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132" windowHeight="6348" tabRatio="906"/>
  </bookViews>
  <sheets>
    <sheet name="Rebríček samospráv" sheetId="2" r:id="rId1"/>
    <sheet name="Rebríček VÚC" sheetId="18" r:id="rId2"/>
    <sheet name="Strany" sheetId="27" r:id="rId3"/>
    <sheet name="Porovnanie" sheetId="31" r:id="rId4"/>
    <sheet name="Metodológia" sheetId="15" r:id="rId5"/>
    <sheet name="pivot" sheetId="28" r:id="rId6"/>
    <sheet name="Rebricek samosprav (1.kolo)" sheetId="30" state="hidden" r:id="rId7"/>
    <sheet name="Rebríček samospráv (2.kolo)" sheetId="32" state="hidden" r:id="rId8"/>
  </sheets>
  <definedNames>
    <definedName name="_xlnm._FilterDatabase" localSheetId="3" hidden="1">Porovnanie!$A$2:$X$2</definedName>
    <definedName name="_xlnm._FilterDatabase" localSheetId="6" hidden="1">'Rebricek samosprav (1.kolo)'!$A$2:$AG$2</definedName>
    <definedName name="_xlnm._FilterDatabase" localSheetId="0" hidden="1">'Rebríček samospráv'!$A$2:$AF$102</definedName>
    <definedName name="_xlnm._FilterDatabase" localSheetId="7" hidden="1">'Rebríček samospráv (2.kolo)'!$A$2:$AF$102</definedName>
    <definedName name="_xlnm._FilterDatabase" localSheetId="1" hidden="1">'Rebríček VÚC'!$A$2:$V$2</definedName>
  </definedNames>
  <calcPr calcId="125725"/>
  <pivotCaches>
    <pivotCache cacheId="0" r:id="rId9"/>
  </pivotCaches>
</workbook>
</file>

<file path=xl/calcChain.xml><?xml version="1.0" encoding="utf-8"?>
<calcChain xmlns="http://schemas.openxmlformats.org/spreadsheetml/2006/main">
  <c r="U102" i="31"/>
  <c r="T102"/>
  <c r="S102"/>
  <c r="R102"/>
  <c r="Q102"/>
  <c r="P102"/>
  <c r="O102"/>
  <c r="N102"/>
  <c r="M102"/>
  <c r="L102"/>
  <c r="K102"/>
  <c r="J102"/>
  <c r="I102"/>
  <c r="H102"/>
  <c r="G102"/>
  <c r="U101"/>
  <c r="T101"/>
  <c r="S101"/>
  <c r="R101"/>
  <c r="Q101"/>
  <c r="P101"/>
  <c r="O101"/>
  <c r="N101"/>
  <c r="M101"/>
  <c r="L101"/>
  <c r="K101"/>
  <c r="J101"/>
  <c r="I101"/>
  <c r="H101"/>
  <c r="G101"/>
  <c r="U100"/>
  <c r="T100"/>
  <c r="S100"/>
  <c r="R100"/>
  <c r="Q100"/>
  <c r="P100"/>
  <c r="O100"/>
  <c r="N100"/>
  <c r="M100"/>
  <c r="L100"/>
  <c r="K100"/>
  <c r="J100"/>
  <c r="I100"/>
  <c r="H100"/>
  <c r="G100"/>
  <c r="U99"/>
  <c r="T99"/>
  <c r="S99"/>
  <c r="R99"/>
  <c r="Q99"/>
  <c r="P99"/>
  <c r="O99"/>
  <c r="N99"/>
  <c r="M99"/>
  <c r="L99"/>
  <c r="K99"/>
  <c r="J99"/>
  <c r="I99"/>
  <c r="H99"/>
  <c r="G99"/>
  <c r="U98"/>
  <c r="T98"/>
  <c r="S98"/>
  <c r="R98"/>
  <c r="Q98"/>
  <c r="P98"/>
  <c r="O98"/>
  <c r="N98"/>
  <c r="M98"/>
  <c r="L98"/>
  <c r="K98"/>
  <c r="J98"/>
  <c r="I98"/>
  <c r="H98"/>
  <c r="G98"/>
  <c r="U97"/>
  <c r="T97"/>
  <c r="S97"/>
  <c r="R97"/>
  <c r="Q97"/>
  <c r="P97"/>
  <c r="O97"/>
  <c r="N97"/>
  <c r="M97"/>
  <c r="L97"/>
  <c r="K97"/>
  <c r="J97"/>
  <c r="I97"/>
  <c r="H97"/>
  <c r="G97"/>
  <c r="U96"/>
  <c r="T96"/>
  <c r="S96"/>
  <c r="R96"/>
  <c r="Q96"/>
  <c r="P96"/>
  <c r="O96"/>
  <c r="N96"/>
  <c r="M96"/>
  <c r="L96"/>
  <c r="K96"/>
  <c r="J96"/>
  <c r="I96"/>
  <c r="H96"/>
  <c r="G96"/>
  <c r="U95"/>
  <c r="T95"/>
  <c r="S95"/>
  <c r="R95"/>
  <c r="Q95"/>
  <c r="P95"/>
  <c r="O95"/>
  <c r="N95"/>
  <c r="M95"/>
  <c r="L95"/>
  <c r="K95"/>
  <c r="J95"/>
  <c r="I95"/>
  <c r="H95"/>
  <c r="G95"/>
  <c r="U94"/>
  <c r="T94"/>
  <c r="S94"/>
  <c r="R94"/>
  <c r="Q94"/>
  <c r="P94"/>
  <c r="O94"/>
  <c r="N94"/>
  <c r="M94"/>
  <c r="L94"/>
  <c r="K94"/>
  <c r="J94"/>
  <c r="I94"/>
  <c r="H94"/>
  <c r="G94"/>
  <c r="U93"/>
  <c r="T93"/>
  <c r="S93"/>
  <c r="R93"/>
  <c r="Q93"/>
  <c r="P93"/>
  <c r="O93"/>
  <c r="N93"/>
  <c r="M93"/>
  <c r="L93"/>
  <c r="K93"/>
  <c r="J93"/>
  <c r="I93"/>
  <c r="H93"/>
  <c r="G93"/>
  <c r="U92"/>
  <c r="T92"/>
  <c r="S92"/>
  <c r="R92"/>
  <c r="Q92"/>
  <c r="P92"/>
  <c r="O92"/>
  <c r="N92"/>
  <c r="M92"/>
  <c r="L92"/>
  <c r="K92"/>
  <c r="J92"/>
  <c r="I92"/>
  <c r="H92"/>
  <c r="G92"/>
  <c r="U91"/>
  <c r="T91"/>
  <c r="S91"/>
  <c r="R91"/>
  <c r="Q91"/>
  <c r="P91"/>
  <c r="O91"/>
  <c r="N91"/>
  <c r="M91"/>
  <c r="L91"/>
  <c r="K91"/>
  <c r="J91"/>
  <c r="I91"/>
  <c r="H91"/>
  <c r="G91"/>
  <c r="U90"/>
  <c r="T90"/>
  <c r="S90"/>
  <c r="R90"/>
  <c r="Q90"/>
  <c r="P90"/>
  <c r="O90"/>
  <c r="N90"/>
  <c r="M90"/>
  <c r="L90"/>
  <c r="K90"/>
  <c r="J90"/>
  <c r="I90"/>
  <c r="H90"/>
  <c r="G90"/>
  <c r="U89"/>
  <c r="T89"/>
  <c r="S89"/>
  <c r="R89"/>
  <c r="Q89"/>
  <c r="P89"/>
  <c r="O89"/>
  <c r="N89"/>
  <c r="M89"/>
  <c r="L89"/>
  <c r="K89"/>
  <c r="J89"/>
  <c r="I89"/>
  <c r="H89"/>
  <c r="G89"/>
  <c r="U88"/>
  <c r="T88"/>
  <c r="S88"/>
  <c r="R88"/>
  <c r="Q88"/>
  <c r="P88"/>
  <c r="O88"/>
  <c r="N88"/>
  <c r="M88"/>
  <c r="L88"/>
  <c r="K88"/>
  <c r="J88"/>
  <c r="I88"/>
  <c r="H88"/>
  <c r="G88"/>
  <c r="U87"/>
  <c r="T87"/>
  <c r="S87"/>
  <c r="R87"/>
  <c r="Q87"/>
  <c r="P87"/>
  <c r="O87"/>
  <c r="N87"/>
  <c r="M87"/>
  <c r="L87"/>
  <c r="K87"/>
  <c r="J87"/>
  <c r="I87"/>
  <c r="H87"/>
  <c r="G87"/>
  <c r="U86"/>
  <c r="T86"/>
  <c r="S86"/>
  <c r="R86"/>
  <c r="Q86"/>
  <c r="P86"/>
  <c r="O86"/>
  <c r="N86"/>
  <c r="M86"/>
  <c r="L86"/>
  <c r="K86"/>
  <c r="J86"/>
  <c r="I86"/>
  <c r="H86"/>
  <c r="G86"/>
  <c r="U85"/>
  <c r="T85"/>
  <c r="S85"/>
  <c r="R85"/>
  <c r="Q85"/>
  <c r="P85"/>
  <c r="O85"/>
  <c r="N85"/>
  <c r="M85"/>
  <c r="L85"/>
  <c r="K85"/>
  <c r="J85"/>
  <c r="I85"/>
  <c r="H85"/>
  <c r="G85"/>
  <c r="U84"/>
  <c r="T84"/>
  <c r="S84"/>
  <c r="R84"/>
  <c r="Q84"/>
  <c r="P84"/>
  <c r="O84"/>
  <c r="N84"/>
  <c r="M84"/>
  <c r="L84"/>
  <c r="K84"/>
  <c r="J84"/>
  <c r="I84"/>
  <c r="H84"/>
  <c r="G84"/>
  <c r="U83"/>
  <c r="T83"/>
  <c r="S83"/>
  <c r="R83"/>
  <c r="Q83"/>
  <c r="P83"/>
  <c r="O83"/>
  <c r="N83"/>
  <c r="M83"/>
  <c r="L83"/>
  <c r="K83"/>
  <c r="J83"/>
  <c r="I83"/>
  <c r="H83"/>
  <c r="G83"/>
  <c r="U82"/>
  <c r="T82"/>
  <c r="S82"/>
  <c r="R82"/>
  <c r="Q82"/>
  <c r="P82"/>
  <c r="O82"/>
  <c r="N82"/>
  <c r="M82"/>
  <c r="L82"/>
  <c r="K82"/>
  <c r="J82"/>
  <c r="I82"/>
  <c r="H82"/>
  <c r="G82"/>
  <c r="U81"/>
  <c r="T81"/>
  <c r="S81"/>
  <c r="R81"/>
  <c r="Q81"/>
  <c r="P81"/>
  <c r="O81"/>
  <c r="N81"/>
  <c r="M81"/>
  <c r="L81"/>
  <c r="K81"/>
  <c r="J81"/>
  <c r="I81"/>
  <c r="H81"/>
  <c r="G81"/>
  <c r="U80"/>
  <c r="T80"/>
  <c r="S80"/>
  <c r="R80"/>
  <c r="Q80"/>
  <c r="P80"/>
  <c r="O80"/>
  <c r="N80"/>
  <c r="M80"/>
  <c r="L80"/>
  <c r="K80"/>
  <c r="J80"/>
  <c r="I80"/>
  <c r="H80"/>
  <c r="G80"/>
  <c r="U79"/>
  <c r="T79"/>
  <c r="S79"/>
  <c r="R79"/>
  <c r="Q79"/>
  <c r="P79"/>
  <c r="O79"/>
  <c r="N79"/>
  <c r="M79"/>
  <c r="L79"/>
  <c r="K79"/>
  <c r="J79"/>
  <c r="I79"/>
  <c r="H79"/>
  <c r="G79"/>
  <c r="U78"/>
  <c r="T78"/>
  <c r="S78"/>
  <c r="R78"/>
  <c r="Q78"/>
  <c r="P78"/>
  <c r="O78"/>
  <c r="N78"/>
  <c r="M78"/>
  <c r="L78"/>
  <c r="K78"/>
  <c r="J78"/>
  <c r="I78"/>
  <c r="H78"/>
  <c r="G78"/>
  <c r="U77"/>
  <c r="T77"/>
  <c r="S77"/>
  <c r="R77"/>
  <c r="Q77"/>
  <c r="P77"/>
  <c r="O77"/>
  <c r="N77"/>
  <c r="M77"/>
  <c r="L77"/>
  <c r="K77"/>
  <c r="J77"/>
  <c r="I77"/>
  <c r="H77"/>
  <c r="G77"/>
  <c r="U76"/>
  <c r="T76"/>
  <c r="S76"/>
  <c r="R76"/>
  <c r="Q76"/>
  <c r="P76"/>
  <c r="O76"/>
  <c r="N76"/>
  <c r="M76"/>
  <c r="L76"/>
  <c r="K76"/>
  <c r="J76"/>
  <c r="I76"/>
  <c r="H76"/>
  <c r="G76"/>
  <c r="U75"/>
  <c r="T75"/>
  <c r="S75"/>
  <c r="R75"/>
  <c r="Q75"/>
  <c r="P75"/>
  <c r="O75"/>
  <c r="N75"/>
  <c r="M75"/>
  <c r="L75"/>
  <c r="K75"/>
  <c r="J75"/>
  <c r="I75"/>
  <c r="H75"/>
  <c r="G75"/>
  <c r="U74"/>
  <c r="T74"/>
  <c r="S74"/>
  <c r="R74"/>
  <c r="Q74"/>
  <c r="P74"/>
  <c r="O74"/>
  <c r="N74"/>
  <c r="M74"/>
  <c r="L74"/>
  <c r="K74"/>
  <c r="J74"/>
  <c r="I74"/>
  <c r="H74"/>
  <c r="G74"/>
  <c r="U73"/>
  <c r="T73"/>
  <c r="S73"/>
  <c r="R73"/>
  <c r="Q73"/>
  <c r="P73"/>
  <c r="O73"/>
  <c r="N73"/>
  <c r="M73"/>
  <c r="L73"/>
  <c r="K73"/>
  <c r="J73"/>
  <c r="I73"/>
  <c r="H73"/>
  <c r="G73"/>
  <c r="U72"/>
  <c r="T72"/>
  <c r="S72"/>
  <c r="R72"/>
  <c r="Q72"/>
  <c r="P72"/>
  <c r="O72"/>
  <c r="N72"/>
  <c r="M72"/>
  <c r="L72"/>
  <c r="K72"/>
  <c r="J72"/>
  <c r="I72"/>
  <c r="H72"/>
  <c r="G72"/>
  <c r="U71"/>
  <c r="T71"/>
  <c r="S71"/>
  <c r="R71"/>
  <c r="Q71"/>
  <c r="P71"/>
  <c r="O71"/>
  <c r="N71"/>
  <c r="M71"/>
  <c r="L71"/>
  <c r="K71"/>
  <c r="J71"/>
  <c r="I71"/>
  <c r="H71"/>
  <c r="G71"/>
  <c r="U70"/>
  <c r="T70"/>
  <c r="S70"/>
  <c r="R70"/>
  <c r="Q70"/>
  <c r="P70"/>
  <c r="O70"/>
  <c r="N70"/>
  <c r="M70"/>
  <c r="L70"/>
  <c r="K70"/>
  <c r="J70"/>
  <c r="I70"/>
  <c r="H70"/>
  <c r="G70"/>
  <c r="U69"/>
  <c r="T69"/>
  <c r="S69"/>
  <c r="R69"/>
  <c r="Q69"/>
  <c r="P69"/>
  <c r="O69"/>
  <c r="N69"/>
  <c r="M69"/>
  <c r="L69"/>
  <c r="K69"/>
  <c r="J69"/>
  <c r="I69"/>
  <c r="H69"/>
  <c r="G69"/>
  <c r="U68"/>
  <c r="T68"/>
  <c r="S68"/>
  <c r="R68"/>
  <c r="Q68"/>
  <c r="P68"/>
  <c r="O68"/>
  <c r="N68"/>
  <c r="M68"/>
  <c r="L68"/>
  <c r="K68"/>
  <c r="J68"/>
  <c r="I68"/>
  <c r="H68"/>
  <c r="G68"/>
  <c r="U67"/>
  <c r="T67"/>
  <c r="S67"/>
  <c r="R67"/>
  <c r="Q67"/>
  <c r="P67"/>
  <c r="O67"/>
  <c r="N67"/>
  <c r="M67"/>
  <c r="L67"/>
  <c r="K67"/>
  <c r="J67"/>
  <c r="I67"/>
  <c r="H67"/>
  <c r="G67"/>
  <c r="U66"/>
  <c r="T66"/>
  <c r="S66"/>
  <c r="R66"/>
  <c r="Q66"/>
  <c r="P66"/>
  <c r="O66"/>
  <c r="N66"/>
  <c r="M66"/>
  <c r="L66"/>
  <c r="K66"/>
  <c r="J66"/>
  <c r="I66"/>
  <c r="H66"/>
  <c r="G66"/>
  <c r="U65"/>
  <c r="T65"/>
  <c r="S65"/>
  <c r="R65"/>
  <c r="Q65"/>
  <c r="P65"/>
  <c r="O65"/>
  <c r="N65"/>
  <c r="M65"/>
  <c r="L65"/>
  <c r="K65"/>
  <c r="J65"/>
  <c r="I65"/>
  <c r="H65"/>
  <c r="G65"/>
  <c r="U64"/>
  <c r="T64"/>
  <c r="S64"/>
  <c r="R64"/>
  <c r="Q64"/>
  <c r="P64"/>
  <c r="O64"/>
  <c r="N64"/>
  <c r="M64"/>
  <c r="L64"/>
  <c r="K64"/>
  <c r="J64"/>
  <c r="I64"/>
  <c r="H64"/>
  <c r="G64"/>
  <c r="U63"/>
  <c r="T63"/>
  <c r="S63"/>
  <c r="R63"/>
  <c r="Q63"/>
  <c r="P63"/>
  <c r="O63"/>
  <c r="N63"/>
  <c r="M63"/>
  <c r="L63"/>
  <c r="K63"/>
  <c r="J63"/>
  <c r="I63"/>
  <c r="H63"/>
  <c r="G63"/>
  <c r="U62"/>
  <c r="T62"/>
  <c r="S62"/>
  <c r="R62"/>
  <c r="Q62"/>
  <c r="P62"/>
  <c r="O62"/>
  <c r="N62"/>
  <c r="M62"/>
  <c r="L62"/>
  <c r="K62"/>
  <c r="J62"/>
  <c r="I62"/>
  <c r="H62"/>
  <c r="G62"/>
  <c r="U61"/>
  <c r="T61"/>
  <c r="S61"/>
  <c r="R61"/>
  <c r="Q61"/>
  <c r="P61"/>
  <c r="O61"/>
  <c r="N61"/>
  <c r="M61"/>
  <c r="L61"/>
  <c r="K61"/>
  <c r="J61"/>
  <c r="I61"/>
  <c r="H61"/>
  <c r="G61"/>
  <c r="U60"/>
  <c r="T60"/>
  <c r="S60"/>
  <c r="R60"/>
  <c r="Q60"/>
  <c r="P60"/>
  <c r="O60"/>
  <c r="N60"/>
  <c r="M60"/>
  <c r="L60"/>
  <c r="K60"/>
  <c r="J60"/>
  <c r="I60"/>
  <c r="H60"/>
  <c r="G60"/>
  <c r="U59"/>
  <c r="T59"/>
  <c r="S59"/>
  <c r="R59"/>
  <c r="Q59"/>
  <c r="P59"/>
  <c r="O59"/>
  <c r="N59"/>
  <c r="M59"/>
  <c r="L59"/>
  <c r="K59"/>
  <c r="J59"/>
  <c r="I59"/>
  <c r="H59"/>
  <c r="G59"/>
  <c r="U58"/>
  <c r="T58"/>
  <c r="S58"/>
  <c r="R58"/>
  <c r="Q58"/>
  <c r="P58"/>
  <c r="O58"/>
  <c r="N58"/>
  <c r="M58"/>
  <c r="L58"/>
  <c r="K58"/>
  <c r="J58"/>
  <c r="I58"/>
  <c r="H58"/>
  <c r="G58"/>
  <c r="U57"/>
  <c r="T57"/>
  <c r="S57"/>
  <c r="R57"/>
  <c r="Q57"/>
  <c r="P57"/>
  <c r="O57"/>
  <c r="N57"/>
  <c r="M57"/>
  <c r="L57"/>
  <c r="K57"/>
  <c r="J57"/>
  <c r="I57"/>
  <c r="H57"/>
  <c r="G57"/>
  <c r="U56"/>
  <c r="T56"/>
  <c r="S56"/>
  <c r="R56"/>
  <c r="Q56"/>
  <c r="P56"/>
  <c r="O56"/>
  <c r="N56"/>
  <c r="M56"/>
  <c r="L56"/>
  <c r="K56"/>
  <c r="J56"/>
  <c r="I56"/>
  <c r="H56"/>
  <c r="G56"/>
  <c r="U55"/>
  <c r="T55"/>
  <c r="S55"/>
  <c r="R55"/>
  <c r="Q55"/>
  <c r="P55"/>
  <c r="O55"/>
  <c r="N55"/>
  <c r="M55"/>
  <c r="L55"/>
  <c r="K55"/>
  <c r="J55"/>
  <c r="I55"/>
  <c r="H55"/>
  <c r="G55"/>
  <c r="U54"/>
  <c r="T54"/>
  <c r="S54"/>
  <c r="R54"/>
  <c r="Q54"/>
  <c r="P54"/>
  <c r="O54"/>
  <c r="N54"/>
  <c r="M54"/>
  <c r="L54"/>
  <c r="K54"/>
  <c r="J54"/>
  <c r="I54"/>
  <c r="H54"/>
  <c r="G54"/>
  <c r="U53"/>
  <c r="T53"/>
  <c r="S53"/>
  <c r="R53"/>
  <c r="Q53"/>
  <c r="P53"/>
  <c r="O53"/>
  <c r="N53"/>
  <c r="M53"/>
  <c r="L53"/>
  <c r="K53"/>
  <c r="J53"/>
  <c r="I53"/>
  <c r="H53"/>
  <c r="G53"/>
  <c r="U52"/>
  <c r="T52"/>
  <c r="S52"/>
  <c r="R52"/>
  <c r="Q52"/>
  <c r="P52"/>
  <c r="O52"/>
  <c r="N52"/>
  <c r="M52"/>
  <c r="L52"/>
  <c r="K52"/>
  <c r="J52"/>
  <c r="I52"/>
  <c r="H52"/>
  <c r="G52"/>
  <c r="U51"/>
  <c r="T51"/>
  <c r="S51"/>
  <c r="R51"/>
  <c r="Q51"/>
  <c r="P51"/>
  <c r="O51"/>
  <c r="N51"/>
  <c r="M51"/>
  <c r="L51"/>
  <c r="K51"/>
  <c r="J51"/>
  <c r="I51"/>
  <c r="H51"/>
  <c r="G51"/>
  <c r="U50"/>
  <c r="T50"/>
  <c r="S50"/>
  <c r="R50"/>
  <c r="Q50"/>
  <c r="P50"/>
  <c r="O50"/>
  <c r="N50"/>
  <c r="M50"/>
  <c r="L50"/>
  <c r="K50"/>
  <c r="J50"/>
  <c r="I50"/>
  <c r="H50"/>
  <c r="G50"/>
  <c r="U49"/>
  <c r="T49"/>
  <c r="S49"/>
  <c r="R49"/>
  <c r="Q49"/>
  <c r="P49"/>
  <c r="O49"/>
  <c r="N49"/>
  <c r="M49"/>
  <c r="L49"/>
  <c r="K49"/>
  <c r="J49"/>
  <c r="I49"/>
  <c r="H49"/>
  <c r="G49"/>
  <c r="U48"/>
  <c r="T48"/>
  <c r="S48"/>
  <c r="R48"/>
  <c r="Q48"/>
  <c r="P48"/>
  <c r="O48"/>
  <c r="N48"/>
  <c r="M48"/>
  <c r="L48"/>
  <c r="K48"/>
  <c r="J48"/>
  <c r="I48"/>
  <c r="H48"/>
  <c r="G48"/>
  <c r="U47"/>
  <c r="T47"/>
  <c r="S47"/>
  <c r="R47"/>
  <c r="Q47"/>
  <c r="P47"/>
  <c r="O47"/>
  <c r="N47"/>
  <c r="M47"/>
  <c r="L47"/>
  <c r="K47"/>
  <c r="J47"/>
  <c r="I47"/>
  <c r="H47"/>
  <c r="G47"/>
  <c r="U46"/>
  <c r="T46"/>
  <c r="S46"/>
  <c r="R46"/>
  <c r="Q46"/>
  <c r="P46"/>
  <c r="O46"/>
  <c r="N46"/>
  <c r="M46"/>
  <c r="L46"/>
  <c r="K46"/>
  <c r="J46"/>
  <c r="I46"/>
  <c r="H46"/>
  <c r="G46"/>
  <c r="U45"/>
  <c r="T45"/>
  <c r="S45"/>
  <c r="R45"/>
  <c r="Q45"/>
  <c r="P45"/>
  <c r="O45"/>
  <c r="N45"/>
  <c r="M45"/>
  <c r="L45"/>
  <c r="K45"/>
  <c r="J45"/>
  <c r="I45"/>
  <c r="H45"/>
  <c r="G45"/>
  <c r="U44"/>
  <c r="T44"/>
  <c r="S44"/>
  <c r="R44"/>
  <c r="Q44"/>
  <c r="P44"/>
  <c r="O44"/>
  <c r="N44"/>
  <c r="M44"/>
  <c r="L44"/>
  <c r="K44"/>
  <c r="J44"/>
  <c r="I44"/>
  <c r="H44"/>
  <c r="G44"/>
  <c r="U43"/>
  <c r="T43"/>
  <c r="S43"/>
  <c r="R43"/>
  <c r="Q43"/>
  <c r="P43"/>
  <c r="O43"/>
  <c r="N43"/>
  <c r="M43"/>
  <c r="L43"/>
  <c r="K43"/>
  <c r="J43"/>
  <c r="I43"/>
  <c r="H43"/>
  <c r="G43"/>
  <c r="U42"/>
  <c r="T42"/>
  <c r="S42"/>
  <c r="R42"/>
  <c r="Q42"/>
  <c r="P42"/>
  <c r="O42"/>
  <c r="N42"/>
  <c r="M42"/>
  <c r="L42"/>
  <c r="K42"/>
  <c r="J42"/>
  <c r="I42"/>
  <c r="H42"/>
  <c r="G42"/>
  <c r="U41"/>
  <c r="T41"/>
  <c r="S41"/>
  <c r="R41"/>
  <c r="Q41"/>
  <c r="P41"/>
  <c r="O41"/>
  <c r="N41"/>
  <c r="M41"/>
  <c r="L41"/>
  <c r="K41"/>
  <c r="J41"/>
  <c r="I41"/>
  <c r="H41"/>
  <c r="G41"/>
  <c r="U40"/>
  <c r="T40"/>
  <c r="S40"/>
  <c r="R40"/>
  <c r="Q40"/>
  <c r="P40"/>
  <c r="O40"/>
  <c r="N40"/>
  <c r="M40"/>
  <c r="L40"/>
  <c r="K40"/>
  <c r="J40"/>
  <c r="I40"/>
  <c r="H40"/>
  <c r="G40"/>
  <c r="U39"/>
  <c r="T39"/>
  <c r="S39"/>
  <c r="R39"/>
  <c r="Q39"/>
  <c r="P39"/>
  <c r="O39"/>
  <c r="N39"/>
  <c r="M39"/>
  <c r="L39"/>
  <c r="K39"/>
  <c r="J39"/>
  <c r="I39"/>
  <c r="H39"/>
  <c r="G39"/>
  <c r="U38"/>
  <c r="T38"/>
  <c r="S38"/>
  <c r="R38"/>
  <c r="Q38"/>
  <c r="P38"/>
  <c r="O38"/>
  <c r="N38"/>
  <c r="M38"/>
  <c r="L38"/>
  <c r="K38"/>
  <c r="J38"/>
  <c r="I38"/>
  <c r="H38"/>
  <c r="G38"/>
  <c r="U37"/>
  <c r="T37"/>
  <c r="S37"/>
  <c r="R37"/>
  <c r="Q37"/>
  <c r="P37"/>
  <c r="O37"/>
  <c r="N37"/>
  <c r="M37"/>
  <c r="L37"/>
  <c r="K37"/>
  <c r="J37"/>
  <c r="I37"/>
  <c r="H37"/>
  <c r="G37"/>
  <c r="U36"/>
  <c r="T36"/>
  <c r="S36"/>
  <c r="R36"/>
  <c r="Q36"/>
  <c r="P36"/>
  <c r="O36"/>
  <c r="N36"/>
  <c r="M36"/>
  <c r="L36"/>
  <c r="K36"/>
  <c r="J36"/>
  <c r="I36"/>
  <c r="H36"/>
  <c r="G36"/>
  <c r="U35"/>
  <c r="T35"/>
  <c r="S35"/>
  <c r="R35"/>
  <c r="Q35"/>
  <c r="P35"/>
  <c r="O35"/>
  <c r="N35"/>
  <c r="M35"/>
  <c r="L35"/>
  <c r="K35"/>
  <c r="J35"/>
  <c r="I35"/>
  <c r="H35"/>
  <c r="G35"/>
  <c r="U34"/>
  <c r="T34"/>
  <c r="S34"/>
  <c r="R34"/>
  <c r="Q34"/>
  <c r="P34"/>
  <c r="O34"/>
  <c r="N34"/>
  <c r="M34"/>
  <c r="L34"/>
  <c r="K34"/>
  <c r="J34"/>
  <c r="I34"/>
  <c r="H34"/>
  <c r="G34"/>
  <c r="U33"/>
  <c r="T33"/>
  <c r="S33"/>
  <c r="R33"/>
  <c r="Q33"/>
  <c r="P33"/>
  <c r="O33"/>
  <c r="N33"/>
  <c r="M33"/>
  <c r="L33"/>
  <c r="K33"/>
  <c r="J33"/>
  <c r="I33"/>
  <c r="H33"/>
  <c r="G33"/>
  <c r="U32"/>
  <c r="T32"/>
  <c r="S32"/>
  <c r="R32"/>
  <c r="Q32"/>
  <c r="P32"/>
  <c r="O32"/>
  <c r="N32"/>
  <c r="M32"/>
  <c r="L32"/>
  <c r="K32"/>
  <c r="J32"/>
  <c r="I32"/>
  <c r="H32"/>
  <c r="G32"/>
  <c r="U31"/>
  <c r="T31"/>
  <c r="S31"/>
  <c r="R31"/>
  <c r="Q31"/>
  <c r="P31"/>
  <c r="O31"/>
  <c r="N31"/>
  <c r="M31"/>
  <c r="L31"/>
  <c r="K31"/>
  <c r="J31"/>
  <c r="I31"/>
  <c r="H31"/>
  <c r="G31"/>
  <c r="U30"/>
  <c r="T30"/>
  <c r="S30"/>
  <c r="R30"/>
  <c r="Q30"/>
  <c r="P30"/>
  <c r="O30"/>
  <c r="N30"/>
  <c r="M30"/>
  <c r="L30"/>
  <c r="K30"/>
  <c r="J30"/>
  <c r="I30"/>
  <c r="H30"/>
  <c r="G30"/>
  <c r="U29"/>
  <c r="T29"/>
  <c r="S29"/>
  <c r="R29"/>
  <c r="Q29"/>
  <c r="P29"/>
  <c r="O29"/>
  <c r="N29"/>
  <c r="M29"/>
  <c r="L29"/>
  <c r="K29"/>
  <c r="J29"/>
  <c r="I29"/>
  <c r="H29"/>
  <c r="G29"/>
  <c r="U28"/>
  <c r="T28"/>
  <c r="S28"/>
  <c r="R28"/>
  <c r="Q28"/>
  <c r="P28"/>
  <c r="O28"/>
  <c r="N28"/>
  <c r="M28"/>
  <c r="L28"/>
  <c r="K28"/>
  <c r="J28"/>
  <c r="I28"/>
  <c r="H28"/>
  <c r="G28"/>
  <c r="U27"/>
  <c r="T27"/>
  <c r="S27"/>
  <c r="R27"/>
  <c r="Q27"/>
  <c r="P27"/>
  <c r="O27"/>
  <c r="N27"/>
  <c r="M27"/>
  <c r="L27"/>
  <c r="K27"/>
  <c r="J27"/>
  <c r="I27"/>
  <c r="H27"/>
  <c r="G27"/>
  <c r="U26"/>
  <c r="T26"/>
  <c r="S26"/>
  <c r="R26"/>
  <c r="Q26"/>
  <c r="P26"/>
  <c r="O26"/>
  <c r="N26"/>
  <c r="M26"/>
  <c r="L26"/>
  <c r="K26"/>
  <c r="J26"/>
  <c r="I26"/>
  <c r="H26"/>
  <c r="G26"/>
  <c r="U25"/>
  <c r="T25"/>
  <c r="S25"/>
  <c r="R25"/>
  <c r="Q25"/>
  <c r="P25"/>
  <c r="O25"/>
  <c r="N25"/>
  <c r="M25"/>
  <c r="L25"/>
  <c r="K25"/>
  <c r="J25"/>
  <c r="I25"/>
  <c r="H25"/>
  <c r="G25"/>
  <c r="U24"/>
  <c r="T24"/>
  <c r="S24"/>
  <c r="R24"/>
  <c r="Q24"/>
  <c r="P24"/>
  <c r="O24"/>
  <c r="N24"/>
  <c r="M24"/>
  <c r="L24"/>
  <c r="K24"/>
  <c r="J24"/>
  <c r="I24"/>
  <c r="H24"/>
  <c r="G24"/>
  <c r="U23"/>
  <c r="T23"/>
  <c r="S23"/>
  <c r="R23"/>
  <c r="Q23"/>
  <c r="P23"/>
  <c r="O23"/>
  <c r="N23"/>
  <c r="M23"/>
  <c r="L23"/>
  <c r="K23"/>
  <c r="J23"/>
  <c r="I23"/>
  <c r="H23"/>
  <c r="G23"/>
  <c r="U22"/>
  <c r="T22"/>
  <c r="S22"/>
  <c r="R22"/>
  <c r="Q22"/>
  <c r="P22"/>
  <c r="O22"/>
  <c r="N22"/>
  <c r="M22"/>
  <c r="L22"/>
  <c r="K22"/>
  <c r="J22"/>
  <c r="I22"/>
  <c r="H22"/>
  <c r="G22"/>
  <c r="U21"/>
  <c r="T21"/>
  <c r="S21"/>
  <c r="R21"/>
  <c r="Q21"/>
  <c r="P21"/>
  <c r="O21"/>
  <c r="N21"/>
  <c r="M21"/>
  <c r="L21"/>
  <c r="K21"/>
  <c r="J21"/>
  <c r="I21"/>
  <c r="H21"/>
  <c r="G21"/>
  <c r="U20"/>
  <c r="T20"/>
  <c r="S20"/>
  <c r="R20"/>
  <c r="Q20"/>
  <c r="P20"/>
  <c r="O20"/>
  <c r="N20"/>
  <c r="M20"/>
  <c r="L20"/>
  <c r="K20"/>
  <c r="J20"/>
  <c r="I20"/>
  <c r="H20"/>
  <c r="G20"/>
  <c r="U19"/>
  <c r="T19"/>
  <c r="S19"/>
  <c r="R19"/>
  <c r="Q19"/>
  <c r="P19"/>
  <c r="O19"/>
  <c r="N19"/>
  <c r="M19"/>
  <c r="L19"/>
  <c r="K19"/>
  <c r="J19"/>
  <c r="I19"/>
  <c r="H19"/>
  <c r="G19"/>
  <c r="U18"/>
  <c r="T18"/>
  <c r="S18"/>
  <c r="R18"/>
  <c r="Q18"/>
  <c r="P18"/>
  <c r="O18"/>
  <c r="N18"/>
  <c r="M18"/>
  <c r="L18"/>
  <c r="K18"/>
  <c r="J18"/>
  <c r="I18"/>
  <c r="H18"/>
  <c r="G18"/>
  <c r="U17"/>
  <c r="T17"/>
  <c r="S17"/>
  <c r="R17"/>
  <c r="Q17"/>
  <c r="P17"/>
  <c r="O17"/>
  <c r="N17"/>
  <c r="M17"/>
  <c r="L17"/>
  <c r="K17"/>
  <c r="J17"/>
  <c r="I17"/>
  <c r="H17"/>
  <c r="G17"/>
  <c r="U16"/>
  <c r="T16"/>
  <c r="S16"/>
  <c r="R16"/>
  <c r="Q16"/>
  <c r="P16"/>
  <c r="O16"/>
  <c r="N16"/>
  <c r="M16"/>
  <c r="L16"/>
  <c r="K16"/>
  <c r="J16"/>
  <c r="I16"/>
  <c r="H16"/>
  <c r="G16"/>
  <c r="U15"/>
  <c r="T15"/>
  <c r="S15"/>
  <c r="R15"/>
  <c r="Q15"/>
  <c r="P15"/>
  <c r="O15"/>
  <c r="N15"/>
  <c r="M15"/>
  <c r="L15"/>
  <c r="K15"/>
  <c r="J15"/>
  <c r="I15"/>
  <c r="H15"/>
  <c r="G15"/>
  <c r="U14"/>
  <c r="T14"/>
  <c r="S14"/>
  <c r="R14"/>
  <c r="Q14"/>
  <c r="P14"/>
  <c r="O14"/>
  <c r="N14"/>
  <c r="M14"/>
  <c r="L14"/>
  <c r="K14"/>
  <c r="J14"/>
  <c r="I14"/>
  <c r="H14"/>
  <c r="G14"/>
  <c r="U13"/>
  <c r="T13"/>
  <c r="S13"/>
  <c r="R13"/>
  <c r="Q13"/>
  <c r="P13"/>
  <c r="O13"/>
  <c r="N13"/>
  <c r="M13"/>
  <c r="L13"/>
  <c r="K13"/>
  <c r="J13"/>
  <c r="I13"/>
  <c r="H13"/>
  <c r="G13"/>
  <c r="U12"/>
  <c r="T12"/>
  <c r="S12"/>
  <c r="R12"/>
  <c r="Q12"/>
  <c r="P12"/>
  <c r="O12"/>
  <c r="N12"/>
  <c r="M12"/>
  <c r="L12"/>
  <c r="K12"/>
  <c r="J12"/>
  <c r="I12"/>
  <c r="H12"/>
  <c r="G12"/>
  <c r="U11"/>
  <c r="T11"/>
  <c r="S11"/>
  <c r="R11"/>
  <c r="Q11"/>
  <c r="P11"/>
  <c r="O11"/>
  <c r="N11"/>
  <c r="M11"/>
  <c r="L11"/>
  <c r="K11"/>
  <c r="J11"/>
  <c r="I11"/>
  <c r="H11"/>
  <c r="G11"/>
  <c r="U10"/>
  <c r="T10"/>
  <c r="S10"/>
  <c r="R10"/>
  <c r="Q10"/>
  <c r="P10"/>
  <c r="O10"/>
  <c r="N10"/>
  <c r="M10"/>
  <c r="L10"/>
  <c r="K10"/>
  <c r="J10"/>
  <c r="I10"/>
  <c r="H10"/>
  <c r="G10"/>
  <c r="U9"/>
  <c r="T9"/>
  <c r="S9"/>
  <c r="R9"/>
  <c r="Q9"/>
  <c r="P9"/>
  <c r="O9"/>
  <c r="N9"/>
  <c r="M9"/>
  <c r="L9"/>
  <c r="K9"/>
  <c r="J9"/>
  <c r="I9"/>
  <c r="H9"/>
  <c r="G9"/>
  <c r="U8"/>
  <c r="T8"/>
  <c r="S8"/>
  <c r="R8"/>
  <c r="Q8"/>
  <c r="P8"/>
  <c r="O8"/>
  <c r="N8"/>
  <c r="M8"/>
  <c r="L8"/>
  <c r="K8"/>
  <c r="J8"/>
  <c r="I8"/>
  <c r="H8"/>
  <c r="G8"/>
  <c r="U7"/>
  <c r="T7"/>
  <c r="S7"/>
  <c r="R7"/>
  <c r="Q7"/>
  <c r="P7"/>
  <c r="O7"/>
  <c r="N7"/>
  <c r="M7"/>
  <c r="L7"/>
  <c r="K7"/>
  <c r="J7"/>
  <c r="I7"/>
  <c r="H7"/>
  <c r="G7"/>
  <c r="U6"/>
  <c r="T6"/>
  <c r="S6"/>
  <c r="R6"/>
  <c r="Q6"/>
  <c r="P6"/>
  <c r="O6"/>
  <c r="N6"/>
  <c r="M6"/>
  <c r="L6"/>
  <c r="K6"/>
  <c r="J6"/>
  <c r="I6"/>
  <c r="H6"/>
  <c r="G6"/>
  <c r="U5"/>
  <c r="T5"/>
  <c r="S5"/>
  <c r="R5"/>
  <c r="Q5"/>
  <c r="P5"/>
  <c r="O5"/>
  <c r="N5"/>
  <c r="M5"/>
  <c r="L5"/>
  <c r="K5"/>
  <c r="J5"/>
  <c r="I5"/>
  <c r="H5"/>
  <c r="G5"/>
  <c r="U4"/>
  <c r="T4"/>
  <c r="S4"/>
  <c r="R4"/>
  <c r="Q4"/>
  <c r="P4"/>
  <c r="O4"/>
  <c r="N4"/>
  <c r="M4"/>
  <c r="L4"/>
  <c r="K4"/>
  <c r="J4"/>
  <c r="I4"/>
  <c r="H4"/>
  <c r="G4"/>
  <c r="U3"/>
  <c r="T3"/>
  <c r="S3"/>
  <c r="R3"/>
  <c r="Q3"/>
  <c r="P3"/>
  <c r="O3"/>
  <c r="N3"/>
  <c r="M3"/>
  <c r="L3"/>
  <c r="K3"/>
  <c r="J3"/>
  <c r="I3"/>
  <c r="H3"/>
  <c r="G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W102" i="32"/>
  <c r="V102"/>
  <c r="S102"/>
  <c r="N102"/>
  <c r="H102"/>
  <c r="E102"/>
  <c r="T102"/>
  <c r="W101"/>
  <c r="V101"/>
  <c r="S101"/>
  <c r="N101"/>
  <c r="H101"/>
  <c r="E101"/>
  <c r="T101"/>
  <c r="W100"/>
  <c r="V100"/>
  <c r="N100"/>
  <c r="H100"/>
  <c r="E100"/>
  <c r="T100"/>
  <c r="W99"/>
  <c r="V99"/>
  <c r="S99"/>
  <c r="N99"/>
  <c r="H99"/>
  <c r="E99"/>
  <c r="T99"/>
  <c r="W98"/>
  <c r="V98"/>
  <c r="S98"/>
  <c r="N98"/>
  <c r="H98"/>
  <c r="E98"/>
  <c r="T98"/>
  <c r="W97"/>
  <c r="V97"/>
  <c r="S97"/>
  <c r="N97"/>
  <c r="H97"/>
  <c r="E97"/>
  <c r="T97"/>
  <c r="W96"/>
  <c r="V96"/>
  <c r="S96"/>
  <c r="N96"/>
  <c r="H96"/>
  <c r="E96"/>
  <c r="T96"/>
  <c r="W95"/>
  <c r="V95"/>
  <c r="S95"/>
  <c r="N95"/>
  <c r="H95"/>
  <c r="E95"/>
  <c r="T95"/>
  <c r="W94"/>
  <c r="V94"/>
  <c r="S94"/>
  <c r="N94"/>
  <c r="H94"/>
  <c r="E94"/>
  <c r="T94"/>
  <c r="W93"/>
  <c r="V93"/>
  <c r="S93"/>
  <c r="N93"/>
  <c r="H93"/>
  <c r="E93"/>
  <c r="T93"/>
  <c r="W92"/>
  <c r="V92"/>
  <c r="S92"/>
  <c r="N92"/>
  <c r="H92"/>
  <c r="E92"/>
  <c r="T92"/>
  <c r="W91"/>
  <c r="V91"/>
  <c r="S91"/>
  <c r="N91"/>
  <c r="H91"/>
  <c r="E91"/>
  <c r="T91"/>
  <c r="W90"/>
  <c r="V90"/>
  <c r="S90"/>
  <c r="N90"/>
  <c r="H90"/>
  <c r="E90"/>
  <c r="T90"/>
  <c r="W89"/>
  <c r="V89"/>
  <c r="S89"/>
  <c r="N89"/>
  <c r="H89"/>
  <c r="E89"/>
  <c r="T89"/>
  <c r="W88"/>
  <c r="V88"/>
  <c r="S88"/>
  <c r="N88"/>
  <c r="H88"/>
  <c r="E88"/>
  <c r="T88"/>
  <c r="W87"/>
  <c r="V87"/>
  <c r="S87"/>
  <c r="N87"/>
  <c r="H87"/>
  <c r="E87"/>
  <c r="T87"/>
  <c r="W86"/>
  <c r="V86"/>
  <c r="S86"/>
  <c r="N86"/>
  <c r="H86"/>
  <c r="E86"/>
  <c r="T86"/>
  <c r="W85"/>
  <c r="V85"/>
  <c r="S85"/>
  <c r="N85"/>
  <c r="H85"/>
  <c r="E85"/>
  <c r="T85"/>
  <c r="W84"/>
  <c r="V84"/>
  <c r="S84"/>
  <c r="N84"/>
  <c r="H84"/>
  <c r="E84"/>
  <c r="T84"/>
  <c r="W83"/>
  <c r="V83"/>
  <c r="S83"/>
  <c r="N83"/>
  <c r="H83"/>
  <c r="E83"/>
  <c r="T83"/>
  <c r="W82"/>
  <c r="V82"/>
  <c r="S82"/>
  <c r="N82"/>
  <c r="H82"/>
  <c r="E82"/>
  <c r="T82"/>
  <c r="W81"/>
  <c r="V81"/>
  <c r="S81"/>
  <c r="N81"/>
  <c r="H81"/>
  <c r="E81"/>
  <c r="T81"/>
  <c r="W80"/>
  <c r="V80"/>
  <c r="S80"/>
  <c r="N80"/>
  <c r="H80"/>
  <c r="E80"/>
  <c r="T80"/>
  <c r="W79"/>
  <c r="V79"/>
  <c r="S79"/>
  <c r="N79"/>
  <c r="H79"/>
  <c r="E79"/>
  <c r="T79"/>
  <c r="W78"/>
  <c r="V78"/>
  <c r="N78"/>
  <c r="H78"/>
  <c r="E78"/>
  <c r="T78"/>
  <c r="W77"/>
  <c r="V77"/>
  <c r="S77"/>
  <c r="N77"/>
  <c r="H77"/>
  <c r="E77"/>
  <c r="T77"/>
  <c r="W76"/>
  <c r="V76"/>
  <c r="S76"/>
  <c r="N76"/>
  <c r="H76"/>
  <c r="E76"/>
  <c r="T76"/>
  <c r="W75"/>
  <c r="V75"/>
  <c r="S75"/>
  <c r="N75"/>
  <c r="H75"/>
  <c r="E75"/>
  <c r="T75"/>
  <c r="W74"/>
  <c r="V74"/>
  <c r="S74"/>
  <c r="N74"/>
  <c r="H74"/>
  <c r="E74"/>
  <c r="T74"/>
  <c r="W73"/>
  <c r="V73"/>
  <c r="S73"/>
  <c r="N73"/>
  <c r="H73"/>
  <c r="E73"/>
  <c r="T73"/>
  <c r="W72"/>
  <c r="V72"/>
  <c r="S72"/>
  <c r="N72"/>
  <c r="H72"/>
  <c r="E72"/>
  <c r="T72"/>
  <c r="W71"/>
  <c r="V71"/>
  <c r="S71"/>
  <c r="N71"/>
  <c r="H71"/>
  <c r="E71"/>
  <c r="T71"/>
  <c r="W70"/>
  <c r="V70"/>
  <c r="S70"/>
  <c r="N70"/>
  <c r="H70"/>
  <c r="E70"/>
  <c r="T70"/>
  <c r="W69"/>
  <c r="V69"/>
  <c r="S69"/>
  <c r="N69"/>
  <c r="H69"/>
  <c r="E69"/>
  <c r="T69"/>
  <c r="W68"/>
  <c r="V68"/>
  <c r="S68"/>
  <c r="N68"/>
  <c r="H68"/>
  <c r="E68"/>
  <c r="T68"/>
  <c r="W67"/>
  <c r="V67"/>
  <c r="S67"/>
  <c r="N67"/>
  <c r="H67"/>
  <c r="T67"/>
  <c r="W66"/>
  <c r="V66"/>
  <c r="S66"/>
  <c r="N66"/>
  <c r="H66"/>
  <c r="E66"/>
  <c r="T66"/>
  <c r="W65"/>
  <c r="V65"/>
  <c r="S65"/>
  <c r="N65"/>
  <c r="H65"/>
  <c r="E65"/>
  <c r="T65"/>
  <c r="W64"/>
  <c r="V64"/>
  <c r="S64"/>
  <c r="N64"/>
  <c r="H64"/>
  <c r="E64"/>
  <c r="T64"/>
  <c r="W63"/>
  <c r="V63"/>
  <c r="S63"/>
  <c r="N63"/>
  <c r="H63"/>
  <c r="E63"/>
  <c r="T63"/>
  <c r="W62"/>
  <c r="V62"/>
  <c r="S62"/>
  <c r="N62"/>
  <c r="H62"/>
  <c r="E62"/>
  <c r="T62"/>
  <c r="W61"/>
  <c r="V61"/>
  <c r="S61"/>
  <c r="N61"/>
  <c r="H61"/>
  <c r="E61"/>
  <c r="T61"/>
  <c r="W60"/>
  <c r="V60"/>
  <c r="S60"/>
  <c r="N60"/>
  <c r="H60"/>
  <c r="E60"/>
  <c r="T60"/>
  <c r="W59"/>
  <c r="V59"/>
  <c r="S59"/>
  <c r="N59"/>
  <c r="H59"/>
  <c r="E59"/>
  <c r="T59"/>
  <c r="W58"/>
  <c r="V58"/>
  <c r="S58"/>
  <c r="N58"/>
  <c r="H58"/>
  <c r="E58"/>
  <c r="T58"/>
  <c r="W57"/>
  <c r="V57"/>
  <c r="S57"/>
  <c r="N57"/>
  <c r="H57"/>
  <c r="E57"/>
  <c r="T57"/>
  <c r="W56"/>
  <c r="V56"/>
  <c r="S56"/>
  <c r="N56"/>
  <c r="H56"/>
  <c r="E56"/>
  <c r="T56"/>
  <c r="W55"/>
  <c r="V55"/>
  <c r="S55"/>
  <c r="N55"/>
  <c r="H55"/>
  <c r="E55"/>
  <c r="T55"/>
  <c r="W54"/>
  <c r="V54"/>
  <c r="S54"/>
  <c r="N54"/>
  <c r="H54"/>
  <c r="E54"/>
  <c r="T54"/>
  <c r="W53"/>
  <c r="V53"/>
  <c r="S53"/>
  <c r="N53"/>
  <c r="H53"/>
  <c r="E53"/>
  <c r="T53"/>
  <c r="W52"/>
  <c r="V52"/>
  <c r="S52"/>
  <c r="N52"/>
  <c r="H52"/>
  <c r="E52"/>
  <c r="T52"/>
  <c r="W51"/>
  <c r="V51"/>
  <c r="S51"/>
  <c r="N51"/>
  <c r="H51"/>
  <c r="E51"/>
  <c r="T51"/>
  <c r="W50"/>
  <c r="V50"/>
  <c r="S50"/>
  <c r="N50"/>
  <c r="H50"/>
  <c r="E50"/>
  <c r="T50"/>
  <c r="W49"/>
  <c r="V49"/>
  <c r="S49"/>
  <c r="N49"/>
  <c r="H49"/>
  <c r="E49"/>
  <c r="T49"/>
  <c r="W48"/>
  <c r="V48"/>
  <c r="S48"/>
  <c r="N48"/>
  <c r="H48"/>
  <c r="E48"/>
  <c r="T48"/>
  <c r="W47"/>
  <c r="V47"/>
  <c r="S47"/>
  <c r="N47"/>
  <c r="H47"/>
  <c r="E47"/>
  <c r="T47"/>
  <c r="W46"/>
  <c r="V46"/>
  <c r="S46"/>
  <c r="N46"/>
  <c r="H46"/>
  <c r="E46"/>
  <c r="T46"/>
  <c r="W45"/>
  <c r="V45"/>
  <c r="S45"/>
  <c r="N45"/>
  <c r="H45"/>
  <c r="E45"/>
  <c r="T45"/>
  <c r="W44"/>
  <c r="V44"/>
  <c r="S44"/>
  <c r="N44"/>
  <c r="H44"/>
  <c r="E44"/>
  <c r="T44"/>
  <c r="W43"/>
  <c r="V43"/>
  <c r="S43"/>
  <c r="N43"/>
  <c r="H43"/>
  <c r="E43"/>
  <c r="T43"/>
  <c r="W42"/>
  <c r="V42"/>
  <c r="S42"/>
  <c r="N42"/>
  <c r="H42"/>
  <c r="E42"/>
  <c r="T42"/>
  <c r="W41"/>
  <c r="V41"/>
  <c r="S41"/>
  <c r="N41"/>
  <c r="H41"/>
  <c r="E41"/>
  <c r="T41"/>
  <c r="V40"/>
  <c r="S40"/>
  <c r="N40"/>
  <c r="H40"/>
  <c r="E40"/>
  <c r="T40"/>
  <c r="W39"/>
  <c r="V39"/>
  <c r="S39"/>
  <c r="N39"/>
  <c r="H39"/>
  <c r="E39"/>
  <c r="T39"/>
  <c r="W38"/>
  <c r="V38"/>
  <c r="S38"/>
  <c r="N38"/>
  <c r="H38"/>
  <c r="E38"/>
  <c r="T38"/>
  <c r="W37"/>
  <c r="V37"/>
  <c r="S37"/>
  <c r="N37"/>
  <c r="H37"/>
  <c r="E37"/>
  <c r="T37"/>
  <c r="W36"/>
  <c r="V36"/>
  <c r="S36"/>
  <c r="N36"/>
  <c r="H36"/>
  <c r="E36"/>
  <c r="T36"/>
  <c r="W35"/>
  <c r="V35"/>
  <c r="S35"/>
  <c r="N35"/>
  <c r="H35"/>
  <c r="E35"/>
  <c r="T35"/>
  <c r="W34"/>
  <c r="V34"/>
  <c r="S34"/>
  <c r="N34"/>
  <c r="H34"/>
  <c r="E34"/>
  <c r="T34"/>
  <c r="W33"/>
  <c r="V33"/>
  <c r="S33"/>
  <c r="N33"/>
  <c r="H33"/>
  <c r="E33"/>
  <c r="T33"/>
  <c r="W32"/>
  <c r="V32"/>
  <c r="S32"/>
  <c r="N32"/>
  <c r="H32"/>
  <c r="E32"/>
  <c r="T32"/>
  <c r="W31"/>
  <c r="V31"/>
  <c r="S31"/>
  <c r="N31"/>
  <c r="H31"/>
  <c r="E31"/>
  <c r="T31"/>
  <c r="W30"/>
  <c r="V30"/>
  <c r="S30"/>
  <c r="N30"/>
  <c r="H30"/>
  <c r="E30"/>
  <c r="T30"/>
  <c r="W29"/>
  <c r="V29"/>
  <c r="S29"/>
  <c r="N29"/>
  <c r="H29"/>
  <c r="E29"/>
  <c r="T29"/>
  <c r="W28"/>
  <c r="V28"/>
  <c r="S28"/>
  <c r="N28"/>
  <c r="H28"/>
  <c r="E28"/>
  <c r="T28"/>
  <c r="W27"/>
  <c r="V27"/>
  <c r="S27"/>
  <c r="N27"/>
  <c r="H27"/>
  <c r="E27"/>
  <c r="T27"/>
  <c r="W26"/>
  <c r="V26"/>
  <c r="S26"/>
  <c r="N26"/>
  <c r="H26"/>
  <c r="E26"/>
  <c r="T26"/>
  <c r="W25"/>
  <c r="V25"/>
  <c r="S25"/>
  <c r="N25"/>
  <c r="H25"/>
  <c r="E25"/>
  <c r="T25"/>
  <c r="W24"/>
  <c r="V24"/>
  <c r="S24"/>
  <c r="N24"/>
  <c r="H24"/>
  <c r="E24"/>
  <c r="T24"/>
  <c r="W23"/>
  <c r="V23"/>
  <c r="S23"/>
  <c r="N23"/>
  <c r="H23"/>
  <c r="E23"/>
  <c r="T23"/>
  <c r="W22"/>
  <c r="V22"/>
  <c r="S22"/>
  <c r="N22"/>
  <c r="H22"/>
  <c r="E22"/>
  <c r="T22"/>
  <c r="W21"/>
  <c r="V21"/>
  <c r="S21"/>
  <c r="N21"/>
  <c r="H21"/>
  <c r="E21"/>
  <c r="T21"/>
  <c r="W20"/>
  <c r="V20"/>
  <c r="S20"/>
  <c r="N20"/>
  <c r="H20"/>
  <c r="E20"/>
  <c r="T20"/>
  <c r="W19"/>
  <c r="V19"/>
  <c r="S19"/>
  <c r="N19"/>
  <c r="H19"/>
  <c r="E19"/>
  <c r="T19"/>
  <c r="W18"/>
  <c r="V18"/>
  <c r="S18"/>
  <c r="N18"/>
  <c r="H18"/>
  <c r="E18"/>
  <c r="T18"/>
  <c r="W17"/>
  <c r="V17"/>
  <c r="S17"/>
  <c r="N17"/>
  <c r="H17"/>
  <c r="E17"/>
  <c r="T17"/>
  <c r="W16"/>
  <c r="V16"/>
  <c r="S16"/>
  <c r="N16"/>
  <c r="H16"/>
  <c r="E16"/>
  <c r="T16"/>
  <c r="W15"/>
  <c r="V15"/>
  <c r="S15"/>
  <c r="N15"/>
  <c r="H15"/>
  <c r="E15"/>
  <c r="T15"/>
  <c r="W14"/>
  <c r="V14"/>
  <c r="S14"/>
  <c r="N14"/>
  <c r="H14"/>
  <c r="E14"/>
  <c r="T14"/>
  <c r="W13"/>
  <c r="V13"/>
  <c r="S13"/>
  <c r="N13"/>
  <c r="H13"/>
  <c r="E13"/>
  <c r="T13"/>
  <c r="W12"/>
  <c r="V12"/>
  <c r="S12"/>
  <c r="N12"/>
  <c r="H12"/>
  <c r="E12"/>
  <c r="T12"/>
  <c r="W11"/>
  <c r="V11"/>
  <c r="S11"/>
  <c r="N11"/>
  <c r="H11"/>
  <c r="E11"/>
  <c r="T11"/>
  <c r="W10"/>
  <c r="V10"/>
  <c r="S10"/>
  <c r="N10"/>
  <c r="H10"/>
  <c r="E10"/>
  <c r="T10"/>
  <c r="W9"/>
  <c r="V9"/>
  <c r="S9"/>
  <c r="N9"/>
  <c r="H9"/>
  <c r="E9"/>
  <c r="T9"/>
  <c r="W8"/>
  <c r="V8"/>
  <c r="S8"/>
  <c r="N8"/>
  <c r="H8"/>
  <c r="E8"/>
  <c r="T8"/>
  <c r="W7"/>
  <c r="V7"/>
  <c r="S7"/>
  <c r="N7"/>
  <c r="H7"/>
  <c r="E7"/>
  <c r="T7"/>
  <c r="W6"/>
  <c r="V6"/>
  <c r="S6"/>
  <c r="N6"/>
  <c r="H6"/>
  <c r="E6"/>
  <c r="T6"/>
  <c r="W5"/>
  <c r="V5"/>
  <c r="S5"/>
  <c r="N5"/>
  <c r="H5"/>
  <c r="E5"/>
  <c r="T5"/>
  <c r="W4"/>
  <c r="V4"/>
  <c r="S4"/>
  <c r="N4"/>
  <c r="H4"/>
  <c r="E4"/>
  <c r="T4"/>
  <c r="W3"/>
  <c r="V3"/>
  <c r="S3"/>
  <c r="N3"/>
  <c r="H3"/>
  <c r="E3"/>
  <c r="T3"/>
  <c r="B3"/>
  <c r="D102" i="31"/>
  <c r="D19"/>
  <c r="D37"/>
  <c r="D15"/>
  <c r="D34"/>
  <c r="X22"/>
  <c r="D21"/>
  <c r="X13"/>
  <c r="S35" i="30"/>
  <c r="N35"/>
  <c r="T35"/>
  <c r="H35"/>
  <c r="S19"/>
  <c r="N19"/>
  <c r="H19"/>
  <c r="S37"/>
  <c r="N37"/>
  <c r="H37"/>
  <c r="E37"/>
  <c r="T37"/>
  <c r="B37"/>
  <c r="S15"/>
  <c r="N15"/>
  <c r="H15"/>
  <c r="E15"/>
  <c r="T15"/>
  <c r="B15"/>
  <c r="S34"/>
  <c r="N34"/>
  <c r="H34"/>
  <c r="E34"/>
  <c r="T34"/>
  <c r="B34"/>
  <c r="S22"/>
  <c r="N22"/>
  <c r="H22"/>
  <c r="E22"/>
  <c r="T22"/>
  <c r="S21"/>
  <c r="N21"/>
  <c r="H21"/>
  <c r="E21"/>
  <c r="T21"/>
  <c r="B21"/>
  <c r="S13"/>
  <c r="N13"/>
  <c r="H13"/>
  <c r="E13"/>
  <c r="T13"/>
  <c r="S54"/>
  <c r="N54"/>
  <c r="E54"/>
  <c r="S99"/>
  <c r="N99"/>
  <c r="H99"/>
  <c r="E99"/>
  <c r="S75"/>
  <c r="N75"/>
  <c r="H75"/>
  <c r="E75"/>
  <c r="S93"/>
  <c r="N93"/>
  <c r="H93"/>
  <c r="E93"/>
  <c r="S78"/>
  <c r="N78"/>
  <c r="H78"/>
  <c r="E78"/>
  <c r="S30"/>
  <c r="N30"/>
  <c r="H30"/>
  <c r="E30"/>
  <c r="S24"/>
  <c r="N24"/>
  <c r="H24"/>
  <c r="E24"/>
  <c r="S4"/>
  <c r="N4"/>
  <c r="H4"/>
  <c r="E4"/>
  <c r="S94"/>
  <c r="N94"/>
  <c r="H94"/>
  <c r="E94"/>
  <c r="S90"/>
  <c r="N90"/>
  <c r="H90"/>
  <c r="E90"/>
  <c r="S102"/>
  <c r="N102"/>
  <c r="H102"/>
  <c r="E102"/>
  <c r="S18"/>
  <c r="N18"/>
  <c r="H18"/>
  <c r="E18"/>
  <c r="S17"/>
  <c r="N17"/>
  <c r="H17"/>
  <c r="E17"/>
  <c r="S61"/>
  <c r="N61"/>
  <c r="H61"/>
  <c r="E61"/>
  <c r="S42"/>
  <c r="N42"/>
  <c r="H42"/>
  <c r="E42"/>
  <c r="S76"/>
  <c r="N76"/>
  <c r="H76"/>
  <c r="E76"/>
  <c r="S84"/>
  <c r="N84"/>
  <c r="H84"/>
  <c r="E84"/>
  <c r="S70"/>
  <c r="N70"/>
  <c r="H70"/>
  <c r="E70"/>
  <c r="S6"/>
  <c r="N6"/>
  <c r="H6"/>
  <c r="E6"/>
  <c r="S72"/>
  <c r="N72"/>
  <c r="H72"/>
  <c r="E72"/>
  <c r="S23"/>
  <c r="N23"/>
  <c r="H23"/>
  <c r="E23"/>
  <c r="S14"/>
  <c r="N14"/>
  <c r="H14"/>
  <c r="E14"/>
  <c r="S38"/>
  <c r="N38"/>
  <c r="H38"/>
  <c r="E38"/>
  <c r="S7"/>
  <c r="N7"/>
  <c r="H7"/>
  <c r="E7"/>
  <c r="S58"/>
  <c r="N58"/>
  <c r="H58"/>
  <c r="E58"/>
  <c r="S33"/>
  <c r="N33"/>
  <c r="H33"/>
  <c r="E33"/>
  <c r="S83"/>
  <c r="N83"/>
  <c r="H83"/>
  <c r="E83"/>
  <c r="S26"/>
  <c r="N26"/>
  <c r="H26"/>
  <c r="E26"/>
  <c r="S8"/>
  <c r="N8"/>
  <c r="H8"/>
  <c r="E8"/>
  <c r="S77"/>
  <c r="N77"/>
  <c r="H77"/>
  <c r="E77"/>
  <c r="S56"/>
  <c r="N56"/>
  <c r="H56"/>
  <c r="E56"/>
  <c r="S55"/>
  <c r="N55"/>
  <c r="H55"/>
  <c r="E55"/>
  <c r="S85"/>
  <c r="N85"/>
  <c r="H85"/>
  <c r="E85"/>
  <c r="S82"/>
  <c r="N82"/>
  <c r="H82"/>
  <c r="E82"/>
  <c r="S49"/>
  <c r="N49"/>
  <c r="H49"/>
  <c r="E49"/>
  <c r="S41"/>
  <c r="N41"/>
  <c r="H41"/>
  <c r="E41"/>
  <c r="S31"/>
  <c r="N31"/>
  <c r="H31"/>
  <c r="E31"/>
  <c r="S28"/>
  <c r="N28"/>
  <c r="H28"/>
  <c r="E28"/>
  <c r="S12"/>
  <c r="N12"/>
  <c r="H12"/>
  <c r="E12"/>
  <c r="S3"/>
  <c r="N3"/>
  <c r="H3"/>
  <c r="E3"/>
  <c r="S57"/>
  <c r="N57"/>
  <c r="H57"/>
  <c r="E57"/>
  <c r="S25"/>
  <c r="N25"/>
  <c r="H25"/>
  <c r="E25"/>
  <c r="S66"/>
  <c r="N66"/>
  <c r="H66"/>
  <c r="E66"/>
  <c r="S62"/>
  <c r="N62"/>
  <c r="H62"/>
  <c r="E62"/>
  <c r="S101"/>
  <c r="N101"/>
  <c r="H101"/>
  <c r="E101"/>
  <c r="S98"/>
  <c r="N98"/>
  <c r="H98"/>
  <c r="E98"/>
  <c r="S44"/>
  <c r="N44"/>
  <c r="H44"/>
  <c r="E44"/>
  <c r="S40"/>
  <c r="N40"/>
  <c r="H40"/>
  <c r="E40"/>
  <c r="S39"/>
  <c r="N39"/>
  <c r="H39"/>
  <c r="E39"/>
  <c r="S96"/>
  <c r="N96"/>
  <c r="H96"/>
  <c r="E96"/>
  <c r="S68"/>
  <c r="N68"/>
  <c r="H68"/>
  <c r="E68"/>
  <c r="S67"/>
  <c r="N67"/>
  <c r="H67"/>
  <c r="E67"/>
  <c r="S29"/>
  <c r="N29"/>
  <c r="H29"/>
  <c r="E29"/>
  <c r="S92"/>
  <c r="N92"/>
  <c r="H92"/>
  <c r="E92"/>
  <c r="S65"/>
  <c r="N65"/>
  <c r="H65"/>
  <c r="E65"/>
  <c r="S64"/>
  <c r="N64"/>
  <c r="H64"/>
  <c r="E64"/>
  <c r="S5"/>
  <c r="N5"/>
  <c r="H5"/>
  <c r="E5"/>
  <c r="S59"/>
  <c r="N59"/>
  <c r="H59"/>
  <c r="E59"/>
  <c r="S52"/>
  <c r="N52"/>
  <c r="H52"/>
  <c r="E52"/>
  <c r="S9"/>
  <c r="N9"/>
  <c r="H9"/>
  <c r="E9"/>
  <c r="S50"/>
  <c r="N50"/>
  <c r="H50"/>
  <c r="E50"/>
  <c r="S100"/>
  <c r="N100"/>
  <c r="H100"/>
  <c r="E100"/>
  <c r="S88"/>
  <c r="N88"/>
  <c r="H88"/>
  <c r="E88"/>
  <c r="S86"/>
  <c r="N86"/>
  <c r="H86"/>
  <c r="E86"/>
  <c r="S10"/>
  <c r="N10"/>
  <c r="H10"/>
  <c r="E10"/>
  <c r="S73"/>
  <c r="N73"/>
  <c r="H73"/>
  <c r="E73"/>
  <c r="S43"/>
  <c r="N43"/>
  <c r="H43"/>
  <c r="E43"/>
  <c r="S48"/>
  <c r="N48"/>
  <c r="H48"/>
  <c r="E48"/>
  <c r="S71"/>
  <c r="N71"/>
  <c r="H71"/>
  <c r="E71"/>
  <c r="S45"/>
  <c r="N45"/>
  <c r="H45"/>
  <c r="E45"/>
  <c r="S36"/>
  <c r="N36"/>
  <c r="H36"/>
  <c r="E36"/>
  <c r="S32"/>
  <c r="N32"/>
  <c r="H32"/>
  <c r="E32"/>
  <c r="S20"/>
  <c r="N20"/>
  <c r="H20"/>
  <c r="E20"/>
  <c r="S80"/>
  <c r="N80"/>
  <c r="H80"/>
  <c r="E80"/>
  <c r="S46"/>
  <c r="N46"/>
  <c r="H46"/>
  <c r="E46"/>
  <c r="S79"/>
  <c r="N79"/>
  <c r="H79"/>
  <c r="E79"/>
  <c r="S91"/>
  <c r="N91"/>
  <c r="H91"/>
  <c r="E91"/>
  <c r="S97"/>
  <c r="N97"/>
  <c r="H97"/>
  <c r="E97"/>
  <c r="S95"/>
  <c r="N95"/>
  <c r="H95"/>
  <c r="E95"/>
  <c r="S51"/>
  <c r="N51"/>
  <c r="H51"/>
  <c r="E51"/>
  <c r="S74"/>
  <c r="N74"/>
  <c r="H74"/>
  <c r="E74"/>
  <c r="S47"/>
  <c r="N47"/>
  <c r="H47"/>
  <c r="E47"/>
  <c r="S69"/>
  <c r="N69"/>
  <c r="H69"/>
  <c r="E69"/>
  <c r="S60"/>
  <c r="N60"/>
  <c r="H60"/>
  <c r="E60"/>
  <c r="S63"/>
  <c r="N63"/>
  <c r="H63"/>
  <c r="E63"/>
  <c r="S53"/>
  <c r="N53"/>
  <c r="H53"/>
  <c r="E53"/>
  <c r="S16"/>
  <c r="N16"/>
  <c r="H16"/>
  <c r="E16"/>
  <c r="S11"/>
  <c r="N11"/>
  <c r="H11"/>
  <c r="E11"/>
  <c r="S87"/>
  <c r="N87"/>
  <c r="H87"/>
  <c r="E87"/>
  <c r="S27"/>
  <c r="N27"/>
  <c r="H27"/>
  <c r="E27"/>
  <c r="S89"/>
  <c r="N89"/>
  <c r="H89"/>
  <c r="E89"/>
  <c r="S81"/>
  <c r="N81"/>
  <c r="H81"/>
  <c r="E81"/>
  <c r="C45" i="27"/>
  <c r="M52"/>
  <c r="M51"/>
  <c r="M50"/>
  <c r="M49"/>
  <c r="M48"/>
  <c r="M46"/>
  <c r="B52"/>
  <c r="C52"/>
  <c r="B51"/>
  <c r="C51"/>
  <c r="B50"/>
  <c r="C50"/>
  <c r="B49"/>
  <c r="C49"/>
  <c r="B48"/>
  <c r="C48"/>
  <c r="B47"/>
  <c r="C47"/>
  <c r="B46"/>
  <c r="C46"/>
  <c r="M45"/>
  <c r="B45"/>
  <c r="D52"/>
  <c r="N52"/>
  <c r="D51"/>
  <c r="N51"/>
  <c r="D50"/>
  <c r="N50"/>
  <c r="D49"/>
  <c r="N49"/>
  <c r="D48"/>
  <c r="N48"/>
  <c r="D47"/>
  <c r="N47"/>
  <c r="M47"/>
  <c r="D46"/>
  <c r="N46"/>
  <c r="D45"/>
  <c r="N45"/>
  <c r="R9" i="18"/>
  <c r="M9"/>
  <c r="G9"/>
  <c r="D9"/>
  <c r="S9"/>
  <c r="R6"/>
  <c r="M6"/>
  <c r="G6"/>
  <c r="S6"/>
  <c r="D6"/>
  <c r="R10"/>
  <c r="M10"/>
  <c r="G10"/>
  <c r="D10"/>
  <c r="R5"/>
  <c r="M5"/>
  <c r="G5"/>
  <c r="D5"/>
  <c r="R8"/>
  <c r="M8"/>
  <c r="G8"/>
  <c r="S8"/>
  <c r="D8"/>
  <c r="R7"/>
  <c r="M7"/>
  <c r="G7"/>
  <c r="D7"/>
  <c r="R3"/>
  <c r="M3"/>
  <c r="G3"/>
  <c r="S3"/>
  <c r="D3"/>
  <c r="R4"/>
  <c r="M4"/>
  <c r="G4"/>
  <c r="D4"/>
  <c r="E101" i="2"/>
  <c r="E63"/>
  <c r="E93"/>
  <c r="E44"/>
  <c r="E75"/>
  <c r="E35"/>
  <c r="E69"/>
  <c r="E13"/>
  <c r="E5"/>
  <c r="E96"/>
  <c r="E11"/>
  <c r="E97"/>
  <c r="E3"/>
  <c r="E41"/>
  <c r="E87"/>
  <c r="E28"/>
  <c r="E31"/>
  <c r="E53"/>
  <c r="E18"/>
  <c r="E29"/>
  <c r="E70"/>
  <c r="E62"/>
  <c r="E88"/>
  <c r="E6"/>
  <c r="E45"/>
  <c r="E64"/>
  <c r="E98"/>
  <c r="E71"/>
  <c r="E65"/>
  <c r="E60"/>
  <c r="E92"/>
  <c r="E77"/>
  <c r="E19"/>
  <c r="E100"/>
  <c r="E59"/>
  <c r="E52"/>
  <c r="E34"/>
  <c r="E74"/>
  <c r="E51"/>
  <c r="E76"/>
  <c r="E42"/>
  <c r="E82"/>
  <c r="E95"/>
  <c r="E50"/>
  <c r="E26"/>
  <c r="E68"/>
  <c r="E17"/>
  <c r="E81"/>
  <c r="E16"/>
  <c r="E58"/>
  <c r="E91"/>
  <c r="E85"/>
  <c r="E86"/>
  <c r="E49"/>
  <c r="E40"/>
  <c r="E57"/>
  <c r="E73"/>
  <c r="E99"/>
  <c r="E4"/>
  <c r="E39"/>
  <c r="E15"/>
  <c r="E8"/>
  <c r="E61"/>
  <c r="E90"/>
  <c r="E72"/>
  <c r="E38"/>
  <c r="E48"/>
  <c r="E43"/>
  <c r="T43" s="1"/>
  <c r="E23"/>
  <c r="E56"/>
  <c r="E55"/>
  <c r="E27"/>
  <c r="E22"/>
  <c r="E94"/>
  <c r="E21"/>
  <c r="E12"/>
  <c r="E89"/>
  <c r="E25"/>
  <c r="E84"/>
  <c r="E102"/>
  <c r="E33"/>
  <c r="E20"/>
  <c r="E47"/>
  <c r="E79"/>
  <c r="E7"/>
  <c r="E83"/>
  <c r="E78"/>
  <c r="E14"/>
  <c r="E46"/>
  <c r="E10"/>
  <c r="E24"/>
  <c r="E37"/>
  <c r="E32"/>
  <c r="E36"/>
  <c r="E54"/>
  <c r="E66"/>
  <c r="E9"/>
  <c r="E30"/>
  <c r="S100"/>
  <c r="S59"/>
  <c r="S34"/>
  <c r="S74"/>
  <c r="S51"/>
  <c r="S76"/>
  <c r="S42"/>
  <c r="S82"/>
  <c r="S95"/>
  <c r="S50"/>
  <c r="S26"/>
  <c r="S68"/>
  <c r="S17"/>
  <c r="S81"/>
  <c r="S16"/>
  <c r="S58"/>
  <c r="S91"/>
  <c r="S85"/>
  <c r="S86"/>
  <c r="S49"/>
  <c r="S40"/>
  <c r="S57"/>
  <c r="S73"/>
  <c r="S4"/>
  <c r="S39"/>
  <c r="S15"/>
  <c r="S8"/>
  <c r="S61"/>
  <c r="S90"/>
  <c r="S72"/>
  <c r="S38"/>
  <c r="S48"/>
  <c r="S43"/>
  <c r="S80"/>
  <c r="S23"/>
  <c r="S56"/>
  <c r="S55"/>
  <c r="S27"/>
  <c r="S22"/>
  <c r="S94"/>
  <c r="S21"/>
  <c r="S12"/>
  <c r="S89"/>
  <c r="S25"/>
  <c r="S84"/>
  <c r="S102"/>
  <c r="S33"/>
  <c r="S20"/>
  <c r="S47"/>
  <c r="S79"/>
  <c r="S7"/>
  <c r="S83"/>
  <c r="S78"/>
  <c r="S14"/>
  <c r="S46"/>
  <c r="S10"/>
  <c r="S24"/>
  <c r="S37"/>
  <c r="S32"/>
  <c r="S36"/>
  <c r="S54"/>
  <c r="S66"/>
  <c r="S9"/>
  <c r="S30"/>
  <c r="S19"/>
  <c r="S77"/>
  <c r="S92"/>
  <c r="S60"/>
  <c r="S65"/>
  <c r="S71"/>
  <c r="S98"/>
  <c r="S64"/>
  <c r="S45"/>
  <c r="S6"/>
  <c r="S88"/>
  <c r="S62"/>
  <c r="S70"/>
  <c r="S29"/>
  <c r="S18"/>
  <c r="S53"/>
  <c r="S31"/>
  <c r="S28"/>
  <c r="S87"/>
  <c r="S41"/>
  <c r="S3"/>
  <c r="S97"/>
  <c r="S11"/>
  <c r="S96"/>
  <c r="S5"/>
  <c r="S13"/>
  <c r="S69"/>
  <c r="S35"/>
  <c r="S75"/>
  <c r="S44"/>
  <c r="S93"/>
  <c r="S63"/>
  <c r="S101"/>
  <c r="H100"/>
  <c r="H59"/>
  <c r="H52"/>
  <c r="H34"/>
  <c r="H74"/>
  <c r="H51"/>
  <c r="H76"/>
  <c r="H42"/>
  <c r="H82"/>
  <c r="H95"/>
  <c r="H50"/>
  <c r="H26"/>
  <c r="H68"/>
  <c r="H17"/>
  <c r="H81"/>
  <c r="T81" s="1"/>
  <c r="H16"/>
  <c r="H58"/>
  <c r="H91"/>
  <c r="H85"/>
  <c r="H86"/>
  <c r="H49"/>
  <c r="H40"/>
  <c r="H57"/>
  <c r="H73"/>
  <c r="H99"/>
  <c r="H4"/>
  <c r="H39"/>
  <c r="H15"/>
  <c r="H8"/>
  <c r="H61"/>
  <c r="H90"/>
  <c r="H72"/>
  <c r="H38"/>
  <c r="H48"/>
  <c r="H43"/>
  <c r="H80"/>
  <c r="H23"/>
  <c r="H56"/>
  <c r="H55"/>
  <c r="H27"/>
  <c r="H22"/>
  <c r="H94"/>
  <c r="H21"/>
  <c r="H12"/>
  <c r="H89"/>
  <c r="H25"/>
  <c r="H84"/>
  <c r="H102"/>
  <c r="H33"/>
  <c r="H20"/>
  <c r="H47"/>
  <c r="H79"/>
  <c r="H7"/>
  <c r="H83"/>
  <c r="H78"/>
  <c r="H14"/>
  <c r="H46"/>
  <c r="H10"/>
  <c r="H24"/>
  <c r="H37"/>
  <c r="H32"/>
  <c r="H36"/>
  <c r="H54"/>
  <c r="H66"/>
  <c r="H9"/>
  <c r="H30"/>
  <c r="H19"/>
  <c r="H77"/>
  <c r="H92"/>
  <c r="H60"/>
  <c r="H65"/>
  <c r="H71"/>
  <c r="H98"/>
  <c r="H64"/>
  <c r="H45"/>
  <c r="T45" s="1"/>
  <c r="H6"/>
  <c r="H88"/>
  <c r="H62"/>
  <c r="H70"/>
  <c r="H29"/>
  <c r="H18"/>
  <c r="H53"/>
  <c r="H31"/>
  <c r="H28"/>
  <c r="H87"/>
  <c r="H41"/>
  <c r="H3"/>
  <c r="H97"/>
  <c r="H11"/>
  <c r="H96"/>
  <c r="H5"/>
  <c r="H13"/>
  <c r="H69"/>
  <c r="H35"/>
  <c r="H75"/>
  <c r="H44"/>
  <c r="H93"/>
  <c r="H63"/>
  <c r="H101"/>
  <c r="N100"/>
  <c r="N59"/>
  <c r="N52"/>
  <c r="N34"/>
  <c r="N74"/>
  <c r="N51"/>
  <c r="N76"/>
  <c r="N42"/>
  <c r="N82"/>
  <c r="N95"/>
  <c r="T95" s="1"/>
  <c r="N50"/>
  <c r="N26"/>
  <c r="N68"/>
  <c r="N17"/>
  <c r="N81"/>
  <c r="N16"/>
  <c r="N58"/>
  <c r="N91"/>
  <c r="N85"/>
  <c r="N86"/>
  <c r="T86"/>
  <c r="N49"/>
  <c r="N40"/>
  <c r="N57"/>
  <c r="N73"/>
  <c r="N99"/>
  <c r="N4"/>
  <c r="N39"/>
  <c r="N15"/>
  <c r="N8"/>
  <c r="N61"/>
  <c r="N90"/>
  <c r="N72"/>
  <c r="N38"/>
  <c r="N48"/>
  <c r="N43"/>
  <c r="N80"/>
  <c r="N23"/>
  <c r="N56"/>
  <c r="N55"/>
  <c r="N27"/>
  <c r="N22"/>
  <c r="N94"/>
  <c r="N21"/>
  <c r="N12"/>
  <c r="N89"/>
  <c r="N25"/>
  <c r="N84"/>
  <c r="N102"/>
  <c r="N33"/>
  <c r="N20"/>
  <c r="N47"/>
  <c r="N79"/>
  <c r="N7"/>
  <c r="N83"/>
  <c r="N78"/>
  <c r="N14"/>
  <c r="N46"/>
  <c r="N10"/>
  <c r="N24"/>
  <c r="N37"/>
  <c r="N32"/>
  <c r="N36"/>
  <c r="N54"/>
  <c r="N66"/>
  <c r="N9"/>
  <c r="N30"/>
  <c r="N19"/>
  <c r="N77"/>
  <c r="T77" s="1"/>
  <c r="N92"/>
  <c r="N60"/>
  <c r="N65"/>
  <c r="N71"/>
  <c r="N98"/>
  <c r="N64"/>
  <c r="N45"/>
  <c r="N6"/>
  <c r="N88"/>
  <c r="T88" s="1"/>
  <c r="N62"/>
  <c r="N70"/>
  <c r="N29"/>
  <c r="N18"/>
  <c r="N53"/>
  <c r="N31"/>
  <c r="N28"/>
  <c r="N87"/>
  <c r="N41"/>
  <c r="T41"/>
  <c r="N3"/>
  <c r="N97"/>
  <c r="N11"/>
  <c r="N96"/>
  <c r="T96" s="1"/>
  <c r="B96" s="1"/>
  <c r="N5"/>
  <c r="N13"/>
  <c r="N69"/>
  <c r="N35"/>
  <c r="N75"/>
  <c r="N44"/>
  <c r="N93"/>
  <c r="N63"/>
  <c r="N101"/>
  <c r="E67"/>
  <c r="S67"/>
  <c r="N67"/>
  <c r="H67"/>
  <c r="S5" i="18"/>
  <c r="S7"/>
  <c r="S4"/>
  <c r="S10"/>
  <c r="T61" i="2"/>
  <c r="T83"/>
  <c r="T9"/>
  <c r="T99"/>
  <c r="T59"/>
  <c r="T33"/>
  <c r="T84"/>
  <c r="T21"/>
  <c r="T55"/>
  <c r="T14"/>
  <c r="T79"/>
  <c r="T57"/>
  <c r="T85"/>
  <c r="T74"/>
  <c r="T98"/>
  <c r="T70"/>
  <c r="T69"/>
  <c r="T5"/>
  <c r="T11"/>
  <c r="T18"/>
  <c r="T65"/>
  <c r="T7"/>
  <c r="T90"/>
  <c r="T50"/>
  <c r="T82"/>
  <c r="T52"/>
  <c r="B41" i="32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68"/>
  <c r="B69"/>
  <c r="B70"/>
  <c r="B71"/>
  <c r="B72"/>
  <c r="B73"/>
  <c r="B74"/>
  <c r="B75"/>
  <c r="B76"/>
  <c r="B77"/>
  <c r="B78"/>
  <c r="B101"/>
  <c r="B102"/>
  <c r="T81" i="30"/>
  <c r="B81"/>
  <c r="T89"/>
  <c r="B89"/>
  <c r="T27"/>
  <c r="B27"/>
  <c r="T87"/>
  <c r="B87"/>
  <c r="T11"/>
  <c r="B11"/>
  <c r="T16"/>
  <c r="B16"/>
  <c r="T53"/>
  <c r="B53"/>
  <c r="T63"/>
  <c r="B63"/>
  <c r="T60"/>
  <c r="B60"/>
  <c r="T69"/>
  <c r="B69"/>
  <c r="T47"/>
  <c r="B47"/>
  <c r="T74"/>
  <c r="B74"/>
  <c r="T51"/>
  <c r="B51"/>
  <c r="T95"/>
  <c r="B95"/>
  <c r="T97"/>
  <c r="B97"/>
  <c r="T91"/>
  <c r="B91"/>
  <c r="T79"/>
  <c r="B79"/>
  <c r="T46"/>
  <c r="B46"/>
  <c r="T80"/>
  <c r="B80"/>
  <c r="T20"/>
  <c r="B20"/>
  <c r="T32"/>
  <c r="B32"/>
  <c r="T36"/>
  <c r="B36"/>
  <c r="T45"/>
  <c r="B45"/>
  <c r="T71"/>
  <c r="B71"/>
  <c r="T48"/>
  <c r="B48"/>
  <c r="T43"/>
  <c r="B43"/>
  <c r="T73"/>
  <c r="B73"/>
  <c r="T10"/>
  <c r="B10"/>
  <c r="T86"/>
  <c r="B86"/>
  <c r="T88"/>
  <c r="B88"/>
  <c r="T100"/>
  <c r="B100"/>
  <c r="T50"/>
  <c r="B50"/>
  <c r="T9"/>
  <c r="B9"/>
  <c r="T52"/>
  <c r="B52"/>
  <c r="T59"/>
  <c r="B59"/>
  <c r="T5"/>
  <c r="B5"/>
  <c r="T64"/>
  <c r="B64"/>
  <c r="T65"/>
  <c r="B65"/>
  <c r="T92"/>
  <c r="B92"/>
  <c r="T29"/>
  <c r="B29"/>
  <c r="T67"/>
  <c r="B67"/>
  <c r="T68"/>
  <c r="B68"/>
  <c r="T96"/>
  <c r="B96"/>
  <c r="T39"/>
  <c r="B39"/>
  <c r="T40"/>
  <c r="B40"/>
  <c r="T44"/>
  <c r="B44"/>
  <c r="T98"/>
  <c r="B98"/>
  <c r="T101"/>
  <c r="B101"/>
  <c r="T62"/>
  <c r="B62"/>
  <c r="T66"/>
  <c r="B66"/>
  <c r="T25"/>
  <c r="B25"/>
  <c r="T57"/>
  <c r="B57"/>
  <c r="T3"/>
  <c r="B3"/>
  <c r="T12"/>
  <c r="B12"/>
  <c r="T28"/>
  <c r="B28"/>
  <c r="T31"/>
  <c r="B31"/>
  <c r="T41"/>
  <c r="B41"/>
  <c r="T49"/>
  <c r="B49"/>
  <c r="T82"/>
  <c r="B82"/>
  <c r="T85"/>
  <c r="B85"/>
  <c r="T55"/>
  <c r="B55"/>
  <c r="T56"/>
  <c r="B56"/>
  <c r="T77"/>
  <c r="B77"/>
  <c r="T8"/>
  <c r="B8"/>
  <c r="T26"/>
  <c r="B26"/>
  <c r="T83"/>
  <c r="B83"/>
  <c r="T33"/>
  <c r="B33"/>
  <c r="T58"/>
  <c r="B58"/>
  <c r="T7"/>
  <c r="B7"/>
  <c r="T38"/>
  <c r="B38"/>
  <c r="T14"/>
  <c r="B14"/>
  <c r="T23"/>
  <c r="B23"/>
  <c r="T72"/>
  <c r="B72"/>
  <c r="T6"/>
  <c r="B6"/>
  <c r="T70"/>
  <c r="B70"/>
  <c r="T84"/>
  <c r="B84"/>
  <c r="T76"/>
  <c r="B76"/>
  <c r="T42"/>
  <c r="B42"/>
  <c r="T61"/>
  <c r="B61"/>
  <c r="T17"/>
  <c r="B17"/>
  <c r="T18"/>
  <c r="B18"/>
  <c r="T102"/>
  <c r="B102"/>
  <c r="T90"/>
  <c r="B90"/>
  <c r="T94"/>
  <c r="B94"/>
  <c r="T4"/>
  <c r="B4"/>
  <c r="T24"/>
  <c r="B24"/>
  <c r="T30"/>
  <c r="B30"/>
  <c r="T78"/>
  <c r="B78"/>
  <c r="T93"/>
  <c r="B93"/>
  <c r="T75"/>
  <c r="B75"/>
  <c r="T99"/>
  <c r="B99"/>
  <c r="T54"/>
  <c r="T19"/>
  <c r="X34" i="31"/>
  <c r="X35"/>
  <c r="X15"/>
  <c r="X21"/>
  <c r="X37"/>
  <c r="X102"/>
  <c r="X54"/>
  <c r="X19"/>
  <c r="T67" i="2"/>
  <c r="T36"/>
  <c r="T37"/>
  <c r="T102"/>
  <c r="T80"/>
  <c r="T54"/>
  <c r="T24"/>
  <c r="T89"/>
  <c r="T72"/>
  <c r="T4"/>
  <c r="T73"/>
  <c r="T91"/>
  <c r="T42"/>
  <c r="T51"/>
  <c r="T6"/>
  <c r="T62"/>
  <c r="T28"/>
  <c r="T35"/>
  <c r="T25"/>
  <c r="T94"/>
  <c r="T32"/>
  <c r="T47"/>
  <c r="T22"/>
  <c r="T27"/>
  <c r="T58"/>
  <c r="T17"/>
  <c r="T26"/>
  <c r="T31"/>
  <c r="T87"/>
  <c r="T3"/>
  <c r="B36" s="1"/>
  <c r="T93"/>
  <c r="T97"/>
  <c r="T29"/>
  <c r="T19"/>
  <c r="T10"/>
  <c r="T12"/>
  <c r="T23"/>
  <c r="T8"/>
  <c r="B73" s="1"/>
  <c r="T40"/>
  <c r="T30"/>
  <c r="T56"/>
  <c r="T48"/>
  <c r="T15"/>
  <c r="T63"/>
  <c r="T92"/>
  <c r="T75"/>
  <c r="T20"/>
  <c r="T71"/>
  <c r="B71" s="1"/>
  <c r="T64"/>
  <c r="T44"/>
  <c r="B44" s="1"/>
  <c r="T68"/>
  <c r="T16"/>
  <c r="B97" s="1"/>
  <c r="T39"/>
  <c r="T49"/>
  <c r="B49" s="1"/>
  <c r="T13"/>
  <c r="T101"/>
  <c r="T100"/>
  <c r="T76"/>
  <c r="T46"/>
  <c r="T66"/>
  <c r="B66" s="1"/>
  <c r="T34"/>
  <c r="T60"/>
  <c r="T38"/>
  <c r="T78"/>
  <c r="T53"/>
  <c r="D94" i="31"/>
  <c r="X94"/>
  <c r="D6"/>
  <c r="X6"/>
  <c r="D8"/>
  <c r="X8"/>
  <c r="D101"/>
  <c r="X101"/>
  <c r="D5"/>
  <c r="X5"/>
  <c r="D95"/>
  <c r="X95"/>
  <c r="D99"/>
  <c r="X99"/>
  <c r="D93"/>
  <c r="X93"/>
  <c r="D4"/>
  <c r="X4"/>
  <c r="D7"/>
  <c r="X7"/>
  <c r="D98"/>
  <c r="X98"/>
  <c r="D96"/>
  <c r="X96"/>
  <c r="D92"/>
  <c r="X92"/>
  <c r="D9"/>
  <c r="X9"/>
  <c r="D100"/>
  <c r="X100"/>
  <c r="D97"/>
  <c r="X97"/>
  <c r="D3"/>
  <c r="X3"/>
  <c r="D75"/>
  <c r="X75"/>
  <c r="D78"/>
  <c r="X78"/>
  <c r="D24"/>
  <c r="X24"/>
  <c r="D17"/>
  <c r="X17"/>
  <c r="D42"/>
  <c r="X42"/>
  <c r="D84"/>
  <c r="X84"/>
  <c r="D23"/>
  <c r="X23"/>
  <c r="D38"/>
  <c r="X38"/>
  <c r="D58"/>
  <c r="X58"/>
  <c r="D83"/>
  <c r="X83"/>
  <c r="D56"/>
  <c r="X56"/>
  <c r="D85"/>
  <c r="X85"/>
  <c r="D49"/>
  <c r="X49"/>
  <c r="D31"/>
  <c r="X31"/>
  <c r="D12"/>
  <c r="X12"/>
  <c r="D57"/>
  <c r="X57"/>
  <c r="D66"/>
  <c r="X66"/>
  <c r="D44"/>
  <c r="X44"/>
  <c r="D39"/>
  <c r="X39"/>
  <c r="D68"/>
  <c r="X68"/>
  <c r="D29"/>
  <c r="X29"/>
  <c r="D65"/>
  <c r="X65"/>
  <c r="D52"/>
  <c r="X52"/>
  <c r="D50"/>
  <c r="X50"/>
  <c r="D88"/>
  <c r="X88"/>
  <c r="D10"/>
  <c r="X10"/>
  <c r="D43"/>
  <c r="X43"/>
  <c r="D71"/>
  <c r="X71"/>
  <c r="D36"/>
  <c r="X36"/>
  <c r="D20"/>
  <c r="X20"/>
  <c r="D46"/>
  <c r="X46"/>
  <c r="D91"/>
  <c r="X91"/>
  <c r="D74"/>
  <c r="X74"/>
  <c r="D69"/>
  <c r="X69"/>
  <c r="D63"/>
  <c r="X63"/>
  <c r="D16"/>
  <c r="X16"/>
  <c r="D87"/>
  <c r="X87"/>
  <c r="D89"/>
  <c r="X89"/>
  <c r="D30"/>
  <c r="X30"/>
  <c r="D90"/>
  <c r="X90"/>
  <c r="D18"/>
  <c r="X18"/>
  <c r="D61"/>
  <c r="X61"/>
  <c r="D76"/>
  <c r="X76"/>
  <c r="D70"/>
  <c r="X70"/>
  <c r="D72"/>
  <c r="X72"/>
  <c r="D14"/>
  <c r="X14"/>
  <c r="D33"/>
  <c r="X33"/>
  <c r="D26"/>
  <c r="X26"/>
  <c r="D77"/>
  <c r="X77"/>
  <c r="D55"/>
  <c r="X55"/>
  <c r="D82"/>
  <c r="X82"/>
  <c r="D41"/>
  <c r="X41"/>
  <c r="D28"/>
  <c r="X28"/>
  <c r="D25"/>
  <c r="X25"/>
  <c r="D62"/>
  <c r="X62"/>
  <c r="D40"/>
  <c r="X40"/>
  <c r="D67"/>
  <c r="X67"/>
  <c r="D64"/>
  <c r="X64"/>
  <c r="D59"/>
  <c r="X59"/>
  <c r="D86"/>
  <c r="X86"/>
  <c r="D73"/>
  <c r="X73"/>
  <c r="D48"/>
  <c r="X48"/>
  <c r="D45"/>
  <c r="X45"/>
  <c r="D32"/>
  <c r="X32"/>
  <c r="D80"/>
  <c r="X80"/>
  <c r="D79"/>
  <c r="X79"/>
  <c r="D51"/>
  <c r="X51"/>
  <c r="D47"/>
  <c r="X47"/>
  <c r="D60"/>
  <c r="X60"/>
  <c r="D53"/>
  <c r="X53"/>
  <c r="D11"/>
  <c r="X11"/>
  <c r="D27"/>
  <c r="X27"/>
  <c r="D81"/>
  <c r="X81"/>
  <c r="B4" i="2" l="1"/>
  <c r="B63"/>
  <c r="B28"/>
  <c r="B56"/>
  <c r="B46"/>
  <c r="B14"/>
  <c r="B54"/>
  <c r="B40"/>
  <c r="B20"/>
  <c r="B90"/>
  <c r="B34"/>
  <c r="B39"/>
  <c r="B15"/>
  <c r="B29"/>
  <c r="B94"/>
  <c r="B92"/>
  <c r="B91"/>
  <c r="B43"/>
  <c r="B24"/>
  <c r="B9"/>
  <c r="B55"/>
  <c r="B72"/>
  <c r="B75"/>
  <c r="B84"/>
  <c r="B8"/>
  <c r="B52"/>
  <c r="B80"/>
  <c r="B50"/>
  <c r="B51"/>
  <c r="B6"/>
  <c r="B60"/>
  <c r="B17"/>
  <c r="B74"/>
  <c r="B65"/>
  <c r="B79"/>
  <c r="B78"/>
  <c r="B25"/>
  <c r="B30"/>
  <c r="B21"/>
  <c r="B67"/>
  <c r="B101"/>
  <c r="B12"/>
  <c r="B59"/>
  <c r="B7"/>
  <c r="B48"/>
  <c r="B3"/>
  <c r="B47"/>
  <c r="B33"/>
  <c r="B5"/>
  <c r="B100"/>
  <c r="B76"/>
  <c r="B57"/>
  <c r="B11"/>
  <c r="B23"/>
  <c r="B26"/>
  <c r="B98"/>
  <c r="B62"/>
  <c r="B22"/>
  <c r="B53"/>
  <c r="B38"/>
  <c r="B13"/>
  <c r="B64"/>
  <c r="B31"/>
  <c r="B58"/>
  <c r="B68"/>
  <c r="B61"/>
  <c r="B18"/>
  <c r="B93"/>
  <c r="B85"/>
  <c r="B69"/>
  <c r="B70"/>
  <c r="B99"/>
  <c r="B42"/>
  <c r="B37"/>
  <c r="B10"/>
  <c r="B41"/>
  <c r="B86"/>
  <c r="B82"/>
  <c r="B89"/>
  <c r="B35"/>
  <c r="B16"/>
  <c r="B102"/>
  <c r="B83"/>
  <c r="B88"/>
  <c r="B95"/>
  <c r="B45"/>
  <c r="B81"/>
  <c r="B77"/>
  <c r="B32"/>
  <c r="B87"/>
  <c r="B27"/>
  <c r="B19"/>
</calcChain>
</file>

<file path=xl/sharedStrings.xml><?xml version="1.0" encoding="utf-8"?>
<sst xmlns="http://schemas.openxmlformats.org/spreadsheetml/2006/main" count="2006" uniqueCount="431">
  <si>
    <t>Úplne?</t>
  </si>
  <si>
    <t>Zverejnené?</t>
  </si>
  <si>
    <t>Čitateľné strojom</t>
  </si>
  <si>
    <t>Kopírovanie a vkladanie</t>
  </si>
  <si>
    <t>Protistrana</t>
  </si>
  <si>
    <t>Predmet zmluvy</t>
  </si>
  <si>
    <t>Hodnota zmluvy</t>
  </si>
  <si>
    <t>Doba trvania</t>
  </si>
  <si>
    <t>Triediteľné</t>
  </si>
  <si>
    <t>Export dát</t>
  </si>
  <si>
    <t>Mená súborov</t>
  </si>
  <si>
    <t xml:space="preserve">Upozornenie na nové dáta </t>
  </si>
  <si>
    <t>Subtotal</t>
  </si>
  <si>
    <t>Koeficient</t>
  </si>
  <si>
    <t>Banská Bystrica</t>
  </si>
  <si>
    <t>Banská Štiavnica</t>
  </si>
  <si>
    <t>Bardejov</t>
  </si>
  <si>
    <t>Bratislava</t>
  </si>
  <si>
    <t>Bratislava - Devínska Nová Ves</t>
  </si>
  <si>
    <t>Bratislava - Dúbravka</t>
  </si>
  <si>
    <t>Bratislava - Karlova Ves</t>
  </si>
  <si>
    <t>Bratislava - Nové Mesto</t>
  </si>
  <si>
    <t>Bratislava - Petržalka</t>
  </si>
  <si>
    <t>Bratislava - Podunajské Biskupice</t>
  </si>
  <si>
    <t>Bratislava - Rača</t>
  </si>
  <si>
    <t>Bratislava - Ružinov</t>
  </si>
  <si>
    <t>Bratislava - Staré Mesto</t>
  </si>
  <si>
    <t>Bratislava - Vrakuňa</t>
  </si>
  <si>
    <t>Brezno</t>
  </si>
  <si>
    <t>Bytča</t>
  </si>
  <si>
    <t>Bánovce nad Bebravou</t>
  </si>
  <si>
    <t>Detva</t>
  </si>
  <si>
    <t>Dolný Kubín</t>
  </si>
  <si>
    <t>Dubnica nad Váhom</t>
  </si>
  <si>
    <t>Dunajská Streda</t>
  </si>
  <si>
    <t>Fiľakovo</t>
  </si>
  <si>
    <t>Galanta</t>
  </si>
  <si>
    <t>Handlová</t>
  </si>
  <si>
    <t>Hlohovec</t>
  </si>
  <si>
    <t>Holíč</t>
  </si>
  <si>
    <t>Humenné</t>
  </si>
  <si>
    <t>Kežmarok</t>
  </si>
  <si>
    <t>Kolárovo</t>
  </si>
  <si>
    <t>Komárno</t>
  </si>
  <si>
    <t>Košice</t>
  </si>
  <si>
    <t>Košice - Dargovských hrdinov</t>
  </si>
  <si>
    <t>Košice - Juh</t>
  </si>
  <si>
    <t>Košice - Nad jazerom</t>
  </si>
  <si>
    <t>Košice - Sever</t>
  </si>
  <si>
    <t>Košice - Staré Mesto</t>
  </si>
  <si>
    <t>Košice - Sídlisko KVP</t>
  </si>
  <si>
    <t>Košice - Sídlisko Ťahanovce</t>
  </si>
  <si>
    <t>Košice - Západ</t>
  </si>
  <si>
    <t>Krompachy</t>
  </si>
  <si>
    <t>Kysucké Nové Mesto</t>
  </si>
  <si>
    <t>Levice</t>
  </si>
  <si>
    <t>Levoča</t>
  </si>
  <si>
    <t>Lučenec</t>
  </si>
  <si>
    <t>Malacky</t>
  </si>
  <si>
    <t>Michalovce</t>
  </si>
  <si>
    <t>Modra</t>
  </si>
  <si>
    <t>Moldava nad Bodvou</t>
  </si>
  <si>
    <t>Myjava</t>
  </si>
  <si>
    <t>Nitra</t>
  </si>
  <si>
    <t>Nová Dubnica</t>
  </si>
  <si>
    <t>Nové Mesto nad Váhom</t>
  </si>
  <si>
    <t>Nové Zámky</t>
  </si>
  <si>
    <t>Partizánske</t>
  </si>
  <si>
    <t>Pezinok</t>
  </si>
  <si>
    <t>Piešťany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</si>
  <si>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</si>
  <si>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</si>
  <si>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</si>
  <si>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</si>
  <si>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</si>
  <si>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</si>
  <si>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</si>
  <si>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</si>
  <si>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</si>
  <si>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</si>
  <si>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</si>
  <si>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</si>
  <si>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Sereď</t>
  </si>
  <si>
    <t>Sečovce</t>
  </si>
  <si>
    <t>Skalica</t>
  </si>
  <si>
    <t>Snina</t>
  </si>
  <si>
    <t>Spišská Nová Ves</t>
  </si>
  <si>
    <t>Stará Turá</t>
  </si>
  <si>
    <t>Stará Ľubovňa</t>
  </si>
  <si>
    <t>Stropkov</t>
  </si>
  <si>
    <t>Stupava</t>
  </si>
  <si>
    <t>Svidník</t>
  </si>
  <si>
    <t>Topoľčany</t>
  </si>
  <si>
    <t>Trebišov</t>
  </si>
  <si>
    <t>Trenčín</t>
  </si>
  <si>
    <t>Trnava</t>
  </si>
  <si>
    <t>Tvrdošín</t>
  </si>
  <si>
    <t>Veľké Kapušany</t>
  </si>
  <si>
    <t>Veľký Krtíš</t>
  </si>
  <si>
    <t>Veľký Meder</t>
  </si>
  <si>
    <t>Vranov nad Topľou</t>
  </si>
  <si>
    <t>Vráble</t>
  </si>
  <si>
    <t>Zvolen</t>
  </si>
  <si>
    <t>Čadca</t>
  </si>
  <si>
    <t>Šamorín</t>
  </si>
  <si>
    <t>Šaľa</t>
  </si>
  <si>
    <t>Štúrovo</t>
  </si>
  <si>
    <t>Šurany</t>
  </si>
  <si>
    <t>Žiar nad Hronom</t>
  </si>
  <si>
    <t>Žilina</t>
  </si>
  <si>
    <t>Banskobystrický kraj</t>
  </si>
  <si>
    <t>http://uradnatabula.banskabystrica.sk/zmluvy.phtml?id3=60297</t>
  </si>
  <si>
    <t>Prešovský kraj</t>
  </si>
  <si>
    <t>http://www.bardejov.sk/msu/uradna-tabula/zmluvy</t>
  </si>
  <si>
    <t>Bratislavský kraj</t>
  </si>
  <si>
    <t>http://www.karlovaves.sk/zverejnene-zmluvy</t>
  </si>
  <si>
    <t>http://www.banm.sk/1538/zmluvy.php</t>
  </si>
  <si>
    <t>http://www.petrzalka.sk/zmluvy.phtml?id5=14547</t>
  </si>
  <si>
    <t>http://www.raca.sk/index.php?s=zmluvy</t>
  </si>
  <si>
    <t>Žilinský kraj</t>
  </si>
  <si>
    <t>Trenčiansky kraj</t>
  </si>
  <si>
    <t>Trnavský kraj</t>
  </si>
  <si>
    <t>Nitriansky kraj</t>
  </si>
  <si>
    <t>Košický kraj</t>
  </si>
  <si>
    <t>Zlaté Moravce</t>
  </si>
  <si>
    <t>http://www.tsk.sk/sk/trenciansky-samospravny-kraj/zverejnovanie-zmluv.html</t>
  </si>
  <si>
    <t>http://www.regionzilina.sk/showdoc.do?docid=17243</t>
  </si>
  <si>
    <t>http://www.vucke.sk/APIR/sk/Urad_KSK/Zmluvy_obj_fakt/Stranky/default.aspx</t>
  </si>
  <si>
    <t>1.</t>
  </si>
  <si>
    <t>2.</t>
  </si>
  <si>
    <t>party1</t>
  </si>
  <si>
    <t>party2</t>
  </si>
  <si>
    <t>party3</t>
  </si>
  <si>
    <t>party4</t>
  </si>
  <si>
    <t>party5</t>
  </si>
  <si>
    <t>party6</t>
  </si>
  <si>
    <t>party7</t>
  </si>
  <si>
    <t>SMER</t>
  </si>
  <si>
    <t>Plné zverejnenie</t>
  </si>
  <si>
    <t>Vlastnosti dokumentov (40)</t>
  </si>
  <si>
    <t>Metadáta(40)</t>
  </si>
  <si>
    <t>Zložitosť prístupu (10)</t>
  </si>
  <si>
    <t>Užívateľský komfort(10)</t>
  </si>
  <si>
    <t>Dátum</t>
  </si>
  <si>
    <t xml:space="preserve">Starosta podporovaný </t>
  </si>
  <si>
    <t>Súčasť priemerov?</t>
  </si>
  <si>
    <t>Link na stránku</t>
  </si>
  <si>
    <t>Celkové skóre</t>
  </si>
  <si>
    <t>Samospráva</t>
  </si>
  <si>
    <t>Počet obyvateľov</t>
  </si>
  <si>
    <t>Región</t>
  </si>
  <si>
    <t>A.</t>
  </si>
  <si>
    <t>3.</t>
  </si>
  <si>
    <t>B.</t>
  </si>
  <si>
    <t>C.</t>
  </si>
  <si>
    <t>4.</t>
  </si>
  <si>
    <t>5.</t>
  </si>
  <si>
    <t>D.</t>
  </si>
  <si>
    <t>E.</t>
  </si>
  <si>
    <t>F.</t>
  </si>
  <si>
    <t>Popis použitej metodológie</t>
  </si>
  <si>
    <t>0 = nie</t>
  </si>
  <si>
    <t>1 = áno</t>
  </si>
  <si>
    <t>Sú na internete zverejnené plné texty zmlúv?</t>
  </si>
  <si>
    <t>Čo bolo hodnotené</t>
  </si>
  <si>
    <t>Možné hodnoty</t>
  </si>
  <si>
    <t>Sú texty zmlúv úplné so všetkými dodatkami, prílohami etc.?</t>
  </si>
  <si>
    <t>/koeficient - súčin A1*A2</t>
  </si>
  <si>
    <t>0,5= čiastočne</t>
  </si>
  <si>
    <t>kombinácie predošlých</t>
  </si>
  <si>
    <r>
      <t xml:space="preserve">Sú zverejnené zmluvy čitateľné strojom a dá sa z nich kopírovať? Hodnotené </t>
    </r>
    <r>
      <rPr>
        <b/>
        <sz val="11"/>
        <color indexed="8"/>
        <rFont val="Calibri"/>
        <family val="2"/>
      </rPr>
      <t>len,</t>
    </r>
    <r>
      <rPr>
        <sz val="11"/>
        <color theme="1"/>
        <rFont val="Calibri"/>
        <family val="2"/>
        <charset val="238"/>
        <scheme val="minor"/>
      </rPr>
      <t xml:space="preserve"> keď mala samospráva zverejnené texty zmlúv.</t>
    </r>
  </si>
  <si>
    <t>Sú zmluvy čitateľné (texty nie obrázky)?</t>
  </si>
  <si>
    <t>Dá sa zo zmlúv kopírovať?</t>
  </si>
  <si>
    <t>/skóre v kategórii -Súčet B1+B2</t>
  </si>
  <si>
    <t>0 = nedá</t>
  </si>
  <si>
    <t>15 = čiastočne</t>
  </si>
  <si>
    <t>30 = všade</t>
  </si>
  <si>
    <t>5 = čiastočne</t>
  </si>
  <si>
    <t>10 = všade</t>
  </si>
  <si>
    <t>Sú prehľadne zverejnené základné údaje o uzavretých zmluvách?</t>
  </si>
  <si>
    <t>Sú zverejnené zmluvné protistrany?</t>
  </si>
  <si>
    <t>Sú zverejnené predmety zmlúv?</t>
  </si>
  <si>
    <t>Sú zverejnené hodnoty zmlúv?</t>
  </si>
  <si>
    <t>Sú zverejenené doby trvania?</t>
  </si>
  <si>
    <t>Dajú sa zverejnené metadáta usporiadavať (podľa dátumu, hodnoty zmluvy, etc.)?</t>
  </si>
  <si>
    <t>6.</t>
  </si>
  <si>
    <t>/skóre v kategórii -Súčet C1+C2+C3+C4+C5+C6</t>
  </si>
  <si>
    <t>3 = čiastočne</t>
  </si>
  <si>
    <t>5 = všade</t>
  </si>
  <si>
    <t>Dajú sa zmluvy na stránke nájsť jednoducho?</t>
  </si>
  <si>
    <t>5 = viac ako 3 kliknutia alebo neprehľadná navigačná štruktúra alebo byrokratický jazyk</t>
  </si>
  <si>
    <t>10= 2 a menej kliknutia</t>
  </si>
  <si>
    <t>Je stránka užívateľský príjemná? Poskytuje štandardné webové služby?</t>
  </si>
  <si>
    <t>Môže byť užívateľ upozornený na nové dáta (RSS, email?)</t>
  </si>
  <si>
    <t>Dajú sa dáta exportovať?</t>
  </si>
  <si>
    <t>Zodpovedajú mená súborov ich obsahu?</t>
  </si>
  <si>
    <t>/skóre v kategórii -Súčet D1+D2+D3+D4</t>
  </si>
  <si>
    <t>4 = áno</t>
  </si>
  <si>
    <t>3 = áno</t>
  </si>
  <si>
    <t>2 = čiastočne</t>
  </si>
  <si>
    <t>3 = úplne</t>
  </si>
  <si>
    <r>
      <t xml:space="preserve">vypočítané ako </t>
    </r>
    <r>
      <rPr>
        <b/>
        <sz val="11"/>
        <color indexed="8"/>
        <rFont val="Calibri"/>
        <family val="2"/>
      </rPr>
      <t>Plné zverejnenie*Metadáta + Vlastnosti dokumentov + Zložitosť prístupu + Užívateľský komfort</t>
    </r>
  </si>
  <si>
    <t>max=100</t>
  </si>
  <si>
    <t>min=0</t>
  </si>
  <si>
    <t>Vstupuje samospráva do výpočtu priemerov?</t>
  </si>
  <si>
    <t>0 = nie, prípad, kde samospráva nemá zverjnené zmluvy z dôvodu, že žiadne neuzavrela</t>
  </si>
  <si>
    <t>1 = všetky ostatné prípady</t>
  </si>
  <si>
    <t>Dátum navštívenia stránky</t>
  </si>
  <si>
    <t xml:space="preserve">Vlastnosti dokumentov </t>
  </si>
  <si>
    <t>max 40 bodov (40%)</t>
  </si>
  <si>
    <t>max koeficient 1</t>
  </si>
  <si>
    <t>Boli zmluvy plne zverejnené?</t>
  </si>
  <si>
    <t>max 10 bodov (10%)</t>
  </si>
  <si>
    <t>Celkové poradie</t>
  </si>
  <si>
    <t>VÚC Nitra</t>
  </si>
  <si>
    <t>VÚC Prešov</t>
  </si>
  <si>
    <t>VÚC Trnava</t>
  </si>
  <si>
    <t>VÚC Košice</t>
  </si>
  <si>
    <t>VÚC Bratislava</t>
  </si>
  <si>
    <t>VÚC Žilina</t>
  </si>
  <si>
    <t>VÚC BB</t>
  </si>
  <si>
    <t>VÚC Trenčín</t>
  </si>
  <si>
    <t>Skóre (rank)</t>
  </si>
  <si>
    <t>http://www.banskastiavnica.sk/obcan/transparentne/zmluvy-2.html</t>
  </si>
  <si>
    <t>http://www.banovce.sk/?id_menu=58611&amp;limited_level=1&amp;stop_menu=58610</t>
  </si>
  <si>
    <t>http://www.devinskanovaves.sk/zverejnenie-zmluv-a-faktur-podla-546-2010-z.z.html?page_id=2947</t>
  </si>
  <si>
    <t>http://www.evidencia.bratislava.sk/vismo/zobraz_dok.asp?id_org=700026&amp;id_ktg=1001&amp;p1=52</t>
  </si>
  <si>
    <t>http://www.dubravka.sk/sk/Miestny-urad/Zverejnovanie-zmluv-faktur-a-objednavok/Zmluvy2011.alej</t>
  </si>
  <si>
    <t>http://biskupice.sk/modules/OznamyMU/oznamydoc/cele.htm</t>
  </si>
  <si>
    <t>http://www.ruzinov.sk/index.php?option=com_content&amp;task=view&amp;id=1380&amp;Itemid=261</t>
  </si>
  <si>
    <t>http://www.staremesto.sk/sk/content/zmluvy-a-faktury-2/section:egovernment</t>
  </si>
  <si>
    <t>http://www.vrakuna.sk/Vrakuna/83-Zverejnovanie</t>
  </si>
  <si>
    <t>http://zof.mestocadca.sk/mesto-cadca/zmluvy.html/page:2</t>
  </si>
  <si>
    <t>http://egov.brezno.sk/default.aspx?NavigationState=778:0:</t>
  </si>
  <si>
    <t>http://www.bytca.sk/zmluvy/</t>
  </si>
  <si>
    <t>http://www.detva.sk/?id_menu=59448</t>
  </si>
  <si>
    <t>http://egov.dolnykubin.sk/Default.aspx?NavigationState=778:0:</t>
  </si>
  <si>
    <t>http://www.dubnica.sk/zmluvy</t>
  </si>
  <si>
    <t>http://dunstreda.sk/zverejnovanie</t>
  </si>
  <si>
    <t>http://www.filakovo.sk/index.php?option=com_content&amp;view=article&amp;id=291%3Azmluvy-mesto-2011&amp;catid=23%3Azmluvy&amp;Itemid=140&amp;lang=sk</t>
  </si>
  <si>
    <t>http://www.galanta.sk/samosprava/zverejnovane-zmluvy/zoznam-zmluv</t>
  </si>
  <si>
    <t>http://www.handlova.sk/zverejnovanie-zmluv-objednavok-a-faktur-2011.phtml?id_menu=58856</t>
  </si>
  <si>
    <t>http://egov.hlohovec.corageo.sk/default.aspx</t>
  </si>
  <si>
    <t>http://holic.sk/index.php/pristup-k-informaciam-hlavnemenu-276/zmluvyfaktury</t>
  </si>
  <si>
    <t>http://www.humenne.sk/index.php?lng=sk&amp;page=t15&amp;go=109</t>
  </si>
  <si>
    <t>http://www.kezmarok.sk/obcan/povinne_zverejnovane_informacie.htm?tab=0&amp;pg=0</t>
  </si>
  <si>
    <t>http://www.kolarovo.sk/main2.php?lang=svk&amp;id=crz</t>
  </si>
  <si>
    <t>http://www.komarno.sk/obstaravanie/</t>
  </si>
  <si>
    <t>http://www.kosice.sk/vd/zmluvy/</t>
  </si>
  <si>
    <t>http://www.kosice-dh.sk/index.php?id=158</t>
  </si>
  <si>
    <t>http://kosicejuh.zof.sk/zmluvy/</t>
  </si>
  <si>
    <t>http://www.jazerokosice.sk/_zmluvy_objednavky_faktury/zml/Zmluvy.htm</t>
  </si>
  <si>
    <t>http://www.kosicesever.sk/doklady?typ=contract&amp;dodavatel=&amp;items_per_page=25</t>
  </si>
  <si>
    <t>http://www.mckvp.sk/miestny-urad/uzavrete-zmluvy/</t>
  </si>
  <si>
    <t>http://www.kosice-city.sk/zmluvy-2011-0/</t>
  </si>
  <si>
    <t>http://www.kosicezapad.sk/verejny-register-odberatelskych-vztahov/</t>
  </si>
  <si>
    <t>http://www.krompachy.sk/portal/?c=12&amp;ctg=177</t>
  </si>
  <si>
    <t>http://www.digitalnemesto.sk/PovinneZverejnovanie/PZ_Default.aspx</t>
  </si>
  <si>
    <t>http://egov.levice.sk/default.aspx?NavigationState=778:0:</t>
  </si>
  <si>
    <t xml:space="preserve">Liptovský Mikuláš </t>
  </si>
  <si>
    <t>http://www.levoca.sk/zmluvy.phtml?id3=60613</t>
  </si>
  <si>
    <t>http://www.mikulas.sk/sk/_zlozka.php?zlozka=2361</t>
  </si>
  <si>
    <t>http://www.lucenec.sk/zmluvy.phtml?id_menu=59330</t>
  </si>
  <si>
    <t>http://www.egov.malacky.sk/Default.aspx?NavigationState=778:0:</t>
  </si>
  <si>
    <t xml:space="preserve">Martin </t>
  </si>
  <si>
    <t>http://www.michalovce.sk/transparency-contracts.html?</t>
  </si>
  <si>
    <t>http://egov.martin.sk/Default.aspx?NavigationState=778:0:</t>
  </si>
  <si>
    <t>http://www.modra.sk/dokumenty.html?document_type=3&amp;page=1</t>
  </si>
  <si>
    <t>http://www.moldava.sk/?id=30&amp;lng=sk</t>
  </si>
  <si>
    <t>http://www.myjava.sk/zmluvy3/</t>
  </si>
  <si>
    <t>http://www.novadubnica.eu/centralny-register?typ=zml</t>
  </si>
  <si>
    <t>http://www.nove-mesto.sk/verejny-register-odberatelskych-vztahov/?s_document_number=&amp;s_title=&amp;s_partner=&amp;s_type=0&amp;documentsPage=2</t>
  </si>
  <si>
    <t>http://www.novezamky.sk/Info/zverejnovanie/index_zmluvy.shtml</t>
  </si>
  <si>
    <t>http://www.partizanske.eu/doku/downloads.php?cat_id=1</t>
  </si>
  <si>
    <t>http://egov.pezinok.sk/Default.aspx?NavigationState=778:0:</t>
  </si>
  <si>
    <t>http://www.piestany.sk/index.php?id=775#c1929</t>
  </si>
  <si>
    <t>http://www.poprad.sk/zmluvy.phtml?id3=51600</t>
  </si>
  <si>
    <t>http://www.povazska-bystrica.sk/?id_menu=59209&amp;limited_level=1&amp;stop_menu=2213</t>
  </si>
  <si>
    <t>http://www.presov.sk/portal/?c=12&amp;ctg=492</t>
  </si>
  <si>
    <t>http://www.prievidza.sk/index.php?str=zmluvy&amp;typ=zmluva</t>
  </si>
  <si>
    <t>http://www.puchov.sk/sk/stranka/zmluvy/stranka1</t>
  </si>
  <si>
    <t>http://www.revuca.sk/sk/index/zmluvy/</t>
  </si>
  <si>
    <t>http://www.rimavskasobota.sk/?id_menu=58962&amp;limited_level=1&amp;stop_menu=18829</t>
  </si>
  <si>
    <t>http://egov.roznava.sk/default.aspx?NavigationState=778:0:</t>
  </si>
  <si>
    <t>http://www.msunitra.sk/zmluvy.phtml?id_menu=58202&amp;limited_level=1&amp;stop_menu=58202&amp;hyb=58202</t>
  </si>
  <si>
    <t>http://www.ruzomberok.eu/zverejnene-zmluvy-faktury-a-objednavky-sk/zmluvy-2011-sk/</t>
  </si>
  <si>
    <t>http://www.sabinov.sk/index.php?option=com_zoo&amp;view=category&amp;Itemid=177</t>
  </si>
  <si>
    <t>http://www.secovce.sk/zmluvy-2011.phtml?id_menu=63005</t>
  </si>
  <si>
    <t>http://www.senec.sk/index.php?menu_id=1582</t>
  </si>
  <si>
    <t xml:space="preserve">Smižany </t>
  </si>
  <si>
    <t>http://egov.senica.corageo.sk/Default.aspx?NavigationState=778:0:</t>
  </si>
  <si>
    <t>http://transparentne.sered.sk/zmluvy,vyhladavanie</t>
  </si>
  <si>
    <t>http://e.skalica.sk/Default.aspx?NavigationState=778:0:</t>
  </si>
  <si>
    <t>http://zmluvy.egov.sk/egov/contracts/place:181</t>
  </si>
  <si>
    <t>http://www.snina.sk/zmluvy.phtml?id3=58648</t>
  </si>
  <si>
    <t>http://www.spisskanovaves.eu/spisska_nova_ves/samosprava/centralny_register/zmluvy/</t>
  </si>
  <si>
    <t>http://www.staralubovna.sk/verejny-register-odberatelskych-vztahov/?s_document_number=&amp;s_title=&amp;s_partner=&amp;s_type=0</t>
  </si>
  <si>
    <t>http://www.staratura.sk/verejny-register-odberatelskych-vztahov/?s_document_number=&amp;s_title=&amp;s_partner=&amp;s_type=0</t>
  </si>
  <si>
    <t>http://www.stropkov.sk/verejny-register-odberatelskych-vztahov/?s_document_number=&amp;s_title=&amp;s_partner=&amp;s_type=0</t>
  </si>
  <si>
    <t>http://zmluvy.egov.sk/egov/contracts/place:135</t>
  </si>
  <si>
    <t>http://www.svidnik.sk/transparentny-urad/zmluvy-faktury-a-objednavky/zmluvy/2011-1/</t>
  </si>
  <si>
    <t>http://sala.sk/economy/index.php?type=contract&amp;year=2011</t>
  </si>
  <si>
    <t>http://www.samorin.sk/sl/185/zmluvy</t>
  </si>
  <si>
    <t>http://www.sturovo.sk/?id_menu=59413&amp;limited_level=1&amp;stop_menu=59413</t>
  </si>
  <si>
    <t>http://www.surany.sk/mestsky-urad/centralny-register-zmluv-faktur-objednavok/</t>
  </si>
  <si>
    <t>http://www.topolcany.sk/?id_menu=60488&amp;limited_level=1&amp;stop_menu=60488</t>
  </si>
  <si>
    <t>http://www.trebisov.sk/index.php?option=com_content&amp;task=category&amp;sectionid=20&amp;id=192&amp;Itemid=239</t>
  </si>
  <si>
    <t>http://www.trencin.sk/zmluvy_mesta</t>
  </si>
  <si>
    <t>http://egov.trnava.sk/default.aspx</t>
  </si>
  <si>
    <t>http://www.tvrdosin.sk/index.php?option=com_content&amp;view=article&amp;id=504&amp;Itemid=235</t>
  </si>
  <si>
    <t>http://www.vkapusany.sk/index.php/sk/msu-informuje/zmluvy-faktury-a-objednavky/122-zmluvy-faktury-a-objednavky/565-zmluvy-na-rok-2011</t>
  </si>
  <si>
    <t>http://www.velky-krtis.sk/zmluvy.phtml?id3=58978</t>
  </si>
  <si>
    <t>http://www.rzof.sk/Faktury/Prehlady/velky_meder</t>
  </si>
  <si>
    <t>http://egov.vrable.sk/default.aspx?NavigationState=778:0:</t>
  </si>
  <si>
    <t>http://www.vranov.sk/index.php?lng=sk&amp;lang=sk&amp;page=rzof</t>
  </si>
  <si>
    <t>http://www.zlatemoravce.eu/menu/rok-20116</t>
  </si>
  <si>
    <t>http://mesto.zvolen.sk/zmluvy.phtml?id3=58154</t>
  </si>
  <si>
    <t>http://egov.ziar.corageo.sk/Default.aspx?NavigationState=778:0:</t>
  </si>
  <si>
    <t>http://www.zilina.sk/?page=kopie&amp;typ=1</t>
  </si>
  <si>
    <t>http://www.staratura.sk/verejny-register-odberatelskych-vztahov/</t>
  </si>
  <si>
    <t>http://www.handlova.sk/zverejnovanie-zmluv-2011.phtml?id3=58856</t>
  </si>
  <si>
    <t>NEKA</t>
  </si>
  <si>
    <t>http://staremesto.egov.sk/wisam/zmluvy?</t>
  </si>
  <si>
    <t>SDKÚ-DS</t>
  </si>
  <si>
    <t>SaS</t>
  </si>
  <si>
    <t>KDH</t>
  </si>
  <si>
    <t>OKS</t>
  </si>
  <si>
    <t>SMK-MKP</t>
  </si>
  <si>
    <t>http://www.pezinok.sk/?yggid=822</t>
  </si>
  <si>
    <t>Liptovský Mikuláš (oprava)</t>
  </si>
  <si>
    <t>http://www.mikulas.sk/sk/samosprava/otvorene_mesto/zverejnovanie_zmluv__faktur_a_objednavok/zmluvy.php</t>
  </si>
  <si>
    <t>http://www.senica.sk/index.php/pristup-k-informaciam-mainmenu-361/zmluvy-r-2011</t>
  </si>
  <si>
    <t>http://egov.vrable.sk/default.aspx</t>
  </si>
  <si>
    <t>http://www.spisskanovaves.eu/spisska_nova_ves/samosprava/centralny_register/index.html</t>
  </si>
  <si>
    <t>http://www.staralubovna.sk/verejny-register-odberatelskych-vztahov/</t>
  </si>
  <si>
    <t>http://zof.mestocadca.sk/</t>
  </si>
  <si>
    <t>http://www.kolarovo.sk/main.php?lang=svk&amp;id=crzof</t>
  </si>
  <si>
    <t>http://www.kosicejuh.sk/zmluvy.phtml?id3=59747</t>
  </si>
  <si>
    <t>MOST - HÍD</t>
  </si>
  <si>
    <t>http://www.sabinov.sk/index.php?option=com_content&amp;view=article&amp;id=364&amp;Itemid=175</t>
  </si>
  <si>
    <t>http://www.lucenec.sk/zmluvy.phtml?id3=59330</t>
  </si>
  <si>
    <t>http://www.senec.sk/index.php?menu_id=1565</t>
  </si>
  <si>
    <t>http://www.surany.sk/mestsky-urad/centralny-register-zmluv-faktur-objednavok</t>
  </si>
  <si>
    <t>Martin (oprava)</t>
  </si>
  <si>
    <t>http://www.dubravka.sk/sk/Miestny-urad/Zverejnovanie-zmluv-faktur-a-objednavok.alej</t>
  </si>
  <si>
    <t>http://www.modra.sk/register-dokumentov.html</t>
  </si>
  <si>
    <t>http://www.partizanske.sk/?id_menu=58958&amp;limited_level=1&amp;stop_menu=58958</t>
  </si>
  <si>
    <t>ĽS-HZDS</t>
  </si>
  <si>
    <t>http://www.banskastiavnica.sk/obcan/transparentna-samosprava/zmluvy.html</t>
  </si>
  <si>
    <t>SNS</t>
  </si>
  <si>
    <t>http://www.presov.sk/portal/?c=12&amp;ctg=491</t>
  </si>
  <si>
    <t>http://www.prievidza.sk/index.php?str=zmluvy&amp;typ=zmluva&amp;PHPSESSID=f148cbce4d4fa1c109116e57c2ca7f07</t>
  </si>
  <si>
    <t>http://www.trnava.sk/new/viewpage.php?page_id=1481&amp;sekcia=samosprava</t>
  </si>
  <si>
    <t>http://www.holic.sk/index.php/zmluvyfaktury</t>
  </si>
  <si>
    <t>ND</t>
  </si>
  <si>
    <t>http://www.revuca.sk/sk/zmluvy</t>
  </si>
  <si>
    <t>http://www.rzof.sk/Zmluvy/Detail/velky_meder/2</t>
  </si>
  <si>
    <t>http://www.mckvp.sk/miestny-urad/uzavrete-zmluvy/zmluvy/</t>
  </si>
  <si>
    <t>http://mutah.tahanovce.sk:8080/mutah/web/sk/index.jsp?id=50197</t>
  </si>
  <si>
    <t>http://www.kysuckenovemesto.sk/zmluvy.html</t>
  </si>
  <si>
    <t>http://www.vranov.sk/index.php?lng=sk&amp;page=rzof</t>
  </si>
  <si>
    <t>http://www.ziar.sk/sekcie/kategoria/samosprava/pristup-k-informaciam/zmluvy/</t>
  </si>
  <si>
    <t>http://www.puchov.sk/sk/stranka/zmluvy</t>
  </si>
  <si>
    <t>http://www.filakovo.sk/index.php?option=com_content&amp;view=section&amp;layout=blog&amp;id=7&amp;Itemid=140&amp;lang=sk</t>
  </si>
  <si>
    <t>http://www.nove-mesto.sk/verejny-register-odberatelskych-vztahov/</t>
  </si>
  <si>
    <t>http://www.banovce.sk/?id_menu=58610&amp;limited_level=1&amp;stop_menu=58610</t>
  </si>
  <si>
    <t>http://www.hlohovec.sk/zmluvy-.phtml?id3=58661</t>
  </si>
  <si>
    <t>http://www.kezmarok.sk/obcan/povinne_zverejnovane_informacie.htm</t>
  </si>
  <si>
    <t>http://www.kosice-city.sk/register-zmluv-objednavok-a-faktur/</t>
  </si>
  <si>
    <t>http://www.malacky.sk/index.php?page=mesto&amp;menuid=1</t>
  </si>
  <si>
    <t>http://www.stropkov.sk/verejny-register-odberatelskych-vztahov/</t>
  </si>
  <si>
    <t>http://www.nitra.sk/zmluvy-faktury-objednavky.phtml?id5=14378</t>
  </si>
  <si>
    <t>http://www.novadubnica.eu/centralny-register</t>
  </si>
  <si>
    <t>Smižany (oprava)</t>
  </si>
  <si>
    <t>http://www.devinskanovaves.sk/zverejnenie-zmluv-a-faktur.html?page_id=2947</t>
  </si>
  <si>
    <t>http://www.komarno.sk/zmluvy----2011_4234.html</t>
  </si>
  <si>
    <t>http://www.novezamky.sk/Info/zverejnovanie/index_zverejnovanie.shtml</t>
  </si>
  <si>
    <t>http://evidencia.bratislava.sk/vismo/zobraz_dok.asp?id_org=700026&amp;id_ktg=1001&amp;p1=52</t>
  </si>
  <si>
    <t>http://www.kosicesever.sk/doklady?typ=contract&amp;</t>
  </si>
  <si>
    <t>DS</t>
  </si>
  <si>
    <t>SZ</t>
  </si>
  <si>
    <t>http://www.secovce.sk/zmluvy-2011.phtml?id5=14439</t>
  </si>
  <si>
    <t>HZD</t>
  </si>
  <si>
    <t>KSS</t>
  </si>
  <si>
    <t>ZRS</t>
  </si>
  <si>
    <t>ÚSVIT</t>
  </si>
  <si>
    <t>http://www.svidnik.sk/transparentny-urad/zmluvy-faktury-a-objednavky/</t>
  </si>
  <si>
    <t>http://www.kosicezapad.sk/index.php?option=com_content&amp;view=article&amp;id=228&amp;Itemid=265</t>
  </si>
  <si>
    <t>http://www.piestany.sk/index.php?id=775&amp;L=0/index.php%3Fsk%3Dhttp://licorne-fashion.com/images/kontol.txt%3F</t>
  </si>
  <si>
    <t>http://www.vrakuna.sk/ (hodnotene); http://www.vrakuna.sk/Vrakuna/83-Zverejnovanie</t>
  </si>
  <si>
    <t>http://www.brezno.sk/povinne-zverejnovane-dokumenty.phtml?id3=58875</t>
  </si>
  <si>
    <t>http://www.zilina.sk/66/hospodarenie-mesta/</t>
  </si>
  <si>
    <t>http://www.vkapusany.sk/index.php/sk/msu-informuje/zmluvy-faktury-a-objednavky</t>
  </si>
  <si>
    <t>http://www.dunstreda.sk/zmluvy</t>
  </si>
  <si>
    <t>http://www.sered.sk/zverejnenie-zmluv-mesta</t>
  </si>
  <si>
    <t>http://www.zlatemoravce.eu/menu/zmluvy-objednavky-a-faktury</t>
  </si>
  <si>
    <t>http://www.mupb.sk/menunews.inc.php?edge_cleanpage=true&amp;subject=Zmluvy</t>
  </si>
  <si>
    <t>OK</t>
  </si>
  <si>
    <t>http://www.detva.sk/?id_menu=59448&amp;limited_level=1&amp;stop_menu=59447</t>
  </si>
  <si>
    <t>http://www.kosice.sk/clanok.asp?file=register_zm_ob_fa.htm</t>
  </si>
  <si>
    <t>http://www.ruzinov.sk/index.php?option=com_content&amp;task=view&amp;id=1302&amp;Itemid=253</t>
  </si>
  <si>
    <t>http://www.jazerokosice.sk/zmluvy_faktury_objednavky.html</t>
  </si>
  <si>
    <t>http://www.bytca.sk/pages/samosprava/povinne_informacie/zverejnene_dokumenty/zmluvy.php</t>
  </si>
  <si>
    <t>http://mutah.tahanovce.sk:8080/mutah/web/sk/index.jsp?id=50201</t>
  </si>
  <si>
    <t>http://195.146.147.9:83/</t>
  </si>
  <si>
    <t>http://www.region-bsk.sk/clanok/register-zmluv-a-faktur-bsk-912130.aspx?q=Y2hudW09MQ%3d%3d</t>
  </si>
  <si>
    <t>http://info.unsk.sk/zmluvy/jos_zmluvylist.php</t>
  </si>
  <si>
    <t>http://www.po-kraj.sk/sk/samosprava/posobnost-psk/uradna-tabula/zmluvy-objednavky-faktury/zmluvy/</t>
  </si>
  <si>
    <t>http://crz.trnava-vuc.sk/</t>
  </si>
  <si>
    <t>SF</t>
  </si>
  <si>
    <t>KDS</t>
  </si>
  <si>
    <t>S.O.S.</t>
  </si>
  <si>
    <t>SDĽ</t>
  </si>
  <si>
    <t>SZS</t>
  </si>
  <si>
    <t>EDS</t>
  </si>
  <si>
    <t>koalicne mesta</t>
  </si>
  <si>
    <t>MOST-HÍD</t>
  </si>
  <si>
    <t>Celkový súčet</t>
  </si>
  <si>
    <t>Priemer z Celkové skóre</t>
  </si>
  <si>
    <t>samostatne mesta</t>
  </si>
  <si>
    <t>Údaje</t>
  </si>
  <si>
    <t>Počet z Celkové skóre</t>
  </si>
  <si>
    <t>celkovy priemer</t>
  </si>
  <si>
    <t>(prázdne)</t>
  </si>
  <si>
    <t>Celkové poradie 1.kolo</t>
  </si>
  <si>
    <t>Celkové poradie 2.kolo</t>
  </si>
  <si>
    <t>Posun</t>
  </si>
  <si>
    <t>Celkové skóre 1. kolo</t>
  </si>
  <si>
    <t>Celkové skóre 2. kolo</t>
  </si>
  <si>
    <r>
      <t xml:space="preserve">Prieskum sa uskutočnil v dňoch od 8. do 12. júla 2011. Pracovník TIS navštívil stránku samosprávy a ohodnotil ju na </t>
    </r>
    <r>
      <rPr>
        <b/>
        <sz val="11"/>
        <color indexed="8"/>
        <rFont val="Calibri"/>
        <family val="2"/>
      </rPr>
      <t>2 náhodne vybraných zmluvách.</t>
    </r>
  </si>
  <si>
    <t>Bratislava - Rača (aktualizované)</t>
  </si>
</sst>
</file>

<file path=xl/styles.xml><?xml version="1.0" encoding="utf-8"?>
<styleSheet xmlns="http://schemas.openxmlformats.org/spreadsheetml/2006/main">
  <numFmts count="3">
    <numFmt numFmtId="164" formatCode="_-* #,##0.00\ _S_k_-;\-* #,##0.00\ _S_k_-;_-* &quot;-&quot;??\ _S_k_-;_-@_-"/>
    <numFmt numFmtId="165" formatCode="_-* #,##0\ _S_k_-;\-* #,##0\ _S_k_-;_-* &quot;-&quot;??\ _S_k_-;_-@_-"/>
    <numFmt numFmtId="166" formatCode="0.0"/>
  </numFmts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16" fontId="0" fillId="0" borderId="0" xfId="0" applyNumberFormat="1" applyBorder="1"/>
    <xf numFmtId="0" fontId="3" fillId="0" borderId="0" xfId="2" applyAlignment="1" applyProtection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Border="1"/>
    <xf numFmtId="165" fontId="2" fillId="0" borderId="0" xfId="1" applyNumberFormat="1" applyFont="1"/>
    <xf numFmtId="165" fontId="2" fillId="0" borderId="0" xfId="1" applyNumberFormat="1" applyFont="1" applyBorder="1"/>
    <xf numFmtId="0" fontId="0" fillId="0" borderId="0" xfId="0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4" borderId="0" xfId="0" applyFill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/>
    </xf>
    <xf numFmtId="0" fontId="4" fillId="0" borderId="0" xfId="0" applyFont="1" applyFill="1" applyBorder="1"/>
    <xf numFmtId="0" fontId="0" fillId="5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6" borderId="0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8" borderId="0" xfId="0" applyFill="1" applyBorder="1" applyAlignment="1">
      <alignment vertical="top" wrapText="1"/>
    </xf>
    <xf numFmtId="0" fontId="4" fillId="8" borderId="0" xfId="0" applyFont="1" applyFill="1" applyBorder="1" applyAlignment="1">
      <alignment vertical="top" wrapText="1"/>
    </xf>
    <xf numFmtId="0" fontId="4" fillId="7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top"/>
    </xf>
    <xf numFmtId="0" fontId="4" fillId="7" borderId="0" xfId="0" applyFont="1" applyFill="1" applyBorder="1" applyAlignment="1">
      <alignment vertical="top" wrapText="1"/>
    </xf>
    <xf numFmtId="0" fontId="0" fillId="4" borderId="0" xfId="0" applyFill="1" applyBorder="1" applyAlignment="1">
      <alignment vertical="top"/>
    </xf>
    <xf numFmtId="0" fontId="4" fillId="4" borderId="0" xfId="0" applyFont="1" applyFill="1" applyBorder="1" applyAlignment="1">
      <alignment vertical="top" wrapText="1"/>
    </xf>
    <xf numFmtId="0" fontId="4" fillId="9" borderId="0" xfId="0" applyFont="1" applyFill="1" applyBorder="1" applyAlignment="1">
      <alignment vertical="top"/>
    </xf>
    <xf numFmtId="0" fontId="4" fillId="9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/>
    <xf numFmtId="0" fontId="0" fillId="10" borderId="0" xfId="0" applyFill="1"/>
    <xf numFmtId="166" fontId="4" fillId="2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top" wrapText="1"/>
    </xf>
    <xf numFmtId="166" fontId="4" fillId="0" borderId="0" xfId="0" applyNumberFormat="1" applyFont="1" applyBorder="1"/>
    <xf numFmtId="22" fontId="0" fillId="0" borderId="0" xfId="0" applyNumberFormat="1"/>
    <xf numFmtId="0" fontId="0" fillId="10" borderId="0" xfId="0" applyFill="1" applyBorder="1"/>
    <xf numFmtId="0" fontId="3" fillId="0" borderId="0" xfId="2" applyFill="1" applyAlignment="1" applyProtection="1"/>
    <xf numFmtId="0" fontId="0" fillId="11" borderId="0" xfId="0" applyFill="1"/>
    <xf numFmtId="166" fontId="4" fillId="0" borderId="0" xfId="0" applyNumberFormat="1" applyFont="1" applyFill="1" applyBorder="1"/>
    <xf numFmtId="0" fontId="0" fillId="12" borderId="0" xfId="0" applyFill="1" applyBorder="1"/>
    <xf numFmtId="0" fontId="0" fillId="6" borderId="0" xfId="0" applyFill="1"/>
    <xf numFmtId="0" fontId="0" fillId="13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0" fillId="14" borderId="0" xfId="0" applyNumberFormat="1" applyFont="1" applyFill="1" applyBorder="1" applyAlignment="1" applyProtection="1"/>
    <xf numFmtId="0" fontId="0" fillId="10" borderId="0" xfId="0" applyNumberFormat="1" applyFont="1" applyFill="1" applyBorder="1" applyAlignment="1" applyProtection="1"/>
    <xf numFmtId="0" fontId="0" fillId="9" borderId="0" xfId="0" applyNumberFormat="1" applyFont="1" applyFill="1" applyBorder="1" applyAlignment="1" applyProtection="1"/>
    <xf numFmtId="0" fontId="0" fillId="15" borderId="0" xfId="0" applyNumberFormat="1" applyFont="1" applyFill="1" applyBorder="1" applyAlignment="1" applyProtection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3" xfId="0" applyNumberFormat="1" applyBorder="1"/>
    <xf numFmtId="0" fontId="0" fillId="0" borderId="6" xfId="0" applyNumberFormat="1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6" fillId="0" borderId="0" xfId="0" applyFont="1" applyBorder="1"/>
    <xf numFmtId="0" fontId="0" fillId="0" borderId="8" xfId="0" pivotButton="1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0" fillId="6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16" borderId="0" xfId="0" applyFill="1"/>
    <xf numFmtId="0" fontId="4" fillId="16" borderId="0" xfId="0" applyFont="1" applyFill="1" applyBorder="1"/>
    <xf numFmtId="22" fontId="0" fillId="16" borderId="0" xfId="0" applyNumberFormat="1" applyFill="1"/>
    <xf numFmtId="0" fontId="3" fillId="16" borderId="0" xfId="2" applyFill="1" applyAlignment="1" applyProtection="1"/>
    <xf numFmtId="0" fontId="4" fillId="2" borderId="0" xfId="0" applyFont="1" applyFill="1"/>
  </cellXfs>
  <cellStyles count="3">
    <cellStyle name="čiarky" xfId="1" builtinId="3"/>
    <cellStyle name="Hypertextové prepojenie" xfId="2" builtinId="8"/>
    <cellStyle name="normálne" xfId="0" builtinId="0"/>
  </cellStyles>
  <dxfs count="35"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ej Kurian" refreshedDate="40764.518884722223" createdVersion="3" refreshedVersion="3" recordCount="100">
  <cacheSource type="worksheet">
    <worksheetSource ref="A2:AG102" sheet="Rebríček samospráv"/>
  </cacheSource>
  <cacheFields count="33">
    <cacheField name="Samospráva" numFmtId="0">
      <sharedItems/>
    </cacheField>
    <cacheField name="Celkové poradie" numFmtId="0">
      <sharedItems containsSemiMixedTypes="0" containsString="0" containsNumber="1" containsInteger="1" minValue="1" maxValue="100"/>
    </cacheField>
    <cacheField name="Zverejnené?" numFmtId="0">
      <sharedItems containsSemiMixedTypes="0" containsString="0" containsNumber="1" containsInteger="1" minValue="1" maxValue="1"/>
    </cacheField>
    <cacheField name="Úplne?" numFmtId="0">
      <sharedItems containsSemiMixedTypes="0" containsString="0" containsNumber="1" minValue="0.5" maxValue="1"/>
    </cacheField>
    <cacheField name="Koeficient" numFmtId="0">
      <sharedItems containsSemiMixedTypes="0" containsString="0" containsNumber="1" minValue="0.5" maxValue="1"/>
    </cacheField>
    <cacheField name="Čitateľné strojom" numFmtId="0">
      <sharedItems containsSemiMixedTypes="0" containsString="0" containsNumber="1" containsInteger="1" minValue="0" maxValue="30"/>
    </cacheField>
    <cacheField name="Kopírovanie a vkladanie" numFmtId="0">
      <sharedItems containsSemiMixedTypes="0" containsString="0" containsNumber="1" containsInteger="1" minValue="0" maxValue="10"/>
    </cacheField>
    <cacheField name="Subtotal" numFmtId="0">
      <sharedItems containsSemiMixedTypes="0" containsString="0" containsNumber="1" containsInteger="1" minValue="0" maxValue="40"/>
    </cacheField>
    <cacheField name="Protistrana" numFmtId="0">
      <sharedItems containsSemiMixedTypes="0" containsString="0" containsNumber="1" containsInteger="1" minValue="0" maxValue="10"/>
    </cacheField>
    <cacheField name="Predmet zmluvy" numFmtId="0">
      <sharedItems containsSemiMixedTypes="0" containsString="0" containsNumber="1" containsInteger="1" minValue="0" maxValue="10"/>
    </cacheField>
    <cacheField name="Hodnota zmluvy" numFmtId="0">
      <sharedItems containsSemiMixedTypes="0" containsString="0" containsNumber="1" containsInteger="1" minValue="0" maxValue="10"/>
    </cacheField>
    <cacheField name="Doba trvania" numFmtId="0">
      <sharedItems containsSemiMixedTypes="0" containsString="0" containsNumber="1" containsInteger="1" minValue="0" maxValue="5"/>
    </cacheField>
    <cacheField name="Triediteľné" numFmtId="0">
      <sharedItems containsSemiMixedTypes="0" containsString="0" containsNumber="1" containsInteger="1" minValue="0" maxValue="5"/>
    </cacheField>
    <cacheField name="Subtotal2" numFmtId="0">
      <sharedItems containsSemiMixedTypes="0" containsString="0" containsNumber="1" containsInteger="1" minValue="0" maxValue="40"/>
    </cacheField>
    <cacheField name="Zložitosť prístupu (10)" numFmtId="0">
      <sharedItems containsSemiMixedTypes="0" containsString="0" containsNumber="1" containsInteger="1" minValue="5" maxValue="10"/>
    </cacheField>
    <cacheField name="Upozornenie na nové dáta " numFmtId="0">
      <sharedItems containsSemiMixedTypes="0" containsString="0" containsNumber="1" containsInteger="1" minValue="0" maxValue="4"/>
    </cacheField>
    <cacheField name="Export dát" numFmtId="0">
      <sharedItems containsSemiMixedTypes="0" containsString="0" containsNumber="1" containsInteger="1" minValue="0" maxValue="3"/>
    </cacheField>
    <cacheField name="Mená súborov" numFmtId="0">
      <sharedItems containsSemiMixedTypes="0" containsString="0" containsNumber="1" containsInteger="1" minValue="0" maxValue="3"/>
    </cacheField>
    <cacheField name="Subtotal3" numFmtId="0">
      <sharedItems containsSemiMixedTypes="0" containsString="0" containsNumber="1" containsInteger="1" minValue="0" maxValue="9"/>
    </cacheField>
    <cacheField name="Celkové skóre" numFmtId="0">
      <sharedItems containsSemiMixedTypes="0" containsString="0" containsNumber="1" containsInteger="1" minValue="8" maxValue="99"/>
    </cacheField>
    <cacheField name="Súčasť priemerov?" numFmtId="0">
      <sharedItems containsSemiMixedTypes="0" containsString="0" containsNumber="1" containsInteger="1" minValue="1" maxValue="1"/>
    </cacheField>
    <cacheField name="Dátum" numFmtId="22">
      <sharedItems containsSemiMixedTypes="0" containsNonDate="0" containsDate="1" containsString="0" minDate="2011-07-08T15:01:42" maxDate="2011-07-12T15:34:09"/>
    </cacheField>
    <cacheField name="Link na stránku" numFmtId="0">
      <sharedItems/>
    </cacheField>
    <cacheField name="Počet obyvateľov" numFmtId="165">
      <sharedItems containsSemiMixedTypes="0" containsString="0" containsNumber="1" containsInteger="1" minValue="8271" maxValue="455761"/>
    </cacheField>
    <cacheField name="Región" numFmtId="0">
      <sharedItems/>
    </cacheField>
    <cacheField name="party1" numFmtId="0">
      <sharedItems count="9">
        <s v="SDKÚ-DS"/>
        <s v="NEKA"/>
        <s v="SMER"/>
        <s v="SZ"/>
        <s v="ĽS-HZDS"/>
        <s v="SMK-MKP"/>
        <s v="KDH"/>
        <s v="ND"/>
        <s v="SNS"/>
      </sharedItems>
    </cacheField>
    <cacheField name="party2" numFmtId="0">
      <sharedItems containsBlank="1" count="10">
        <s v="SaS"/>
        <m/>
        <s v="MOST - HÍD"/>
        <s v="S.O.S."/>
        <s v="SMER"/>
        <s v="SNS"/>
        <s v="KDH"/>
        <s v="SDKÚ-DS"/>
        <s v="ĽS-HZDS"/>
        <s v="SZ"/>
      </sharedItems>
    </cacheField>
    <cacheField name="party3" numFmtId="0">
      <sharedItems containsBlank="1"/>
    </cacheField>
    <cacheField name="party4" numFmtId="0">
      <sharedItems containsBlank="1"/>
    </cacheField>
    <cacheField name="party5" numFmtId="0">
      <sharedItems containsBlank="1"/>
    </cacheField>
    <cacheField name="party6" numFmtId="0">
      <sharedItems containsBlank="1"/>
    </cacheField>
    <cacheField name="party7" numFmtId="0">
      <sharedItems containsBlank="1"/>
    </cacheField>
    <cacheField name="Skóre (rank)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Bratislava - Staré Mesto"/>
    <n v="1"/>
    <n v="1"/>
    <n v="1"/>
    <n v="1"/>
    <n v="30"/>
    <n v="10"/>
    <n v="40"/>
    <n v="10"/>
    <n v="10"/>
    <n v="10"/>
    <n v="5"/>
    <n v="5"/>
    <n v="40"/>
    <n v="10"/>
    <n v="4"/>
    <n v="3"/>
    <n v="2"/>
    <n v="9"/>
    <n v="99"/>
    <n v="1"/>
    <d v="2011-07-08T17:16:06"/>
    <s v="http://www.staremesto.sk/sk/content/zmluvy-a-faktury-2/section:egovernment"/>
    <n v="40828"/>
    <s v="Bratislavský kraj"/>
    <x v="0"/>
    <x v="0"/>
    <s v="KDH"/>
    <s v="OKS"/>
    <m/>
    <m/>
    <m/>
    <m/>
  </r>
  <r>
    <s v="Smižany "/>
    <n v="2"/>
    <n v="1"/>
    <n v="1"/>
    <n v="1"/>
    <n v="30"/>
    <n v="10"/>
    <n v="40"/>
    <n v="10"/>
    <n v="10"/>
    <n v="5"/>
    <n v="5"/>
    <n v="5"/>
    <n v="35"/>
    <n v="10"/>
    <n v="4"/>
    <n v="3"/>
    <n v="2"/>
    <n v="9"/>
    <n v="94"/>
    <n v="1"/>
    <d v="2011-07-11T15:18:01"/>
    <s v="http://zmluvy.egov.sk/egov/contracts/place:181"/>
    <n v="8698"/>
    <s v="Košický kraj"/>
    <x v="1"/>
    <x v="1"/>
    <m/>
    <m/>
    <m/>
    <m/>
    <m/>
    <m/>
  </r>
  <r>
    <s v="Bratislava - Petržalka"/>
    <n v="3"/>
    <n v="1"/>
    <n v="1"/>
    <n v="1"/>
    <n v="30"/>
    <n v="10"/>
    <n v="40"/>
    <n v="10"/>
    <n v="10"/>
    <n v="10"/>
    <n v="5"/>
    <n v="3"/>
    <n v="38"/>
    <n v="10"/>
    <n v="0"/>
    <n v="0"/>
    <n v="2"/>
    <n v="2"/>
    <n v="90"/>
    <n v="1"/>
    <d v="2011-07-08T16:42:57"/>
    <s v="http://www.petrzalka.sk/zmluvy.phtml?id5=14547"/>
    <n v="112545"/>
    <s v="Bratislavský kraj"/>
    <x v="1"/>
    <x v="1"/>
    <m/>
    <m/>
    <m/>
    <m/>
    <m/>
    <m/>
  </r>
  <r>
    <s v="Handlová"/>
    <n v="4"/>
    <n v="1"/>
    <n v="1"/>
    <n v="1"/>
    <n v="30"/>
    <n v="10"/>
    <n v="40"/>
    <n v="10"/>
    <n v="10"/>
    <n v="10"/>
    <n v="3"/>
    <n v="3"/>
    <n v="36"/>
    <n v="10"/>
    <n v="0"/>
    <n v="0"/>
    <n v="3"/>
    <n v="3"/>
    <n v="89"/>
    <n v="1"/>
    <d v="2011-07-10T13:13:32"/>
    <s v="http://www.handlova.sk/zverejnovanie-zmluv-objednavok-a-faktur-2011.phtml?id_menu=58856"/>
    <n v="17654"/>
    <s v="Trenčiansky kraj"/>
    <x v="2"/>
    <x v="1"/>
    <m/>
    <m/>
    <m/>
    <m/>
    <m/>
    <m/>
  </r>
  <r>
    <s v="Martin "/>
    <n v="5"/>
    <n v="1"/>
    <n v="1"/>
    <n v="1"/>
    <n v="30"/>
    <n v="10"/>
    <n v="40"/>
    <n v="10"/>
    <n v="10"/>
    <n v="10"/>
    <n v="3"/>
    <n v="5"/>
    <n v="38"/>
    <n v="10"/>
    <n v="0"/>
    <n v="0"/>
    <n v="0"/>
    <n v="0"/>
    <n v="88"/>
    <n v="1"/>
    <d v="2011-07-11T08:35:46"/>
    <s v="http://egov.martin.sk/Default.aspx?NavigationState=778:0:"/>
    <n v="58166"/>
    <s v="Žilinský kraj"/>
    <x v="1"/>
    <x v="1"/>
    <m/>
    <m/>
    <m/>
    <m/>
    <m/>
    <m/>
  </r>
  <r>
    <s v="Senica"/>
    <n v="5"/>
    <n v="1"/>
    <n v="1"/>
    <n v="1"/>
    <n v="30"/>
    <n v="10"/>
    <n v="40"/>
    <n v="10"/>
    <n v="10"/>
    <n v="5"/>
    <n v="5"/>
    <n v="5"/>
    <n v="35"/>
    <n v="10"/>
    <n v="0"/>
    <n v="0"/>
    <n v="3"/>
    <n v="3"/>
    <n v="88"/>
    <n v="1"/>
    <d v="2011-07-11T14:53:30"/>
    <s v="http://egov.senica.corageo.sk/Default.aspx?NavigationState=778:0:"/>
    <n v="20742"/>
    <s v="Trnavský kraj"/>
    <x v="1"/>
    <x v="1"/>
    <m/>
    <m/>
    <m/>
    <m/>
    <m/>
    <m/>
  </r>
  <r>
    <s v="Košice - Sever"/>
    <n v="7"/>
    <n v="1"/>
    <n v="1"/>
    <n v="1"/>
    <n v="30"/>
    <n v="10"/>
    <n v="40"/>
    <n v="10"/>
    <n v="10"/>
    <n v="10"/>
    <n v="0"/>
    <n v="5"/>
    <n v="35"/>
    <n v="10"/>
    <n v="0"/>
    <n v="0"/>
    <n v="2"/>
    <n v="2"/>
    <n v="87"/>
    <n v="1"/>
    <d v="2011-07-10T15:06:07"/>
    <s v="http://www.kosicesever.sk/doklady?typ=contract&amp;dodavatel=&amp;items_per_page=25"/>
    <n v="19652"/>
    <s v="Košický kraj"/>
    <x v="1"/>
    <x v="1"/>
    <m/>
    <m/>
    <m/>
    <m/>
    <m/>
    <m/>
  </r>
  <r>
    <s v="Levice"/>
    <n v="7"/>
    <n v="1"/>
    <n v="1"/>
    <n v="1"/>
    <n v="30"/>
    <n v="10"/>
    <n v="40"/>
    <n v="10"/>
    <n v="10"/>
    <n v="5"/>
    <n v="5"/>
    <n v="5"/>
    <n v="35"/>
    <n v="10"/>
    <n v="0"/>
    <n v="0"/>
    <n v="2"/>
    <n v="2"/>
    <n v="87"/>
    <n v="1"/>
    <d v="2011-07-10T16:56:48"/>
    <s v="http://egov.levice.sk/default.aspx?NavigationState=778:0:"/>
    <n v="35217"/>
    <s v="Nitriansky kraj"/>
    <x v="2"/>
    <x v="2"/>
    <m/>
    <m/>
    <m/>
    <m/>
    <m/>
    <m/>
  </r>
  <r>
    <s v="Bratislava - Rača"/>
    <n v="7"/>
    <n v="1"/>
    <n v="1"/>
    <n v="1"/>
    <n v="30"/>
    <n v="10"/>
    <n v="40"/>
    <n v="10"/>
    <n v="10"/>
    <n v="10"/>
    <n v="5"/>
    <n v="0"/>
    <n v="35"/>
    <n v="10"/>
    <n v="0"/>
    <n v="0"/>
    <n v="2"/>
    <n v="2"/>
    <n v="87"/>
    <n v="1"/>
    <d v="2011-07-08T16:55:29"/>
    <s v="http://www.raca.sk/index.php?s=zmluvy"/>
    <n v="20548"/>
    <s v="Bratislavský kraj"/>
    <x v="3"/>
    <x v="1"/>
    <m/>
    <m/>
    <m/>
    <m/>
    <m/>
    <m/>
  </r>
  <r>
    <s v="Partizánske"/>
    <n v="10"/>
    <n v="1"/>
    <n v="1"/>
    <n v="1"/>
    <n v="30"/>
    <n v="10"/>
    <n v="40"/>
    <n v="10"/>
    <n v="10"/>
    <n v="10"/>
    <n v="3"/>
    <n v="3"/>
    <n v="36"/>
    <n v="10"/>
    <n v="0"/>
    <n v="0"/>
    <n v="0"/>
    <n v="0"/>
    <n v="86"/>
    <n v="1"/>
    <d v="2011-07-11T11:03:53"/>
    <s v="http://www.partizanske.eu/doku/downloads.php?cat_id=1"/>
    <n v="24130"/>
    <s v="Trenčiansky kraj"/>
    <x v="4"/>
    <x v="3"/>
    <s v="SDĽ"/>
    <m/>
    <m/>
    <m/>
    <m/>
    <m/>
  </r>
  <r>
    <s v="Bratislava - Nové Mesto"/>
    <n v="11"/>
    <n v="1"/>
    <n v="1"/>
    <n v="1"/>
    <n v="30"/>
    <n v="10"/>
    <n v="40"/>
    <n v="10"/>
    <n v="10"/>
    <n v="10"/>
    <n v="0"/>
    <n v="5"/>
    <n v="35"/>
    <n v="10"/>
    <n v="0"/>
    <n v="0"/>
    <n v="0"/>
    <n v="0"/>
    <n v="85"/>
    <n v="1"/>
    <d v="2011-07-08T16:36:01"/>
    <s v="http://www.banm.sk/1538/zmluvy.php"/>
    <n v="37778"/>
    <s v="Bratislavský kraj"/>
    <x v="1"/>
    <x v="1"/>
    <m/>
    <m/>
    <m/>
    <m/>
    <m/>
    <m/>
  </r>
  <r>
    <s v="Liptovský Mikuláš "/>
    <n v="11"/>
    <n v="1"/>
    <n v="1"/>
    <n v="1"/>
    <n v="30"/>
    <n v="10"/>
    <n v="40"/>
    <n v="10"/>
    <n v="10"/>
    <n v="10"/>
    <n v="0"/>
    <n v="5"/>
    <n v="35"/>
    <n v="10"/>
    <n v="0"/>
    <n v="0"/>
    <n v="0"/>
    <n v="0"/>
    <n v="85"/>
    <n v="1"/>
    <d v="2011-07-10T17:14:07"/>
    <s v="http://www.mikulas.sk/sk/_zlozka.php?zlozka=2361"/>
    <n v="32566"/>
    <s v="Žilinský kraj"/>
    <x v="0"/>
    <x v="0"/>
    <s v="KDH"/>
    <s v="OKS"/>
    <m/>
    <m/>
    <m/>
    <m/>
  </r>
  <r>
    <s v="Sereď"/>
    <n v="11"/>
    <n v="1"/>
    <n v="1"/>
    <n v="1"/>
    <n v="30"/>
    <n v="10"/>
    <n v="40"/>
    <n v="10"/>
    <n v="10"/>
    <n v="10"/>
    <n v="0"/>
    <n v="5"/>
    <n v="35"/>
    <n v="10"/>
    <n v="0"/>
    <n v="0"/>
    <n v="0"/>
    <n v="0"/>
    <n v="85"/>
    <n v="1"/>
    <d v="2011-07-11T15:03:08"/>
    <s v="http://transparentne.sered.sk/zmluvy,vyhladavanie"/>
    <n v="16924"/>
    <s v="Trnavský kraj"/>
    <x v="0"/>
    <x v="4"/>
    <m/>
    <m/>
    <m/>
    <m/>
    <m/>
    <m/>
  </r>
  <r>
    <s v="Štúrovo"/>
    <n v="11"/>
    <n v="1"/>
    <n v="1"/>
    <n v="1"/>
    <n v="30"/>
    <n v="10"/>
    <n v="40"/>
    <n v="10"/>
    <n v="5"/>
    <n v="10"/>
    <n v="5"/>
    <n v="3"/>
    <n v="33"/>
    <n v="10"/>
    <n v="0"/>
    <n v="0"/>
    <n v="2"/>
    <n v="2"/>
    <n v="85"/>
    <n v="1"/>
    <d v="2011-07-11T21:00:42"/>
    <s v="http://www.sturovo.sk/?id_menu=59413&amp;limited_level=1&amp;stop_menu=59413"/>
    <n v="10807"/>
    <s v="Nitriansky kraj"/>
    <x v="1"/>
    <x v="1"/>
    <m/>
    <m/>
    <m/>
    <m/>
    <m/>
    <m/>
  </r>
  <r>
    <s v="Topoľčany"/>
    <n v="11"/>
    <n v="1"/>
    <n v="1"/>
    <n v="1"/>
    <n v="30"/>
    <n v="10"/>
    <n v="40"/>
    <n v="5"/>
    <n v="10"/>
    <n v="10"/>
    <n v="5"/>
    <n v="3"/>
    <n v="33"/>
    <n v="10"/>
    <n v="0"/>
    <n v="0"/>
    <n v="2"/>
    <n v="2"/>
    <n v="85"/>
    <n v="1"/>
    <d v="2011-07-11T21:15:35"/>
    <s v="http://www.topolcany.sk/?id_menu=60488&amp;limited_level=1&amp;stop_menu=60488"/>
    <n v="28464"/>
    <s v="Nitriansky kraj"/>
    <x v="2"/>
    <x v="5"/>
    <m/>
    <m/>
    <m/>
    <m/>
    <m/>
    <m/>
  </r>
  <r>
    <s v="Dolný Kubín"/>
    <n v="16"/>
    <n v="1"/>
    <n v="1"/>
    <n v="1"/>
    <n v="30"/>
    <n v="10"/>
    <n v="40"/>
    <n v="10"/>
    <n v="10"/>
    <n v="5"/>
    <n v="3"/>
    <n v="5"/>
    <n v="33"/>
    <n v="10"/>
    <n v="0"/>
    <n v="0"/>
    <n v="0"/>
    <n v="0"/>
    <n v="83"/>
    <n v="1"/>
    <d v="2011-07-08T20:36:12"/>
    <s v="http://egov.dolnykubin.sk/Default.aspx?NavigationState=778:0:"/>
    <n v="19661"/>
    <s v="Žilinský kraj"/>
    <x v="0"/>
    <x v="6"/>
    <s v="SaS"/>
    <m/>
    <m/>
    <m/>
    <m/>
    <m/>
  </r>
  <r>
    <s v="Košice - Juh"/>
    <n v="16"/>
    <n v="1"/>
    <n v="1"/>
    <n v="1"/>
    <n v="30"/>
    <n v="10"/>
    <n v="40"/>
    <n v="10"/>
    <n v="10"/>
    <n v="10"/>
    <n v="0"/>
    <n v="3"/>
    <n v="33"/>
    <n v="10"/>
    <n v="0"/>
    <n v="0"/>
    <n v="0"/>
    <n v="0"/>
    <n v="83"/>
    <n v="1"/>
    <d v="2011-07-10T14:51:14"/>
    <s v="http://kosicejuh.zof.sk/zmluvy/"/>
    <n v="22171"/>
    <s v="Košický kraj"/>
    <x v="1"/>
    <x v="1"/>
    <m/>
    <m/>
    <m/>
    <m/>
    <m/>
    <m/>
  </r>
  <r>
    <s v="Moldava nad Bodvou"/>
    <n v="16"/>
    <n v="1"/>
    <n v="1"/>
    <n v="1"/>
    <n v="30"/>
    <n v="10"/>
    <n v="40"/>
    <n v="10"/>
    <n v="10"/>
    <n v="10"/>
    <n v="0"/>
    <n v="0"/>
    <n v="30"/>
    <n v="10"/>
    <n v="0"/>
    <n v="0"/>
    <n v="3"/>
    <n v="3"/>
    <n v="83"/>
    <n v="1"/>
    <d v="2011-07-11T09:36:29"/>
    <s v="http://www.moldava.sk/?id=30&amp;lng=sk"/>
    <n v="10142"/>
    <s v="Košický kraj"/>
    <x v="5"/>
    <x v="1"/>
    <m/>
    <m/>
    <m/>
    <m/>
    <m/>
    <m/>
  </r>
  <r>
    <s v="Pezinok"/>
    <n v="16"/>
    <n v="1"/>
    <n v="1"/>
    <n v="1"/>
    <n v="30"/>
    <n v="10"/>
    <n v="40"/>
    <n v="10"/>
    <n v="10"/>
    <n v="5"/>
    <n v="0"/>
    <n v="5"/>
    <n v="30"/>
    <n v="10"/>
    <n v="0"/>
    <n v="0"/>
    <n v="3"/>
    <n v="3"/>
    <n v="83"/>
    <n v="1"/>
    <d v="2011-07-11T11:10:33"/>
    <s v="http://egov.pezinok.sk/Default.aspx?NavigationState=778:0:"/>
    <n v="22068"/>
    <s v="Bratislavský kraj"/>
    <x v="1"/>
    <x v="1"/>
    <m/>
    <m/>
    <m/>
    <m/>
    <m/>
    <m/>
  </r>
  <r>
    <s v="Poprad"/>
    <n v="16"/>
    <n v="1"/>
    <n v="1"/>
    <n v="1"/>
    <n v="30"/>
    <n v="10"/>
    <n v="40"/>
    <n v="10"/>
    <n v="10"/>
    <n v="10"/>
    <n v="0"/>
    <n v="3"/>
    <n v="33"/>
    <n v="10"/>
    <n v="0"/>
    <n v="0"/>
    <n v="0"/>
    <n v="0"/>
    <n v="83"/>
    <n v="1"/>
    <d v="2011-07-11T11:22:43"/>
    <s v="http://www.poprad.sk/zmluvy.phtml?id3=51600"/>
    <n v="54433"/>
    <s v="Prešovský kraj"/>
    <x v="1"/>
    <x v="1"/>
    <m/>
    <m/>
    <m/>
    <m/>
    <m/>
    <m/>
  </r>
  <r>
    <s v="Púchov"/>
    <n v="21"/>
    <n v="1"/>
    <n v="1"/>
    <n v="1"/>
    <n v="30"/>
    <n v="10"/>
    <n v="40"/>
    <n v="10"/>
    <n v="10"/>
    <n v="10"/>
    <n v="0"/>
    <n v="0"/>
    <n v="30"/>
    <n v="10"/>
    <n v="0"/>
    <n v="0"/>
    <n v="2"/>
    <n v="2"/>
    <n v="82"/>
    <n v="1"/>
    <d v="2011-07-11T11:48:03"/>
    <s v="http://www.puchov.sk/sk/stranka/zmluvy/stranka1"/>
    <n v="18539"/>
    <s v="Trenčiansky kraj"/>
    <x v="1"/>
    <x v="1"/>
    <m/>
    <m/>
    <m/>
    <m/>
    <m/>
    <m/>
  </r>
  <r>
    <s v="Kysucké Nové Mesto"/>
    <n v="22"/>
    <n v="1"/>
    <n v="1"/>
    <n v="1"/>
    <n v="30"/>
    <n v="10"/>
    <n v="40"/>
    <n v="5"/>
    <n v="10"/>
    <n v="10"/>
    <n v="5"/>
    <n v="5"/>
    <n v="35"/>
    <n v="5"/>
    <n v="0"/>
    <n v="0"/>
    <n v="0"/>
    <n v="0"/>
    <n v="80"/>
    <n v="1"/>
    <d v="2011-07-10T16:48:14"/>
    <s v="http://www.digitalnemesto.sk/PovinneZverejnovanie/PZ_Default.aspx"/>
    <n v="16294"/>
    <s v="Žilinský kraj"/>
    <x v="1"/>
    <x v="1"/>
    <m/>
    <m/>
    <m/>
    <m/>
    <m/>
    <m/>
  </r>
  <r>
    <s v="Nové Mesto nad Váhom"/>
    <n v="23"/>
    <n v="1"/>
    <n v="1"/>
    <n v="1"/>
    <n v="15"/>
    <n v="10"/>
    <n v="25"/>
    <n v="10"/>
    <n v="10"/>
    <n v="10"/>
    <n v="5"/>
    <n v="5"/>
    <n v="40"/>
    <n v="10"/>
    <n v="0"/>
    <n v="0"/>
    <n v="3"/>
    <n v="3"/>
    <n v="78"/>
    <n v="1"/>
    <d v="2011-07-11T10:49:50"/>
    <s v="http://www.nove-mesto.sk/verejny-register-odberatelskych-vztahov/?s_document_number=&amp;s_title=&amp;s_partner=&amp;s_type=0&amp;documentsPage=2"/>
    <n v="20258"/>
    <s v="Trenčiansky kraj"/>
    <x v="1"/>
    <x v="1"/>
    <m/>
    <m/>
    <m/>
    <m/>
    <m/>
    <m/>
  </r>
  <r>
    <s v="Trenčín"/>
    <n v="23"/>
    <n v="1"/>
    <n v="1"/>
    <n v="1"/>
    <n v="30"/>
    <n v="10"/>
    <n v="40"/>
    <n v="10"/>
    <n v="10"/>
    <n v="0"/>
    <n v="0"/>
    <n v="5"/>
    <n v="25"/>
    <n v="10"/>
    <n v="0"/>
    <n v="0"/>
    <n v="3"/>
    <n v="3"/>
    <n v="78"/>
    <n v="1"/>
    <d v="2011-07-12T10:28:35"/>
    <s v="http://www.trencin.sk/zmluvy_mesta"/>
    <n v="56514"/>
    <s v="Trenčiansky kraj"/>
    <x v="1"/>
    <x v="1"/>
    <m/>
    <m/>
    <m/>
    <m/>
    <m/>
    <m/>
  </r>
  <r>
    <s v="Považská Bystrica"/>
    <n v="25"/>
    <n v="1"/>
    <n v="1"/>
    <n v="1"/>
    <n v="30"/>
    <n v="10"/>
    <n v="40"/>
    <n v="5"/>
    <n v="10"/>
    <n v="5"/>
    <n v="3"/>
    <n v="3"/>
    <n v="26"/>
    <n v="10"/>
    <n v="0"/>
    <n v="0"/>
    <n v="0"/>
    <n v="0"/>
    <n v="76"/>
    <n v="1"/>
    <d v="2011-07-11T11:30:58"/>
    <s v="http://www.povazska-bystrica.sk/?id_menu=59209&amp;limited_level=1&amp;stop_menu=2213"/>
    <n v="41697"/>
    <s v="Trenčiansky kraj"/>
    <x v="2"/>
    <x v="6"/>
    <s v="SDKÚ-DS"/>
    <m/>
    <m/>
    <m/>
    <m/>
    <m/>
  </r>
  <r>
    <s v="Bytča"/>
    <n v="26"/>
    <n v="1"/>
    <n v="1"/>
    <n v="1"/>
    <n v="30"/>
    <n v="10"/>
    <n v="40"/>
    <n v="10"/>
    <n v="10"/>
    <n v="10"/>
    <n v="0"/>
    <n v="0"/>
    <n v="30"/>
    <n v="5"/>
    <n v="0"/>
    <n v="0"/>
    <n v="0"/>
    <n v="0"/>
    <n v="75"/>
    <n v="1"/>
    <d v="2011-07-08T17:46:27"/>
    <s v="http://www.bytca.sk/zmluvy/"/>
    <n v="11602"/>
    <s v="Žilinský kraj"/>
    <x v="2"/>
    <x v="1"/>
    <m/>
    <m/>
    <m/>
    <m/>
    <m/>
    <m/>
  </r>
  <r>
    <s v="Dubnica nad Váhom"/>
    <n v="26"/>
    <n v="1"/>
    <n v="1"/>
    <n v="1"/>
    <n v="30"/>
    <n v="10"/>
    <n v="40"/>
    <n v="5"/>
    <n v="10"/>
    <n v="10"/>
    <n v="0"/>
    <n v="0"/>
    <n v="25"/>
    <n v="10"/>
    <n v="0"/>
    <n v="0"/>
    <n v="0"/>
    <n v="0"/>
    <n v="75"/>
    <n v="1"/>
    <d v="2011-07-10T12:31:56"/>
    <s v="http://www.dubnica.sk/zmluvy"/>
    <n v="25003"/>
    <s v="Trenčiansky kraj"/>
    <x v="1"/>
    <x v="1"/>
    <m/>
    <m/>
    <m/>
    <m/>
    <m/>
    <m/>
  </r>
  <r>
    <s v="Košice - Nad jazerom"/>
    <n v="26"/>
    <n v="1"/>
    <n v="1"/>
    <n v="1"/>
    <n v="30"/>
    <n v="10"/>
    <n v="40"/>
    <n v="10"/>
    <n v="10"/>
    <n v="5"/>
    <n v="0"/>
    <n v="0"/>
    <n v="25"/>
    <n v="10"/>
    <n v="0"/>
    <n v="0"/>
    <n v="0"/>
    <n v="0"/>
    <n v="75"/>
    <n v="1"/>
    <d v="2011-07-10T14:56:37"/>
    <s v="http://www.jazerokosice.sk/_zmluvy_objednavky_faktury/zml/Zmluvy.htm"/>
    <n v="24426"/>
    <s v="Košický kraj"/>
    <x v="2"/>
    <x v="2"/>
    <s v="ĽS-HZDS"/>
    <m/>
    <m/>
    <m/>
    <m/>
    <m/>
  </r>
  <r>
    <s v="Čadca"/>
    <n v="29"/>
    <n v="1"/>
    <n v="1"/>
    <n v="1"/>
    <n v="30"/>
    <n v="10"/>
    <n v="40"/>
    <n v="10"/>
    <n v="10"/>
    <n v="0"/>
    <n v="0"/>
    <n v="0"/>
    <n v="20"/>
    <n v="10"/>
    <n v="0"/>
    <n v="0"/>
    <n v="3"/>
    <n v="3"/>
    <n v="73"/>
    <n v="1"/>
    <d v="2011-07-08T17:35:43"/>
    <s v="http://zof.mestocadca.sk/mesto-cadca/zmluvy.html/page:2"/>
    <n v="25474"/>
    <s v="Žilinský kraj"/>
    <x v="6"/>
    <x v="7"/>
    <s v="SaS"/>
    <m/>
    <m/>
    <m/>
    <m/>
    <m/>
  </r>
  <r>
    <s v="Košice - Západ"/>
    <n v="29"/>
    <n v="1"/>
    <n v="1"/>
    <n v="1"/>
    <n v="15"/>
    <n v="5"/>
    <n v="20"/>
    <n v="10"/>
    <n v="10"/>
    <n v="10"/>
    <n v="5"/>
    <n v="5"/>
    <n v="40"/>
    <n v="10"/>
    <n v="0"/>
    <n v="0"/>
    <n v="3"/>
    <n v="3"/>
    <n v="73"/>
    <n v="1"/>
    <d v="2011-07-10T15:41:14"/>
    <s v="http://www.kosicezapad.sk/verejny-register-odberatelskych-vztahov/"/>
    <n v="39442"/>
    <s v="Košický kraj"/>
    <x v="0"/>
    <x v="6"/>
    <s v="KDS"/>
    <s v="OKS"/>
    <s v="DS"/>
    <s v="SMK-MKP"/>
    <m/>
    <m/>
  </r>
  <r>
    <s v="Myjava"/>
    <n v="29"/>
    <n v="1"/>
    <n v="1"/>
    <n v="1"/>
    <n v="30"/>
    <n v="10"/>
    <n v="40"/>
    <n v="10"/>
    <n v="10"/>
    <n v="0"/>
    <n v="0"/>
    <n v="0"/>
    <n v="20"/>
    <n v="10"/>
    <n v="0"/>
    <n v="0"/>
    <n v="3"/>
    <n v="3"/>
    <n v="73"/>
    <n v="1"/>
    <d v="2011-07-11T09:41:01"/>
    <s v="http://www.myjava.sk/zmluvy3/"/>
    <n v="12485"/>
    <s v="Trenčiansky kraj"/>
    <x v="1"/>
    <x v="1"/>
    <m/>
    <m/>
    <m/>
    <m/>
    <m/>
    <m/>
  </r>
  <r>
    <s v="Zlaté Moravce"/>
    <n v="29"/>
    <n v="1"/>
    <n v="1"/>
    <n v="1"/>
    <n v="30"/>
    <n v="10"/>
    <n v="40"/>
    <n v="5"/>
    <n v="5"/>
    <n v="10"/>
    <n v="5"/>
    <n v="3"/>
    <n v="28"/>
    <n v="5"/>
    <n v="0"/>
    <n v="0"/>
    <n v="0"/>
    <n v="0"/>
    <n v="73"/>
    <n v="1"/>
    <d v="2011-07-12T11:38:07"/>
    <s v="http://www.zlatemoravce.eu/menu/rok-20116"/>
    <n v="13097"/>
    <s v="Nitriansky kraj"/>
    <x v="2"/>
    <x v="6"/>
    <s v="ĽS-HZDS"/>
    <m/>
    <m/>
    <m/>
    <m/>
    <m/>
  </r>
  <r>
    <s v="Bratislava - Dúbravka"/>
    <n v="33"/>
    <n v="1"/>
    <n v="1"/>
    <n v="1"/>
    <n v="30"/>
    <n v="10"/>
    <n v="40"/>
    <n v="10"/>
    <n v="10"/>
    <n v="0"/>
    <n v="0"/>
    <n v="0"/>
    <n v="20"/>
    <n v="10"/>
    <n v="0"/>
    <n v="0"/>
    <n v="2"/>
    <n v="2"/>
    <n v="72"/>
    <n v="1"/>
    <d v="2011-07-08T16:20:53"/>
    <s v="http://www.dubravka.sk/sk/Miestny-urad/Zverejnovanie-zmluv-faktur-a-objednavok/Zmluvy2011.alej"/>
    <n v="34725"/>
    <s v="Bratislavský kraj"/>
    <x v="1"/>
    <x v="1"/>
    <m/>
    <m/>
    <m/>
    <m/>
    <m/>
    <m/>
  </r>
  <r>
    <s v="Košice - Staré Mesto"/>
    <n v="33"/>
    <n v="1"/>
    <n v="1"/>
    <n v="1"/>
    <n v="30"/>
    <n v="10"/>
    <n v="40"/>
    <n v="10"/>
    <n v="10"/>
    <n v="0"/>
    <n v="0"/>
    <n v="0"/>
    <n v="20"/>
    <n v="10"/>
    <n v="0"/>
    <n v="0"/>
    <n v="2"/>
    <n v="2"/>
    <n v="72"/>
    <n v="1"/>
    <d v="2011-07-10T15:36:34"/>
    <s v="http://www.kosice-city.sk/zmluvy-2011-0/"/>
    <n v="20424"/>
    <s v="Košický kraj"/>
    <x v="1"/>
    <x v="1"/>
    <m/>
    <m/>
    <m/>
    <m/>
    <m/>
    <m/>
  </r>
  <r>
    <s v="Krompachy"/>
    <n v="33"/>
    <n v="1"/>
    <n v="1"/>
    <n v="1"/>
    <n v="30"/>
    <n v="10"/>
    <n v="40"/>
    <n v="10"/>
    <n v="10"/>
    <n v="0"/>
    <n v="0"/>
    <n v="0"/>
    <n v="20"/>
    <n v="10"/>
    <n v="0"/>
    <n v="0"/>
    <n v="2"/>
    <n v="2"/>
    <n v="72"/>
    <n v="1"/>
    <d v="2011-07-10T16:30:26"/>
    <s v="http://www.krompachy.sk/portal/?c=12&amp;ctg=177"/>
    <n v="8923"/>
    <s v="Košický kraj"/>
    <x v="1"/>
    <x v="1"/>
    <m/>
    <m/>
    <m/>
    <m/>
    <m/>
    <m/>
  </r>
  <r>
    <s v="Ružomberok"/>
    <n v="33"/>
    <n v="1"/>
    <n v="1"/>
    <n v="1"/>
    <n v="30"/>
    <n v="10"/>
    <n v="40"/>
    <n v="10"/>
    <n v="10"/>
    <n v="0"/>
    <n v="0"/>
    <n v="0"/>
    <n v="20"/>
    <n v="10"/>
    <n v="0"/>
    <n v="0"/>
    <n v="2"/>
    <n v="2"/>
    <n v="72"/>
    <n v="1"/>
    <d v="2011-07-11T14:07:10"/>
    <s v="http://www.ruzomberok.eu/zverejnene-zmluvy-faktury-a-objednavky-sk/zmluvy-2011-sk/"/>
    <n v="29633"/>
    <s v="Žilinský kraj"/>
    <x v="1"/>
    <x v="1"/>
    <m/>
    <m/>
    <m/>
    <m/>
    <m/>
    <m/>
  </r>
  <r>
    <s v="Skalica"/>
    <n v="33"/>
    <n v="1"/>
    <n v="1"/>
    <n v="1"/>
    <n v="30"/>
    <n v="10"/>
    <n v="40"/>
    <n v="5"/>
    <n v="5"/>
    <n v="5"/>
    <n v="0"/>
    <n v="5"/>
    <n v="20"/>
    <n v="10"/>
    <n v="0"/>
    <n v="0"/>
    <n v="2"/>
    <n v="2"/>
    <n v="72"/>
    <n v="1"/>
    <d v="2011-07-11T15:11:07"/>
    <s v="http://e.skalica.sk/Default.aspx?NavigationState=778:0:"/>
    <n v="15005"/>
    <s v="Trnavský kraj"/>
    <x v="1"/>
    <x v="1"/>
    <m/>
    <m/>
    <m/>
    <m/>
    <m/>
    <m/>
  </r>
  <r>
    <s v="Stará Turá"/>
    <n v="38"/>
    <n v="1"/>
    <n v="0.5"/>
    <n v="0.5"/>
    <n v="30"/>
    <n v="10"/>
    <n v="40"/>
    <n v="10"/>
    <n v="10"/>
    <n v="10"/>
    <n v="3"/>
    <n v="5"/>
    <n v="38"/>
    <n v="10"/>
    <n v="0"/>
    <n v="0"/>
    <n v="3"/>
    <n v="3"/>
    <n v="71"/>
    <n v="1"/>
    <d v="2011-07-11T15:52:16"/>
    <s v="http://www.staratura.sk/verejny-register-odberatelskych-vztahov/?s_document_number=&amp;s_title=&amp;s_partner=&amp;s_type=0"/>
    <n v="9719"/>
    <s v="Trenčiansky kraj"/>
    <x v="2"/>
    <x v="1"/>
    <m/>
    <m/>
    <m/>
    <m/>
    <m/>
    <m/>
  </r>
  <r>
    <s v="Bratislava - Vrakuňa"/>
    <n v="39"/>
    <n v="1"/>
    <n v="1"/>
    <n v="1"/>
    <n v="30"/>
    <n v="10"/>
    <n v="40"/>
    <n v="5"/>
    <n v="5"/>
    <n v="5"/>
    <n v="0"/>
    <n v="5"/>
    <n v="20"/>
    <n v="10"/>
    <n v="0"/>
    <n v="0"/>
    <n v="0"/>
    <n v="0"/>
    <n v="70"/>
    <n v="1"/>
    <d v="2011-07-08T17:23:59"/>
    <s v="http://www.vrakuna.sk/Vrakuna/83-Zverejnovanie"/>
    <n v="19866"/>
    <s v="Bratislavský kraj"/>
    <x v="1"/>
    <x v="1"/>
    <m/>
    <m/>
    <m/>
    <m/>
    <m/>
    <m/>
  </r>
  <r>
    <s v="Veľký Krtíš"/>
    <n v="39"/>
    <n v="1"/>
    <n v="1"/>
    <n v="1"/>
    <n v="15"/>
    <n v="5"/>
    <n v="20"/>
    <n v="10"/>
    <n v="10"/>
    <n v="10"/>
    <n v="5"/>
    <n v="3"/>
    <n v="38"/>
    <n v="10"/>
    <n v="0"/>
    <n v="0"/>
    <n v="2"/>
    <n v="2"/>
    <n v="70"/>
    <n v="1"/>
    <d v="2011-07-12T11:14:36"/>
    <s v="http://www.velky-krtis.sk/zmluvy.phtml?id3=58978"/>
    <n v="13342"/>
    <s v="Banskobystrický kraj"/>
    <x v="2"/>
    <x v="8"/>
    <s v="SNS"/>
    <m/>
    <m/>
    <m/>
    <m/>
    <m/>
  </r>
  <r>
    <s v="Rimavská Sobota"/>
    <n v="41"/>
    <n v="1"/>
    <n v="1"/>
    <n v="1"/>
    <n v="30"/>
    <n v="10"/>
    <n v="40"/>
    <n v="10"/>
    <n v="5"/>
    <n v="0"/>
    <n v="0"/>
    <n v="0"/>
    <n v="15"/>
    <n v="10"/>
    <n v="0"/>
    <n v="0"/>
    <n v="3"/>
    <n v="3"/>
    <n v="68"/>
    <n v="1"/>
    <d v="2011-07-11T12:13:16"/>
    <s v="http://www.rimavskasobota.sk/?id_menu=58962&amp;limited_level=1&amp;stop_menu=18829"/>
    <n v="24138"/>
    <s v="Banskobystrický kraj"/>
    <x v="1"/>
    <x v="1"/>
    <m/>
    <m/>
    <m/>
    <m/>
    <m/>
    <m/>
  </r>
  <r>
    <s v="Bratislava"/>
    <n v="42"/>
    <n v="1"/>
    <n v="1"/>
    <n v="1"/>
    <n v="30"/>
    <n v="10"/>
    <n v="40"/>
    <n v="0"/>
    <n v="10"/>
    <n v="0"/>
    <n v="0"/>
    <n v="5"/>
    <n v="15"/>
    <n v="10"/>
    <n v="0"/>
    <n v="0"/>
    <n v="2"/>
    <n v="2"/>
    <n v="67"/>
    <n v="1"/>
    <d v="2011-07-08T16:03:30"/>
    <s v="http://www.evidencia.bratislava.sk/vismo/zobraz_dok.asp?id_org=700026&amp;id_ktg=1001&amp;p1=52"/>
    <n v="455761"/>
    <s v="Bratislavský kraj"/>
    <x v="1"/>
    <x v="1"/>
    <m/>
    <m/>
    <m/>
    <m/>
    <m/>
    <m/>
  </r>
  <r>
    <s v="Hlohovec"/>
    <n v="43"/>
    <n v="1"/>
    <n v="0.5"/>
    <n v="0.5"/>
    <n v="30"/>
    <n v="10"/>
    <n v="40"/>
    <n v="10"/>
    <n v="10"/>
    <n v="10"/>
    <n v="0"/>
    <n v="5"/>
    <n v="35"/>
    <n v="10"/>
    <n v="0"/>
    <n v="0"/>
    <n v="0"/>
    <n v="0"/>
    <n v="65"/>
    <n v="1"/>
    <d v="2011-07-10T13:27:02"/>
    <s v="http://egov.hlohovec.corageo.sk/default.aspx"/>
    <n v="22382"/>
    <s v="Trnavský kraj"/>
    <x v="6"/>
    <x v="7"/>
    <s v="SMER"/>
    <m/>
    <m/>
    <m/>
    <m/>
    <m/>
  </r>
  <r>
    <s v="Levoča"/>
    <n v="44"/>
    <n v="1"/>
    <n v="1"/>
    <n v="1"/>
    <n v="15"/>
    <n v="5"/>
    <n v="20"/>
    <n v="10"/>
    <n v="10"/>
    <n v="5"/>
    <n v="5"/>
    <n v="3"/>
    <n v="33"/>
    <n v="10"/>
    <n v="0"/>
    <n v="0"/>
    <n v="0"/>
    <n v="0"/>
    <n v="63"/>
    <n v="1"/>
    <d v="2011-07-10T17:06:19"/>
    <s v="http://www.levoca.sk/zmluvy.phtml?id3=60613"/>
    <n v="14857"/>
    <s v="Prešovský kraj"/>
    <x v="2"/>
    <x v="8"/>
    <s v="SF"/>
    <m/>
    <m/>
    <m/>
    <m/>
    <m/>
  </r>
  <r>
    <s v="Modra"/>
    <n v="44"/>
    <n v="1"/>
    <n v="1"/>
    <n v="1"/>
    <n v="15"/>
    <n v="5"/>
    <n v="20"/>
    <n v="10"/>
    <n v="10"/>
    <n v="10"/>
    <n v="0"/>
    <n v="3"/>
    <n v="33"/>
    <n v="10"/>
    <n v="0"/>
    <n v="0"/>
    <n v="0"/>
    <n v="0"/>
    <n v="63"/>
    <n v="1"/>
    <d v="2011-07-11T09:30:12"/>
    <s v="http://www.modra.sk/dokumenty.html?document_type=3&amp;page=1"/>
    <n v="8957"/>
    <s v="Bratislavský kraj"/>
    <x v="1"/>
    <x v="1"/>
    <m/>
    <m/>
    <m/>
    <m/>
    <m/>
    <m/>
  </r>
  <r>
    <s v="Rožňava"/>
    <n v="44"/>
    <n v="1"/>
    <n v="0.5"/>
    <n v="0.5"/>
    <n v="30"/>
    <n v="10"/>
    <n v="40"/>
    <n v="10"/>
    <n v="10"/>
    <n v="5"/>
    <n v="3"/>
    <n v="5"/>
    <n v="33"/>
    <n v="10"/>
    <n v="0"/>
    <n v="0"/>
    <n v="0"/>
    <n v="0"/>
    <n v="63"/>
    <n v="1"/>
    <d v="2011-07-11T12:33:16"/>
    <s v="http://egov.roznava.sk/default.aspx?NavigationState=778:0:"/>
    <n v="18883"/>
    <s v="Košický kraj"/>
    <x v="1"/>
    <x v="1"/>
    <m/>
    <m/>
    <m/>
    <m/>
    <m/>
    <m/>
  </r>
  <r>
    <s v="Stropkov"/>
    <n v="47"/>
    <n v="1"/>
    <n v="0.5"/>
    <n v="0.5"/>
    <n v="15"/>
    <n v="5"/>
    <n v="20"/>
    <n v="10"/>
    <n v="10"/>
    <n v="10"/>
    <n v="5"/>
    <n v="5"/>
    <n v="40"/>
    <n v="10"/>
    <n v="0"/>
    <n v="0"/>
    <n v="2"/>
    <n v="2"/>
    <n v="62"/>
    <n v="1"/>
    <d v="2011-07-11T15:57:53"/>
    <s v="http://www.stropkov.sk/verejny-register-odberatelskych-vztahov/?s_document_number=&amp;s_title=&amp;s_partner=&amp;s_type=0"/>
    <n v="10823"/>
    <s v="Prešovský kraj"/>
    <x v="2"/>
    <x v="8"/>
    <s v="HZD"/>
    <m/>
    <m/>
    <m/>
    <m/>
    <m/>
  </r>
  <r>
    <s v="Trnava"/>
    <n v="47"/>
    <n v="1"/>
    <n v="0.5"/>
    <n v="0.5"/>
    <n v="30"/>
    <n v="10"/>
    <n v="40"/>
    <n v="5"/>
    <n v="10"/>
    <n v="5"/>
    <n v="5"/>
    <n v="5"/>
    <n v="30"/>
    <n v="10"/>
    <n v="0"/>
    <n v="0"/>
    <n v="2"/>
    <n v="2"/>
    <n v="62"/>
    <n v="1"/>
    <d v="2011-07-12T10:38:50"/>
    <s v="http://egov.trnava.sk/default.aspx"/>
    <n v="67605"/>
    <s v="Trnavský kraj"/>
    <x v="6"/>
    <x v="1"/>
    <m/>
    <m/>
    <m/>
    <m/>
    <m/>
    <m/>
  </r>
  <r>
    <s v="Vráble"/>
    <n v="47"/>
    <n v="1"/>
    <n v="0.5"/>
    <n v="0.5"/>
    <n v="30"/>
    <n v="10"/>
    <n v="40"/>
    <n v="5"/>
    <n v="10"/>
    <n v="5"/>
    <n v="5"/>
    <n v="5"/>
    <n v="30"/>
    <n v="10"/>
    <n v="0"/>
    <n v="0"/>
    <n v="2"/>
    <n v="2"/>
    <n v="62"/>
    <n v="1"/>
    <d v="2011-07-12T11:26:28"/>
    <s v="http://egov.vrable.sk/default.aspx?NavigationState=778:0:"/>
    <n v="9386"/>
    <s v="Nitriansky kraj"/>
    <x v="0"/>
    <x v="6"/>
    <s v="SaS"/>
    <m/>
    <m/>
    <m/>
    <m/>
    <m/>
  </r>
  <r>
    <s v="Zvolen"/>
    <n v="47"/>
    <n v="1"/>
    <n v="1"/>
    <n v="1"/>
    <n v="30"/>
    <n v="10"/>
    <n v="40"/>
    <n v="0"/>
    <n v="10"/>
    <n v="0"/>
    <n v="0"/>
    <n v="0"/>
    <n v="10"/>
    <n v="10"/>
    <n v="0"/>
    <n v="0"/>
    <n v="0"/>
    <n v="2"/>
    <n v="62"/>
    <n v="1"/>
    <d v="2011-07-12T11:47:44"/>
    <s v="http://mesto.zvolen.sk/zmluvy.phtml?id3=58154"/>
    <n v="42396"/>
    <s v="Banskobystrický kraj"/>
    <x v="2"/>
    <x v="8"/>
    <s v="KDH"/>
    <s v="MOST - HÍD"/>
    <s v="KSS"/>
    <s v="HZD"/>
    <s v="SZS"/>
    <m/>
  </r>
  <r>
    <s v="Detva"/>
    <n v="51"/>
    <n v="1"/>
    <n v="1"/>
    <n v="1"/>
    <n v="30"/>
    <n v="10"/>
    <n v="40"/>
    <n v="0"/>
    <n v="10"/>
    <n v="0"/>
    <n v="0"/>
    <n v="0"/>
    <n v="10"/>
    <n v="10"/>
    <n v="0"/>
    <n v="0"/>
    <n v="0"/>
    <n v="0"/>
    <n v="60"/>
    <n v="1"/>
    <d v="2011-07-08T20:27:40"/>
    <s v="http://www.detva.sk/?id_menu=59448"/>
    <n v="14788"/>
    <s v="Banskobystrický kraj"/>
    <x v="1"/>
    <x v="1"/>
    <m/>
    <m/>
    <m/>
    <m/>
    <m/>
    <m/>
  </r>
  <r>
    <s v="Košice - Sídlisko Ťahanovce"/>
    <n v="51"/>
    <n v="1"/>
    <n v="1"/>
    <n v="1"/>
    <n v="30"/>
    <n v="10"/>
    <n v="40"/>
    <n v="0"/>
    <n v="10"/>
    <n v="0"/>
    <n v="0"/>
    <n v="0"/>
    <n v="10"/>
    <n v="10"/>
    <n v="0"/>
    <n v="0"/>
    <n v="0"/>
    <n v="0"/>
    <n v="60"/>
    <n v="1"/>
    <d v="2011-07-12T15:34:09"/>
    <s v="http://mutah.tahanovce.sk:8080/mutah/web/sk/index.jsp?id=50201"/>
    <n v="23424"/>
    <s v="Košický kraj"/>
    <x v="0"/>
    <x v="6"/>
    <s v="MOST - HÍD"/>
    <m/>
    <m/>
    <m/>
    <m/>
    <m/>
  </r>
  <r>
    <s v="Prešov"/>
    <n v="51"/>
    <n v="1"/>
    <n v="1"/>
    <n v="1"/>
    <n v="30"/>
    <n v="10"/>
    <n v="40"/>
    <n v="0"/>
    <n v="10"/>
    <n v="0"/>
    <n v="0"/>
    <n v="0"/>
    <n v="10"/>
    <n v="10"/>
    <n v="0"/>
    <n v="0"/>
    <n v="0"/>
    <n v="0"/>
    <n v="60"/>
    <n v="1"/>
    <d v="2011-07-11T11:34:55"/>
    <s v="http://www.presov.sk/portal/?c=12&amp;ctg=492"/>
    <n v="91193"/>
    <s v="Prešovský kraj"/>
    <x v="1"/>
    <x v="1"/>
    <m/>
    <m/>
    <m/>
    <m/>
    <m/>
    <m/>
  </r>
  <r>
    <s v="Prievidza"/>
    <n v="51"/>
    <n v="1"/>
    <n v="1"/>
    <n v="1"/>
    <n v="30"/>
    <n v="10"/>
    <n v="40"/>
    <n v="0"/>
    <n v="10"/>
    <n v="0"/>
    <n v="0"/>
    <n v="0"/>
    <n v="10"/>
    <n v="10"/>
    <n v="0"/>
    <n v="0"/>
    <n v="0"/>
    <n v="0"/>
    <n v="60"/>
    <n v="1"/>
    <d v="2011-07-11T11:42:52"/>
    <s v="http://www.prievidza.sk/index.php?str=zmluvy&amp;typ=zmluva"/>
    <n v="50351"/>
    <s v="Trenčiansky kraj"/>
    <x v="1"/>
    <x v="1"/>
    <m/>
    <m/>
    <m/>
    <m/>
    <m/>
    <m/>
  </r>
  <r>
    <s v="Stará Ľubovňa"/>
    <n v="51"/>
    <n v="1"/>
    <n v="0.5"/>
    <n v="0.5"/>
    <n v="30"/>
    <n v="10"/>
    <n v="40"/>
    <n v="10"/>
    <n v="10"/>
    <n v="5"/>
    <n v="0"/>
    <n v="5"/>
    <n v="30"/>
    <n v="10"/>
    <n v="0"/>
    <n v="0"/>
    <n v="0"/>
    <n v="0"/>
    <n v="60"/>
    <n v="1"/>
    <d v="2011-07-11T15:41:56"/>
    <s v="http://www.staralubovna.sk/verejny-register-odberatelskych-vztahov/?s_document_number=&amp;s_title=&amp;s_partner=&amp;s_type=0"/>
    <n v="16423"/>
    <s v="Prešovský kraj"/>
    <x v="1"/>
    <x v="1"/>
    <m/>
    <m/>
    <m/>
    <m/>
    <m/>
    <m/>
  </r>
  <r>
    <s v="Šamorín"/>
    <n v="51"/>
    <n v="1"/>
    <n v="1"/>
    <n v="1"/>
    <n v="30"/>
    <n v="10"/>
    <n v="40"/>
    <n v="0"/>
    <n v="10"/>
    <n v="0"/>
    <n v="0"/>
    <n v="0"/>
    <n v="10"/>
    <n v="10"/>
    <n v="0"/>
    <n v="0"/>
    <n v="0"/>
    <n v="0"/>
    <n v="60"/>
    <n v="1"/>
    <d v="2011-07-11T20:49:21"/>
    <s v="http://www.samorin.sk/sl/185/zmluvy"/>
    <n v="12977"/>
    <s v="Trnavský kraj"/>
    <x v="5"/>
    <x v="1"/>
    <m/>
    <m/>
    <m/>
    <m/>
    <m/>
    <m/>
  </r>
  <r>
    <s v="Žiar nad Hronom"/>
    <n v="51"/>
    <n v="1"/>
    <n v="0.5"/>
    <n v="0.5"/>
    <n v="30"/>
    <n v="10"/>
    <n v="40"/>
    <n v="10"/>
    <n v="10"/>
    <n v="5"/>
    <n v="0"/>
    <n v="5"/>
    <n v="30"/>
    <n v="10"/>
    <n v="0"/>
    <n v="0"/>
    <n v="0"/>
    <n v="0"/>
    <n v="60"/>
    <n v="1"/>
    <d v="2011-07-12T11:55:31"/>
    <s v="http://egov.ziar.corageo.sk/Default.aspx?NavigationState=778:0:"/>
    <n v="19409"/>
    <s v="Banskobystrický kraj"/>
    <x v="1"/>
    <x v="1"/>
    <m/>
    <m/>
    <m/>
    <m/>
    <m/>
    <m/>
  </r>
  <r>
    <s v="Komárno"/>
    <n v="58"/>
    <n v="1"/>
    <n v="0.5"/>
    <n v="0.5"/>
    <n v="30"/>
    <n v="10"/>
    <n v="40"/>
    <n v="10"/>
    <n v="10"/>
    <n v="5"/>
    <n v="0"/>
    <n v="3"/>
    <n v="28"/>
    <n v="10"/>
    <n v="0"/>
    <n v="0"/>
    <n v="0"/>
    <n v="0"/>
    <n v="58"/>
    <n v="1"/>
    <d v="2011-07-10T14:26:37"/>
    <s v="http://www.komarno.sk/obstaravanie/"/>
    <n v="35769"/>
    <s v="Nitriansky kraj"/>
    <x v="1"/>
    <x v="1"/>
    <m/>
    <m/>
    <m/>
    <m/>
    <m/>
    <m/>
  </r>
  <r>
    <s v="Senec"/>
    <n v="58"/>
    <n v="1"/>
    <n v="0.5"/>
    <n v="0.5"/>
    <n v="30"/>
    <n v="10"/>
    <n v="40"/>
    <n v="10"/>
    <n v="10"/>
    <n v="5"/>
    <n v="0"/>
    <n v="0"/>
    <n v="25"/>
    <n v="10"/>
    <n v="0"/>
    <n v="0"/>
    <n v="3"/>
    <n v="3"/>
    <n v="58"/>
    <n v="1"/>
    <d v="2011-07-11T14:41:37"/>
    <s v="http://www.senec.sk/index.php?menu_id=1582"/>
    <n v="16353"/>
    <s v="Bratislavský kraj"/>
    <x v="1"/>
    <x v="1"/>
    <m/>
    <m/>
    <m/>
    <m/>
    <m/>
    <m/>
  </r>
  <r>
    <s v="Fiľakovo"/>
    <n v="60"/>
    <n v="1"/>
    <n v="1"/>
    <n v="1"/>
    <n v="15"/>
    <n v="5"/>
    <n v="20"/>
    <n v="10"/>
    <n v="10"/>
    <n v="0"/>
    <n v="5"/>
    <n v="0"/>
    <n v="25"/>
    <n v="10"/>
    <n v="0"/>
    <n v="0"/>
    <n v="2"/>
    <n v="2"/>
    <n v="57"/>
    <n v="1"/>
    <d v="2011-07-10T12:52:45"/>
    <s v="http://www.filakovo.sk/index.php?option=com_content&amp;view=article&amp;id=291%3Azmluvy-mesto-2011&amp;catid=23%3Azmluvy&amp;Itemid=140&amp;lang=sk"/>
    <n v="10352"/>
    <s v="Banskobystrický kraj"/>
    <x v="4"/>
    <x v="7"/>
    <s v="SMER"/>
    <m/>
    <m/>
    <m/>
    <m/>
    <m/>
  </r>
  <r>
    <s v="Banská Štiavnica"/>
    <n v="61"/>
    <n v="1"/>
    <n v="1"/>
    <n v="1"/>
    <n v="30"/>
    <n v="10"/>
    <n v="40"/>
    <n v="0"/>
    <n v="10"/>
    <n v="0"/>
    <n v="0"/>
    <n v="0"/>
    <n v="10"/>
    <n v="5"/>
    <n v="0"/>
    <n v="0"/>
    <n v="0"/>
    <n v="0"/>
    <n v="55"/>
    <n v="1"/>
    <d v="2011-07-08T15:46:09"/>
    <s v="http://www.banskastiavnica.sk/obcan/transparentne/zmluvy-2.html"/>
    <n v="10477"/>
    <s v="Banskobystrický kraj"/>
    <x v="2"/>
    <x v="8"/>
    <s v="SNS"/>
    <m/>
    <m/>
    <m/>
    <m/>
    <m/>
  </r>
  <r>
    <s v="Holíč"/>
    <n v="61"/>
    <n v="1"/>
    <n v="1"/>
    <n v="1"/>
    <n v="30"/>
    <n v="10"/>
    <n v="40"/>
    <n v="0"/>
    <n v="0"/>
    <n v="0"/>
    <n v="0"/>
    <n v="5"/>
    <n v="5"/>
    <n v="10"/>
    <n v="0"/>
    <n v="0"/>
    <n v="0"/>
    <n v="0"/>
    <n v="55"/>
    <n v="1"/>
    <d v="2011-07-10T13:37:33"/>
    <s v="http://holic.sk/index.php/pristup-k-informaciam-hlavnemenu-276/zmluvyfaktury"/>
    <n v="11728"/>
    <s v="Trnavský kraj"/>
    <x v="7"/>
    <x v="4"/>
    <m/>
    <m/>
    <m/>
    <m/>
    <m/>
    <m/>
  </r>
  <r>
    <s v="Kolárovo"/>
    <n v="61"/>
    <n v="1"/>
    <n v="0.5"/>
    <n v="0.5"/>
    <n v="30"/>
    <n v="10"/>
    <n v="40"/>
    <n v="10"/>
    <n v="5"/>
    <n v="10"/>
    <n v="0"/>
    <n v="0"/>
    <n v="25"/>
    <n v="10"/>
    <n v="0"/>
    <n v="0"/>
    <n v="0"/>
    <n v="0"/>
    <n v="55"/>
    <n v="1"/>
    <d v="2011-07-10T14:19:12"/>
    <s v="http://www.kolarovo.sk/main2.php?lang=svk&amp;id=crz"/>
    <n v="10774"/>
    <s v="Nitriansky kraj"/>
    <x v="5"/>
    <x v="1"/>
    <m/>
    <m/>
    <m/>
    <m/>
    <m/>
    <m/>
  </r>
  <r>
    <s v="Košice - Sídlisko KVP"/>
    <n v="61"/>
    <n v="1"/>
    <n v="1"/>
    <n v="1"/>
    <n v="15"/>
    <n v="5"/>
    <n v="20"/>
    <n v="10"/>
    <n v="10"/>
    <n v="5"/>
    <n v="0"/>
    <n v="0"/>
    <n v="25"/>
    <n v="10"/>
    <n v="0"/>
    <n v="0"/>
    <n v="0"/>
    <n v="0"/>
    <n v="55"/>
    <n v="1"/>
    <d v="2011-07-10T15:23:14"/>
    <s v="http://www.mckvp.sk/miestny-urad/uzavrete-zmluvy/"/>
    <n v="24944"/>
    <s v="Košický kraj"/>
    <x v="0"/>
    <x v="0"/>
    <s v="MOST - HÍD"/>
    <s v="KDH"/>
    <s v="SMK-MKP"/>
    <s v="DS"/>
    <m/>
    <m/>
  </r>
  <r>
    <s v="Bánovce nad Bebravou"/>
    <n v="65"/>
    <n v="1"/>
    <n v="1"/>
    <n v="1"/>
    <n v="30"/>
    <n v="10"/>
    <n v="40"/>
    <n v="0"/>
    <n v="0"/>
    <n v="0"/>
    <n v="0"/>
    <n v="0"/>
    <n v="0"/>
    <n v="10"/>
    <n v="4"/>
    <n v="0"/>
    <n v="0"/>
    <n v="4"/>
    <n v="54"/>
    <n v="1"/>
    <d v="2011-07-08T15:01:42"/>
    <s v="http://www.banovce.sk/?id_menu=58611&amp;limited_level=1&amp;stop_menu=58610"/>
    <n v="20353"/>
    <s v="Trenčiansky kraj"/>
    <x v="1"/>
    <x v="1"/>
    <m/>
    <m/>
    <m/>
    <m/>
    <m/>
    <m/>
  </r>
  <r>
    <s v="Trebišov"/>
    <n v="66"/>
    <n v="1"/>
    <n v="1"/>
    <n v="1"/>
    <n v="15"/>
    <n v="5"/>
    <n v="20"/>
    <n v="10"/>
    <n v="10"/>
    <n v="0"/>
    <n v="0"/>
    <n v="0"/>
    <n v="20"/>
    <n v="10"/>
    <n v="0"/>
    <n v="0"/>
    <n v="3"/>
    <n v="3"/>
    <n v="53"/>
    <n v="1"/>
    <d v="2011-07-11T21:28:17"/>
    <s v="http://www.trebisov.sk/index.php?option=com_content&amp;task=category&amp;sectionid=20&amp;id=192&amp;Itemid=239"/>
    <n v="23460"/>
    <s v="Košický kraj"/>
    <x v="1"/>
    <x v="1"/>
    <m/>
    <m/>
    <m/>
    <m/>
    <m/>
    <m/>
  </r>
  <r>
    <s v="Bratislava - Karlova Ves"/>
    <n v="67"/>
    <n v="1"/>
    <n v="1"/>
    <n v="1"/>
    <n v="30"/>
    <n v="10"/>
    <n v="40"/>
    <n v="0"/>
    <n v="0"/>
    <n v="0"/>
    <n v="0"/>
    <n v="0"/>
    <n v="0"/>
    <n v="10"/>
    <n v="0"/>
    <n v="0"/>
    <n v="0"/>
    <n v="0"/>
    <n v="50"/>
    <n v="1"/>
    <d v="2011-07-08T16:26:01"/>
    <s v="http://www.karlovaves.sk/zverejnene-zmluvy"/>
    <n v="34510"/>
    <s v="Bratislavský kraj"/>
    <x v="2"/>
    <x v="1"/>
    <m/>
    <m/>
    <m/>
    <m/>
    <m/>
    <m/>
  </r>
  <r>
    <s v="Dunajská Streda"/>
    <n v="67"/>
    <n v="1"/>
    <n v="1"/>
    <n v="1"/>
    <n v="15"/>
    <n v="5"/>
    <n v="20"/>
    <n v="5"/>
    <n v="5"/>
    <n v="5"/>
    <n v="0"/>
    <n v="5"/>
    <n v="20"/>
    <n v="10"/>
    <n v="0"/>
    <n v="0"/>
    <n v="0"/>
    <n v="0"/>
    <n v="50"/>
    <n v="1"/>
    <d v="2011-07-10T12:41:56"/>
    <s v="http://dunstreda.sk/zverejnovanie"/>
    <n v="23433"/>
    <s v="Trnavský kraj"/>
    <x v="5"/>
    <x v="1"/>
    <m/>
    <m/>
    <m/>
    <m/>
    <m/>
    <m/>
  </r>
  <r>
    <s v="Kežmarok"/>
    <n v="67"/>
    <n v="1"/>
    <n v="1"/>
    <n v="1"/>
    <n v="30"/>
    <n v="10"/>
    <n v="40"/>
    <n v="0"/>
    <n v="0"/>
    <n v="0"/>
    <n v="0"/>
    <n v="0"/>
    <n v="0"/>
    <n v="10"/>
    <n v="0"/>
    <n v="0"/>
    <n v="0"/>
    <n v="0"/>
    <n v="50"/>
    <n v="1"/>
    <d v="2011-07-10T14:00:14"/>
    <s v="http://www.kezmarok.sk/obcan/povinne_zverejnovane_informacie.htm?tab=0&amp;pg=0"/>
    <n v="16902"/>
    <s v="Prešovský kraj"/>
    <x v="1"/>
    <x v="1"/>
    <m/>
    <m/>
    <m/>
    <m/>
    <m/>
    <m/>
  </r>
  <r>
    <s v="Sabinov"/>
    <n v="67"/>
    <n v="1"/>
    <n v="0.5"/>
    <n v="0.5"/>
    <n v="30"/>
    <n v="10"/>
    <n v="40"/>
    <n v="10"/>
    <n v="10"/>
    <n v="0"/>
    <n v="0"/>
    <n v="0"/>
    <n v="20"/>
    <n v="10"/>
    <n v="0"/>
    <n v="0"/>
    <n v="0"/>
    <n v="0"/>
    <n v="50"/>
    <n v="1"/>
    <d v="2011-07-11T14:17:46"/>
    <s v="http://www.sabinov.sk/index.php?option=com_zoo&amp;view=category&amp;Itemid=177"/>
    <n v="12632"/>
    <s v="Prešovský kraj"/>
    <x v="2"/>
    <x v="5"/>
    <s v="ĽS-HZDS"/>
    <m/>
    <m/>
    <m/>
    <m/>
    <m/>
  </r>
  <r>
    <s v="Spišská Nová Ves"/>
    <n v="67"/>
    <n v="1"/>
    <n v="0.5"/>
    <n v="0.5"/>
    <n v="30"/>
    <n v="10"/>
    <n v="40"/>
    <n v="10"/>
    <n v="10"/>
    <n v="0"/>
    <n v="0"/>
    <n v="0"/>
    <n v="20"/>
    <n v="10"/>
    <n v="0"/>
    <n v="0"/>
    <n v="0"/>
    <n v="0"/>
    <n v="50"/>
    <n v="1"/>
    <d v="2011-07-11T15:34:36"/>
    <s v="http://www.spisskanovaves.eu/spisska_nova_ves/samosprava/centralny_register/zmluvy/"/>
    <n v="37995"/>
    <s v="Košický kraj"/>
    <x v="2"/>
    <x v="1"/>
    <m/>
    <m/>
    <m/>
    <m/>
    <m/>
    <m/>
  </r>
  <r>
    <s v="Vranov nad Topľou"/>
    <n v="67"/>
    <n v="1"/>
    <n v="1"/>
    <n v="1"/>
    <n v="30"/>
    <n v="10"/>
    <n v="40"/>
    <n v="0"/>
    <n v="0"/>
    <n v="0"/>
    <n v="0"/>
    <n v="0"/>
    <n v="0"/>
    <n v="10"/>
    <n v="0"/>
    <n v="0"/>
    <n v="0"/>
    <n v="0"/>
    <n v="50"/>
    <n v="1"/>
    <d v="2011-07-12T11:33:19"/>
    <s v="http://www.vranov.sk/index.php?lng=sk&amp;lang=sk&amp;page=rzof"/>
    <n v="23136"/>
    <s v="Prešovský kraj"/>
    <x v="1"/>
    <x v="1"/>
    <m/>
    <m/>
    <m/>
    <m/>
    <m/>
    <m/>
  </r>
  <r>
    <s v="Bratislava - Devínska Nová Ves"/>
    <n v="73"/>
    <n v="1"/>
    <n v="1"/>
    <n v="1"/>
    <n v="0"/>
    <n v="0"/>
    <n v="0"/>
    <n v="10"/>
    <n v="10"/>
    <n v="10"/>
    <n v="3"/>
    <n v="5"/>
    <n v="38"/>
    <n v="10"/>
    <n v="0"/>
    <n v="0"/>
    <n v="0"/>
    <n v="0"/>
    <n v="48"/>
    <n v="1"/>
    <d v="2011-07-08T16:15:36"/>
    <s v="http://www.devinskanovaves.sk/zverejnenie-zmluv-a-faktur-podla-546-2010-z.z.html?page_id=2947"/>
    <n v="16153"/>
    <s v="Bratislavský kraj"/>
    <x v="0"/>
    <x v="0"/>
    <m/>
    <m/>
    <m/>
    <m/>
    <m/>
    <m/>
  </r>
  <r>
    <s v="Veľký Meder"/>
    <n v="73"/>
    <n v="1"/>
    <n v="1"/>
    <n v="1"/>
    <n v="0"/>
    <n v="0"/>
    <n v="0"/>
    <n v="10"/>
    <n v="10"/>
    <n v="10"/>
    <n v="3"/>
    <n v="5"/>
    <n v="38"/>
    <n v="5"/>
    <n v="0"/>
    <n v="3"/>
    <n v="2"/>
    <n v="5"/>
    <n v="48"/>
    <n v="1"/>
    <d v="2011-07-12T12:37:57"/>
    <s v="http://www.rzof.sk/Faktury/Prehlady/velky_meder"/>
    <n v="8848"/>
    <s v="Trnavský kraj"/>
    <x v="5"/>
    <x v="1"/>
    <m/>
    <m/>
    <m/>
    <m/>
    <m/>
    <m/>
  </r>
  <r>
    <s v="Košice - Dargovských hrdinov"/>
    <n v="75"/>
    <n v="1"/>
    <n v="0.5"/>
    <n v="0.5"/>
    <n v="0"/>
    <n v="0"/>
    <n v="0"/>
    <n v="10"/>
    <n v="10"/>
    <n v="10"/>
    <n v="0"/>
    <n v="0"/>
    <n v="30"/>
    <n v="10"/>
    <n v="0"/>
    <n v="0"/>
    <n v="3"/>
    <n v="3"/>
    <n v="43"/>
    <n v="1"/>
    <d v="2011-07-10T14:40:34"/>
    <s v="http://www.kosice-dh.sk/index.php?id=158"/>
    <n v="27077"/>
    <s v="Košický kraj"/>
    <x v="2"/>
    <x v="2"/>
    <s v="ĽS-HZDS"/>
    <m/>
    <m/>
    <m/>
    <m/>
    <m/>
  </r>
  <r>
    <s v="Lučenec"/>
    <n v="75"/>
    <n v="1"/>
    <n v="0.5"/>
    <n v="0.5"/>
    <n v="0"/>
    <n v="0"/>
    <n v="0"/>
    <n v="10"/>
    <n v="10"/>
    <n v="5"/>
    <n v="5"/>
    <n v="3"/>
    <n v="33"/>
    <n v="10"/>
    <n v="0"/>
    <n v="0"/>
    <n v="0"/>
    <n v="0"/>
    <n v="43"/>
    <n v="1"/>
    <d v="2011-07-10T17:19:02"/>
    <s v="http://www.lucenec.sk/zmluvy.phtml?id_menu=59330"/>
    <n v="27412"/>
    <s v="Banskobystrický kraj"/>
    <x v="0"/>
    <x v="0"/>
    <s v="MOST - HÍD"/>
    <s v="KDH"/>
    <m/>
    <m/>
    <m/>
    <m/>
  </r>
  <r>
    <s v="Michalovce"/>
    <n v="75"/>
    <n v="1"/>
    <n v="0.5"/>
    <n v="0.5"/>
    <n v="15"/>
    <n v="5"/>
    <n v="20"/>
    <n v="10"/>
    <n v="10"/>
    <n v="0"/>
    <n v="0"/>
    <n v="3"/>
    <n v="23"/>
    <n v="10"/>
    <n v="0"/>
    <n v="0"/>
    <n v="0"/>
    <n v="0"/>
    <n v="43"/>
    <n v="1"/>
    <d v="2011-07-11T08:29:39"/>
    <s v="http://www.michalovce.sk/transparency-contracts.html?"/>
    <n v="39426"/>
    <s v="Košický kraj"/>
    <x v="2"/>
    <x v="1"/>
    <m/>
    <m/>
    <m/>
    <m/>
    <m/>
    <m/>
  </r>
  <r>
    <s v="Revúca"/>
    <n v="75"/>
    <n v="1"/>
    <n v="1"/>
    <n v="1"/>
    <n v="0"/>
    <n v="0"/>
    <n v="0"/>
    <n v="10"/>
    <n v="10"/>
    <n v="10"/>
    <n v="0"/>
    <n v="3"/>
    <n v="33"/>
    <n v="10"/>
    <n v="0"/>
    <n v="0"/>
    <n v="0"/>
    <n v="0"/>
    <n v="43"/>
    <n v="1"/>
    <d v="2011-07-11T12:08:19"/>
    <s v="http://www.revuca.sk/sk/index/zmluvy/"/>
    <n v="12902"/>
    <s v="Banskobystrický kraj"/>
    <x v="2"/>
    <x v="8"/>
    <m/>
    <m/>
    <m/>
    <m/>
    <m/>
    <m/>
  </r>
  <r>
    <s v="Šurany"/>
    <n v="75"/>
    <n v="1"/>
    <n v="1"/>
    <n v="1"/>
    <n v="15"/>
    <n v="5"/>
    <n v="20"/>
    <n v="0"/>
    <n v="10"/>
    <n v="0"/>
    <n v="0"/>
    <n v="3"/>
    <n v="13"/>
    <n v="10"/>
    <n v="0"/>
    <n v="0"/>
    <n v="0"/>
    <n v="0"/>
    <n v="43"/>
    <n v="1"/>
    <d v="2011-07-11T21:06:55"/>
    <s v="http://www.surany.sk/mestsky-urad/centralny-register-zmluv-faktur-objednavok/"/>
    <n v="10344"/>
    <s v="Nitriansky kraj"/>
    <x v="1"/>
    <x v="1"/>
    <m/>
    <m/>
    <m/>
    <m/>
    <m/>
    <m/>
  </r>
  <r>
    <s v="Veľké Kapušany"/>
    <n v="80"/>
    <n v="1"/>
    <n v="0.5"/>
    <n v="0.5"/>
    <n v="0"/>
    <n v="0"/>
    <n v="0"/>
    <n v="10"/>
    <n v="10"/>
    <n v="10"/>
    <n v="0"/>
    <n v="0"/>
    <n v="30"/>
    <n v="10"/>
    <n v="0"/>
    <n v="0"/>
    <n v="2"/>
    <n v="2"/>
    <n v="42"/>
    <n v="1"/>
    <d v="2011-07-12T11:07:25"/>
    <s v="http://www.vkapusany.sk/index.php/sk/msu-informuje/zmluvy-faktury-a-objednavky/122-zmluvy-faktury-a-objednavky/565-zmluvy-na-rok-2011"/>
    <n v="9545"/>
    <s v="Košický kraj"/>
    <x v="1"/>
    <x v="1"/>
    <m/>
    <m/>
    <m/>
    <m/>
    <m/>
    <m/>
  </r>
  <r>
    <s v="Malacky"/>
    <n v="81"/>
    <n v="1"/>
    <n v="1"/>
    <n v="1"/>
    <n v="0"/>
    <n v="0"/>
    <n v="0"/>
    <n v="10"/>
    <n v="10"/>
    <n v="5"/>
    <n v="5"/>
    <n v="5"/>
    <n v="35"/>
    <n v="5"/>
    <n v="0"/>
    <n v="0"/>
    <n v="0"/>
    <n v="0"/>
    <n v="40"/>
    <n v="1"/>
    <d v="2011-07-11T08:15:37"/>
    <s v="http://www.egov.malacky.sk/Default.aspx?NavigationState=778:0:"/>
    <n v="18097"/>
    <s v="Bratislavský kraj"/>
    <x v="1"/>
    <x v="1"/>
    <m/>
    <m/>
    <m/>
    <m/>
    <m/>
    <m/>
  </r>
  <r>
    <s v="Nová Dubnica"/>
    <n v="81"/>
    <n v="1"/>
    <n v="1"/>
    <n v="1"/>
    <n v="0"/>
    <n v="0"/>
    <n v="0"/>
    <n v="10"/>
    <n v="10"/>
    <n v="10"/>
    <n v="0"/>
    <n v="0"/>
    <n v="30"/>
    <n v="10"/>
    <n v="0"/>
    <n v="0"/>
    <n v="0"/>
    <n v="0"/>
    <n v="40"/>
    <n v="1"/>
    <d v="2011-07-11T10:44:50"/>
    <s v="http://www.novadubnica.eu/centralny-register?typ=zml"/>
    <n v="11781"/>
    <s v="Trenčiansky kraj"/>
    <x v="2"/>
    <x v="5"/>
    <s v="ĽS-HZDS"/>
    <m/>
    <m/>
    <m/>
    <m/>
    <m/>
  </r>
  <r>
    <s v="Svidník"/>
    <n v="81"/>
    <n v="1"/>
    <n v="1"/>
    <n v="1"/>
    <n v="0"/>
    <n v="0"/>
    <n v="0"/>
    <n v="10"/>
    <n v="10"/>
    <n v="5"/>
    <n v="3"/>
    <n v="0"/>
    <n v="28"/>
    <n v="10"/>
    <n v="0"/>
    <n v="0"/>
    <n v="2"/>
    <n v="2"/>
    <n v="40"/>
    <n v="1"/>
    <d v="2011-07-11T20:36:08"/>
    <s v="http://www.svidnik.sk/transparentny-urad/zmluvy-faktury-a-objednavky/zmluvy/2011-1/"/>
    <n v="12003"/>
    <s v="Prešovský kraj"/>
    <x v="1"/>
    <x v="1"/>
    <m/>
    <m/>
    <m/>
    <m/>
    <m/>
    <m/>
  </r>
  <r>
    <s v="Stupava"/>
    <n v="84"/>
    <n v="1"/>
    <n v="1"/>
    <n v="1"/>
    <n v="0"/>
    <n v="0"/>
    <n v="0"/>
    <n v="10"/>
    <n v="10"/>
    <n v="0"/>
    <n v="0"/>
    <n v="5"/>
    <n v="25"/>
    <n v="10"/>
    <n v="0"/>
    <n v="3"/>
    <n v="0"/>
    <n v="3"/>
    <n v="38"/>
    <n v="1"/>
    <d v="2011-07-11T20:25:51"/>
    <s v="http://zmluvy.egov.sk/egov/contracts/place:135"/>
    <n v="9333"/>
    <s v="Bratislavský kraj"/>
    <x v="2"/>
    <x v="1"/>
    <m/>
    <m/>
    <m/>
    <m/>
    <m/>
    <m/>
  </r>
  <r>
    <s v="Brezno"/>
    <n v="85"/>
    <n v="1"/>
    <n v="0.5"/>
    <n v="0.5"/>
    <n v="0"/>
    <n v="0"/>
    <n v="0"/>
    <n v="5"/>
    <n v="10"/>
    <n v="5"/>
    <n v="0"/>
    <n v="5"/>
    <n v="25"/>
    <n v="10"/>
    <n v="0"/>
    <n v="0"/>
    <n v="0"/>
    <n v="0"/>
    <n v="35"/>
    <n v="1"/>
    <d v="2011-07-11T11:56:57"/>
    <s v="http://egov.brezno.sk/default.aspx?NavigationState=778:0:"/>
    <n v="21950"/>
    <s v="Banskobystrický kraj"/>
    <x v="2"/>
    <x v="5"/>
    <m/>
    <m/>
    <m/>
    <m/>
    <m/>
    <m/>
  </r>
  <r>
    <s v="Galanta"/>
    <n v="85"/>
    <n v="1"/>
    <n v="1"/>
    <n v="1"/>
    <n v="0"/>
    <n v="0"/>
    <n v="0"/>
    <n v="5"/>
    <n v="10"/>
    <n v="5"/>
    <n v="0"/>
    <n v="5"/>
    <n v="25"/>
    <n v="10"/>
    <n v="0"/>
    <n v="0"/>
    <n v="0"/>
    <n v="0"/>
    <n v="35"/>
    <n v="1"/>
    <d v="2011-07-10T13:05:10"/>
    <s v="http://www.galanta.sk/samosprava/zverejnovane-zmluvy/zoznam-zmluv"/>
    <n v="16191"/>
    <s v="Trnavský kraj"/>
    <x v="1"/>
    <x v="1"/>
    <m/>
    <m/>
    <m/>
    <m/>
    <m/>
    <m/>
  </r>
  <r>
    <s v="Nové Zámky"/>
    <n v="85"/>
    <n v="1"/>
    <n v="1"/>
    <n v="1"/>
    <n v="0"/>
    <n v="0"/>
    <n v="0"/>
    <n v="10"/>
    <n v="10"/>
    <n v="0"/>
    <n v="5"/>
    <n v="0"/>
    <n v="25"/>
    <n v="10"/>
    <n v="0"/>
    <n v="0"/>
    <n v="0"/>
    <n v="0"/>
    <n v="35"/>
    <n v="1"/>
    <d v="2011-07-11T10:56:25"/>
    <s v="http://www.novezamky.sk/Info/zverejnovanie/index_zmluvy.shtml"/>
    <n v="40295"/>
    <s v="Nitriansky kraj"/>
    <x v="1"/>
    <x v="1"/>
    <m/>
    <m/>
    <m/>
    <m/>
    <m/>
    <m/>
  </r>
  <r>
    <s v="Sečovce"/>
    <n v="85"/>
    <n v="1"/>
    <n v="1"/>
    <n v="1"/>
    <n v="0"/>
    <n v="0"/>
    <n v="0"/>
    <n v="5"/>
    <n v="10"/>
    <n v="5"/>
    <n v="0"/>
    <n v="3"/>
    <n v="23"/>
    <n v="10"/>
    <n v="0"/>
    <n v="0"/>
    <n v="2"/>
    <n v="2"/>
    <n v="35"/>
    <n v="1"/>
    <d v="2011-07-11T14:30:23"/>
    <s v="http://www.secovce.sk/zmluvy-2011.phtml?id_menu=63005"/>
    <n v="8271"/>
    <s v="Košický kraj"/>
    <x v="1"/>
    <x v="1"/>
    <m/>
    <m/>
    <m/>
    <m/>
    <m/>
    <m/>
  </r>
  <r>
    <s v="Šaľa"/>
    <n v="85"/>
    <n v="1"/>
    <n v="1"/>
    <n v="1"/>
    <n v="0"/>
    <n v="0"/>
    <n v="0"/>
    <n v="5"/>
    <n v="10"/>
    <n v="5"/>
    <n v="5"/>
    <n v="0"/>
    <n v="25"/>
    <n v="10"/>
    <n v="0"/>
    <n v="0"/>
    <n v="0"/>
    <n v="0"/>
    <n v="35"/>
    <n v="1"/>
    <d v="2011-07-11T20:44:44"/>
    <s v="http://sala.sk/economy/index.php?type=contract&amp;year=2011"/>
    <n v="23701"/>
    <s v="Nitriansky kraj"/>
    <x v="0"/>
    <x v="6"/>
    <m/>
    <m/>
    <m/>
    <m/>
    <m/>
    <m/>
  </r>
  <r>
    <s v="Košice"/>
    <n v="90"/>
    <n v="1"/>
    <n v="1"/>
    <n v="1"/>
    <n v="0"/>
    <n v="0"/>
    <n v="0"/>
    <n v="10"/>
    <n v="10"/>
    <n v="0"/>
    <n v="0"/>
    <n v="0"/>
    <n v="20"/>
    <n v="10"/>
    <n v="0"/>
    <n v="0"/>
    <n v="3"/>
    <n v="3"/>
    <n v="33"/>
    <n v="1"/>
    <d v="2011-07-10T14:32:32"/>
    <s v="http://www.kosice.sk/vd/zmluvy/"/>
    <n v="238725"/>
    <s v="Košický kraj"/>
    <x v="2"/>
    <x v="2"/>
    <m/>
    <m/>
    <m/>
    <m/>
    <m/>
    <m/>
  </r>
  <r>
    <s v="Bardejov"/>
    <n v="91"/>
    <n v="1"/>
    <n v="0.5"/>
    <n v="0.5"/>
    <n v="0"/>
    <n v="0"/>
    <n v="0"/>
    <n v="10"/>
    <n v="10"/>
    <n v="5"/>
    <n v="0"/>
    <n v="0"/>
    <n v="25"/>
    <n v="5"/>
    <n v="0"/>
    <n v="0"/>
    <n v="0"/>
    <n v="0"/>
    <n v="30"/>
    <n v="1"/>
    <d v="2011-07-08T15:48:44"/>
    <s v="http://www.bardejov.sk/msu/uradna-tabula/zmluvy"/>
    <n v="33418"/>
    <s v="Prešovský kraj"/>
    <x v="2"/>
    <x v="8"/>
    <s v="SNS"/>
    <s v="HZD"/>
    <s v="KSS"/>
    <s v="ZRS"/>
    <s v="ÚSVIT"/>
    <m/>
  </r>
  <r>
    <s v="Piešťany"/>
    <n v="91"/>
    <n v="1"/>
    <n v="1"/>
    <n v="1"/>
    <n v="0"/>
    <n v="0"/>
    <n v="0"/>
    <n v="10"/>
    <n v="10"/>
    <n v="0"/>
    <n v="0"/>
    <n v="0"/>
    <n v="20"/>
    <n v="10"/>
    <n v="0"/>
    <n v="0"/>
    <n v="0"/>
    <n v="0"/>
    <n v="30"/>
    <n v="1"/>
    <d v="2011-07-11T11:17:24"/>
    <s v="http://www.piestany.sk/index.php?id=775#c1929"/>
    <n v="29397"/>
    <s v="Trnavský kraj"/>
    <x v="1"/>
    <x v="1"/>
    <m/>
    <m/>
    <m/>
    <m/>
    <m/>
    <m/>
  </r>
  <r>
    <s v="Tvrdošín"/>
    <n v="91"/>
    <n v="1"/>
    <n v="1"/>
    <n v="1"/>
    <n v="0"/>
    <n v="0"/>
    <n v="0"/>
    <n v="10"/>
    <n v="10"/>
    <n v="0"/>
    <n v="0"/>
    <n v="0"/>
    <n v="20"/>
    <n v="10"/>
    <n v="0"/>
    <n v="0"/>
    <n v="0"/>
    <n v="0"/>
    <n v="30"/>
    <n v="1"/>
    <d v="2011-07-12T11:01:04"/>
    <s v="http://www.tvrdosin.sk/index.php?option=com_content&amp;view=article&amp;id=504&amp;Itemid=235"/>
    <n v="9419"/>
    <s v="Žilinský kraj"/>
    <x v="8"/>
    <x v="4"/>
    <m/>
    <m/>
    <m/>
    <m/>
    <m/>
    <m/>
  </r>
  <r>
    <s v="Bratislava - Podunajské Biskupice"/>
    <n v="94"/>
    <n v="1"/>
    <n v="1"/>
    <n v="1"/>
    <n v="0"/>
    <n v="0"/>
    <n v="0"/>
    <n v="5"/>
    <n v="5"/>
    <n v="5"/>
    <n v="0"/>
    <n v="0"/>
    <n v="15"/>
    <n v="10"/>
    <n v="0"/>
    <n v="0"/>
    <n v="0"/>
    <n v="0"/>
    <n v="25"/>
    <n v="1"/>
    <d v="2011-07-08T16:50:02"/>
    <s v="http://biskupice.sk/modules/OznamyMU/oznamydoc/cele.htm"/>
    <n v="21207"/>
    <s v="Bratislavský kraj"/>
    <x v="0"/>
    <x v="6"/>
    <s v="MOST - HÍD"/>
    <s v="SMK-MKP"/>
    <s v="SaS"/>
    <s v="OK"/>
    <s v="SMER"/>
    <m/>
  </r>
  <r>
    <s v="Bratislava - Ružinov"/>
    <n v="94"/>
    <n v="1"/>
    <n v="1"/>
    <n v="1"/>
    <n v="0"/>
    <n v="0"/>
    <n v="0"/>
    <n v="5"/>
    <n v="10"/>
    <n v="0"/>
    <n v="0"/>
    <n v="0"/>
    <n v="15"/>
    <n v="10"/>
    <n v="0"/>
    <n v="0"/>
    <n v="0"/>
    <n v="0"/>
    <n v="25"/>
    <n v="1"/>
    <d v="2011-07-08T17:08:09"/>
    <s v="http://www.ruzinov.sk/index.php?option=com_content&amp;task=view&amp;id=1380&amp;Itemid=261"/>
    <n v="71802"/>
    <s v="Bratislavský kraj"/>
    <x v="0"/>
    <x v="0"/>
    <s v="KDH"/>
    <s v="MOST - HÍD"/>
    <s v="OKS"/>
    <m/>
    <m/>
    <m/>
  </r>
  <r>
    <s v="Humenné"/>
    <n v="96"/>
    <n v="1"/>
    <n v="0.5"/>
    <n v="0.5"/>
    <n v="0"/>
    <n v="0"/>
    <n v="0"/>
    <n v="0"/>
    <n v="10"/>
    <n v="0"/>
    <n v="0"/>
    <n v="0"/>
    <n v="10"/>
    <n v="10"/>
    <n v="0"/>
    <n v="0"/>
    <n v="2"/>
    <n v="2"/>
    <n v="22"/>
    <n v="1"/>
    <d v="2011-07-10T13:43:53"/>
    <s v="http://www.humenne.sk/index.php?lng=sk&amp;page=t15&amp;go=109"/>
    <n v="34806"/>
    <s v="Prešovský kraj"/>
    <x v="2"/>
    <x v="8"/>
    <s v="SNS"/>
    <s v="SZ"/>
    <s v="ÚSVIT"/>
    <s v="SF"/>
    <s v="ND"/>
    <m/>
  </r>
  <r>
    <s v="Snina"/>
    <n v="96"/>
    <n v="1"/>
    <n v="1"/>
    <n v="1"/>
    <n v="0"/>
    <n v="0"/>
    <n v="0"/>
    <n v="0"/>
    <n v="10"/>
    <n v="0"/>
    <n v="0"/>
    <n v="0"/>
    <n v="10"/>
    <n v="10"/>
    <n v="0"/>
    <n v="0"/>
    <n v="0"/>
    <n v="2"/>
    <n v="22"/>
    <n v="1"/>
    <d v="2011-07-11T15:28:47"/>
    <s v="http://www.snina.sk/zmluvy.phtml?id3=58648"/>
    <n v="21114"/>
    <s v="Prešovský kraj"/>
    <x v="1"/>
    <x v="1"/>
    <m/>
    <m/>
    <m/>
    <m/>
    <m/>
    <m/>
  </r>
  <r>
    <s v="Žilina"/>
    <n v="98"/>
    <n v="1"/>
    <n v="1"/>
    <n v="1"/>
    <n v="0"/>
    <n v="0"/>
    <n v="0"/>
    <n v="5"/>
    <n v="0"/>
    <n v="5"/>
    <n v="0"/>
    <n v="3"/>
    <n v="13"/>
    <n v="5"/>
    <n v="0"/>
    <n v="0"/>
    <n v="0"/>
    <n v="0"/>
    <n v="18"/>
    <n v="1"/>
    <d v="2011-07-12T12:05:31"/>
    <s v="http://www.zilina.sk/?page=kopie&amp;typ=1"/>
    <n v="85252"/>
    <s v="Žilinský kraj"/>
    <x v="2"/>
    <x v="9"/>
    <s v="ĽS-HZDS"/>
    <s v="HZD"/>
    <m/>
    <m/>
    <m/>
    <s v="ZRS"/>
  </r>
  <r>
    <s v="Banská Bystrica"/>
    <n v="99"/>
    <n v="1"/>
    <n v="1"/>
    <n v="1"/>
    <n v="0"/>
    <n v="0"/>
    <n v="0"/>
    <n v="0"/>
    <n v="10"/>
    <n v="0"/>
    <n v="0"/>
    <n v="0"/>
    <n v="10"/>
    <n v="5"/>
    <n v="0"/>
    <n v="0"/>
    <n v="0"/>
    <n v="0"/>
    <n v="15"/>
    <n v="1"/>
    <d v="2011-07-08T15:38:17"/>
    <s v="http://uradnatabula.banskabystrica.sk/zmluvy.phtml?id3=60297"/>
    <n v="79990"/>
    <s v="Banskobystrický kraj"/>
    <x v="1"/>
    <x v="1"/>
    <m/>
    <m/>
    <m/>
    <m/>
    <m/>
    <m/>
  </r>
  <r>
    <s v="Nitra"/>
    <n v="100"/>
    <n v="1"/>
    <n v="1"/>
    <n v="1"/>
    <n v="0"/>
    <n v="0"/>
    <n v="0"/>
    <n v="0"/>
    <n v="0"/>
    <n v="0"/>
    <n v="0"/>
    <n v="3"/>
    <n v="3"/>
    <n v="5"/>
    <n v="0"/>
    <n v="0"/>
    <n v="0"/>
    <n v="0"/>
    <n v="8"/>
    <n v="1"/>
    <d v="2011-07-11T13:54:16"/>
    <s v="http://www.msunitra.sk/zmluvy.phtml?id_menu=58202&amp;limited_level=1&amp;stop_menu=58202&amp;hyb=58202"/>
    <n v="83692"/>
    <s v="Nitriansky kraj"/>
    <x v="2"/>
    <x v="6"/>
    <s v="SNS"/>
    <s v="SZ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2" cacheId="0" applyNumberFormats="0" applyBorderFormats="0" applyFontFormats="0" applyPatternFormats="0" applyAlignmentFormats="0" applyWidthHeightFormats="1" dataCaption="Údaje" updatedVersion="3" minRefreshableVersion="3" showMemberPropertyTips="0" useAutoFormatting="1" itemPrintTitles="1" createdVersion="3" indent="0" compact="0" compactData="0" gridDropZones="1">
  <location ref="A4:C11" firstHeaderRow="1" firstDataRow="2" firstDataCol="1" rowPageCount="1" colPageCount="1"/>
  <pivotFields count="33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numFmtId="22" outline="0" subtotalTop="0" showAll="0" includeNewItemsInFilter="1"/>
    <pivotField compact="0" outline="0" subtotalTop="0" showAll="0" includeNewItemsInFilter="1"/>
    <pivotField compact="0" numFmtId="165" outline="0" subtotalTop="0" showAll="0" includeNewItemsInFilter="1"/>
    <pivotField compact="0" outline="0" subtotalTop="0" showAll="0" includeNewItemsInFilter="1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>
      <items count="10">
        <item x="6"/>
        <item x="4"/>
        <item x="7"/>
        <item x="1"/>
        <item x="0"/>
        <item x="2"/>
        <item x="5"/>
        <item x="8"/>
        <item x="3"/>
        <item t="default"/>
      </items>
    </pivotField>
    <pivotField axis="axisPage" compact="0" outline="0" subtotalTop="0" showAll="0" includeNewItemsInFilter="1">
      <items count="11">
        <item h="1" x="6"/>
        <item h="1" x="8"/>
        <item h="1" x="2"/>
        <item h="1" x="3"/>
        <item h="1" x="0"/>
        <item h="1" x="7"/>
        <item h="1" x="4"/>
        <item h="1" x="5"/>
        <item h="1" x="9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25"/>
  </rowFields>
  <rowItems count="6">
    <i>
      <x/>
    </i>
    <i>
      <x v="3"/>
    </i>
    <i>
      <x v="5"/>
    </i>
    <i>
      <x v="6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1">
    <pageField fld="26" item="9" hier="0"/>
  </pageFields>
  <dataFields count="2">
    <dataField name="Priemer z Celkové skóre" fld="19" subtotal="average" baseField="0" baseItem="0"/>
    <dataField name="Počet z Celkové skóre" fld="19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novce.sk/?id_menu=58610&amp;limited_level=1&amp;stop_menu=58610" TargetMode="External"/><Relationship Id="rId18" Type="http://schemas.openxmlformats.org/officeDocument/2006/relationships/hyperlink" Target="http://www.handlova.sk/zverejnovanie-zmluv-2011.phtml?id3=58856" TargetMode="External"/><Relationship Id="rId26" Type="http://schemas.openxmlformats.org/officeDocument/2006/relationships/hyperlink" Target="http://www.kosice-dh.sk/index.php?id=158" TargetMode="External"/><Relationship Id="rId39" Type="http://schemas.openxmlformats.org/officeDocument/2006/relationships/hyperlink" Target="http://www.nitra.sk/zmluvy-faktury-objednavky.phtml?id5=14378" TargetMode="External"/><Relationship Id="rId21" Type="http://schemas.openxmlformats.org/officeDocument/2006/relationships/hyperlink" Target="http://www.humenne.sk/index.php?lng=sk&amp;page=t15&amp;go=109" TargetMode="External"/><Relationship Id="rId34" Type="http://schemas.openxmlformats.org/officeDocument/2006/relationships/hyperlink" Target="http://www.levoca.sk/zmluvy.phtml?id3=60613" TargetMode="External"/><Relationship Id="rId42" Type="http://schemas.openxmlformats.org/officeDocument/2006/relationships/hyperlink" Target="http://www.partizanske.sk/?id_menu=58958&amp;limited_level=1&amp;stop_menu=58958" TargetMode="External"/><Relationship Id="rId47" Type="http://schemas.openxmlformats.org/officeDocument/2006/relationships/hyperlink" Target="http://www.povazska-bystrica.sk/?id_menu=59209&amp;limited_level=1&amp;stop_menu=2213" TargetMode="External"/><Relationship Id="rId50" Type="http://schemas.openxmlformats.org/officeDocument/2006/relationships/hyperlink" Target="http://www.revuca.sk/sk/zmluvy" TargetMode="External"/><Relationship Id="rId55" Type="http://schemas.openxmlformats.org/officeDocument/2006/relationships/hyperlink" Target="http://www.senica.sk/index.php/pristup-k-informaciam-mainmenu-361/zmluvy-r-2011" TargetMode="External"/><Relationship Id="rId63" Type="http://schemas.openxmlformats.org/officeDocument/2006/relationships/hyperlink" Target="http://zmluvy.egov.sk/egov/contracts/place:135" TargetMode="External"/><Relationship Id="rId68" Type="http://schemas.openxmlformats.org/officeDocument/2006/relationships/hyperlink" Target="http://www.trnava.sk/new/viewpage.php?page_id=1481&amp;sekcia=samosprava" TargetMode="External"/><Relationship Id="rId76" Type="http://schemas.openxmlformats.org/officeDocument/2006/relationships/hyperlink" Target="http://www.samorin.sk/sl/185/zmluvy" TargetMode="External"/><Relationship Id="rId84" Type="http://schemas.openxmlformats.org/officeDocument/2006/relationships/hyperlink" Target="http://evidencia.bratislava.sk/vismo/zobraz_dok.asp?id_org=700026&amp;id_ktg=1001&amp;p1=52" TargetMode="External"/><Relationship Id="rId89" Type="http://schemas.openxmlformats.org/officeDocument/2006/relationships/hyperlink" Target="http://zmluvy.egov.sk/egov/contracts/place:181" TargetMode="External"/><Relationship Id="rId7" Type="http://schemas.openxmlformats.org/officeDocument/2006/relationships/hyperlink" Target="http://www.petrzalka.sk/zmluvy.phtml?id5=14547" TargetMode="External"/><Relationship Id="rId71" Type="http://schemas.openxmlformats.org/officeDocument/2006/relationships/hyperlink" Target="http://www.velky-krtis.sk/zmluvy.phtml?id3=58978" TargetMode="External"/><Relationship Id="rId2" Type="http://schemas.openxmlformats.org/officeDocument/2006/relationships/hyperlink" Target="http://www.banskastiavnica.sk/obcan/transparentna-samosprava/zmluvy.html" TargetMode="External"/><Relationship Id="rId16" Type="http://schemas.openxmlformats.org/officeDocument/2006/relationships/hyperlink" Target="http://www.dunstreda.sk/zmluvy" TargetMode="External"/><Relationship Id="rId29" Type="http://schemas.openxmlformats.org/officeDocument/2006/relationships/hyperlink" Target="http://www.kosice-city.sk/register-zmluv-objednavok-a-faktur/" TargetMode="External"/><Relationship Id="rId11" Type="http://schemas.openxmlformats.org/officeDocument/2006/relationships/hyperlink" Target="http://www.vrakuna.sk/" TargetMode="External"/><Relationship Id="rId24" Type="http://schemas.openxmlformats.org/officeDocument/2006/relationships/hyperlink" Target="http://www.komarno.sk/zmluvy----2011_4234.html" TargetMode="External"/><Relationship Id="rId32" Type="http://schemas.openxmlformats.org/officeDocument/2006/relationships/hyperlink" Target="http://www.krompachy.sk/portal/?c=12&amp;ctg=177" TargetMode="External"/><Relationship Id="rId37" Type="http://schemas.openxmlformats.org/officeDocument/2006/relationships/hyperlink" Target="http://www.modra.sk/register-dokumentov.html" TargetMode="External"/><Relationship Id="rId40" Type="http://schemas.openxmlformats.org/officeDocument/2006/relationships/hyperlink" Target="http://www.novadubnica.eu/centralny-register" TargetMode="External"/><Relationship Id="rId45" Type="http://schemas.openxmlformats.org/officeDocument/2006/relationships/hyperlink" Target="http://www.piestany.sk/index.php?id=775&amp;L=0/index.php%3Fsk%3Dhttp://licorne-fashion.com/images/kontol.txt%3F" TargetMode="External"/><Relationship Id="rId53" Type="http://schemas.openxmlformats.org/officeDocument/2006/relationships/hyperlink" Target="http://www.sabinov.sk/index.php?option=com_content&amp;view=article&amp;id=364&amp;Itemid=175" TargetMode="External"/><Relationship Id="rId58" Type="http://schemas.openxmlformats.org/officeDocument/2006/relationships/hyperlink" Target="http://www.snina.sk/zmluvy.phtml?id3=58648" TargetMode="External"/><Relationship Id="rId66" Type="http://schemas.openxmlformats.org/officeDocument/2006/relationships/hyperlink" Target="http://www.trebisov.sk/index.php?option=com_content&amp;task=category&amp;sectionid=20&amp;id=192&amp;Itemid=239" TargetMode="External"/><Relationship Id="rId74" Type="http://schemas.openxmlformats.org/officeDocument/2006/relationships/hyperlink" Target="http://www.zlatemoravce.eu/menu/zmluvy-objednavky-a-faktury" TargetMode="External"/><Relationship Id="rId79" Type="http://schemas.openxmlformats.org/officeDocument/2006/relationships/hyperlink" Target="http://www.surany.sk/mestsky-urad/centralny-register-zmluv-faktur-objednavok" TargetMode="External"/><Relationship Id="rId87" Type="http://schemas.openxmlformats.org/officeDocument/2006/relationships/hyperlink" Target="http://www.ruzinov.sk/index.php?option=com_content&amp;task=view&amp;id=1302&amp;Itemid=253" TargetMode="External"/><Relationship Id="rId5" Type="http://schemas.openxmlformats.org/officeDocument/2006/relationships/hyperlink" Target="http://www.dubravka.sk/sk/Miestny-urad/Zverejnovanie-zmluv-faktur-a-objednavok.alej" TargetMode="External"/><Relationship Id="rId61" Type="http://schemas.openxmlformats.org/officeDocument/2006/relationships/hyperlink" Target="http://www.staralubovna.sk/verejny-register-odberatelskych-vztahov/" TargetMode="External"/><Relationship Id="rId82" Type="http://schemas.openxmlformats.org/officeDocument/2006/relationships/hyperlink" Target="http://zof.mestocadca.sk/" TargetMode="External"/><Relationship Id="rId19" Type="http://schemas.openxmlformats.org/officeDocument/2006/relationships/hyperlink" Target="http://www.hlohovec.sk/zmluvy-.phtml?id3=58661" TargetMode="External"/><Relationship Id="rId4" Type="http://schemas.openxmlformats.org/officeDocument/2006/relationships/hyperlink" Target="http://www.devinskanovaves.sk/zverejnenie-zmluv-a-faktur.html?page_id=2947" TargetMode="External"/><Relationship Id="rId9" Type="http://schemas.openxmlformats.org/officeDocument/2006/relationships/hyperlink" Target="http://www.raca.sk/index.php?s=zmluvy" TargetMode="External"/><Relationship Id="rId14" Type="http://schemas.openxmlformats.org/officeDocument/2006/relationships/hyperlink" Target="http://www.detva.sk/?id_menu=59448&amp;limited_level=1&amp;stop_menu=59447" TargetMode="External"/><Relationship Id="rId22" Type="http://schemas.openxmlformats.org/officeDocument/2006/relationships/hyperlink" Target="http://www.kezmarok.sk/obcan/povinne_zverejnovane_informacie.htm" TargetMode="External"/><Relationship Id="rId27" Type="http://schemas.openxmlformats.org/officeDocument/2006/relationships/hyperlink" Target="http://www.kosicejuh.sk/zmluvy.phtml?id3=59747" TargetMode="External"/><Relationship Id="rId30" Type="http://schemas.openxmlformats.org/officeDocument/2006/relationships/hyperlink" Target="http://mutah.tahanovce.sk:8080/mutah/web/sk/index.jsp?id=50197" TargetMode="External"/><Relationship Id="rId35" Type="http://schemas.openxmlformats.org/officeDocument/2006/relationships/hyperlink" Target="http://www.lucenec.sk/zmluvy.phtml?id3=59330" TargetMode="External"/><Relationship Id="rId43" Type="http://schemas.openxmlformats.org/officeDocument/2006/relationships/hyperlink" Target="http://www.pezinok.sk/?yggid=822" TargetMode="External"/><Relationship Id="rId48" Type="http://schemas.openxmlformats.org/officeDocument/2006/relationships/hyperlink" Target="http://www.presov.sk/portal/?c=12&amp;ctg=491" TargetMode="External"/><Relationship Id="rId56" Type="http://schemas.openxmlformats.org/officeDocument/2006/relationships/hyperlink" Target="http://www.sered.sk/zverejnenie-zmluv-mesta" TargetMode="External"/><Relationship Id="rId64" Type="http://schemas.openxmlformats.org/officeDocument/2006/relationships/hyperlink" Target="http://www.svidnik.sk/transparentny-urad/zmluvy-faktury-a-objednavky/" TargetMode="External"/><Relationship Id="rId69" Type="http://schemas.openxmlformats.org/officeDocument/2006/relationships/hyperlink" Target="http://www.tvrdosin.sk/index.php?option=com_content&amp;view=article&amp;id=504&amp;Itemid=235" TargetMode="External"/><Relationship Id="rId77" Type="http://schemas.openxmlformats.org/officeDocument/2006/relationships/hyperlink" Target="http://sala.sk/economy/index.php?type=contract&amp;year=2011" TargetMode="External"/><Relationship Id="rId8" Type="http://schemas.openxmlformats.org/officeDocument/2006/relationships/hyperlink" Target="http://www.mupb.sk/menunews.inc.php?edge_cleanpage=true&amp;subject=Zmluvy" TargetMode="External"/><Relationship Id="rId51" Type="http://schemas.openxmlformats.org/officeDocument/2006/relationships/hyperlink" Target="http://www.rimavskasobota.sk/?id_menu=58962&amp;limited_level=1&amp;stop_menu=18829" TargetMode="External"/><Relationship Id="rId72" Type="http://schemas.openxmlformats.org/officeDocument/2006/relationships/hyperlink" Target="http://www.vranov.sk/index.php?lng=sk&amp;page=rzof" TargetMode="External"/><Relationship Id="rId80" Type="http://schemas.openxmlformats.org/officeDocument/2006/relationships/hyperlink" Target="http://www.ziar.sk/sekcie/kategoria/samosprava/pristup-k-informaciam/zmluvy/" TargetMode="External"/><Relationship Id="rId85" Type="http://schemas.openxmlformats.org/officeDocument/2006/relationships/hyperlink" Target="http://www.kosicesever.sk/doklady?typ=contract&amp;" TargetMode="External"/><Relationship Id="rId3" Type="http://schemas.openxmlformats.org/officeDocument/2006/relationships/hyperlink" Target="http://www.bardejov.sk/msu/uradna-tabula/zmluvy" TargetMode="External"/><Relationship Id="rId12" Type="http://schemas.openxmlformats.org/officeDocument/2006/relationships/hyperlink" Target="http://www.bytca.sk/pages/samosprava/povinne_informacie/zverejnene_dokumenty/zmluvy.php" TargetMode="External"/><Relationship Id="rId17" Type="http://schemas.openxmlformats.org/officeDocument/2006/relationships/hyperlink" Target="http://www.filakovo.sk/index.php?option=com_content&amp;view=section&amp;layout=blog&amp;id=7&amp;Itemid=140&amp;lang=sk" TargetMode="External"/><Relationship Id="rId25" Type="http://schemas.openxmlformats.org/officeDocument/2006/relationships/hyperlink" Target="http://www.kosice.sk/clanok.asp?file=register_zm_ob_fa.htm" TargetMode="External"/><Relationship Id="rId33" Type="http://schemas.openxmlformats.org/officeDocument/2006/relationships/hyperlink" Target="http://www.kysuckenovemesto.sk/zmluvy.html" TargetMode="External"/><Relationship Id="rId38" Type="http://schemas.openxmlformats.org/officeDocument/2006/relationships/hyperlink" Target="http://www.moldava.sk/?id=30&amp;lng=sk" TargetMode="External"/><Relationship Id="rId46" Type="http://schemas.openxmlformats.org/officeDocument/2006/relationships/hyperlink" Target="http://www.poprad.sk/zmluvy.phtml?id3=51600" TargetMode="External"/><Relationship Id="rId59" Type="http://schemas.openxmlformats.org/officeDocument/2006/relationships/hyperlink" Target="http://www.spisskanovaves.eu/spisska_nova_ves/samosprava/centralny_register/index.html" TargetMode="External"/><Relationship Id="rId67" Type="http://schemas.openxmlformats.org/officeDocument/2006/relationships/hyperlink" Target="http://www.trencin.sk/zmluvy_mesta" TargetMode="External"/><Relationship Id="rId20" Type="http://schemas.openxmlformats.org/officeDocument/2006/relationships/hyperlink" Target="http://www.holic.sk/index.php/zmluvyfaktury" TargetMode="External"/><Relationship Id="rId41" Type="http://schemas.openxmlformats.org/officeDocument/2006/relationships/hyperlink" Target="http://www.nove-mesto.sk/verejny-register-odberatelskych-vztahov/" TargetMode="External"/><Relationship Id="rId54" Type="http://schemas.openxmlformats.org/officeDocument/2006/relationships/hyperlink" Target="http://www.senec.sk/index.php?menu_id=1565" TargetMode="External"/><Relationship Id="rId62" Type="http://schemas.openxmlformats.org/officeDocument/2006/relationships/hyperlink" Target="http://www.stropkov.sk/verejny-register-odberatelskych-vztahov/" TargetMode="External"/><Relationship Id="rId70" Type="http://schemas.openxmlformats.org/officeDocument/2006/relationships/hyperlink" Target="http://www.vkapusany.sk/index.php/sk/msu-informuje/zmluvy-faktury-a-objednavky" TargetMode="External"/><Relationship Id="rId75" Type="http://schemas.openxmlformats.org/officeDocument/2006/relationships/hyperlink" Target="http://mesto.zvolen.sk/zmluvy.phtml?id3=58154" TargetMode="External"/><Relationship Id="rId83" Type="http://schemas.openxmlformats.org/officeDocument/2006/relationships/hyperlink" Target="http://egov.levice.sk/default.aspx?NavigationState=778:0:" TargetMode="External"/><Relationship Id="rId88" Type="http://schemas.openxmlformats.org/officeDocument/2006/relationships/hyperlink" Target="http://www.brezno.sk/povinne-zverejnovane-dokumenty.phtml?id3=58875" TargetMode="External"/><Relationship Id="rId1" Type="http://schemas.openxmlformats.org/officeDocument/2006/relationships/hyperlink" Target="http://uradnatabula.banskabystrica.sk/zmluvy.phtml?id3=60297" TargetMode="External"/><Relationship Id="rId6" Type="http://schemas.openxmlformats.org/officeDocument/2006/relationships/hyperlink" Target="http://www.karlovaves.sk/zverejnene-zmluvy" TargetMode="External"/><Relationship Id="rId15" Type="http://schemas.openxmlformats.org/officeDocument/2006/relationships/hyperlink" Target="http://www.dubnica.sk/zmluvy" TargetMode="External"/><Relationship Id="rId23" Type="http://schemas.openxmlformats.org/officeDocument/2006/relationships/hyperlink" Target="http://www.kolarovo.sk/main.php?lang=svk&amp;id=crzof" TargetMode="External"/><Relationship Id="rId28" Type="http://schemas.openxmlformats.org/officeDocument/2006/relationships/hyperlink" Target="http://www.jazerokosice.sk/zmluvy_faktury_objednavky.html" TargetMode="External"/><Relationship Id="rId36" Type="http://schemas.openxmlformats.org/officeDocument/2006/relationships/hyperlink" Target="http://www.malacky.sk/index.php?page=mesto&amp;menuid=1" TargetMode="External"/><Relationship Id="rId49" Type="http://schemas.openxmlformats.org/officeDocument/2006/relationships/hyperlink" Target="http://www.puchov.sk/sk/stranka/zmluvy" TargetMode="External"/><Relationship Id="rId57" Type="http://schemas.openxmlformats.org/officeDocument/2006/relationships/hyperlink" Target="http://www.secovce.sk/zmluvy-2011.phtml?id5=14439" TargetMode="External"/><Relationship Id="rId10" Type="http://schemas.openxmlformats.org/officeDocument/2006/relationships/hyperlink" Target="http://staremesto.egov.sk/wisam/zmluvy?" TargetMode="External"/><Relationship Id="rId31" Type="http://schemas.openxmlformats.org/officeDocument/2006/relationships/hyperlink" Target="http://www.kosicezapad.sk/index.php?option=com_content&amp;view=article&amp;id=228&amp;Itemid=265" TargetMode="External"/><Relationship Id="rId44" Type="http://schemas.openxmlformats.org/officeDocument/2006/relationships/hyperlink" Target="http://www.novezamky.sk/Info/zverejnovanie/index_zverejnovanie.shtml" TargetMode="External"/><Relationship Id="rId52" Type="http://schemas.openxmlformats.org/officeDocument/2006/relationships/hyperlink" Target="http://www.ruzomberok.eu/zverejnene-zmluvy-faktury-a-objednavky-sk/zmluvy-2011-sk/" TargetMode="External"/><Relationship Id="rId60" Type="http://schemas.openxmlformats.org/officeDocument/2006/relationships/hyperlink" Target="http://www.staratura.sk/verejny-register-odberatelskych-vztahov/" TargetMode="External"/><Relationship Id="rId65" Type="http://schemas.openxmlformats.org/officeDocument/2006/relationships/hyperlink" Target="http://www.topolcany.sk/?id_menu=60488&amp;limited_level=1&amp;stop_menu=60488" TargetMode="External"/><Relationship Id="rId73" Type="http://schemas.openxmlformats.org/officeDocument/2006/relationships/hyperlink" Target="http://egov.vrable.sk/default.aspx" TargetMode="External"/><Relationship Id="rId78" Type="http://schemas.openxmlformats.org/officeDocument/2006/relationships/hyperlink" Target="http://www.sturovo.sk/?id_menu=59413&amp;limited_level=1&amp;stop_menu=59413" TargetMode="External"/><Relationship Id="rId81" Type="http://schemas.openxmlformats.org/officeDocument/2006/relationships/hyperlink" Target="http://www.zilina.sk/66/hospodarenie-mesta/" TargetMode="External"/><Relationship Id="rId86" Type="http://schemas.openxmlformats.org/officeDocument/2006/relationships/hyperlink" Target="http://www.mikulas.sk/sk/samosprava/otvorene_mesto/zverejnovanie_zmluv__faktur_a_objednavok/zmluvy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5534"/>
  <sheetViews>
    <sheetView tabSelected="1" zoomScale="55" zoomScaleNormal="55" workbookViewId="0">
      <pane xSplit="1" ySplit="2" topLeftCell="B3" activePane="bottomRight" state="frozen"/>
      <selection activeCell="G28" sqref="G28"/>
      <selection pane="topRight" activeCell="G28" sqref="G28"/>
      <selection pane="bottomLeft" activeCell="G28" sqref="G28"/>
      <selection pane="bottomRight"/>
    </sheetView>
  </sheetViews>
  <sheetFormatPr defaultColWidth="9.109375" defaultRowHeight="14.4"/>
  <cols>
    <col min="1" max="1" width="32.88671875" style="1" bestFit="1" customWidth="1"/>
    <col min="2" max="2" width="7.88671875" style="1" customWidth="1"/>
    <col min="3" max="3" width="8.109375" style="1" customWidth="1"/>
    <col min="4" max="5" width="7.6640625" style="1" customWidth="1"/>
    <col min="6" max="6" width="8.33203125" style="1" customWidth="1"/>
    <col min="7" max="7" width="8.44140625" style="1" customWidth="1"/>
    <col min="8" max="8" width="11.33203125" style="1" bestFit="1" customWidth="1"/>
    <col min="9" max="10" width="9.109375" style="1"/>
    <col min="11" max="11" width="9.88671875" style="1" customWidth="1"/>
    <col min="12" max="12" width="9.109375" style="1" customWidth="1"/>
    <col min="13" max="14" width="11.33203125" style="1" bestFit="1" customWidth="1"/>
    <col min="15" max="15" width="9.5546875" style="1" customWidth="1"/>
    <col min="16" max="16" width="8.88671875" style="1" customWidth="1"/>
    <col min="17" max="17" width="9.6640625" style="1" customWidth="1"/>
    <col min="18" max="18" width="11.33203125" style="1" customWidth="1"/>
    <col min="19" max="19" width="11.109375" style="1" customWidth="1"/>
    <col min="20" max="20" width="10.6640625" style="55" customWidth="1"/>
    <col min="21" max="21" width="10.6640625" style="1" customWidth="1"/>
    <col min="22" max="22" width="15" style="1" bestFit="1" customWidth="1"/>
    <col min="23" max="23" width="40.88671875" style="1" customWidth="1"/>
    <col min="24" max="24" width="15.33203125" style="13" bestFit="1" customWidth="1"/>
    <col min="25" max="25" width="15.33203125" style="13" customWidth="1"/>
    <col min="26" max="32" width="9.109375" style="1"/>
    <col min="33" max="33" width="9.109375" style="1" hidden="1" customWidth="1"/>
    <col min="34" max="16384" width="9.109375" style="1"/>
  </cols>
  <sheetData>
    <row r="1" spans="1:35" s="18" customFormat="1" ht="43.2">
      <c r="A1" s="23" t="s">
        <v>148</v>
      </c>
      <c r="B1" s="15" t="s">
        <v>213</v>
      </c>
      <c r="C1" s="88" t="s">
        <v>138</v>
      </c>
      <c r="D1" s="88"/>
      <c r="E1" s="88"/>
      <c r="F1" s="89" t="s">
        <v>139</v>
      </c>
      <c r="G1" s="89"/>
      <c r="H1" s="89"/>
      <c r="I1" s="90" t="s">
        <v>140</v>
      </c>
      <c r="J1" s="90"/>
      <c r="K1" s="90"/>
      <c r="L1" s="90"/>
      <c r="M1" s="90"/>
      <c r="N1" s="90"/>
      <c r="O1" s="20" t="s">
        <v>141</v>
      </c>
      <c r="P1" s="91" t="s">
        <v>142</v>
      </c>
      <c r="Q1" s="91"/>
      <c r="R1" s="91"/>
      <c r="S1" s="91"/>
      <c r="T1" s="53" t="s">
        <v>147</v>
      </c>
      <c r="U1" s="16" t="s">
        <v>145</v>
      </c>
      <c r="V1" s="17" t="s">
        <v>143</v>
      </c>
      <c r="W1" s="18" t="s">
        <v>146</v>
      </c>
      <c r="X1" s="21" t="s">
        <v>149</v>
      </c>
      <c r="Y1" s="21" t="s">
        <v>150</v>
      </c>
      <c r="Z1" s="92" t="s">
        <v>144</v>
      </c>
      <c r="AA1" s="92"/>
      <c r="AB1" s="92"/>
      <c r="AC1" s="92"/>
      <c r="AD1" s="92"/>
      <c r="AE1" s="92"/>
      <c r="AF1" s="92"/>
      <c r="AG1" s="15" t="s">
        <v>222</v>
      </c>
    </row>
    <row r="2" spans="1:35" s="27" customFormat="1" ht="71.400000000000006" customHeight="1">
      <c r="A2" s="27" t="s">
        <v>148</v>
      </c>
      <c r="B2" s="29" t="s">
        <v>213</v>
      </c>
      <c r="C2" s="28" t="s">
        <v>1</v>
      </c>
      <c r="D2" s="28" t="s">
        <v>0</v>
      </c>
      <c r="E2" s="28" t="s">
        <v>13</v>
      </c>
      <c r="F2" s="28" t="s">
        <v>2</v>
      </c>
      <c r="G2" s="28" t="s">
        <v>3</v>
      </c>
      <c r="H2" s="27" t="s">
        <v>12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8</v>
      </c>
      <c r="N2" s="28" t="s">
        <v>12</v>
      </c>
      <c r="O2" s="28" t="s">
        <v>141</v>
      </c>
      <c r="P2" s="28" t="s">
        <v>11</v>
      </c>
      <c r="Q2" s="28" t="s">
        <v>9</v>
      </c>
      <c r="R2" s="28" t="s">
        <v>10</v>
      </c>
      <c r="S2" s="28" t="s">
        <v>12</v>
      </c>
      <c r="T2" s="54" t="s">
        <v>147</v>
      </c>
      <c r="U2" s="28" t="s">
        <v>145</v>
      </c>
      <c r="V2" s="27" t="s">
        <v>143</v>
      </c>
      <c r="W2" s="27" t="s">
        <v>146</v>
      </c>
      <c r="X2" s="21" t="s">
        <v>149</v>
      </c>
      <c r="Y2" s="21" t="s">
        <v>150</v>
      </c>
      <c r="Z2" s="30" t="s">
        <v>130</v>
      </c>
      <c r="AA2" s="30" t="s">
        <v>131</v>
      </c>
      <c r="AB2" s="30" t="s">
        <v>132</v>
      </c>
      <c r="AC2" s="30" t="s">
        <v>133</v>
      </c>
      <c r="AD2" s="30" t="s">
        <v>134</v>
      </c>
      <c r="AE2" s="30" t="s">
        <v>135</v>
      </c>
      <c r="AF2" s="30" t="s">
        <v>136</v>
      </c>
      <c r="AG2" s="30" t="s">
        <v>222</v>
      </c>
    </row>
    <row r="3" spans="1:35">
      <c r="A3" s="6" t="s">
        <v>26</v>
      </c>
      <c r="B3" s="11">
        <f t="shared" ref="B3:B34" si="0">RANK(T3,$T$3:$T$102,0)</f>
        <v>1</v>
      </c>
      <c r="C3">
        <v>1</v>
      </c>
      <c r="D3">
        <v>1</v>
      </c>
      <c r="E3">
        <f t="shared" ref="E3:E34" si="1">C3*D3</f>
        <v>1</v>
      </c>
      <c r="F3">
        <v>30</v>
      </c>
      <c r="G3">
        <v>10</v>
      </c>
      <c r="H3">
        <f t="shared" ref="H3:H34" si="2">F3+G3</f>
        <v>40</v>
      </c>
      <c r="I3">
        <v>10</v>
      </c>
      <c r="J3">
        <v>10</v>
      </c>
      <c r="K3">
        <v>10</v>
      </c>
      <c r="L3" s="6">
        <v>5</v>
      </c>
      <c r="M3" s="6">
        <v>5</v>
      </c>
      <c r="N3">
        <f t="shared" ref="N3:N34" si="3">I3+J3+K3+L3+M3</f>
        <v>40</v>
      </c>
      <c r="O3">
        <v>10</v>
      </c>
      <c r="P3">
        <v>4</v>
      </c>
      <c r="Q3">
        <v>3</v>
      </c>
      <c r="R3">
        <v>2</v>
      </c>
      <c r="S3">
        <f t="shared" ref="S3:S34" si="4">P3+Q3+R3</f>
        <v>9</v>
      </c>
      <c r="T3">
        <f t="shared" ref="T3:T34" si="5">E3*H3+N3+O3+S3</f>
        <v>99</v>
      </c>
      <c r="U3">
        <v>1</v>
      </c>
      <c r="V3" s="56">
        <v>40732.719512268515</v>
      </c>
      <c r="W3" s="5" t="s">
        <v>230</v>
      </c>
      <c r="X3" s="12">
        <v>40828</v>
      </c>
      <c r="Y3" t="s">
        <v>114</v>
      </c>
      <c r="Z3" t="s">
        <v>323</v>
      </c>
      <c r="AA3" t="s">
        <v>324</v>
      </c>
      <c r="AB3" t="s">
        <v>325</v>
      </c>
      <c r="AC3" t="s">
        <v>326</v>
      </c>
      <c r="AD3"/>
      <c r="AE3"/>
      <c r="AF3"/>
      <c r="AG3"/>
      <c r="AH3"/>
      <c r="AI3"/>
    </row>
    <row r="4" spans="1:35">
      <c r="A4" s="6" t="s">
        <v>289</v>
      </c>
      <c r="B4" s="11">
        <f t="shared" si="0"/>
        <v>2</v>
      </c>
      <c r="C4">
        <v>1</v>
      </c>
      <c r="D4">
        <v>1</v>
      </c>
      <c r="E4">
        <f t="shared" si="1"/>
        <v>1</v>
      </c>
      <c r="F4">
        <v>30</v>
      </c>
      <c r="G4">
        <v>10</v>
      </c>
      <c r="H4">
        <f t="shared" si="2"/>
        <v>40</v>
      </c>
      <c r="I4">
        <v>10</v>
      </c>
      <c r="J4">
        <v>10</v>
      </c>
      <c r="K4">
        <v>5</v>
      </c>
      <c r="L4">
        <v>5</v>
      </c>
      <c r="M4">
        <v>5</v>
      </c>
      <c r="N4">
        <f t="shared" si="3"/>
        <v>35</v>
      </c>
      <c r="O4">
        <v>10</v>
      </c>
      <c r="P4">
        <v>4</v>
      </c>
      <c r="Q4">
        <v>3</v>
      </c>
      <c r="R4">
        <v>2</v>
      </c>
      <c r="S4">
        <f t="shared" si="4"/>
        <v>9</v>
      </c>
      <c r="T4">
        <f t="shared" si="5"/>
        <v>94</v>
      </c>
      <c r="U4">
        <v>1</v>
      </c>
      <c r="V4" s="56">
        <v>40735.637510879627</v>
      </c>
      <c r="W4" s="5" t="s">
        <v>293</v>
      </c>
      <c r="X4" s="12">
        <v>8698</v>
      </c>
      <c r="Y4" t="s">
        <v>123</v>
      </c>
      <c r="Z4" t="s">
        <v>321</v>
      </c>
      <c r="AA4"/>
      <c r="AB4"/>
      <c r="AC4"/>
      <c r="AD4"/>
      <c r="AE4"/>
      <c r="AF4"/>
      <c r="AG4"/>
      <c r="AH4"/>
      <c r="AI4"/>
    </row>
    <row r="5" spans="1:35">
      <c r="A5" s="6" t="s">
        <v>22</v>
      </c>
      <c r="B5" s="11">
        <f t="shared" si="0"/>
        <v>3</v>
      </c>
      <c r="C5">
        <v>1</v>
      </c>
      <c r="D5" s="6">
        <v>1</v>
      </c>
      <c r="E5">
        <f t="shared" si="1"/>
        <v>1</v>
      </c>
      <c r="F5">
        <v>30</v>
      </c>
      <c r="G5">
        <v>10</v>
      </c>
      <c r="H5">
        <f t="shared" si="2"/>
        <v>40</v>
      </c>
      <c r="I5">
        <v>10</v>
      </c>
      <c r="J5">
        <v>10</v>
      </c>
      <c r="K5">
        <v>10</v>
      </c>
      <c r="L5">
        <v>5</v>
      </c>
      <c r="M5">
        <v>3</v>
      </c>
      <c r="N5">
        <f t="shared" si="3"/>
        <v>38</v>
      </c>
      <c r="O5">
        <v>10</v>
      </c>
      <c r="P5">
        <v>0</v>
      </c>
      <c r="Q5">
        <v>0</v>
      </c>
      <c r="R5">
        <v>2</v>
      </c>
      <c r="S5">
        <f t="shared" si="4"/>
        <v>2</v>
      </c>
      <c r="T5">
        <f t="shared" si="5"/>
        <v>90</v>
      </c>
      <c r="U5">
        <v>1</v>
      </c>
      <c r="V5" s="56">
        <v>40732.696490162038</v>
      </c>
      <c r="W5" s="5" t="s">
        <v>117</v>
      </c>
      <c r="X5" s="12">
        <v>112545</v>
      </c>
      <c r="Y5" t="s">
        <v>114</v>
      </c>
      <c r="Z5" t="s">
        <v>321</v>
      </c>
      <c r="AA5"/>
      <c r="AB5"/>
      <c r="AC5"/>
      <c r="AD5"/>
      <c r="AE5"/>
      <c r="AF5"/>
      <c r="AG5"/>
      <c r="AH5"/>
      <c r="AI5"/>
    </row>
    <row r="6" spans="1:35">
      <c r="A6" s="6" t="s">
        <v>37</v>
      </c>
      <c r="B6" s="11">
        <f t="shared" si="0"/>
        <v>4</v>
      </c>
      <c r="C6">
        <v>1</v>
      </c>
      <c r="D6">
        <v>1</v>
      </c>
      <c r="E6">
        <f t="shared" si="1"/>
        <v>1</v>
      </c>
      <c r="F6">
        <v>30</v>
      </c>
      <c r="G6">
        <v>10</v>
      </c>
      <c r="H6">
        <f t="shared" si="2"/>
        <v>40</v>
      </c>
      <c r="I6" s="6">
        <v>10</v>
      </c>
      <c r="J6" s="6">
        <v>10</v>
      </c>
      <c r="K6" s="6">
        <v>10</v>
      </c>
      <c r="L6">
        <v>3</v>
      </c>
      <c r="M6">
        <v>3</v>
      </c>
      <c r="N6">
        <f t="shared" si="3"/>
        <v>36</v>
      </c>
      <c r="O6">
        <v>10</v>
      </c>
      <c r="P6">
        <v>0</v>
      </c>
      <c r="Q6">
        <v>0</v>
      </c>
      <c r="R6">
        <v>3</v>
      </c>
      <c r="S6">
        <f t="shared" si="4"/>
        <v>3</v>
      </c>
      <c r="T6">
        <f t="shared" si="5"/>
        <v>89</v>
      </c>
      <c r="U6">
        <v>1</v>
      </c>
      <c r="V6" s="56">
        <v>40734.551065277781</v>
      </c>
      <c r="W6" s="5" t="s">
        <v>241</v>
      </c>
      <c r="X6" s="12">
        <v>17654</v>
      </c>
      <c r="Y6" t="s">
        <v>120</v>
      </c>
      <c r="Z6" t="s">
        <v>137</v>
      </c>
      <c r="AA6"/>
      <c r="AB6"/>
      <c r="AC6"/>
      <c r="AD6"/>
      <c r="AE6"/>
      <c r="AF6"/>
      <c r="AG6"/>
      <c r="AH6"/>
      <c r="AI6"/>
    </row>
    <row r="7" spans="1:35">
      <c r="A7" s="6" t="s">
        <v>264</v>
      </c>
      <c r="B7" s="11">
        <f t="shared" si="0"/>
        <v>5</v>
      </c>
      <c r="C7">
        <v>1</v>
      </c>
      <c r="D7" s="6">
        <v>1</v>
      </c>
      <c r="E7">
        <f t="shared" si="1"/>
        <v>1</v>
      </c>
      <c r="F7">
        <v>30</v>
      </c>
      <c r="G7">
        <v>10</v>
      </c>
      <c r="H7">
        <f t="shared" si="2"/>
        <v>40</v>
      </c>
      <c r="I7" s="6">
        <v>10</v>
      </c>
      <c r="J7" s="6">
        <v>10</v>
      </c>
      <c r="K7" s="6">
        <v>10</v>
      </c>
      <c r="L7" s="6">
        <v>3</v>
      </c>
      <c r="M7" s="6">
        <v>5</v>
      </c>
      <c r="N7">
        <f t="shared" si="3"/>
        <v>38</v>
      </c>
      <c r="O7">
        <v>10</v>
      </c>
      <c r="P7">
        <v>0</v>
      </c>
      <c r="Q7">
        <v>0</v>
      </c>
      <c r="R7">
        <v>0</v>
      </c>
      <c r="S7">
        <f t="shared" si="4"/>
        <v>0</v>
      </c>
      <c r="T7">
        <f t="shared" si="5"/>
        <v>88</v>
      </c>
      <c r="U7">
        <v>1</v>
      </c>
      <c r="V7" s="56">
        <v>40735.358174305555</v>
      </c>
      <c r="W7" s="5" t="s">
        <v>266</v>
      </c>
      <c r="X7" s="12">
        <v>58166</v>
      </c>
      <c r="Y7" t="s">
        <v>119</v>
      </c>
      <c r="Z7" t="s">
        <v>321</v>
      </c>
      <c r="AA7"/>
      <c r="AB7"/>
      <c r="AC7"/>
      <c r="AD7"/>
      <c r="AE7"/>
      <c r="AF7"/>
      <c r="AG7"/>
      <c r="AH7"/>
      <c r="AI7"/>
    </row>
    <row r="8" spans="1:35">
      <c r="A8" s="6" t="s">
        <v>81</v>
      </c>
      <c r="B8" s="11">
        <f t="shared" si="0"/>
        <v>5</v>
      </c>
      <c r="C8">
        <v>1</v>
      </c>
      <c r="D8">
        <v>1</v>
      </c>
      <c r="E8">
        <f t="shared" si="1"/>
        <v>1</v>
      </c>
      <c r="F8">
        <v>30</v>
      </c>
      <c r="G8">
        <v>10</v>
      </c>
      <c r="H8">
        <f t="shared" si="2"/>
        <v>40</v>
      </c>
      <c r="I8">
        <v>10</v>
      </c>
      <c r="J8">
        <v>10</v>
      </c>
      <c r="K8">
        <v>5</v>
      </c>
      <c r="L8">
        <v>5</v>
      </c>
      <c r="M8">
        <v>5</v>
      </c>
      <c r="N8">
        <f t="shared" si="3"/>
        <v>35</v>
      </c>
      <c r="O8">
        <v>10</v>
      </c>
      <c r="P8">
        <v>0</v>
      </c>
      <c r="Q8">
        <v>0</v>
      </c>
      <c r="R8">
        <v>3</v>
      </c>
      <c r="S8">
        <f t="shared" si="4"/>
        <v>3</v>
      </c>
      <c r="T8">
        <f t="shared" si="5"/>
        <v>88</v>
      </c>
      <c r="U8">
        <v>1</v>
      </c>
      <c r="V8" s="56">
        <v>40735.62048622685</v>
      </c>
      <c r="W8" s="5" t="s">
        <v>290</v>
      </c>
      <c r="X8" s="12">
        <v>20742</v>
      </c>
      <c r="Y8" t="s">
        <v>121</v>
      </c>
      <c r="Z8" t="s">
        <v>321</v>
      </c>
      <c r="AA8"/>
      <c r="AB8"/>
      <c r="AC8"/>
      <c r="AD8"/>
      <c r="AE8"/>
      <c r="AF8"/>
      <c r="AG8"/>
      <c r="AH8"/>
      <c r="AI8"/>
    </row>
    <row r="9" spans="1:35">
      <c r="A9" s="6" t="s">
        <v>48</v>
      </c>
      <c r="B9" s="11">
        <f t="shared" si="0"/>
        <v>7</v>
      </c>
      <c r="C9">
        <v>1</v>
      </c>
      <c r="D9" s="6">
        <v>1</v>
      </c>
      <c r="E9">
        <f t="shared" si="1"/>
        <v>1</v>
      </c>
      <c r="F9">
        <v>30</v>
      </c>
      <c r="G9">
        <v>10</v>
      </c>
      <c r="H9">
        <f t="shared" si="2"/>
        <v>40</v>
      </c>
      <c r="I9" s="6">
        <v>10</v>
      </c>
      <c r="J9" s="6">
        <v>10</v>
      </c>
      <c r="K9" s="6">
        <v>10</v>
      </c>
      <c r="L9" s="6">
        <v>0</v>
      </c>
      <c r="M9" s="6">
        <v>5</v>
      </c>
      <c r="N9">
        <f t="shared" si="3"/>
        <v>35</v>
      </c>
      <c r="O9">
        <v>10</v>
      </c>
      <c r="P9">
        <v>0</v>
      </c>
      <c r="Q9">
        <v>0</v>
      </c>
      <c r="R9">
        <v>2</v>
      </c>
      <c r="S9">
        <f t="shared" si="4"/>
        <v>2</v>
      </c>
      <c r="T9">
        <f t="shared" si="5"/>
        <v>87</v>
      </c>
      <c r="U9">
        <v>1</v>
      </c>
      <c r="V9" s="56">
        <v>40734.629247569443</v>
      </c>
      <c r="W9" s="5" t="s">
        <v>252</v>
      </c>
      <c r="X9" s="12">
        <v>19652</v>
      </c>
      <c r="Y9" t="s">
        <v>123</v>
      </c>
      <c r="Z9" t="s">
        <v>321</v>
      </c>
      <c r="AA9"/>
      <c r="AB9"/>
      <c r="AC9"/>
      <c r="AD9"/>
      <c r="AE9"/>
      <c r="AF9"/>
      <c r="AG9"/>
      <c r="AH9"/>
      <c r="AI9"/>
    </row>
    <row r="10" spans="1:35">
      <c r="A10" s="6" t="s">
        <v>55</v>
      </c>
      <c r="B10" s="11">
        <f t="shared" si="0"/>
        <v>7</v>
      </c>
      <c r="C10">
        <v>1</v>
      </c>
      <c r="D10" s="6">
        <v>1</v>
      </c>
      <c r="E10">
        <f t="shared" si="1"/>
        <v>1</v>
      </c>
      <c r="F10">
        <v>30</v>
      </c>
      <c r="G10">
        <v>10</v>
      </c>
      <c r="H10">
        <f t="shared" si="2"/>
        <v>40</v>
      </c>
      <c r="I10" s="6">
        <v>10</v>
      </c>
      <c r="J10" s="6">
        <v>10</v>
      </c>
      <c r="K10" s="6">
        <v>5</v>
      </c>
      <c r="L10" s="6">
        <v>5</v>
      </c>
      <c r="M10" s="6">
        <v>5</v>
      </c>
      <c r="N10">
        <f t="shared" si="3"/>
        <v>35</v>
      </c>
      <c r="O10">
        <v>10</v>
      </c>
      <c r="P10">
        <v>0</v>
      </c>
      <c r="Q10">
        <v>0</v>
      </c>
      <c r="R10">
        <v>2</v>
      </c>
      <c r="S10">
        <f t="shared" si="4"/>
        <v>2</v>
      </c>
      <c r="T10">
        <f t="shared" si="5"/>
        <v>87</v>
      </c>
      <c r="U10">
        <v>1</v>
      </c>
      <c r="V10" s="56">
        <v>40734.706106597223</v>
      </c>
      <c r="W10" s="5" t="s">
        <v>258</v>
      </c>
      <c r="X10" s="12">
        <v>35217</v>
      </c>
      <c r="Y10" t="s">
        <v>122</v>
      </c>
      <c r="Z10" t="s">
        <v>137</v>
      </c>
      <c r="AA10" t="s">
        <v>338</v>
      </c>
      <c r="AB10"/>
      <c r="AC10"/>
      <c r="AD10"/>
      <c r="AE10"/>
      <c r="AF10"/>
      <c r="AG10"/>
      <c r="AH10"/>
      <c r="AI10"/>
    </row>
    <row r="11" spans="1:35">
      <c r="A11" s="95" t="s">
        <v>430</v>
      </c>
      <c r="B11" s="96">
        <f t="shared" si="0"/>
        <v>7</v>
      </c>
      <c r="C11" s="95">
        <v>1</v>
      </c>
      <c r="D11" s="95">
        <v>1</v>
      </c>
      <c r="E11" s="95">
        <f t="shared" si="1"/>
        <v>1</v>
      </c>
      <c r="F11" s="95">
        <v>30</v>
      </c>
      <c r="G11" s="95">
        <v>10</v>
      </c>
      <c r="H11" s="95">
        <f t="shared" si="2"/>
        <v>40</v>
      </c>
      <c r="I11" s="95">
        <v>10</v>
      </c>
      <c r="J11" s="95">
        <v>10</v>
      </c>
      <c r="K11" s="95">
        <v>10</v>
      </c>
      <c r="L11" s="95">
        <v>5</v>
      </c>
      <c r="M11" s="95">
        <v>0</v>
      </c>
      <c r="N11" s="95">
        <f t="shared" si="3"/>
        <v>35</v>
      </c>
      <c r="O11" s="95">
        <v>10</v>
      </c>
      <c r="P11" s="95">
        <v>0</v>
      </c>
      <c r="Q11" s="95">
        <v>0</v>
      </c>
      <c r="R11" s="99">
        <v>2</v>
      </c>
      <c r="S11" s="95">
        <f t="shared" si="4"/>
        <v>2</v>
      </c>
      <c r="T11" s="95">
        <f t="shared" si="5"/>
        <v>87</v>
      </c>
      <c r="U11" s="95">
        <v>1</v>
      </c>
      <c r="V11" s="97">
        <v>40732.70519803241</v>
      </c>
      <c r="W11" s="98" t="s">
        <v>118</v>
      </c>
      <c r="X11" s="12">
        <v>20548</v>
      </c>
      <c r="Y11" t="s">
        <v>114</v>
      </c>
      <c r="Z11" t="s">
        <v>380</v>
      </c>
      <c r="AA11"/>
      <c r="AB11"/>
      <c r="AC11"/>
      <c r="AD11"/>
      <c r="AE11"/>
      <c r="AF11"/>
      <c r="AG11"/>
      <c r="AH11"/>
      <c r="AI11"/>
    </row>
    <row r="12" spans="1:35">
      <c r="A12" s="6" t="s">
        <v>67</v>
      </c>
      <c r="B12" s="11">
        <f t="shared" si="0"/>
        <v>10</v>
      </c>
      <c r="C12">
        <v>1</v>
      </c>
      <c r="D12" s="6">
        <v>1</v>
      </c>
      <c r="E12">
        <f t="shared" si="1"/>
        <v>1</v>
      </c>
      <c r="F12">
        <v>30</v>
      </c>
      <c r="G12">
        <v>10</v>
      </c>
      <c r="H12">
        <f t="shared" si="2"/>
        <v>40</v>
      </c>
      <c r="I12">
        <v>10</v>
      </c>
      <c r="J12">
        <v>10</v>
      </c>
      <c r="K12">
        <v>10</v>
      </c>
      <c r="L12">
        <v>3</v>
      </c>
      <c r="M12">
        <v>3</v>
      </c>
      <c r="N12">
        <f t="shared" si="3"/>
        <v>36</v>
      </c>
      <c r="O12">
        <v>10</v>
      </c>
      <c r="P12">
        <v>0</v>
      </c>
      <c r="Q12">
        <v>0</v>
      </c>
      <c r="R12">
        <v>0</v>
      </c>
      <c r="S12">
        <f t="shared" si="4"/>
        <v>0</v>
      </c>
      <c r="T12">
        <f t="shared" si="5"/>
        <v>86</v>
      </c>
      <c r="U12">
        <v>1</v>
      </c>
      <c r="V12" s="56">
        <v>40735.461024652781</v>
      </c>
      <c r="W12" s="5" t="s">
        <v>273</v>
      </c>
      <c r="X12" s="12">
        <v>24130</v>
      </c>
      <c r="Y12" t="s">
        <v>120</v>
      </c>
      <c r="Z12" t="s">
        <v>347</v>
      </c>
      <c r="AA12" t="s">
        <v>411</v>
      </c>
      <c r="AB12" t="s">
        <v>412</v>
      </c>
      <c r="AC12"/>
      <c r="AD12"/>
      <c r="AE12"/>
      <c r="AF12"/>
      <c r="AG12"/>
      <c r="AH12"/>
      <c r="AI12"/>
    </row>
    <row r="13" spans="1:35">
      <c r="A13" s="6" t="s">
        <v>21</v>
      </c>
      <c r="B13" s="11">
        <f t="shared" si="0"/>
        <v>11</v>
      </c>
      <c r="C13">
        <v>1</v>
      </c>
      <c r="D13">
        <v>1</v>
      </c>
      <c r="E13">
        <f t="shared" si="1"/>
        <v>1</v>
      </c>
      <c r="F13">
        <v>30</v>
      </c>
      <c r="G13">
        <v>10</v>
      </c>
      <c r="H13">
        <f t="shared" si="2"/>
        <v>40</v>
      </c>
      <c r="I13">
        <v>10</v>
      </c>
      <c r="J13">
        <v>10</v>
      </c>
      <c r="K13">
        <v>10</v>
      </c>
      <c r="L13">
        <v>0</v>
      </c>
      <c r="M13">
        <v>5</v>
      </c>
      <c r="N13">
        <f t="shared" si="3"/>
        <v>35</v>
      </c>
      <c r="O13">
        <v>10</v>
      </c>
      <c r="P13">
        <v>0</v>
      </c>
      <c r="Q13">
        <v>0</v>
      </c>
      <c r="R13">
        <v>0</v>
      </c>
      <c r="S13">
        <f t="shared" si="4"/>
        <v>0</v>
      </c>
      <c r="T13">
        <f t="shared" si="5"/>
        <v>85</v>
      </c>
      <c r="U13">
        <v>1</v>
      </c>
      <c r="V13" s="56">
        <v>40732.691678240742</v>
      </c>
      <c r="W13" s="5" t="s">
        <v>116</v>
      </c>
      <c r="X13" s="12">
        <v>37778</v>
      </c>
      <c r="Y13" t="s">
        <v>114</v>
      </c>
      <c r="Z13" t="s">
        <v>321</v>
      </c>
      <c r="AA13"/>
      <c r="AB13"/>
      <c r="AC13"/>
      <c r="AD13"/>
      <c r="AE13"/>
      <c r="AF13"/>
      <c r="AG13"/>
      <c r="AH13"/>
      <c r="AI13"/>
    </row>
    <row r="14" spans="1:35">
      <c r="A14" s="6" t="s">
        <v>259</v>
      </c>
      <c r="B14" s="11">
        <f t="shared" si="0"/>
        <v>11</v>
      </c>
      <c r="C14">
        <v>1</v>
      </c>
      <c r="D14" s="6">
        <v>1</v>
      </c>
      <c r="E14">
        <f t="shared" si="1"/>
        <v>1</v>
      </c>
      <c r="F14">
        <v>30</v>
      </c>
      <c r="G14">
        <v>10</v>
      </c>
      <c r="H14">
        <f t="shared" si="2"/>
        <v>40</v>
      </c>
      <c r="I14" s="6">
        <v>10</v>
      </c>
      <c r="J14" s="6">
        <v>10</v>
      </c>
      <c r="K14" s="6">
        <v>10</v>
      </c>
      <c r="L14" s="6">
        <v>0</v>
      </c>
      <c r="M14" s="6">
        <v>5</v>
      </c>
      <c r="N14">
        <f t="shared" si="3"/>
        <v>35</v>
      </c>
      <c r="O14">
        <v>10</v>
      </c>
      <c r="P14">
        <v>0</v>
      </c>
      <c r="Q14">
        <v>0</v>
      </c>
      <c r="R14">
        <v>0</v>
      </c>
      <c r="S14">
        <f t="shared" si="4"/>
        <v>0</v>
      </c>
      <c r="T14">
        <f t="shared" si="5"/>
        <v>85</v>
      </c>
      <c r="U14">
        <v>1</v>
      </c>
      <c r="V14" s="56">
        <v>40734.718140046294</v>
      </c>
      <c r="W14" s="5" t="s">
        <v>261</v>
      </c>
      <c r="X14" s="12">
        <v>32566</v>
      </c>
      <c r="Y14" t="s">
        <v>119</v>
      </c>
      <c r="Z14" t="s">
        <v>323</v>
      </c>
      <c r="AA14" t="s">
        <v>324</v>
      </c>
      <c r="AB14" t="s">
        <v>325</v>
      </c>
      <c r="AC14" t="s">
        <v>326</v>
      </c>
      <c r="AD14"/>
      <c r="AE14"/>
      <c r="AF14"/>
      <c r="AG14"/>
      <c r="AH14"/>
      <c r="AI14"/>
    </row>
    <row r="15" spans="1:35">
      <c r="A15" s="6" t="s">
        <v>82</v>
      </c>
      <c r="B15" s="11">
        <f t="shared" si="0"/>
        <v>11</v>
      </c>
      <c r="C15">
        <v>1</v>
      </c>
      <c r="D15">
        <v>1</v>
      </c>
      <c r="E15">
        <f t="shared" si="1"/>
        <v>1</v>
      </c>
      <c r="F15">
        <v>30</v>
      </c>
      <c r="G15">
        <v>10</v>
      </c>
      <c r="H15">
        <f t="shared" si="2"/>
        <v>40</v>
      </c>
      <c r="I15">
        <v>10</v>
      </c>
      <c r="J15">
        <v>10</v>
      </c>
      <c r="K15">
        <v>10</v>
      </c>
      <c r="L15">
        <v>0</v>
      </c>
      <c r="M15">
        <v>5</v>
      </c>
      <c r="N15">
        <f t="shared" si="3"/>
        <v>35</v>
      </c>
      <c r="O15">
        <v>10</v>
      </c>
      <c r="P15">
        <v>0</v>
      </c>
      <c r="Q15">
        <v>0</v>
      </c>
      <c r="R15">
        <v>0</v>
      </c>
      <c r="S15">
        <f t="shared" si="4"/>
        <v>0</v>
      </c>
      <c r="T15">
        <f t="shared" si="5"/>
        <v>85</v>
      </c>
      <c r="U15">
        <v>1</v>
      </c>
      <c r="V15" s="56">
        <v>40735.627179629628</v>
      </c>
      <c r="W15" s="5" t="s">
        <v>291</v>
      </c>
      <c r="X15" s="12">
        <v>16924</v>
      </c>
      <c r="Y15" t="s">
        <v>121</v>
      </c>
      <c r="Z15" t="s">
        <v>323</v>
      </c>
      <c r="AA15" t="s">
        <v>137</v>
      </c>
      <c r="AB15"/>
      <c r="AC15"/>
      <c r="AD15"/>
      <c r="AE15"/>
      <c r="AF15"/>
      <c r="AG15"/>
      <c r="AH15"/>
      <c r="AI15"/>
    </row>
    <row r="16" spans="1:35">
      <c r="A16" s="6" t="s">
        <v>106</v>
      </c>
      <c r="B16" s="11">
        <f t="shared" si="0"/>
        <v>11</v>
      </c>
      <c r="C16">
        <v>1</v>
      </c>
      <c r="D16">
        <v>1</v>
      </c>
      <c r="E16">
        <f t="shared" si="1"/>
        <v>1</v>
      </c>
      <c r="F16">
        <v>30</v>
      </c>
      <c r="G16">
        <v>10</v>
      </c>
      <c r="H16">
        <f t="shared" si="2"/>
        <v>40</v>
      </c>
      <c r="I16">
        <v>10</v>
      </c>
      <c r="J16">
        <v>5</v>
      </c>
      <c r="K16">
        <v>10</v>
      </c>
      <c r="L16">
        <v>5</v>
      </c>
      <c r="M16">
        <v>3</v>
      </c>
      <c r="N16">
        <f t="shared" si="3"/>
        <v>33</v>
      </c>
      <c r="O16">
        <v>10</v>
      </c>
      <c r="P16">
        <v>0</v>
      </c>
      <c r="Q16">
        <v>0</v>
      </c>
      <c r="R16">
        <v>2</v>
      </c>
      <c r="S16">
        <f t="shared" si="4"/>
        <v>2</v>
      </c>
      <c r="T16">
        <f t="shared" si="5"/>
        <v>85</v>
      </c>
      <c r="U16">
        <v>1</v>
      </c>
      <c r="V16" s="56">
        <v>40735.875481712967</v>
      </c>
      <c r="W16" s="5" t="s">
        <v>303</v>
      </c>
      <c r="X16" s="12">
        <v>10807</v>
      </c>
      <c r="Y16" t="s">
        <v>122</v>
      </c>
      <c r="Z16" t="s">
        <v>321</v>
      </c>
      <c r="AA16"/>
      <c r="AB16"/>
      <c r="AC16"/>
      <c r="AD16"/>
      <c r="AE16"/>
      <c r="AF16"/>
      <c r="AG16"/>
      <c r="AH16"/>
      <c r="AI16"/>
    </row>
    <row r="17" spans="1:35">
      <c r="A17" s="6" t="s">
        <v>92</v>
      </c>
      <c r="B17" s="11">
        <f t="shared" si="0"/>
        <v>11</v>
      </c>
      <c r="C17">
        <v>1</v>
      </c>
      <c r="D17">
        <v>1</v>
      </c>
      <c r="E17">
        <f t="shared" si="1"/>
        <v>1</v>
      </c>
      <c r="F17">
        <v>30</v>
      </c>
      <c r="G17">
        <v>10</v>
      </c>
      <c r="H17">
        <f t="shared" si="2"/>
        <v>40</v>
      </c>
      <c r="I17">
        <v>5</v>
      </c>
      <c r="J17">
        <v>10</v>
      </c>
      <c r="K17">
        <v>10</v>
      </c>
      <c r="L17">
        <v>5</v>
      </c>
      <c r="M17">
        <v>3</v>
      </c>
      <c r="N17">
        <f t="shared" si="3"/>
        <v>33</v>
      </c>
      <c r="O17">
        <v>10</v>
      </c>
      <c r="P17">
        <v>0</v>
      </c>
      <c r="Q17">
        <v>0</v>
      </c>
      <c r="R17">
        <v>2</v>
      </c>
      <c r="S17">
        <f t="shared" si="4"/>
        <v>2</v>
      </c>
      <c r="T17">
        <f t="shared" si="5"/>
        <v>85</v>
      </c>
      <c r="U17">
        <v>1</v>
      </c>
      <c r="V17" s="56">
        <v>40735.885822222219</v>
      </c>
      <c r="W17" s="5" t="s">
        <v>305</v>
      </c>
      <c r="X17" s="12">
        <v>28464</v>
      </c>
      <c r="Y17" t="s">
        <v>122</v>
      </c>
      <c r="Z17" t="s">
        <v>137</v>
      </c>
      <c r="AA17" t="s">
        <v>349</v>
      </c>
      <c r="AB17"/>
      <c r="AC17"/>
      <c r="AD17"/>
      <c r="AE17"/>
      <c r="AF17"/>
      <c r="AG17"/>
      <c r="AH17"/>
      <c r="AI17"/>
    </row>
    <row r="18" spans="1:35">
      <c r="A18" s="6" t="s">
        <v>32</v>
      </c>
      <c r="B18" s="11">
        <f t="shared" si="0"/>
        <v>16</v>
      </c>
      <c r="C18">
        <v>1</v>
      </c>
      <c r="D18">
        <v>1</v>
      </c>
      <c r="E18">
        <f t="shared" si="1"/>
        <v>1</v>
      </c>
      <c r="F18">
        <v>30</v>
      </c>
      <c r="G18">
        <v>10</v>
      </c>
      <c r="H18">
        <f t="shared" si="2"/>
        <v>40</v>
      </c>
      <c r="I18">
        <v>10</v>
      </c>
      <c r="J18">
        <v>10</v>
      </c>
      <c r="K18">
        <v>5</v>
      </c>
      <c r="L18">
        <v>3</v>
      </c>
      <c r="M18">
        <v>5</v>
      </c>
      <c r="N18">
        <f t="shared" si="3"/>
        <v>33</v>
      </c>
      <c r="O18">
        <v>10</v>
      </c>
      <c r="P18">
        <v>0</v>
      </c>
      <c r="Q18">
        <v>0</v>
      </c>
      <c r="R18">
        <v>0</v>
      </c>
      <c r="S18">
        <f t="shared" si="4"/>
        <v>0</v>
      </c>
      <c r="T18">
        <f t="shared" si="5"/>
        <v>83</v>
      </c>
      <c r="U18">
        <v>1</v>
      </c>
      <c r="V18" s="56">
        <v>40732.858470717591</v>
      </c>
      <c r="W18" s="5" t="s">
        <v>236</v>
      </c>
      <c r="X18" s="12">
        <v>19661</v>
      </c>
      <c r="Y18" t="s">
        <v>119</v>
      </c>
      <c r="Z18" t="s">
        <v>323</v>
      </c>
      <c r="AA18" t="s">
        <v>325</v>
      </c>
      <c r="AB18" t="s">
        <v>324</v>
      </c>
      <c r="AC18"/>
      <c r="AD18"/>
      <c r="AE18"/>
      <c r="AF18"/>
      <c r="AG18"/>
      <c r="AH18"/>
      <c r="AI18"/>
    </row>
    <row r="19" spans="1:35">
      <c r="A19" s="6" t="s">
        <v>46</v>
      </c>
      <c r="B19" s="11">
        <f t="shared" si="0"/>
        <v>16</v>
      </c>
      <c r="C19">
        <v>1</v>
      </c>
      <c r="D19">
        <v>1</v>
      </c>
      <c r="E19">
        <f t="shared" si="1"/>
        <v>1</v>
      </c>
      <c r="F19">
        <v>30</v>
      </c>
      <c r="G19">
        <v>10</v>
      </c>
      <c r="H19">
        <f t="shared" si="2"/>
        <v>40</v>
      </c>
      <c r="I19" s="6">
        <v>10</v>
      </c>
      <c r="J19" s="6">
        <v>10</v>
      </c>
      <c r="K19" s="6">
        <v>10</v>
      </c>
      <c r="L19" s="6">
        <v>0</v>
      </c>
      <c r="M19" s="6">
        <v>3</v>
      </c>
      <c r="N19">
        <f t="shared" si="3"/>
        <v>33</v>
      </c>
      <c r="O19">
        <v>10</v>
      </c>
      <c r="P19">
        <v>0</v>
      </c>
      <c r="Q19">
        <v>0</v>
      </c>
      <c r="R19">
        <v>0</v>
      </c>
      <c r="S19">
        <f t="shared" si="4"/>
        <v>0</v>
      </c>
      <c r="T19">
        <f t="shared" si="5"/>
        <v>83</v>
      </c>
      <c r="U19">
        <v>1</v>
      </c>
      <c r="V19" s="56">
        <v>40734.618916435182</v>
      </c>
      <c r="W19" s="5" t="s">
        <v>250</v>
      </c>
      <c r="X19" s="12">
        <v>22171</v>
      </c>
      <c r="Y19" t="s">
        <v>123</v>
      </c>
      <c r="Z19" t="s">
        <v>321</v>
      </c>
      <c r="AA19"/>
      <c r="AB19"/>
      <c r="AC19"/>
      <c r="AD19"/>
      <c r="AE19"/>
      <c r="AF19"/>
      <c r="AG19"/>
      <c r="AH19"/>
      <c r="AI19"/>
    </row>
    <row r="20" spans="1:35">
      <c r="A20" s="6" t="s">
        <v>61</v>
      </c>
      <c r="B20" s="11">
        <f t="shared" si="0"/>
        <v>16</v>
      </c>
      <c r="C20">
        <v>1</v>
      </c>
      <c r="D20" s="6">
        <v>1</v>
      </c>
      <c r="E20">
        <f t="shared" si="1"/>
        <v>1</v>
      </c>
      <c r="F20">
        <v>30</v>
      </c>
      <c r="G20">
        <v>10</v>
      </c>
      <c r="H20">
        <f t="shared" si="2"/>
        <v>40</v>
      </c>
      <c r="I20">
        <v>10</v>
      </c>
      <c r="J20">
        <v>10</v>
      </c>
      <c r="K20">
        <v>10</v>
      </c>
      <c r="L20" s="6">
        <v>0</v>
      </c>
      <c r="M20" s="6">
        <v>0</v>
      </c>
      <c r="N20">
        <f t="shared" si="3"/>
        <v>30</v>
      </c>
      <c r="O20">
        <v>10</v>
      </c>
      <c r="P20">
        <v>0</v>
      </c>
      <c r="Q20">
        <v>0</v>
      </c>
      <c r="R20">
        <v>3</v>
      </c>
      <c r="S20">
        <f t="shared" si="4"/>
        <v>3</v>
      </c>
      <c r="T20">
        <f t="shared" si="5"/>
        <v>83</v>
      </c>
      <c r="U20">
        <v>1</v>
      </c>
      <c r="V20" s="56">
        <v>40735.400334606478</v>
      </c>
      <c r="W20" s="5" t="s">
        <v>268</v>
      </c>
      <c r="X20" s="12">
        <v>10142</v>
      </c>
      <c r="Y20" t="s">
        <v>123</v>
      </c>
      <c r="Z20" t="s">
        <v>327</v>
      </c>
      <c r="AA20"/>
      <c r="AB20"/>
      <c r="AC20"/>
      <c r="AD20"/>
      <c r="AE20"/>
      <c r="AF20"/>
      <c r="AG20"/>
      <c r="AH20"/>
      <c r="AI20"/>
    </row>
    <row r="21" spans="1:35">
      <c r="A21" s="6" t="s">
        <v>68</v>
      </c>
      <c r="B21" s="11">
        <f t="shared" si="0"/>
        <v>16</v>
      </c>
      <c r="C21">
        <v>1</v>
      </c>
      <c r="D21" s="6">
        <v>1</v>
      </c>
      <c r="E21">
        <f t="shared" si="1"/>
        <v>1</v>
      </c>
      <c r="F21">
        <v>30</v>
      </c>
      <c r="G21">
        <v>10</v>
      </c>
      <c r="H21">
        <f t="shared" si="2"/>
        <v>40</v>
      </c>
      <c r="I21">
        <v>10</v>
      </c>
      <c r="J21">
        <v>10</v>
      </c>
      <c r="K21">
        <v>5</v>
      </c>
      <c r="L21">
        <v>0</v>
      </c>
      <c r="M21">
        <v>5</v>
      </c>
      <c r="N21">
        <f t="shared" si="3"/>
        <v>30</v>
      </c>
      <c r="O21">
        <v>10</v>
      </c>
      <c r="P21">
        <v>0</v>
      </c>
      <c r="Q21">
        <v>0</v>
      </c>
      <c r="R21">
        <v>3</v>
      </c>
      <c r="S21">
        <f t="shared" si="4"/>
        <v>3</v>
      </c>
      <c r="T21">
        <f t="shared" si="5"/>
        <v>83</v>
      </c>
      <c r="U21">
        <v>1</v>
      </c>
      <c r="V21" s="56">
        <v>40735.465660995367</v>
      </c>
      <c r="W21" s="5" t="s">
        <v>274</v>
      </c>
      <c r="X21" s="12">
        <v>22068</v>
      </c>
      <c r="Y21" t="s">
        <v>114</v>
      </c>
      <c r="Z21" t="s">
        <v>321</v>
      </c>
      <c r="AA21"/>
      <c r="AB21"/>
      <c r="AC21"/>
      <c r="AD21"/>
      <c r="AE21"/>
      <c r="AF21"/>
      <c r="AG21"/>
      <c r="AH21"/>
      <c r="AI21"/>
    </row>
    <row r="22" spans="1:35">
      <c r="A22" s="6" t="s">
        <v>70</v>
      </c>
      <c r="B22" s="11">
        <f t="shared" si="0"/>
        <v>16</v>
      </c>
      <c r="C22">
        <v>1</v>
      </c>
      <c r="D22" s="6">
        <v>1</v>
      </c>
      <c r="E22">
        <f t="shared" si="1"/>
        <v>1</v>
      </c>
      <c r="F22">
        <v>30</v>
      </c>
      <c r="G22">
        <v>10</v>
      </c>
      <c r="H22">
        <f t="shared" si="2"/>
        <v>40</v>
      </c>
      <c r="I22">
        <v>10</v>
      </c>
      <c r="J22">
        <v>10</v>
      </c>
      <c r="K22">
        <v>10</v>
      </c>
      <c r="L22">
        <v>0</v>
      </c>
      <c r="M22">
        <v>3</v>
      </c>
      <c r="N22">
        <f t="shared" si="3"/>
        <v>33</v>
      </c>
      <c r="O22">
        <v>10</v>
      </c>
      <c r="P22">
        <v>0</v>
      </c>
      <c r="Q22">
        <v>0</v>
      </c>
      <c r="R22">
        <v>0</v>
      </c>
      <c r="S22">
        <f t="shared" si="4"/>
        <v>0</v>
      </c>
      <c r="T22">
        <f t="shared" si="5"/>
        <v>83</v>
      </c>
      <c r="U22">
        <v>1</v>
      </c>
      <c r="V22" s="56">
        <v>40735.474112615739</v>
      </c>
      <c r="W22" s="5" t="s">
        <v>276</v>
      </c>
      <c r="X22" s="12">
        <v>54433</v>
      </c>
      <c r="Y22" t="s">
        <v>112</v>
      </c>
      <c r="Z22" t="s">
        <v>321</v>
      </c>
      <c r="AA22"/>
      <c r="AB22"/>
      <c r="AC22"/>
      <c r="AD22"/>
      <c r="AE22"/>
      <c r="AF22"/>
      <c r="AG22"/>
      <c r="AH22"/>
      <c r="AI22"/>
    </row>
    <row r="23" spans="1:35">
      <c r="A23" s="6" t="s">
        <v>74</v>
      </c>
      <c r="B23" s="11">
        <f t="shared" si="0"/>
        <v>21</v>
      </c>
      <c r="C23">
        <v>1</v>
      </c>
      <c r="D23" s="6">
        <v>1</v>
      </c>
      <c r="E23">
        <f t="shared" si="1"/>
        <v>1</v>
      </c>
      <c r="F23">
        <v>30</v>
      </c>
      <c r="G23">
        <v>10</v>
      </c>
      <c r="H23">
        <f t="shared" si="2"/>
        <v>40</v>
      </c>
      <c r="I23">
        <v>10</v>
      </c>
      <c r="J23">
        <v>10</v>
      </c>
      <c r="K23">
        <v>10</v>
      </c>
      <c r="L23">
        <v>0</v>
      </c>
      <c r="M23">
        <v>0</v>
      </c>
      <c r="N23">
        <f t="shared" si="3"/>
        <v>30</v>
      </c>
      <c r="O23">
        <v>10</v>
      </c>
      <c r="P23">
        <v>0</v>
      </c>
      <c r="Q23">
        <v>0</v>
      </c>
      <c r="R23">
        <v>2</v>
      </c>
      <c r="S23">
        <f t="shared" si="4"/>
        <v>2</v>
      </c>
      <c r="T23">
        <f t="shared" si="5"/>
        <v>82</v>
      </c>
      <c r="U23">
        <v>1</v>
      </c>
      <c r="V23" s="56">
        <v>40735.491696759258</v>
      </c>
      <c r="W23" s="5" t="s">
        <v>280</v>
      </c>
      <c r="X23" s="12">
        <v>18539</v>
      </c>
      <c r="Y23" t="s">
        <v>120</v>
      </c>
      <c r="Z23" t="s">
        <v>321</v>
      </c>
      <c r="AA23"/>
      <c r="AB23"/>
      <c r="AC23"/>
      <c r="AD23"/>
      <c r="AE23"/>
      <c r="AF23"/>
      <c r="AG23"/>
      <c r="AH23"/>
      <c r="AI23"/>
    </row>
    <row r="24" spans="1:35">
      <c r="A24" s="6" t="s">
        <v>54</v>
      </c>
      <c r="B24" s="11">
        <f t="shared" si="0"/>
        <v>22</v>
      </c>
      <c r="C24">
        <v>1</v>
      </c>
      <c r="D24" s="6">
        <v>1</v>
      </c>
      <c r="E24">
        <f t="shared" si="1"/>
        <v>1</v>
      </c>
      <c r="F24">
        <v>30</v>
      </c>
      <c r="G24">
        <v>10</v>
      </c>
      <c r="H24">
        <f t="shared" si="2"/>
        <v>40</v>
      </c>
      <c r="I24" s="6">
        <v>5</v>
      </c>
      <c r="J24" s="6">
        <v>10</v>
      </c>
      <c r="K24" s="6">
        <v>10</v>
      </c>
      <c r="L24" s="6">
        <v>5</v>
      </c>
      <c r="M24" s="6">
        <v>5</v>
      </c>
      <c r="N24">
        <f t="shared" si="3"/>
        <v>35</v>
      </c>
      <c r="O24">
        <v>5</v>
      </c>
      <c r="P24">
        <v>0</v>
      </c>
      <c r="Q24">
        <v>0</v>
      </c>
      <c r="R24">
        <v>0</v>
      </c>
      <c r="S24">
        <f t="shared" si="4"/>
        <v>0</v>
      </c>
      <c r="T24">
        <f t="shared" si="5"/>
        <v>80</v>
      </c>
      <c r="U24">
        <v>1</v>
      </c>
      <c r="V24" s="56">
        <v>40734.700167361108</v>
      </c>
      <c r="W24" s="5" t="s">
        <v>257</v>
      </c>
      <c r="X24" s="12">
        <v>16294</v>
      </c>
      <c r="Y24" t="s">
        <v>119</v>
      </c>
      <c r="Z24" t="s">
        <v>321</v>
      </c>
      <c r="AA24"/>
      <c r="AB24"/>
      <c r="AC24"/>
      <c r="AD24"/>
      <c r="AE24"/>
      <c r="AF24"/>
      <c r="AG24"/>
      <c r="AH24"/>
      <c r="AI24"/>
    </row>
    <row r="25" spans="1:35">
      <c r="A25" s="6" t="s">
        <v>65</v>
      </c>
      <c r="B25" s="11">
        <f t="shared" si="0"/>
        <v>23</v>
      </c>
      <c r="C25">
        <v>1</v>
      </c>
      <c r="D25" s="6">
        <v>1</v>
      </c>
      <c r="E25">
        <f t="shared" si="1"/>
        <v>1</v>
      </c>
      <c r="F25">
        <v>15</v>
      </c>
      <c r="G25">
        <v>10</v>
      </c>
      <c r="H25">
        <f t="shared" si="2"/>
        <v>25</v>
      </c>
      <c r="I25">
        <v>10</v>
      </c>
      <c r="J25">
        <v>10</v>
      </c>
      <c r="K25">
        <v>10</v>
      </c>
      <c r="L25">
        <v>5</v>
      </c>
      <c r="M25">
        <v>5</v>
      </c>
      <c r="N25">
        <f t="shared" si="3"/>
        <v>40</v>
      </c>
      <c r="O25">
        <v>10</v>
      </c>
      <c r="P25">
        <v>0</v>
      </c>
      <c r="Q25">
        <v>0</v>
      </c>
      <c r="R25">
        <v>3</v>
      </c>
      <c r="S25">
        <f t="shared" si="4"/>
        <v>3</v>
      </c>
      <c r="T25">
        <f t="shared" si="5"/>
        <v>78</v>
      </c>
      <c r="U25">
        <v>1</v>
      </c>
      <c r="V25" s="56">
        <v>40735.451273148145</v>
      </c>
      <c r="W25" s="5" t="s">
        <v>271</v>
      </c>
      <c r="X25" s="12">
        <v>20258</v>
      </c>
      <c r="Y25" t="s">
        <v>120</v>
      </c>
      <c r="Z25" t="s">
        <v>321</v>
      </c>
      <c r="AA25"/>
      <c r="AB25"/>
      <c r="AC25"/>
      <c r="AD25"/>
      <c r="AE25"/>
      <c r="AF25"/>
      <c r="AG25"/>
      <c r="AH25"/>
      <c r="AI25"/>
    </row>
    <row r="26" spans="1:35">
      <c r="A26" s="6" t="s">
        <v>94</v>
      </c>
      <c r="B26" s="11">
        <f t="shared" si="0"/>
        <v>23</v>
      </c>
      <c r="C26">
        <v>1</v>
      </c>
      <c r="D26">
        <v>1</v>
      </c>
      <c r="E26">
        <f t="shared" si="1"/>
        <v>1</v>
      </c>
      <c r="F26">
        <v>30</v>
      </c>
      <c r="G26">
        <v>10</v>
      </c>
      <c r="H26">
        <f t="shared" si="2"/>
        <v>40</v>
      </c>
      <c r="I26">
        <v>10</v>
      </c>
      <c r="J26">
        <v>10</v>
      </c>
      <c r="K26">
        <v>0</v>
      </c>
      <c r="L26">
        <v>0</v>
      </c>
      <c r="M26">
        <v>5</v>
      </c>
      <c r="N26">
        <f t="shared" si="3"/>
        <v>25</v>
      </c>
      <c r="O26">
        <v>10</v>
      </c>
      <c r="P26">
        <v>0</v>
      </c>
      <c r="Q26">
        <v>0</v>
      </c>
      <c r="R26">
        <v>3</v>
      </c>
      <c r="S26">
        <f t="shared" si="4"/>
        <v>3</v>
      </c>
      <c r="T26">
        <f t="shared" si="5"/>
        <v>78</v>
      </c>
      <c r="U26">
        <v>1</v>
      </c>
      <c r="V26" s="56">
        <v>40736.43651053241</v>
      </c>
      <c r="W26" s="5" t="s">
        <v>307</v>
      </c>
      <c r="X26" s="12">
        <v>56514</v>
      </c>
      <c r="Y26" t="s">
        <v>120</v>
      </c>
      <c r="Z26" t="s">
        <v>321</v>
      </c>
      <c r="AA26"/>
      <c r="AB26"/>
      <c r="AC26"/>
      <c r="AD26"/>
      <c r="AE26"/>
      <c r="AF26"/>
      <c r="AG26"/>
      <c r="AH26"/>
      <c r="AI26"/>
    </row>
    <row r="27" spans="1:35">
      <c r="A27" s="6" t="s">
        <v>71</v>
      </c>
      <c r="B27" s="11">
        <f t="shared" si="0"/>
        <v>25</v>
      </c>
      <c r="C27">
        <v>1</v>
      </c>
      <c r="D27" s="6">
        <v>1</v>
      </c>
      <c r="E27">
        <f t="shared" si="1"/>
        <v>1</v>
      </c>
      <c r="F27">
        <v>30</v>
      </c>
      <c r="G27">
        <v>10</v>
      </c>
      <c r="H27">
        <f t="shared" si="2"/>
        <v>40</v>
      </c>
      <c r="I27">
        <v>5</v>
      </c>
      <c r="J27">
        <v>10</v>
      </c>
      <c r="K27">
        <v>5</v>
      </c>
      <c r="L27">
        <v>3</v>
      </c>
      <c r="M27">
        <v>3</v>
      </c>
      <c r="N27">
        <f t="shared" si="3"/>
        <v>26</v>
      </c>
      <c r="O27">
        <v>10</v>
      </c>
      <c r="P27">
        <v>0</v>
      </c>
      <c r="Q27">
        <v>0</v>
      </c>
      <c r="R27">
        <v>0</v>
      </c>
      <c r="S27">
        <f t="shared" si="4"/>
        <v>0</v>
      </c>
      <c r="T27">
        <f t="shared" si="5"/>
        <v>76</v>
      </c>
      <c r="U27">
        <v>1</v>
      </c>
      <c r="V27" s="56">
        <v>40735.479838657404</v>
      </c>
      <c r="W27" s="5" t="s">
        <v>277</v>
      </c>
      <c r="X27" s="12">
        <v>41697</v>
      </c>
      <c r="Y27" t="s">
        <v>120</v>
      </c>
      <c r="Z27" t="s">
        <v>137</v>
      </c>
      <c r="AA27" t="s">
        <v>325</v>
      </c>
      <c r="AB27" t="s">
        <v>323</v>
      </c>
      <c r="AC27"/>
      <c r="AD27"/>
      <c r="AE27"/>
      <c r="AF27"/>
      <c r="AG27"/>
      <c r="AH27"/>
      <c r="AI27"/>
    </row>
    <row r="28" spans="1:35">
      <c r="A28" s="3" t="s">
        <v>29</v>
      </c>
      <c r="B28" s="11">
        <f t="shared" si="0"/>
        <v>26</v>
      </c>
      <c r="C28">
        <v>1</v>
      </c>
      <c r="D28">
        <v>1</v>
      </c>
      <c r="E28">
        <f t="shared" si="1"/>
        <v>1</v>
      </c>
      <c r="F28">
        <v>30</v>
      </c>
      <c r="G28">
        <v>10</v>
      </c>
      <c r="H28">
        <f t="shared" si="2"/>
        <v>40</v>
      </c>
      <c r="I28">
        <v>10</v>
      </c>
      <c r="J28">
        <v>10</v>
      </c>
      <c r="K28">
        <v>10</v>
      </c>
      <c r="L28">
        <v>0</v>
      </c>
      <c r="M28">
        <v>0</v>
      </c>
      <c r="N28">
        <f t="shared" si="3"/>
        <v>30</v>
      </c>
      <c r="O28">
        <v>5</v>
      </c>
      <c r="P28">
        <v>0</v>
      </c>
      <c r="Q28">
        <v>0</v>
      </c>
      <c r="R28">
        <v>0</v>
      </c>
      <c r="S28">
        <f t="shared" si="4"/>
        <v>0</v>
      </c>
      <c r="T28">
        <f t="shared" si="5"/>
        <v>75</v>
      </c>
      <c r="U28">
        <v>1</v>
      </c>
      <c r="V28" s="56">
        <v>40732.740594907409</v>
      </c>
      <c r="W28" s="5" t="s">
        <v>234</v>
      </c>
      <c r="X28" s="12">
        <v>11602</v>
      </c>
      <c r="Y28" t="s">
        <v>119</v>
      </c>
      <c r="Z28" t="s">
        <v>137</v>
      </c>
      <c r="AA28"/>
      <c r="AB28"/>
      <c r="AC28"/>
      <c r="AD28"/>
      <c r="AE28"/>
      <c r="AF28"/>
      <c r="AG28"/>
      <c r="AH28"/>
      <c r="AI28"/>
    </row>
    <row r="29" spans="1:35">
      <c r="A29" s="6" t="s">
        <v>33</v>
      </c>
      <c r="B29" s="11">
        <f t="shared" si="0"/>
        <v>26</v>
      </c>
      <c r="C29">
        <v>1</v>
      </c>
      <c r="D29">
        <v>1</v>
      </c>
      <c r="E29">
        <f t="shared" si="1"/>
        <v>1</v>
      </c>
      <c r="F29">
        <v>30</v>
      </c>
      <c r="G29">
        <v>10</v>
      </c>
      <c r="H29">
        <f t="shared" si="2"/>
        <v>40</v>
      </c>
      <c r="I29">
        <v>5</v>
      </c>
      <c r="J29">
        <v>10</v>
      </c>
      <c r="K29">
        <v>10</v>
      </c>
      <c r="L29">
        <v>0</v>
      </c>
      <c r="M29">
        <v>0</v>
      </c>
      <c r="N29">
        <f t="shared" si="3"/>
        <v>25</v>
      </c>
      <c r="O29">
        <v>10</v>
      </c>
      <c r="P29">
        <v>0</v>
      </c>
      <c r="Q29">
        <v>0</v>
      </c>
      <c r="R29">
        <v>0</v>
      </c>
      <c r="S29">
        <f t="shared" si="4"/>
        <v>0</v>
      </c>
      <c r="T29">
        <f t="shared" si="5"/>
        <v>75</v>
      </c>
      <c r="U29">
        <v>1</v>
      </c>
      <c r="V29" s="56">
        <v>40734.522172337965</v>
      </c>
      <c r="W29" s="5" t="s">
        <v>237</v>
      </c>
      <c r="X29" s="12">
        <v>25003</v>
      </c>
      <c r="Y29" t="s">
        <v>120</v>
      </c>
      <c r="Z29" t="s">
        <v>321</v>
      </c>
      <c r="AA29"/>
      <c r="AB29"/>
      <c r="AC29"/>
      <c r="AD29"/>
      <c r="AE29"/>
      <c r="AF29"/>
      <c r="AG29"/>
      <c r="AH29"/>
      <c r="AI29"/>
    </row>
    <row r="30" spans="1:35">
      <c r="A30" s="6" t="s">
        <v>47</v>
      </c>
      <c r="B30" s="11">
        <f t="shared" si="0"/>
        <v>26</v>
      </c>
      <c r="C30">
        <v>1</v>
      </c>
      <c r="D30" s="6">
        <v>1</v>
      </c>
      <c r="E30">
        <f t="shared" si="1"/>
        <v>1</v>
      </c>
      <c r="F30">
        <v>30</v>
      </c>
      <c r="G30">
        <v>10</v>
      </c>
      <c r="H30">
        <f t="shared" si="2"/>
        <v>40</v>
      </c>
      <c r="I30" s="6">
        <v>10</v>
      </c>
      <c r="J30" s="6">
        <v>10</v>
      </c>
      <c r="K30" s="6">
        <v>5</v>
      </c>
      <c r="L30" s="6">
        <v>0</v>
      </c>
      <c r="M30" s="6">
        <v>0</v>
      </c>
      <c r="N30">
        <f t="shared" si="3"/>
        <v>25</v>
      </c>
      <c r="O30">
        <v>10</v>
      </c>
      <c r="P30">
        <v>0</v>
      </c>
      <c r="Q30">
        <v>0</v>
      </c>
      <c r="R30">
        <v>0</v>
      </c>
      <c r="S30">
        <f t="shared" si="4"/>
        <v>0</v>
      </c>
      <c r="T30">
        <f t="shared" si="5"/>
        <v>75</v>
      </c>
      <c r="U30">
        <v>1</v>
      </c>
      <c r="V30" s="56">
        <v>40734.622647569442</v>
      </c>
      <c r="W30" s="5" t="s">
        <v>251</v>
      </c>
      <c r="X30" s="12">
        <v>24426</v>
      </c>
      <c r="Y30" t="s">
        <v>123</v>
      </c>
      <c r="Z30" t="s">
        <v>137</v>
      </c>
      <c r="AA30" t="s">
        <v>338</v>
      </c>
      <c r="AB30" t="s">
        <v>347</v>
      </c>
      <c r="AC30"/>
      <c r="AD30"/>
      <c r="AE30"/>
      <c r="AF30"/>
      <c r="AG30"/>
      <c r="AH30"/>
      <c r="AI30"/>
    </row>
    <row r="31" spans="1:35">
      <c r="A31" s="3" t="s">
        <v>103</v>
      </c>
      <c r="B31" s="11">
        <f t="shared" si="0"/>
        <v>29</v>
      </c>
      <c r="C31">
        <v>1</v>
      </c>
      <c r="D31">
        <v>1</v>
      </c>
      <c r="E31">
        <f t="shared" si="1"/>
        <v>1</v>
      </c>
      <c r="F31">
        <v>30</v>
      </c>
      <c r="G31">
        <v>10</v>
      </c>
      <c r="H31">
        <f t="shared" si="2"/>
        <v>40</v>
      </c>
      <c r="I31">
        <v>10</v>
      </c>
      <c r="J31">
        <v>10</v>
      </c>
      <c r="K31">
        <v>0</v>
      </c>
      <c r="L31">
        <v>0</v>
      </c>
      <c r="M31">
        <v>0</v>
      </c>
      <c r="N31">
        <f t="shared" si="3"/>
        <v>20</v>
      </c>
      <c r="O31">
        <v>10</v>
      </c>
      <c r="P31">
        <v>0</v>
      </c>
      <c r="Q31">
        <v>0</v>
      </c>
      <c r="R31">
        <v>3</v>
      </c>
      <c r="S31">
        <f t="shared" si="4"/>
        <v>3</v>
      </c>
      <c r="T31">
        <f t="shared" si="5"/>
        <v>73</v>
      </c>
      <c r="U31">
        <v>1</v>
      </c>
      <c r="V31" s="56">
        <v>40732.733132638888</v>
      </c>
      <c r="W31" s="5" t="s">
        <v>232</v>
      </c>
      <c r="X31" s="12">
        <v>25474</v>
      </c>
      <c r="Y31" t="s">
        <v>119</v>
      </c>
      <c r="Z31" t="s">
        <v>325</v>
      </c>
      <c r="AA31" t="s">
        <v>323</v>
      </c>
      <c r="AB31" t="s">
        <v>324</v>
      </c>
      <c r="AC31"/>
      <c r="AD31"/>
      <c r="AE31"/>
      <c r="AF31"/>
      <c r="AG31"/>
      <c r="AH31"/>
      <c r="AI31"/>
    </row>
    <row r="32" spans="1:35">
      <c r="A32" s="6" t="s">
        <v>52</v>
      </c>
      <c r="B32" s="11">
        <f t="shared" si="0"/>
        <v>29</v>
      </c>
      <c r="C32">
        <v>1</v>
      </c>
      <c r="D32" s="6">
        <v>1</v>
      </c>
      <c r="E32">
        <f t="shared" si="1"/>
        <v>1</v>
      </c>
      <c r="F32">
        <v>15</v>
      </c>
      <c r="G32">
        <v>5</v>
      </c>
      <c r="H32">
        <f t="shared" si="2"/>
        <v>20</v>
      </c>
      <c r="I32" s="6">
        <v>10</v>
      </c>
      <c r="J32" s="6">
        <v>10</v>
      </c>
      <c r="K32" s="6">
        <v>10</v>
      </c>
      <c r="L32" s="6">
        <v>5</v>
      </c>
      <c r="M32" s="6">
        <v>5</v>
      </c>
      <c r="N32">
        <f t="shared" si="3"/>
        <v>40</v>
      </c>
      <c r="O32">
        <v>10</v>
      </c>
      <c r="P32">
        <v>0</v>
      </c>
      <c r="Q32">
        <v>0</v>
      </c>
      <c r="R32">
        <v>3</v>
      </c>
      <c r="S32">
        <f t="shared" si="4"/>
        <v>3</v>
      </c>
      <c r="T32">
        <f t="shared" si="5"/>
        <v>73</v>
      </c>
      <c r="U32">
        <v>1</v>
      </c>
      <c r="V32" s="56">
        <v>40734.653632291665</v>
      </c>
      <c r="W32" s="5" t="s">
        <v>255</v>
      </c>
      <c r="X32" s="12">
        <v>39442</v>
      </c>
      <c r="Y32" t="s">
        <v>123</v>
      </c>
      <c r="Z32" t="s">
        <v>323</v>
      </c>
      <c r="AA32" t="s">
        <v>325</v>
      </c>
      <c r="AB32" t="s">
        <v>410</v>
      </c>
      <c r="AC32" t="s">
        <v>326</v>
      </c>
      <c r="AD32" t="s">
        <v>379</v>
      </c>
      <c r="AE32" t="s">
        <v>327</v>
      </c>
      <c r="AF32"/>
      <c r="AG32"/>
      <c r="AH32"/>
      <c r="AI32"/>
    </row>
    <row r="33" spans="1:35">
      <c r="A33" s="6" t="s">
        <v>62</v>
      </c>
      <c r="B33" s="11">
        <f t="shared" si="0"/>
        <v>29</v>
      </c>
      <c r="C33">
        <v>1</v>
      </c>
      <c r="D33" s="6">
        <v>1</v>
      </c>
      <c r="E33">
        <f t="shared" si="1"/>
        <v>1</v>
      </c>
      <c r="F33">
        <v>30</v>
      </c>
      <c r="G33">
        <v>10</v>
      </c>
      <c r="H33">
        <f t="shared" si="2"/>
        <v>40</v>
      </c>
      <c r="I33">
        <v>10</v>
      </c>
      <c r="J33">
        <v>10</v>
      </c>
      <c r="K33">
        <v>0</v>
      </c>
      <c r="L33" s="6">
        <v>0</v>
      </c>
      <c r="M33" s="6">
        <v>0</v>
      </c>
      <c r="N33">
        <f t="shared" si="3"/>
        <v>20</v>
      </c>
      <c r="O33">
        <v>10</v>
      </c>
      <c r="P33">
        <v>0</v>
      </c>
      <c r="Q33">
        <v>0</v>
      </c>
      <c r="R33">
        <v>3</v>
      </c>
      <c r="S33">
        <f t="shared" si="4"/>
        <v>3</v>
      </c>
      <c r="T33">
        <f t="shared" si="5"/>
        <v>73</v>
      </c>
      <c r="U33">
        <v>1</v>
      </c>
      <c r="V33" s="56">
        <v>40735.403485185183</v>
      </c>
      <c r="W33" s="5" t="s">
        <v>269</v>
      </c>
      <c r="X33" s="12">
        <v>12485</v>
      </c>
      <c r="Y33" t="s">
        <v>120</v>
      </c>
      <c r="Z33" t="s">
        <v>321</v>
      </c>
      <c r="AA33"/>
      <c r="AB33"/>
      <c r="AC33"/>
      <c r="AD33"/>
      <c r="AE33"/>
      <c r="AF33"/>
      <c r="AG33"/>
      <c r="AH33"/>
      <c r="AI33"/>
    </row>
    <row r="34" spans="1:35">
      <c r="A34" s="6" t="s">
        <v>124</v>
      </c>
      <c r="B34" s="11">
        <f t="shared" si="0"/>
        <v>29</v>
      </c>
      <c r="C34">
        <v>1</v>
      </c>
      <c r="D34">
        <v>1</v>
      </c>
      <c r="E34">
        <f t="shared" si="1"/>
        <v>1</v>
      </c>
      <c r="F34">
        <v>30</v>
      </c>
      <c r="G34">
        <v>10</v>
      </c>
      <c r="H34">
        <f t="shared" si="2"/>
        <v>40</v>
      </c>
      <c r="I34">
        <v>5</v>
      </c>
      <c r="J34">
        <v>5</v>
      </c>
      <c r="K34">
        <v>10</v>
      </c>
      <c r="L34">
        <v>5</v>
      </c>
      <c r="M34">
        <v>3</v>
      </c>
      <c r="N34">
        <f t="shared" si="3"/>
        <v>28</v>
      </c>
      <c r="O34">
        <v>5</v>
      </c>
      <c r="P34">
        <v>0</v>
      </c>
      <c r="Q34">
        <v>0</v>
      </c>
      <c r="R34">
        <v>0</v>
      </c>
      <c r="S34">
        <f t="shared" si="4"/>
        <v>0</v>
      </c>
      <c r="T34">
        <f t="shared" si="5"/>
        <v>73</v>
      </c>
      <c r="U34">
        <v>1</v>
      </c>
      <c r="V34" s="56">
        <v>40736.484806828703</v>
      </c>
      <c r="W34" s="5" t="s">
        <v>315</v>
      </c>
      <c r="X34" s="12">
        <v>13097</v>
      </c>
      <c r="Y34" t="s">
        <v>122</v>
      </c>
      <c r="Z34" t="s">
        <v>137</v>
      </c>
      <c r="AA34" t="s">
        <v>325</v>
      </c>
      <c r="AB34" t="s">
        <v>347</v>
      </c>
      <c r="AC34"/>
      <c r="AD34"/>
      <c r="AE34"/>
      <c r="AF34"/>
      <c r="AG34"/>
      <c r="AH34"/>
      <c r="AI34"/>
    </row>
    <row r="35" spans="1:35">
      <c r="A35" s="6" t="s">
        <v>19</v>
      </c>
      <c r="B35" s="11">
        <f t="shared" ref="B35:B66" si="6">RANK(T35,$T$3:$T$102,0)</f>
        <v>33</v>
      </c>
      <c r="C35">
        <v>1</v>
      </c>
      <c r="D35">
        <v>1</v>
      </c>
      <c r="E35">
        <f t="shared" ref="E35:E66" si="7">C35*D35</f>
        <v>1</v>
      </c>
      <c r="F35">
        <v>30</v>
      </c>
      <c r="G35">
        <v>10</v>
      </c>
      <c r="H35">
        <f t="shared" ref="H35:H66" si="8">F35+G35</f>
        <v>40</v>
      </c>
      <c r="I35">
        <v>10</v>
      </c>
      <c r="J35">
        <v>10</v>
      </c>
      <c r="K35">
        <v>0</v>
      </c>
      <c r="L35">
        <v>0</v>
      </c>
      <c r="M35">
        <v>0</v>
      </c>
      <c r="N35">
        <f t="shared" ref="N35:N66" si="9">I35+J35+K35+L35+M35</f>
        <v>20</v>
      </c>
      <c r="O35">
        <v>10</v>
      </c>
      <c r="P35">
        <v>0</v>
      </c>
      <c r="Q35">
        <v>0</v>
      </c>
      <c r="R35">
        <v>2</v>
      </c>
      <c r="S35">
        <f t="shared" ref="S35:S66" si="10">P35+Q35+R35</f>
        <v>2</v>
      </c>
      <c r="T35">
        <f t="shared" ref="T35:T66" si="11">E35*H35+N35+O35+S35</f>
        <v>72</v>
      </c>
      <c r="U35">
        <v>1</v>
      </c>
      <c r="V35" s="56">
        <v>40732.681165740738</v>
      </c>
      <c r="W35" s="5" t="s">
        <v>227</v>
      </c>
      <c r="X35" s="12">
        <v>34725</v>
      </c>
      <c r="Y35" t="s">
        <v>114</v>
      </c>
      <c r="Z35" t="s">
        <v>321</v>
      </c>
      <c r="AA35"/>
      <c r="AB35"/>
      <c r="AC35"/>
      <c r="AD35"/>
      <c r="AE35"/>
      <c r="AF35"/>
      <c r="AG35"/>
      <c r="AH35"/>
      <c r="AI35"/>
    </row>
    <row r="36" spans="1:35">
      <c r="A36" s="6" t="s">
        <v>49</v>
      </c>
      <c r="B36" s="11">
        <f t="shared" si="6"/>
        <v>33</v>
      </c>
      <c r="C36">
        <v>1</v>
      </c>
      <c r="D36" s="6">
        <v>1</v>
      </c>
      <c r="E36">
        <f t="shared" si="7"/>
        <v>1</v>
      </c>
      <c r="F36">
        <v>30</v>
      </c>
      <c r="G36">
        <v>10</v>
      </c>
      <c r="H36">
        <f t="shared" si="8"/>
        <v>40</v>
      </c>
      <c r="I36" s="6">
        <v>10</v>
      </c>
      <c r="J36" s="6">
        <v>10</v>
      </c>
      <c r="K36" s="6">
        <v>0</v>
      </c>
      <c r="L36" s="6">
        <v>0</v>
      </c>
      <c r="M36" s="6">
        <v>0</v>
      </c>
      <c r="N36">
        <f t="shared" si="9"/>
        <v>20</v>
      </c>
      <c r="O36">
        <v>10</v>
      </c>
      <c r="P36">
        <v>0</v>
      </c>
      <c r="Q36">
        <v>0</v>
      </c>
      <c r="R36">
        <v>2</v>
      </c>
      <c r="S36">
        <f t="shared" si="10"/>
        <v>2</v>
      </c>
      <c r="T36">
        <f t="shared" si="11"/>
        <v>72</v>
      </c>
      <c r="U36">
        <v>1</v>
      </c>
      <c r="V36" s="56">
        <v>40734.650396296296</v>
      </c>
      <c r="W36" s="5" t="s">
        <v>254</v>
      </c>
      <c r="X36" s="12">
        <v>20424</v>
      </c>
      <c r="Y36" t="s">
        <v>123</v>
      </c>
      <c r="Z36" t="s">
        <v>321</v>
      </c>
      <c r="AA36"/>
      <c r="AB36"/>
      <c r="AC36"/>
      <c r="AD36"/>
      <c r="AE36"/>
      <c r="AF36"/>
      <c r="AG36"/>
      <c r="AH36"/>
      <c r="AI36"/>
    </row>
    <row r="37" spans="1:35">
      <c r="A37" s="6" t="s">
        <v>53</v>
      </c>
      <c r="B37" s="11">
        <f t="shared" si="6"/>
        <v>33</v>
      </c>
      <c r="C37">
        <v>1</v>
      </c>
      <c r="D37" s="6">
        <v>1</v>
      </c>
      <c r="E37">
        <f t="shared" si="7"/>
        <v>1</v>
      </c>
      <c r="F37">
        <v>30</v>
      </c>
      <c r="G37">
        <v>10</v>
      </c>
      <c r="H37">
        <f t="shared" si="8"/>
        <v>40</v>
      </c>
      <c r="I37" s="6">
        <v>10</v>
      </c>
      <c r="J37" s="6">
        <v>10</v>
      </c>
      <c r="K37" s="6">
        <v>0</v>
      </c>
      <c r="L37" s="6">
        <v>0</v>
      </c>
      <c r="M37" s="6">
        <v>0</v>
      </c>
      <c r="N37">
        <f t="shared" si="9"/>
        <v>20</v>
      </c>
      <c r="O37">
        <v>10</v>
      </c>
      <c r="P37">
        <v>0</v>
      </c>
      <c r="Q37">
        <v>0</v>
      </c>
      <c r="R37">
        <v>2</v>
      </c>
      <c r="S37">
        <f t="shared" si="10"/>
        <v>2</v>
      </c>
      <c r="T37">
        <f t="shared" si="11"/>
        <v>72</v>
      </c>
      <c r="U37">
        <v>1</v>
      </c>
      <c r="V37" s="56">
        <v>40734.687803009256</v>
      </c>
      <c r="W37" s="5" t="s">
        <v>256</v>
      </c>
      <c r="X37" s="12">
        <v>8923</v>
      </c>
      <c r="Y37" t="s">
        <v>123</v>
      </c>
      <c r="Z37" t="s">
        <v>321</v>
      </c>
      <c r="AA37"/>
      <c r="AB37"/>
      <c r="AC37"/>
      <c r="AD37"/>
      <c r="AE37"/>
      <c r="AF37"/>
      <c r="AG37"/>
      <c r="AH37"/>
      <c r="AI37"/>
    </row>
    <row r="38" spans="1:35">
      <c r="A38" s="6" t="s">
        <v>78</v>
      </c>
      <c r="B38" s="11">
        <f t="shared" si="6"/>
        <v>33</v>
      </c>
      <c r="C38">
        <v>1</v>
      </c>
      <c r="D38">
        <v>1</v>
      </c>
      <c r="E38">
        <f t="shared" si="7"/>
        <v>1</v>
      </c>
      <c r="F38">
        <v>30</v>
      </c>
      <c r="G38">
        <v>10</v>
      </c>
      <c r="H38">
        <f t="shared" si="8"/>
        <v>40</v>
      </c>
      <c r="I38">
        <v>10</v>
      </c>
      <c r="J38">
        <v>10</v>
      </c>
      <c r="K38">
        <v>0</v>
      </c>
      <c r="L38">
        <v>0</v>
      </c>
      <c r="M38">
        <v>0</v>
      </c>
      <c r="N38">
        <f t="shared" si="9"/>
        <v>20</v>
      </c>
      <c r="O38">
        <v>10</v>
      </c>
      <c r="P38">
        <v>0</v>
      </c>
      <c r="Q38">
        <v>0</v>
      </c>
      <c r="R38">
        <v>2</v>
      </c>
      <c r="S38">
        <f t="shared" si="10"/>
        <v>2</v>
      </c>
      <c r="T38">
        <f t="shared" si="11"/>
        <v>72</v>
      </c>
      <c r="U38">
        <v>1</v>
      </c>
      <c r="V38" s="56">
        <v>40735.588314120374</v>
      </c>
      <c r="W38" s="5" t="s">
        <v>285</v>
      </c>
      <c r="X38" s="12">
        <v>29633</v>
      </c>
      <c r="Y38" t="s">
        <v>119</v>
      </c>
      <c r="Z38" t="s">
        <v>321</v>
      </c>
      <c r="AA38"/>
      <c r="AB38"/>
      <c r="AC38"/>
      <c r="AD38"/>
      <c r="AE38"/>
      <c r="AF38"/>
      <c r="AG38"/>
      <c r="AH38"/>
      <c r="AI38"/>
    </row>
    <row r="39" spans="1:35">
      <c r="A39" s="6" t="s">
        <v>84</v>
      </c>
      <c r="B39" s="11">
        <f t="shared" si="6"/>
        <v>33</v>
      </c>
      <c r="C39">
        <v>1</v>
      </c>
      <c r="D39">
        <v>1</v>
      </c>
      <c r="E39">
        <f t="shared" si="7"/>
        <v>1</v>
      </c>
      <c r="F39">
        <v>30</v>
      </c>
      <c r="G39">
        <v>10</v>
      </c>
      <c r="H39">
        <f t="shared" si="8"/>
        <v>40</v>
      </c>
      <c r="I39">
        <v>5</v>
      </c>
      <c r="J39">
        <v>5</v>
      </c>
      <c r="K39">
        <v>5</v>
      </c>
      <c r="L39">
        <v>0</v>
      </c>
      <c r="M39">
        <v>5</v>
      </c>
      <c r="N39">
        <f t="shared" si="9"/>
        <v>20</v>
      </c>
      <c r="O39">
        <v>10</v>
      </c>
      <c r="P39">
        <v>0</v>
      </c>
      <c r="Q39">
        <v>0</v>
      </c>
      <c r="R39">
        <v>2</v>
      </c>
      <c r="S39">
        <f t="shared" si="10"/>
        <v>2</v>
      </c>
      <c r="T39">
        <f t="shared" si="11"/>
        <v>72</v>
      </c>
      <c r="U39">
        <v>1</v>
      </c>
      <c r="V39" s="56">
        <v>40735.632718402776</v>
      </c>
      <c r="W39" s="5" t="s">
        <v>292</v>
      </c>
      <c r="X39" s="12">
        <v>15005</v>
      </c>
      <c r="Y39" t="s">
        <v>121</v>
      </c>
      <c r="Z39" t="s">
        <v>321</v>
      </c>
      <c r="AA39"/>
      <c r="AB39"/>
      <c r="AC39"/>
      <c r="AD39"/>
      <c r="AE39"/>
      <c r="AF39"/>
      <c r="AG39"/>
      <c r="AH39"/>
      <c r="AI39"/>
    </row>
    <row r="40" spans="1:35">
      <c r="A40" s="6" t="s">
        <v>87</v>
      </c>
      <c r="B40" s="11">
        <f t="shared" si="6"/>
        <v>38</v>
      </c>
      <c r="C40">
        <v>1</v>
      </c>
      <c r="D40">
        <v>0.5</v>
      </c>
      <c r="E40">
        <f t="shared" si="7"/>
        <v>0.5</v>
      </c>
      <c r="F40">
        <v>30</v>
      </c>
      <c r="G40">
        <v>10</v>
      </c>
      <c r="H40">
        <f t="shared" si="8"/>
        <v>40</v>
      </c>
      <c r="I40">
        <v>10</v>
      </c>
      <c r="J40">
        <v>10</v>
      </c>
      <c r="K40">
        <v>10</v>
      </c>
      <c r="L40">
        <v>3</v>
      </c>
      <c r="M40">
        <v>5</v>
      </c>
      <c r="N40">
        <f t="shared" si="9"/>
        <v>38</v>
      </c>
      <c r="O40">
        <v>10</v>
      </c>
      <c r="P40">
        <v>0</v>
      </c>
      <c r="Q40">
        <v>0</v>
      </c>
      <c r="R40">
        <v>3</v>
      </c>
      <c r="S40">
        <f t="shared" si="10"/>
        <v>3</v>
      </c>
      <c r="T40">
        <f t="shared" si="11"/>
        <v>71</v>
      </c>
      <c r="U40">
        <v>1</v>
      </c>
      <c r="V40" s="56">
        <v>40735.661296412036</v>
      </c>
      <c r="W40" s="5" t="s">
        <v>297</v>
      </c>
      <c r="X40" s="12">
        <v>9719</v>
      </c>
      <c r="Y40" t="s">
        <v>120</v>
      </c>
      <c r="Z40" t="s">
        <v>137</v>
      </c>
      <c r="AA40"/>
      <c r="AB40"/>
      <c r="AC40"/>
      <c r="AD40"/>
      <c r="AE40"/>
      <c r="AF40"/>
      <c r="AG40"/>
      <c r="AH40"/>
      <c r="AI40"/>
    </row>
    <row r="41" spans="1:35">
      <c r="A41" s="6" t="s">
        <v>27</v>
      </c>
      <c r="B41" s="11">
        <f t="shared" si="6"/>
        <v>39</v>
      </c>
      <c r="C41">
        <v>1</v>
      </c>
      <c r="D41">
        <v>1</v>
      </c>
      <c r="E41">
        <f t="shared" si="7"/>
        <v>1</v>
      </c>
      <c r="F41">
        <v>30</v>
      </c>
      <c r="G41">
        <v>10</v>
      </c>
      <c r="H41">
        <f t="shared" si="8"/>
        <v>40</v>
      </c>
      <c r="I41">
        <v>5</v>
      </c>
      <c r="J41">
        <v>5</v>
      </c>
      <c r="K41">
        <v>5</v>
      </c>
      <c r="L41" s="6">
        <v>0</v>
      </c>
      <c r="M41" s="6">
        <v>5</v>
      </c>
      <c r="N41">
        <f t="shared" si="9"/>
        <v>20</v>
      </c>
      <c r="O41">
        <v>10</v>
      </c>
      <c r="P41">
        <v>0</v>
      </c>
      <c r="Q41">
        <v>0</v>
      </c>
      <c r="R41">
        <v>0</v>
      </c>
      <c r="S41">
        <f t="shared" si="10"/>
        <v>0</v>
      </c>
      <c r="T41">
        <f t="shared" si="11"/>
        <v>70</v>
      </c>
      <c r="U41">
        <v>1</v>
      </c>
      <c r="V41" s="56">
        <v>40732.724993750002</v>
      </c>
      <c r="W41" s="5" t="s">
        <v>231</v>
      </c>
      <c r="X41" s="12">
        <v>19866</v>
      </c>
      <c r="Y41" t="s">
        <v>114</v>
      </c>
      <c r="Z41" t="s">
        <v>321</v>
      </c>
      <c r="AA41"/>
      <c r="AB41"/>
      <c r="AC41"/>
      <c r="AD41"/>
      <c r="AE41"/>
      <c r="AF41"/>
      <c r="AG41"/>
      <c r="AH41"/>
      <c r="AI41"/>
    </row>
    <row r="42" spans="1:35">
      <c r="A42" s="6" t="s">
        <v>98</v>
      </c>
      <c r="B42" s="11">
        <f t="shared" si="6"/>
        <v>39</v>
      </c>
      <c r="C42">
        <v>1</v>
      </c>
      <c r="D42">
        <v>1</v>
      </c>
      <c r="E42">
        <f t="shared" si="7"/>
        <v>1</v>
      </c>
      <c r="F42">
        <v>15</v>
      </c>
      <c r="G42">
        <v>5</v>
      </c>
      <c r="H42">
        <f t="shared" si="8"/>
        <v>20</v>
      </c>
      <c r="I42">
        <v>10</v>
      </c>
      <c r="J42">
        <v>10</v>
      </c>
      <c r="K42">
        <v>10</v>
      </c>
      <c r="L42">
        <v>5</v>
      </c>
      <c r="M42">
        <v>3</v>
      </c>
      <c r="N42">
        <f t="shared" si="9"/>
        <v>38</v>
      </c>
      <c r="O42">
        <v>10</v>
      </c>
      <c r="P42">
        <v>0</v>
      </c>
      <c r="Q42">
        <v>0</v>
      </c>
      <c r="R42">
        <v>2</v>
      </c>
      <c r="S42">
        <f t="shared" si="10"/>
        <v>2</v>
      </c>
      <c r="T42">
        <f t="shared" si="11"/>
        <v>70</v>
      </c>
      <c r="U42">
        <v>1</v>
      </c>
      <c r="V42" s="56">
        <v>40736.468467592589</v>
      </c>
      <c r="W42" s="5" t="s">
        <v>311</v>
      </c>
      <c r="X42" s="12">
        <v>13342</v>
      </c>
      <c r="Y42" t="s">
        <v>110</v>
      </c>
      <c r="Z42" t="s">
        <v>137</v>
      </c>
      <c r="AA42" t="s">
        <v>347</v>
      </c>
      <c r="AB42" t="s">
        <v>349</v>
      </c>
      <c r="AC42"/>
      <c r="AD42"/>
      <c r="AE42"/>
      <c r="AF42"/>
      <c r="AG42"/>
      <c r="AH42"/>
      <c r="AI42"/>
    </row>
    <row r="43" spans="1:35">
      <c r="A43" s="6" t="s">
        <v>76</v>
      </c>
      <c r="B43" s="11">
        <f t="shared" si="6"/>
        <v>41</v>
      </c>
      <c r="C43">
        <v>1</v>
      </c>
      <c r="D43" s="6">
        <v>1</v>
      </c>
      <c r="E43">
        <f t="shared" si="7"/>
        <v>1</v>
      </c>
      <c r="F43">
        <v>30</v>
      </c>
      <c r="G43">
        <v>10</v>
      </c>
      <c r="H43">
        <f t="shared" si="8"/>
        <v>40</v>
      </c>
      <c r="I43">
        <v>10</v>
      </c>
      <c r="J43">
        <v>5</v>
      </c>
      <c r="K43">
        <v>0</v>
      </c>
      <c r="L43">
        <v>0</v>
      </c>
      <c r="M43">
        <v>0</v>
      </c>
      <c r="N43">
        <f t="shared" si="9"/>
        <v>15</v>
      </c>
      <c r="O43">
        <v>10</v>
      </c>
      <c r="P43">
        <v>0</v>
      </c>
      <c r="Q43">
        <v>0</v>
      </c>
      <c r="R43">
        <v>3</v>
      </c>
      <c r="S43">
        <f t="shared" si="10"/>
        <v>3</v>
      </c>
      <c r="T43">
        <f t="shared" si="11"/>
        <v>68</v>
      </c>
      <c r="U43">
        <v>1</v>
      </c>
      <c r="V43" s="56">
        <v>40735.509210648146</v>
      </c>
      <c r="W43" s="5" t="s">
        <v>282</v>
      </c>
      <c r="X43" s="12">
        <v>24138</v>
      </c>
      <c r="Y43" t="s">
        <v>110</v>
      </c>
      <c r="Z43" t="s">
        <v>321</v>
      </c>
      <c r="AA43"/>
      <c r="AB43"/>
      <c r="AC43"/>
      <c r="AD43"/>
      <c r="AE43"/>
      <c r="AF43"/>
      <c r="AG43"/>
      <c r="AH43"/>
      <c r="AI43"/>
    </row>
    <row r="44" spans="1:35">
      <c r="A44" s="6" t="s">
        <v>17</v>
      </c>
      <c r="B44" s="11">
        <f t="shared" si="6"/>
        <v>42</v>
      </c>
      <c r="C44">
        <v>1</v>
      </c>
      <c r="D44">
        <v>1</v>
      </c>
      <c r="E44">
        <f t="shared" si="7"/>
        <v>1</v>
      </c>
      <c r="F44">
        <v>30</v>
      </c>
      <c r="G44">
        <v>10</v>
      </c>
      <c r="H44">
        <f t="shared" si="8"/>
        <v>40</v>
      </c>
      <c r="I44">
        <v>0</v>
      </c>
      <c r="J44">
        <v>10</v>
      </c>
      <c r="K44">
        <v>0</v>
      </c>
      <c r="L44">
        <v>0</v>
      </c>
      <c r="M44">
        <v>5</v>
      </c>
      <c r="N44">
        <f t="shared" si="9"/>
        <v>15</v>
      </c>
      <c r="O44">
        <v>10</v>
      </c>
      <c r="P44">
        <v>0</v>
      </c>
      <c r="Q44">
        <v>0</v>
      </c>
      <c r="R44">
        <v>2</v>
      </c>
      <c r="S44">
        <f t="shared" si="10"/>
        <v>2</v>
      </c>
      <c r="T44">
        <f t="shared" si="11"/>
        <v>67</v>
      </c>
      <c r="U44">
        <v>1</v>
      </c>
      <c r="V44" s="56">
        <v>40732.669092592594</v>
      </c>
      <c r="W44" s="5" t="s">
        <v>226</v>
      </c>
      <c r="X44" s="12">
        <v>455761</v>
      </c>
      <c r="Y44" t="s">
        <v>114</v>
      </c>
      <c r="Z44" t="s">
        <v>321</v>
      </c>
      <c r="AA44"/>
      <c r="AB44"/>
      <c r="AC44"/>
      <c r="AD44"/>
      <c r="AE44"/>
      <c r="AF44"/>
      <c r="AG44"/>
      <c r="AH44"/>
      <c r="AI44"/>
    </row>
    <row r="45" spans="1:35">
      <c r="A45" s="6" t="s">
        <v>38</v>
      </c>
      <c r="B45" s="11">
        <f t="shared" si="6"/>
        <v>43</v>
      </c>
      <c r="C45">
        <v>1</v>
      </c>
      <c r="D45">
        <v>0.5</v>
      </c>
      <c r="E45">
        <f t="shared" si="7"/>
        <v>0.5</v>
      </c>
      <c r="F45">
        <v>30</v>
      </c>
      <c r="G45">
        <v>10</v>
      </c>
      <c r="H45">
        <f t="shared" si="8"/>
        <v>40</v>
      </c>
      <c r="I45" s="6">
        <v>10</v>
      </c>
      <c r="J45" s="6">
        <v>10</v>
      </c>
      <c r="K45" s="6">
        <v>10</v>
      </c>
      <c r="L45" s="6">
        <v>0</v>
      </c>
      <c r="M45" s="6">
        <v>5</v>
      </c>
      <c r="N45">
        <f t="shared" si="9"/>
        <v>35</v>
      </c>
      <c r="O45">
        <v>10</v>
      </c>
      <c r="P45">
        <v>0</v>
      </c>
      <c r="Q45">
        <v>0</v>
      </c>
      <c r="R45">
        <v>0</v>
      </c>
      <c r="S45">
        <f t="shared" si="10"/>
        <v>0</v>
      </c>
      <c r="T45">
        <f t="shared" si="11"/>
        <v>65</v>
      </c>
      <c r="U45">
        <v>1</v>
      </c>
      <c r="V45" s="56">
        <v>40734.560437499997</v>
      </c>
      <c r="W45" s="5" t="s">
        <v>242</v>
      </c>
      <c r="X45" s="12">
        <v>22382</v>
      </c>
      <c r="Y45" t="s">
        <v>121</v>
      </c>
      <c r="Z45" t="s">
        <v>325</v>
      </c>
      <c r="AA45" t="s">
        <v>323</v>
      </c>
      <c r="AB45" t="s">
        <v>137</v>
      </c>
      <c r="AC45"/>
      <c r="AD45"/>
      <c r="AE45"/>
      <c r="AF45"/>
      <c r="AG45"/>
      <c r="AH45"/>
      <c r="AI45"/>
    </row>
    <row r="46" spans="1:35">
      <c r="A46" s="6" t="s">
        <v>56</v>
      </c>
      <c r="B46" s="11">
        <f t="shared" si="6"/>
        <v>44</v>
      </c>
      <c r="C46">
        <v>1</v>
      </c>
      <c r="D46" s="6">
        <v>1</v>
      </c>
      <c r="E46">
        <f t="shared" si="7"/>
        <v>1</v>
      </c>
      <c r="F46" s="6">
        <v>15</v>
      </c>
      <c r="G46" s="6">
        <v>5</v>
      </c>
      <c r="H46">
        <f t="shared" si="8"/>
        <v>20</v>
      </c>
      <c r="I46" s="6">
        <v>10</v>
      </c>
      <c r="J46" s="6">
        <v>10</v>
      </c>
      <c r="K46" s="6">
        <v>5</v>
      </c>
      <c r="L46" s="6">
        <v>5</v>
      </c>
      <c r="M46" s="6">
        <v>3</v>
      </c>
      <c r="N46">
        <f t="shared" si="9"/>
        <v>33</v>
      </c>
      <c r="O46">
        <v>10</v>
      </c>
      <c r="P46">
        <v>0</v>
      </c>
      <c r="Q46">
        <v>0</v>
      </c>
      <c r="R46">
        <v>0</v>
      </c>
      <c r="S46">
        <f t="shared" si="10"/>
        <v>0</v>
      </c>
      <c r="T46">
        <f t="shared" si="11"/>
        <v>63</v>
      </c>
      <c r="U46">
        <v>1</v>
      </c>
      <c r="V46" s="56">
        <v>40734.712724537036</v>
      </c>
      <c r="W46" s="5" t="s">
        <v>260</v>
      </c>
      <c r="X46" s="12">
        <v>14857</v>
      </c>
      <c r="Y46" t="s">
        <v>112</v>
      </c>
      <c r="Z46" t="s">
        <v>137</v>
      </c>
      <c r="AA46" t="s">
        <v>347</v>
      </c>
      <c r="AB46" t="s">
        <v>409</v>
      </c>
      <c r="AC46"/>
      <c r="AD46"/>
      <c r="AE46"/>
      <c r="AF46"/>
      <c r="AG46"/>
      <c r="AH46"/>
      <c r="AI46"/>
    </row>
    <row r="47" spans="1:35">
      <c r="A47" s="6" t="s">
        <v>60</v>
      </c>
      <c r="B47" s="11">
        <f t="shared" si="6"/>
        <v>44</v>
      </c>
      <c r="C47">
        <v>1</v>
      </c>
      <c r="D47" s="6">
        <v>1</v>
      </c>
      <c r="E47">
        <f t="shared" si="7"/>
        <v>1</v>
      </c>
      <c r="F47">
        <v>15</v>
      </c>
      <c r="G47">
        <v>5</v>
      </c>
      <c r="H47">
        <f t="shared" si="8"/>
        <v>20</v>
      </c>
      <c r="I47">
        <v>10</v>
      </c>
      <c r="J47">
        <v>10</v>
      </c>
      <c r="K47">
        <v>10</v>
      </c>
      <c r="L47" s="6">
        <v>0</v>
      </c>
      <c r="M47" s="6">
        <v>3</v>
      </c>
      <c r="N47">
        <f t="shared" si="9"/>
        <v>33</v>
      </c>
      <c r="O47">
        <v>10</v>
      </c>
      <c r="P47">
        <v>0</v>
      </c>
      <c r="Q47">
        <v>0</v>
      </c>
      <c r="R47">
        <v>0</v>
      </c>
      <c r="S47">
        <f t="shared" si="10"/>
        <v>0</v>
      </c>
      <c r="T47">
        <f t="shared" si="11"/>
        <v>63</v>
      </c>
      <c r="U47">
        <v>1</v>
      </c>
      <c r="V47" s="56">
        <v>40735.39597002315</v>
      </c>
      <c r="W47" s="5" t="s">
        <v>267</v>
      </c>
      <c r="X47" s="12">
        <v>8957</v>
      </c>
      <c r="Y47" t="s">
        <v>114</v>
      </c>
      <c r="Z47" t="s">
        <v>321</v>
      </c>
      <c r="AA47"/>
      <c r="AB47"/>
      <c r="AC47"/>
      <c r="AD47"/>
      <c r="AE47"/>
      <c r="AF47"/>
      <c r="AG47"/>
      <c r="AH47"/>
      <c r="AI47"/>
    </row>
    <row r="48" spans="1:35">
      <c r="A48" s="6" t="s">
        <v>77</v>
      </c>
      <c r="B48" s="11">
        <f t="shared" si="6"/>
        <v>44</v>
      </c>
      <c r="C48">
        <v>1</v>
      </c>
      <c r="D48">
        <v>0.5</v>
      </c>
      <c r="E48">
        <f t="shared" si="7"/>
        <v>0.5</v>
      </c>
      <c r="F48">
        <v>30</v>
      </c>
      <c r="G48">
        <v>10</v>
      </c>
      <c r="H48">
        <f t="shared" si="8"/>
        <v>40</v>
      </c>
      <c r="I48">
        <v>10</v>
      </c>
      <c r="J48">
        <v>10</v>
      </c>
      <c r="K48">
        <v>5</v>
      </c>
      <c r="L48">
        <v>3</v>
      </c>
      <c r="M48">
        <v>5</v>
      </c>
      <c r="N48">
        <f t="shared" si="9"/>
        <v>33</v>
      </c>
      <c r="O48">
        <v>10</v>
      </c>
      <c r="P48">
        <v>0</v>
      </c>
      <c r="Q48">
        <v>0</v>
      </c>
      <c r="R48">
        <v>0</v>
      </c>
      <c r="S48">
        <f t="shared" si="10"/>
        <v>0</v>
      </c>
      <c r="T48">
        <f t="shared" si="11"/>
        <v>63</v>
      </c>
      <c r="U48">
        <v>1</v>
      </c>
      <c r="V48" s="56">
        <v>40735.523101273146</v>
      </c>
      <c r="W48" s="5" t="s">
        <v>283</v>
      </c>
      <c r="X48" s="12">
        <v>18883</v>
      </c>
      <c r="Y48" t="s">
        <v>123</v>
      </c>
      <c r="Z48" t="s">
        <v>321</v>
      </c>
      <c r="AA48"/>
      <c r="AB48"/>
      <c r="AC48"/>
      <c r="AD48"/>
      <c r="AE48"/>
      <c r="AF48"/>
      <c r="AG48"/>
      <c r="AH48"/>
      <c r="AI48"/>
    </row>
    <row r="49" spans="1:35">
      <c r="A49" s="6" t="s">
        <v>89</v>
      </c>
      <c r="B49" s="11">
        <f t="shared" si="6"/>
        <v>47</v>
      </c>
      <c r="C49">
        <v>1</v>
      </c>
      <c r="D49">
        <v>0.5</v>
      </c>
      <c r="E49">
        <f t="shared" si="7"/>
        <v>0.5</v>
      </c>
      <c r="F49">
        <v>15</v>
      </c>
      <c r="G49">
        <v>5</v>
      </c>
      <c r="H49">
        <f t="shared" si="8"/>
        <v>20</v>
      </c>
      <c r="I49">
        <v>10</v>
      </c>
      <c r="J49">
        <v>10</v>
      </c>
      <c r="K49">
        <v>10</v>
      </c>
      <c r="L49">
        <v>5</v>
      </c>
      <c r="M49">
        <v>5</v>
      </c>
      <c r="N49">
        <f t="shared" si="9"/>
        <v>40</v>
      </c>
      <c r="O49">
        <v>10</v>
      </c>
      <c r="P49">
        <v>0</v>
      </c>
      <c r="Q49">
        <v>0</v>
      </c>
      <c r="R49">
        <v>2</v>
      </c>
      <c r="S49">
        <f t="shared" si="10"/>
        <v>2</v>
      </c>
      <c r="T49">
        <f t="shared" si="11"/>
        <v>62</v>
      </c>
      <c r="U49">
        <v>1</v>
      </c>
      <c r="V49" s="56">
        <v>40735.665201388889</v>
      </c>
      <c r="W49" s="5" t="s">
        <v>298</v>
      </c>
      <c r="X49" s="12">
        <v>10823</v>
      </c>
      <c r="Y49" t="s">
        <v>112</v>
      </c>
      <c r="Z49" t="s">
        <v>137</v>
      </c>
      <c r="AA49" t="s">
        <v>347</v>
      </c>
      <c r="AB49" t="s">
        <v>382</v>
      </c>
      <c r="AC49"/>
      <c r="AD49"/>
      <c r="AE49"/>
      <c r="AF49"/>
      <c r="AG49"/>
      <c r="AH49"/>
      <c r="AI49"/>
    </row>
    <row r="50" spans="1:35">
      <c r="A50" s="6" t="s">
        <v>95</v>
      </c>
      <c r="B50" s="11">
        <f t="shared" si="6"/>
        <v>47</v>
      </c>
      <c r="C50">
        <v>1</v>
      </c>
      <c r="D50">
        <v>0.5</v>
      </c>
      <c r="E50">
        <f t="shared" si="7"/>
        <v>0.5</v>
      </c>
      <c r="F50">
        <v>30</v>
      </c>
      <c r="G50">
        <v>10</v>
      </c>
      <c r="H50">
        <f t="shared" si="8"/>
        <v>40</v>
      </c>
      <c r="I50">
        <v>5</v>
      </c>
      <c r="J50">
        <v>10</v>
      </c>
      <c r="K50">
        <v>5</v>
      </c>
      <c r="L50">
        <v>5</v>
      </c>
      <c r="M50">
        <v>5</v>
      </c>
      <c r="N50">
        <f t="shared" si="9"/>
        <v>30</v>
      </c>
      <c r="O50">
        <v>10</v>
      </c>
      <c r="P50">
        <v>0</v>
      </c>
      <c r="Q50">
        <v>0</v>
      </c>
      <c r="R50">
        <v>2</v>
      </c>
      <c r="S50">
        <f t="shared" si="10"/>
        <v>2</v>
      </c>
      <c r="T50">
        <f t="shared" si="11"/>
        <v>62</v>
      </c>
      <c r="U50">
        <v>1</v>
      </c>
      <c r="V50" s="56">
        <v>40736.443638194447</v>
      </c>
      <c r="W50" s="5" t="s">
        <v>308</v>
      </c>
      <c r="X50" s="12">
        <v>67605</v>
      </c>
      <c r="Y50" t="s">
        <v>121</v>
      </c>
      <c r="Z50" t="s">
        <v>325</v>
      </c>
      <c r="AA50"/>
      <c r="AB50"/>
      <c r="AC50"/>
      <c r="AD50"/>
      <c r="AE50"/>
      <c r="AF50"/>
      <c r="AG50"/>
      <c r="AH50"/>
      <c r="AI50"/>
    </row>
    <row r="51" spans="1:35">
      <c r="A51" s="3" t="s">
        <v>101</v>
      </c>
      <c r="B51" s="11">
        <f t="shared" si="6"/>
        <v>47</v>
      </c>
      <c r="C51">
        <v>1</v>
      </c>
      <c r="D51">
        <v>0.5</v>
      </c>
      <c r="E51">
        <f t="shared" si="7"/>
        <v>0.5</v>
      </c>
      <c r="F51">
        <v>30</v>
      </c>
      <c r="G51">
        <v>10</v>
      </c>
      <c r="H51">
        <f t="shared" si="8"/>
        <v>40</v>
      </c>
      <c r="I51">
        <v>5</v>
      </c>
      <c r="J51">
        <v>10</v>
      </c>
      <c r="K51">
        <v>5</v>
      </c>
      <c r="L51">
        <v>5</v>
      </c>
      <c r="M51">
        <v>5</v>
      </c>
      <c r="N51">
        <f t="shared" si="9"/>
        <v>30</v>
      </c>
      <c r="O51">
        <v>10</v>
      </c>
      <c r="P51">
        <v>0</v>
      </c>
      <c r="Q51">
        <v>0</v>
      </c>
      <c r="R51">
        <v>2</v>
      </c>
      <c r="S51">
        <f t="shared" si="10"/>
        <v>2</v>
      </c>
      <c r="T51">
        <f t="shared" si="11"/>
        <v>62</v>
      </c>
      <c r="U51">
        <v>1</v>
      </c>
      <c r="V51" s="56">
        <v>40736.47670752315</v>
      </c>
      <c r="W51" s="5" t="s">
        <v>313</v>
      </c>
      <c r="X51" s="12">
        <v>9386</v>
      </c>
      <c r="Y51" t="s">
        <v>122</v>
      </c>
      <c r="Z51" t="s">
        <v>323</v>
      </c>
      <c r="AA51" t="s">
        <v>325</v>
      </c>
      <c r="AB51" t="s">
        <v>324</v>
      </c>
      <c r="AC51"/>
      <c r="AD51"/>
      <c r="AE51"/>
      <c r="AF51"/>
      <c r="AG51"/>
      <c r="AH51"/>
      <c r="AI51"/>
    </row>
    <row r="52" spans="1:35">
      <c r="A52" s="3" t="s">
        <v>102</v>
      </c>
      <c r="B52" s="11">
        <f t="shared" si="6"/>
        <v>47</v>
      </c>
      <c r="C52">
        <v>1</v>
      </c>
      <c r="D52">
        <v>1</v>
      </c>
      <c r="E52">
        <f t="shared" si="7"/>
        <v>1</v>
      </c>
      <c r="F52">
        <v>30</v>
      </c>
      <c r="G52">
        <v>10</v>
      </c>
      <c r="H52">
        <f t="shared" si="8"/>
        <v>40</v>
      </c>
      <c r="I52">
        <v>0</v>
      </c>
      <c r="J52">
        <v>10</v>
      </c>
      <c r="K52">
        <v>0</v>
      </c>
      <c r="L52">
        <v>0</v>
      </c>
      <c r="M52">
        <v>0</v>
      </c>
      <c r="N52">
        <f t="shared" si="9"/>
        <v>10</v>
      </c>
      <c r="O52">
        <v>10</v>
      </c>
      <c r="P52">
        <v>0</v>
      </c>
      <c r="Q52">
        <v>0</v>
      </c>
      <c r="R52">
        <v>0</v>
      </c>
      <c r="S52">
        <v>2</v>
      </c>
      <c r="T52">
        <f t="shared" si="11"/>
        <v>62</v>
      </c>
      <c r="U52">
        <v>1</v>
      </c>
      <c r="V52" s="56">
        <v>40736.491482523146</v>
      </c>
      <c r="W52" s="5" t="s">
        <v>316</v>
      </c>
      <c r="X52" s="12">
        <v>42396</v>
      </c>
      <c r="Y52" t="s">
        <v>110</v>
      </c>
      <c r="Z52" t="s">
        <v>137</v>
      </c>
      <c r="AA52" t="s">
        <v>347</v>
      </c>
      <c r="AB52" t="s">
        <v>325</v>
      </c>
      <c r="AC52" t="s">
        <v>338</v>
      </c>
      <c r="AD52" t="s">
        <v>383</v>
      </c>
      <c r="AE52" t="s">
        <v>382</v>
      </c>
      <c r="AF52" t="s">
        <v>413</v>
      </c>
      <c r="AG52"/>
      <c r="AH52"/>
      <c r="AI52"/>
    </row>
    <row r="53" spans="1:35">
      <c r="A53" s="6" t="s">
        <v>31</v>
      </c>
      <c r="B53" s="11">
        <f t="shared" si="6"/>
        <v>51</v>
      </c>
      <c r="C53">
        <v>1</v>
      </c>
      <c r="D53">
        <v>1</v>
      </c>
      <c r="E53">
        <f t="shared" si="7"/>
        <v>1</v>
      </c>
      <c r="F53">
        <v>30</v>
      </c>
      <c r="G53">
        <v>10</v>
      </c>
      <c r="H53">
        <f t="shared" si="8"/>
        <v>40</v>
      </c>
      <c r="I53">
        <v>0</v>
      </c>
      <c r="J53">
        <v>10</v>
      </c>
      <c r="K53">
        <v>0</v>
      </c>
      <c r="L53">
        <v>0</v>
      </c>
      <c r="M53">
        <v>0</v>
      </c>
      <c r="N53">
        <f t="shared" si="9"/>
        <v>10</v>
      </c>
      <c r="O53">
        <v>10</v>
      </c>
      <c r="P53">
        <v>0</v>
      </c>
      <c r="Q53">
        <v>0</v>
      </c>
      <c r="R53">
        <v>0</v>
      </c>
      <c r="S53">
        <f t="shared" ref="S53:S98" si="12">P53+Q53+R53</f>
        <v>0</v>
      </c>
      <c r="T53">
        <f t="shared" si="11"/>
        <v>60</v>
      </c>
      <c r="U53">
        <v>1</v>
      </c>
      <c r="V53" s="56">
        <v>40732.852551620374</v>
      </c>
      <c r="W53" s="5" t="s">
        <v>235</v>
      </c>
      <c r="X53" s="12">
        <v>14788</v>
      </c>
      <c r="Y53" t="s">
        <v>110</v>
      </c>
      <c r="Z53" t="s">
        <v>321</v>
      </c>
      <c r="AA53"/>
      <c r="AB53"/>
      <c r="AC53"/>
      <c r="AD53"/>
      <c r="AE53"/>
      <c r="AF53"/>
      <c r="AG53"/>
      <c r="AH53"/>
      <c r="AI53"/>
    </row>
    <row r="54" spans="1:35">
      <c r="A54" s="6" t="s">
        <v>51</v>
      </c>
      <c r="B54" s="11">
        <f t="shared" si="6"/>
        <v>51</v>
      </c>
      <c r="C54">
        <v>1</v>
      </c>
      <c r="D54" s="6">
        <v>1</v>
      </c>
      <c r="E54">
        <f t="shared" si="7"/>
        <v>1</v>
      </c>
      <c r="F54">
        <v>30</v>
      </c>
      <c r="G54">
        <v>10</v>
      </c>
      <c r="H54">
        <f t="shared" si="8"/>
        <v>40</v>
      </c>
      <c r="I54" s="6">
        <v>0</v>
      </c>
      <c r="J54" s="6">
        <v>10</v>
      </c>
      <c r="K54" s="6">
        <v>0</v>
      </c>
      <c r="L54" s="6">
        <v>0</v>
      </c>
      <c r="M54" s="6">
        <v>0</v>
      </c>
      <c r="N54">
        <f t="shared" si="9"/>
        <v>10</v>
      </c>
      <c r="O54">
        <v>10</v>
      </c>
      <c r="P54">
        <v>0</v>
      </c>
      <c r="Q54">
        <v>0</v>
      </c>
      <c r="R54">
        <v>0</v>
      </c>
      <c r="S54">
        <f t="shared" si="12"/>
        <v>0</v>
      </c>
      <c r="T54">
        <f t="shared" si="11"/>
        <v>60</v>
      </c>
      <c r="U54">
        <v>1</v>
      </c>
      <c r="V54" s="56">
        <v>40736.648714930554</v>
      </c>
      <c r="W54" s="5" t="s">
        <v>403</v>
      </c>
      <c r="X54" s="12">
        <v>23424</v>
      </c>
      <c r="Y54" t="s">
        <v>123</v>
      </c>
      <c r="Z54" t="s">
        <v>323</v>
      </c>
      <c r="AA54" t="s">
        <v>325</v>
      </c>
      <c r="AB54" t="s">
        <v>338</v>
      </c>
      <c r="AC54"/>
      <c r="AD54"/>
      <c r="AE54"/>
      <c r="AF54"/>
      <c r="AG54"/>
      <c r="AH54"/>
      <c r="AI54"/>
    </row>
    <row r="55" spans="1:35">
      <c r="A55" s="6" t="s">
        <v>72</v>
      </c>
      <c r="B55" s="11">
        <f t="shared" si="6"/>
        <v>51</v>
      </c>
      <c r="C55">
        <v>1</v>
      </c>
      <c r="D55" s="6">
        <v>1</v>
      </c>
      <c r="E55">
        <f t="shared" si="7"/>
        <v>1</v>
      </c>
      <c r="F55">
        <v>30</v>
      </c>
      <c r="G55">
        <v>10</v>
      </c>
      <c r="H55">
        <f t="shared" si="8"/>
        <v>40</v>
      </c>
      <c r="I55">
        <v>0</v>
      </c>
      <c r="J55">
        <v>10</v>
      </c>
      <c r="K55">
        <v>0</v>
      </c>
      <c r="L55">
        <v>0</v>
      </c>
      <c r="M55">
        <v>0</v>
      </c>
      <c r="N55">
        <f t="shared" si="9"/>
        <v>10</v>
      </c>
      <c r="O55">
        <v>10</v>
      </c>
      <c r="P55">
        <v>0</v>
      </c>
      <c r="Q55">
        <v>0</v>
      </c>
      <c r="R55">
        <v>0</v>
      </c>
      <c r="S55">
        <f t="shared" si="12"/>
        <v>0</v>
      </c>
      <c r="T55">
        <f t="shared" si="11"/>
        <v>60</v>
      </c>
      <c r="U55">
        <v>1</v>
      </c>
      <c r="V55" s="56">
        <v>40735.482585532409</v>
      </c>
      <c r="W55" s="5" t="s">
        <v>278</v>
      </c>
      <c r="X55" s="12">
        <v>91193</v>
      </c>
      <c r="Y55" t="s">
        <v>112</v>
      </c>
      <c r="Z55" t="s">
        <v>321</v>
      </c>
      <c r="AA55"/>
      <c r="AB55"/>
      <c r="AC55"/>
      <c r="AD55"/>
      <c r="AE55"/>
      <c r="AF55"/>
      <c r="AG55"/>
      <c r="AH55"/>
      <c r="AI55"/>
    </row>
    <row r="56" spans="1:35">
      <c r="A56" s="6" t="s">
        <v>73</v>
      </c>
      <c r="B56" s="11">
        <f t="shared" si="6"/>
        <v>51</v>
      </c>
      <c r="C56">
        <v>1</v>
      </c>
      <c r="D56" s="6">
        <v>1</v>
      </c>
      <c r="E56">
        <f t="shared" si="7"/>
        <v>1</v>
      </c>
      <c r="F56">
        <v>30</v>
      </c>
      <c r="G56">
        <v>10</v>
      </c>
      <c r="H56">
        <f t="shared" si="8"/>
        <v>40</v>
      </c>
      <c r="I56">
        <v>0</v>
      </c>
      <c r="J56">
        <v>10</v>
      </c>
      <c r="K56">
        <v>0</v>
      </c>
      <c r="L56">
        <v>0</v>
      </c>
      <c r="M56">
        <v>0</v>
      </c>
      <c r="N56">
        <f t="shared" si="9"/>
        <v>10</v>
      </c>
      <c r="O56">
        <v>10</v>
      </c>
      <c r="P56">
        <v>0</v>
      </c>
      <c r="Q56">
        <v>0</v>
      </c>
      <c r="R56">
        <v>0</v>
      </c>
      <c r="S56">
        <f t="shared" si="12"/>
        <v>0</v>
      </c>
      <c r="T56">
        <f t="shared" si="11"/>
        <v>60</v>
      </c>
      <c r="U56">
        <v>1</v>
      </c>
      <c r="V56" s="56">
        <v>40735.488106944445</v>
      </c>
      <c r="W56" s="5" t="s">
        <v>279</v>
      </c>
      <c r="X56" s="12">
        <v>50351</v>
      </c>
      <c r="Y56" t="s">
        <v>120</v>
      </c>
      <c r="Z56" t="s">
        <v>321</v>
      </c>
      <c r="AA56"/>
      <c r="AB56"/>
      <c r="AC56"/>
      <c r="AD56"/>
      <c r="AE56"/>
      <c r="AF56"/>
      <c r="AG56"/>
      <c r="AH56"/>
      <c r="AI56"/>
    </row>
    <row r="57" spans="1:35">
      <c r="A57" s="6" t="s">
        <v>88</v>
      </c>
      <c r="B57" s="11">
        <f t="shared" si="6"/>
        <v>51</v>
      </c>
      <c r="C57">
        <v>1</v>
      </c>
      <c r="D57">
        <v>0.5</v>
      </c>
      <c r="E57">
        <f t="shared" si="7"/>
        <v>0.5</v>
      </c>
      <c r="F57">
        <v>30</v>
      </c>
      <c r="G57">
        <v>10</v>
      </c>
      <c r="H57">
        <f t="shared" si="8"/>
        <v>40</v>
      </c>
      <c r="I57">
        <v>10</v>
      </c>
      <c r="J57">
        <v>10</v>
      </c>
      <c r="K57">
        <v>5</v>
      </c>
      <c r="L57">
        <v>0</v>
      </c>
      <c r="M57">
        <v>5</v>
      </c>
      <c r="N57">
        <f t="shared" si="9"/>
        <v>30</v>
      </c>
      <c r="O57">
        <v>10</v>
      </c>
      <c r="P57">
        <v>0</v>
      </c>
      <c r="Q57">
        <v>0</v>
      </c>
      <c r="R57">
        <v>0</v>
      </c>
      <c r="S57">
        <f t="shared" si="12"/>
        <v>0</v>
      </c>
      <c r="T57">
        <f t="shared" si="11"/>
        <v>60</v>
      </c>
      <c r="U57">
        <v>1</v>
      </c>
      <c r="V57" s="56">
        <v>40735.654117592596</v>
      </c>
      <c r="W57" s="5" t="s">
        <v>296</v>
      </c>
      <c r="X57" s="12">
        <v>16423</v>
      </c>
      <c r="Y57" t="s">
        <v>112</v>
      </c>
      <c r="Z57" t="s">
        <v>321</v>
      </c>
      <c r="AA57"/>
      <c r="AB57"/>
      <c r="AC57"/>
      <c r="AD57"/>
      <c r="AE57"/>
      <c r="AF57"/>
      <c r="AG57"/>
      <c r="AH57"/>
      <c r="AI57"/>
    </row>
    <row r="58" spans="1:35">
      <c r="A58" s="6" t="s">
        <v>104</v>
      </c>
      <c r="B58" s="11">
        <f t="shared" si="6"/>
        <v>51</v>
      </c>
      <c r="C58">
        <v>1</v>
      </c>
      <c r="D58">
        <v>1</v>
      </c>
      <c r="E58">
        <f t="shared" si="7"/>
        <v>1</v>
      </c>
      <c r="F58">
        <v>30</v>
      </c>
      <c r="G58">
        <v>10</v>
      </c>
      <c r="H58">
        <f t="shared" si="8"/>
        <v>40</v>
      </c>
      <c r="I58">
        <v>0</v>
      </c>
      <c r="J58">
        <v>10</v>
      </c>
      <c r="K58">
        <v>0</v>
      </c>
      <c r="L58">
        <v>0</v>
      </c>
      <c r="M58">
        <v>0</v>
      </c>
      <c r="N58">
        <f t="shared" si="9"/>
        <v>10</v>
      </c>
      <c r="O58">
        <v>10</v>
      </c>
      <c r="P58">
        <v>0</v>
      </c>
      <c r="Q58">
        <v>0</v>
      </c>
      <c r="R58">
        <v>0</v>
      </c>
      <c r="S58">
        <f t="shared" si="12"/>
        <v>0</v>
      </c>
      <c r="T58">
        <f t="shared" si="11"/>
        <v>60</v>
      </c>
      <c r="U58">
        <v>1</v>
      </c>
      <c r="V58" s="56">
        <v>40735.86760902778</v>
      </c>
      <c r="W58" s="5" t="s">
        <v>302</v>
      </c>
      <c r="X58" s="12">
        <v>12977</v>
      </c>
      <c r="Y58" t="s">
        <v>121</v>
      </c>
      <c r="Z58" t="s">
        <v>327</v>
      </c>
      <c r="AA58"/>
      <c r="AB58"/>
      <c r="AC58"/>
      <c r="AD58"/>
      <c r="AE58"/>
      <c r="AF58"/>
      <c r="AG58"/>
      <c r="AH58"/>
      <c r="AI58"/>
    </row>
    <row r="59" spans="1:35">
      <c r="A59" s="6" t="s">
        <v>108</v>
      </c>
      <c r="B59" s="11">
        <f t="shared" si="6"/>
        <v>51</v>
      </c>
      <c r="C59">
        <v>1</v>
      </c>
      <c r="D59">
        <v>0.5</v>
      </c>
      <c r="E59">
        <f t="shared" si="7"/>
        <v>0.5</v>
      </c>
      <c r="F59">
        <v>30</v>
      </c>
      <c r="G59">
        <v>10</v>
      </c>
      <c r="H59">
        <f t="shared" si="8"/>
        <v>40</v>
      </c>
      <c r="I59">
        <v>10</v>
      </c>
      <c r="J59">
        <v>10</v>
      </c>
      <c r="K59">
        <v>5</v>
      </c>
      <c r="L59">
        <v>0</v>
      </c>
      <c r="M59">
        <v>5</v>
      </c>
      <c r="N59">
        <f t="shared" si="9"/>
        <v>30</v>
      </c>
      <c r="O59">
        <v>10</v>
      </c>
      <c r="P59">
        <v>0</v>
      </c>
      <c r="Q59">
        <v>0</v>
      </c>
      <c r="R59">
        <v>0</v>
      </c>
      <c r="S59">
        <f t="shared" si="12"/>
        <v>0</v>
      </c>
      <c r="T59">
        <f t="shared" si="11"/>
        <v>60</v>
      </c>
      <c r="U59">
        <v>1</v>
      </c>
      <c r="V59" s="56">
        <v>40736.496881481478</v>
      </c>
      <c r="W59" s="5" t="s">
        <v>317</v>
      </c>
      <c r="X59" s="12">
        <v>19409</v>
      </c>
      <c r="Y59" t="s">
        <v>110</v>
      </c>
      <c r="Z59" t="s">
        <v>321</v>
      </c>
      <c r="AA59"/>
      <c r="AB59"/>
      <c r="AC59"/>
      <c r="AD59"/>
      <c r="AE59"/>
      <c r="AF59"/>
      <c r="AG59"/>
      <c r="AH59"/>
      <c r="AI59"/>
    </row>
    <row r="60" spans="1:35">
      <c r="A60" s="6" t="s">
        <v>43</v>
      </c>
      <c r="B60" s="11">
        <f t="shared" si="6"/>
        <v>58</v>
      </c>
      <c r="C60">
        <v>1</v>
      </c>
      <c r="D60">
        <v>0.5</v>
      </c>
      <c r="E60">
        <f t="shared" si="7"/>
        <v>0.5</v>
      </c>
      <c r="F60">
        <v>30</v>
      </c>
      <c r="G60">
        <v>10</v>
      </c>
      <c r="H60">
        <f t="shared" si="8"/>
        <v>40</v>
      </c>
      <c r="I60" s="6">
        <v>10</v>
      </c>
      <c r="J60" s="6">
        <v>10</v>
      </c>
      <c r="K60" s="6">
        <v>5</v>
      </c>
      <c r="L60" s="6">
        <v>0</v>
      </c>
      <c r="M60" s="6">
        <v>3</v>
      </c>
      <c r="N60">
        <f t="shared" si="9"/>
        <v>28</v>
      </c>
      <c r="O60">
        <v>10</v>
      </c>
      <c r="P60">
        <v>0</v>
      </c>
      <c r="Q60">
        <v>0</v>
      </c>
      <c r="R60">
        <v>0</v>
      </c>
      <c r="S60">
        <f t="shared" si="12"/>
        <v>0</v>
      </c>
      <c r="T60">
        <f t="shared" si="11"/>
        <v>58</v>
      </c>
      <c r="U60">
        <v>1</v>
      </c>
      <c r="V60" s="56">
        <v>40734.601822569442</v>
      </c>
      <c r="W60" s="5" t="s">
        <v>247</v>
      </c>
      <c r="X60" s="12">
        <v>35769</v>
      </c>
      <c r="Y60" t="s">
        <v>122</v>
      </c>
      <c r="Z60" t="s">
        <v>321</v>
      </c>
      <c r="AA60"/>
      <c r="AB60"/>
      <c r="AC60"/>
      <c r="AD60"/>
      <c r="AE60"/>
      <c r="AF60"/>
      <c r="AG60"/>
      <c r="AH60"/>
      <c r="AI60"/>
    </row>
    <row r="61" spans="1:35">
      <c r="A61" s="6" t="s">
        <v>80</v>
      </c>
      <c r="B61" s="11">
        <f t="shared" si="6"/>
        <v>58</v>
      </c>
      <c r="C61">
        <v>1</v>
      </c>
      <c r="D61">
        <v>0.5</v>
      </c>
      <c r="E61">
        <f t="shared" si="7"/>
        <v>0.5</v>
      </c>
      <c r="F61">
        <v>30</v>
      </c>
      <c r="G61">
        <v>10</v>
      </c>
      <c r="H61">
        <f t="shared" si="8"/>
        <v>40</v>
      </c>
      <c r="I61">
        <v>10</v>
      </c>
      <c r="J61">
        <v>10</v>
      </c>
      <c r="K61">
        <v>5</v>
      </c>
      <c r="L61">
        <v>0</v>
      </c>
      <c r="M61">
        <v>0</v>
      </c>
      <c r="N61">
        <f t="shared" si="9"/>
        <v>25</v>
      </c>
      <c r="O61">
        <v>10</v>
      </c>
      <c r="P61">
        <v>0</v>
      </c>
      <c r="Q61">
        <v>0</v>
      </c>
      <c r="R61">
        <v>3</v>
      </c>
      <c r="S61">
        <f t="shared" si="12"/>
        <v>3</v>
      </c>
      <c r="T61">
        <f t="shared" si="11"/>
        <v>58</v>
      </c>
      <c r="U61">
        <v>1</v>
      </c>
      <c r="V61" s="56">
        <v>40735.612232291664</v>
      </c>
      <c r="W61" s="5" t="s">
        <v>288</v>
      </c>
      <c r="X61" s="12">
        <v>16353</v>
      </c>
      <c r="Y61" t="s">
        <v>114</v>
      </c>
      <c r="Z61" t="s">
        <v>321</v>
      </c>
      <c r="AA61"/>
      <c r="AB61"/>
      <c r="AC61"/>
      <c r="AD61"/>
      <c r="AE61"/>
      <c r="AF61"/>
      <c r="AG61"/>
      <c r="AH61"/>
      <c r="AI61"/>
    </row>
    <row r="62" spans="1:35">
      <c r="A62" s="6" t="s">
        <v>35</v>
      </c>
      <c r="B62" s="11">
        <f t="shared" si="6"/>
        <v>60</v>
      </c>
      <c r="C62">
        <v>1</v>
      </c>
      <c r="D62">
        <v>1</v>
      </c>
      <c r="E62">
        <f t="shared" si="7"/>
        <v>1</v>
      </c>
      <c r="F62">
        <v>15</v>
      </c>
      <c r="G62">
        <v>5</v>
      </c>
      <c r="H62">
        <f t="shared" si="8"/>
        <v>20</v>
      </c>
      <c r="I62" s="6">
        <v>10</v>
      </c>
      <c r="J62" s="6">
        <v>10</v>
      </c>
      <c r="K62" s="6">
        <v>0</v>
      </c>
      <c r="L62" s="6">
        <v>5</v>
      </c>
      <c r="M62" s="6">
        <v>0</v>
      </c>
      <c r="N62">
        <f t="shared" si="9"/>
        <v>25</v>
      </c>
      <c r="O62">
        <v>10</v>
      </c>
      <c r="P62">
        <v>0</v>
      </c>
      <c r="Q62">
        <v>0</v>
      </c>
      <c r="R62">
        <v>2</v>
      </c>
      <c r="S62">
        <f t="shared" si="12"/>
        <v>2</v>
      </c>
      <c r="T62">
        <f t="shared" si="11"/>
        <v>57</v>
      </c>
      <c r="U62">
        <v>1</v>
      </c>
      <c r="V62" s="56">
        <v>40734.536630324073</v>
      </c>
      <c r="W62" s="5" t="s">
        <v>239</v>
      </c>
      <c r="X62" s="12">
        <v>10352</v>
      </c>
      <c r="Y62" t="s">
        <v>110</v>
      </c>
      <c r="Z62" t="s">
        <v>347</v>
      </c>
      <c r="AA62" t="s">
        <v>323</v>
      </c>
      <c r="AB62" t="s">
        <v>137</v>
      </c>
      <c r="AC62"/>
      <c r="AD62"/>
      <c r="AE62"/>
      <c r="AF62"/>
      <c r="AG62"/>
      <c r="AH62"/>
      <c r="AI62"/>
    </row>
    <row r="63" spans="1:35">
      <c r="A63" s="6" t="s">
        <v>15</v>
      </c>
      <c r="B63" s="11">
        <f t="shared" si="6"/>
        <v>61</v>
      </c>
      <c r="C63">
        <v>1</v>
      </c>
      <c r="D63">
        <v>1</v>
      </c>
      <c r="E63">
        <f t="shared" si="7"/>
        <v>1</v>
      </c>
      <c r="F63">
        <v>30</v>
      </c>
      <c r="G63">
        <v>10</v>
      </c>
      <c r="H63">
        <f t="shared" si="8"/>
        <v>40</v>
      </c>
      <c r="I63">
        <v>0</v>
      </c>
      <c r="J63">
        <v>10</v>
      </c>
      <c r="K63">
        <v>0</v>
      </c>
      <c r="L63">
        <v>0</v>
      </c>
      <c r="M63">
        <v>0</v>
      </c>
      <c r="N63">
        <f t="shared" si="9"/>
        <v>10</v>
      </c>
      <c r="O63">
        <v>5</v>
      </c>
      <c r="P63">
        <v>0</v>
      </c>
      <c r="Q63">
        <v>0</v>
      </c>
      <c r="R63">
        <v>0</v>
      </c>
      <c r="S63">
        <f t="shared" si="12"/>
        <v>0</v>
      </c>
      <c r="T63">
        <f t="shared" si="11"/>
        <v>55</v>
      </c>
      <c r="U63">
        <v>1</v>
      </c>
      <c r="V63" s="56">
        <v>40732.657046180553</v>
      </c>
      <c r="W63" s="5" t="s">
        <v>223</v>
      </c>
      <c r="X63" s="12">
        <v>10477</v>
      </c>
      <c r="Y63" t="s">
        <v>110</v>
      </c>
      <c r="Z63" t="s">
        <v>137</v>
      </c>
      <c r="AA63" t="s">
        <v>347</v>
      </c>
      <c r="AB63" t="s">
        <v>349</v>
      </c>
      <c r="AC63"/>
      <c r="AD63"/>
      <c r="AE63"/>
      <c r="AF63"/>
      <c r="AG63"/>
      <c r="AH63"/>
      <c r="AI63"/>
    </row>
    <row r="64" spans="1:35">
      <c r="A64" s="6" t="s">
        <v>39</v>
      </c>
      <c r="B64" s="11">
        <f t="shared" si="6"/>
        <v>61</v>
      </c>
      <c r="C64">
        <v>1</v>
      </c>
      <c r="D64">
        <v>1</v>
      </c>
      <c r="E64">
        <f t="shared" si="7"/>
        <v>1</v>
      </c>
      <c r="F64">
        <v>30</v>
      </c>
      <c r="G64">
        <v>10</v>
      </c>
      <c r="H64">
        <f t="shared" si="8"/>
        <v>40</v>
      </c>
      <c r="I64" s="6">
        <v>0</v>
      </c>
      <c r="J64" s="6">
        <v>0</v>
      </c>
      <c r="K64" s="6">
        <v>0</v>
      </c>
      <c r="L64" s="6">
        <v>0</v>
      </c>
      <c r="M64" s="6">
        <v>5</v>
      </c>
      <c r="N64">
        <f t="shared" si="9"/>
        <v>5</v>
      </c>
      <c r="O64">
        <v>10</v>
      </c>
      <c r="P64">
        <v>0</v>
      </c>
      <c r="Q64">
        <v>0</v>
      </c>
      <c r="R64">
        <v>0</v>
      </c>
      <c r="S64">
        <f t="shared" si="12"/>
        <v>0</v>
      </c>
      <c r="T64">
        <f t="shared" si="11"/>
        <v>55</v>
      </c>
      <c r="U64">
        <v>1</v>
      </c>
      <c r="V64" s="56">
        <v>40734.567743287036</v>
      </c>
      <c r="W64" s="5" t="s">
        <v>243</v>
      </c>
      <c r="X64" s="12">
        <v>11728</v>
      </c>
      <c r="Y64" t="s">
        <v>121</v>
      </c>
      <c r="Z64" t="s">
        <v>354</v>
      </c>
      <c r="AA64" t="s">
        <v>137</v>
      </c>
      <c r="AB64"/>
      <c r="AC64"/>
      <c r="AD64"/>
      <c r="AE64"/>
      <c r="AF64"/>
      <c r="AG64"/>
      <c r="AH64"/>
      <c r="AI64"/>
    </row>
    <row r="65" spans="1:35">
      <c r="A65" s="6" t="s">
        <v>42</v>
      </c>
      <c r="B65" s="11">
        <f t="shared" si="6"/>
        <v>61</v>
      </c>
      <c r="C65">
        <v>1</v>
      </c>
      <c r="D65">
        <v>0.5</v>
      </c>
      <c r="E65">
        <f t="shared" si="7"/>
        <v>0.5</v>
      </c>
      <c r="F65">
        <v>30</v>
      </c>
      <c r="G65">
        <v>10</v>
      </c>
      <c r="H65">
        <f t="shared" si="8"/>
        <v>40</v>
      </c>
      <c r="I65" s="6">
        <v>10</v>
      </c>
      <c r="J65" s="6">
        <v>5</v>
      </c>
      <c r="K65" s="6">
        <v>10</v>
      </c>
      <c r="L65" s="6">
        <v>0</v>
      </c>
      <c r="M65" s="6">
        <v>0</v>
      </c>
      <c r="N65">
        <f t="shared" si="9"/>
        <v>25</v>
      </c>
      <c r="O65">
        <v>10</v>
      </c>
      <c r="P65">
        <v>0</v>
      </c>
      <c r="Q65">
        <v>0</v>
      </c>
      <c r="R65">
        <v>0</v>
      </c>
      <c r="S65">
        <f t="shared" si="12"/>
        <v>0</v>
      </c>
      <c r="T65">
        <f t="shared" si="11"/>
        <v>55</v>
      </c>
      <c r="U65">
        <v>1</v>
      </c>
      <c r="V65" s="56">
        <v>40734.596668518519</v>
      </c>
      <c r="W65" s="5" t="s">
        <v>246</v>
      </c>
      <c r="X65" s="12">
        <v>10774</v>
      </c>
      <c r="Y65" t="s">
        <v>122</v>
      </c>
      <c r="Z65" t="s">
        <v>327</v>
      </c>
      <c r="AA65"/>
      <c r="AB65"/>
      <c r="AC65"/>
      <c r="AD65"/>
      <c r="AE65"/>
      <c r="AF65"/>
      <c r="AG65"/>
      <c r="AH65"/>
      <c r="AI65"/>
    </row>
    <row r="66" spans="1:35">
      <c r="A66" s="6" t="s">
        <v>50</v>
      </c>
      <c r="B66" s="11">
        <f t="shared" si="6"/>
        <v>61</v>
      </c>
      <c r="C66">
        <v>1</v>
      </c>
      <c r="D66" s="6">
        <v>1</v>
      </c>
      <c r="E66">
        <f t="shared" si="7"/>
        <v>1</v>
      </c>
      <c r="F66">
        <v>15</v>
      </c>
      <c r="G66">
        <v>5</v>
      </c>
      <c r="H66">
        <f t="shared" si="8"/>
        <v>20</v>
      </c>
      <c r="I66" s="6">
        <v>10</v>
      </c>
      <c r="J66" s="6">
        <v>10</v>
      </c>
      <c r="K66" s="6">
        <v>5</v>
      </c>
      <c r="L66" s="6">
        <v>0</v>
      </c>
      <c r="M66" s="6">
        <v>0</v>
      </c>
      <c r="N66">
        <f t="shared" si="9"/>
        <v>25</v>
      </c>
      <c r="O66">
        <v>10</v>
      </c>
      <c r="P66">
        <v>0</v>
      </c>
      <c r="Q66">
        <v>0</v>
      </c>
      <c r="R66">
        <v>0</v>
      </c>
      <c r="S66">
        <f t="shared" si="12"/>
        <v>0</v>
      </c>
      <c r="T66">
        <f t="shared" si="11"/>
        <v>55</v>
      </c>
      <c r="U66">
        <v>1</v>
      </c>
      <c r="V66" s="56">
        <v>40734.641139583335</v>
      </c>
      <c r="W66" s="5" t="s">
        <v>253</v>
      </c>
      <c r="X66" s="12">
        <v>24944</v>
      </c>
      <c r="Y66" t="s">
        <v>123</v>
      </c>
      <c r="Z66" t="s">
        <v>323</v>
      </c>
      <c r="AA66" t="s">
        <v>324</v>
      </c>
      <c r="AB66" t="s">
        <v>338</v>
      </c>
      <c r="AC66" t="s">
        <v>325</v>
      </c>
      <c r="AD66" t="s">
        <v>327</v>
      </c>
      <c r="AE66" t="s">
        <v>379</v>
      </c>
      <c r="AF66"/>
      <c r="AG66"/>
      <c r="AH66"/>
      <c r="AI66"/>
    </row>
    <row r="67" spans="1:35">
      <c r="A67" s="6" t="s">
        <v>30</v>
      </c>
      <c r="B67" s="11">
        <f t="shared" ref="B67:B102" si="13">RANK(T67,$T$3:$T$102,0)</f>
        <v>65</v>
      </c>
      <c r="C67">
        <v>1</v>
      </c>
      <c r="D67">
        <v>1</v>
      </c>
      <c r="E67">
        <f t="shared" ref="E67:E98" si="14">C67*D67</f>
        <v>1</v>
      </c>
      <c r="F67">
        <v>30</v>
      </c>
      <c r="G67">
        <v>10</v>
      </c>
      <c r="H67">
        <f t="shared" ref="H67:H98" si="15">F67+G67</f>
        <v>40</v>
      </c>
      <c r="I67">
        <v>0</v>
      </c>
      <c r="J67">
        <v>0</v>
      </c>
      <c r="K67">
        <v>0</v>
      </c>
      <c r="L67">
        <v>0</v>
      </c>
      <c r="M67">
        <v>0</v>
      </c>
      <c r="N67">
        <f t="shared" ref="N67:N98" si="16">I67+J67+K67+L67+M67</f>
        <v>0</v>
      </c>
      <c r="O67">
        <v>10</v>
      </c>
      <c r="P67">
        <v>4</v>
      </c>
      <c r="Q67">
        <v>0</v>
      </c>
      <c r="R67">
        <v>0</v>
      </c>
      <c r="S67">
        <f t="shared" si="12"/>
        <v>4</v>
      </c>
      <c r="T67">
        <f t="shared" ref="T67:T98" si="17">E67*H67+N67+O67+S67</f>
        <v>54</v>
      </c>
      <c r="U67">
        <v>1</v>
      </c>
      <c r="V67" s="56">
        <v>40732.626180092593</v>
      </c>
      <c r="W67" s="5" t="s">
        <v>224</v>
      </c>
      <c r="X67" s="12">
        <v>20353</v>
      </c>
      <c r="Y67" t="s">
        <v>120</v>
      </c>
      <c r="Z67" t="s">
        <v>321</v>
      </c>
      <c r="AA67"/>
      <c r="AB67"/>
      <c r="AC67"/>
      <c r="AD67"/>
      <c r="AE67"/>
      <c r="AF67"/>
      <c r="AG67"/>
      <c r="AH67"/>
      <c r="AI67"/>
    </row>
    <row r="68" spans="1:35">
      <c r="A68" s="6" t="s">
        <v>93</v>
      </c>
      <c r="B68" s="11">
        <f t="shared" si="13"/>
        <v>66</v>
      </c>
      <c r="C68">
        <v>1</v>
      </c>
      <c r="D68">
        <v>1</v>
      </c>
      <c r="E68">
        <f t="shared" si="14"/>
        <v>1</v>
      </c>
      <c r="F68">
        <v>15</v>
      </c>
      <c r="G68">
        <v>5</v>
      </c>
      <c r="H68">
        <f t="shared" si="15"/>
        <v>20</v>
      </c>
      <c r="I68">
        <v>10</v>
      </c>
      <c r="J68">
        <v>10</v>
      </c>
      <c r="K68">
        <v>0</v>
      </c>
      <c r="L68">
        <v>0</v>
      </c>
      <c r="M68">
        <v>0</v>
      </c>
      <c r="N68">
        <f t="shared" si="16"/>
        <v>20</v>
      </c>
      <c r="O68">
        <v>10</v>
      </c>
      <c r="P68">
        <v>0</v>
      </c>
      <c r="Q68">
        <v>0</v>
      </c>
      <c r="R68">
        <v>3</v>
      </c>
      <c r="S68">
        <f t="shared" si="12"/>
        <v>3</v>
      </c>
      <c r="T68">
        <f t="shared" si="17"/>
        <v>53</v>
      </c>
      <c r="U68">
        <v>1</v>
      </c>
      <c r="V68" s="56">
        <v>40735.894645138891</v>
      </c>
      <c r="W68" s="5" t="s">
        <v>306</v>
      </c>
      <c r="X68" s="12">
        <v>23460</v>
      </c>
      <c r="Y68" t="s">
        <v>123</v>
      </c>
      <c r="Z68" t="s">
        <v>321</v>
      </c>
      <c r="AA68"/>
      <c r="AB68"/>
      <c r="AC68"/>
      <c r="AD68"/>
      <c r="AE68"/>
      <c r="AF68"/>
      <c r="AG68"/>
      <c r="AH68"/>
      <c r="AI68"/>
    </row>
    <row r="69" spans="1:35">
      <c r="A69" s="6" t="s">
        <v>20</v>
      </c>
      <c r="B69" s="11">
        <f t="shared" si="13"/>
        <v>67</v>
      </c>
      <c r="C69">
        <v>1</v>
      </c>
      <c r="D69">
        <v>1</v>
      </c>
      <c r="E69">
        <f t="shared" si="14"/>
        <v>1</v>
      </c>
      <c r="F69">
        <v>30</v>
      </c>
      <c r="G69">
        <v>10</v>
      </c>
      <c r="H69">
        <f t="shared" si="15"/>
        <v>40</v>
      </c>
      <c r="I69">
        <v>0</v>
      </c>
      <c r="J69">
        <v>0</v>
      </c>
      <c r="K69">
        <v>0</v>
      </c>
      <c r="L69">
        <v>0</v>
      </c>
      <c r="M69">
        <v>0</v>
      </c>
      <c r="N69">
        <f t="shared" si="16"/>
        <v>0</v>
      </c>
      <c r="O69">
        <v>10</v>
      </c>
      <c r="P69">
        <v>0</v>
      </c>
      <c r="Q69">
        <v>0</v>
      </c>
      <c r="R69">
        <v>0</v>
      </c>
      <c r="S69">
        <f t="shared" si="12"/>
        <v>0</v>
      </c>
      <c r="T69">
        <f t="shared" si="17"/>
        <v>50</v>
      </c>
      <c r="U69">
        <v>1</v>
      </c>
      <c r="V69" s="56">
        <v>40732.684734953706</v>
      </c>
      <c r="W69" s="5" t="s">
        <v>115</v>
      </c>
      <c r="X69" s="12">
        <v>34510</v>
      </c>
      <c r="Y69" t="s">
        <v>114</v>
      </c>
      <c r="Z69" t="s">
        <v>137</v>
      </c>
      <c r="AA69"/>
      <c r="AB69"/>
      <c r="AC69"/>
      <c r="AD69"/>
      <c r="AE69"/>
      <c r="AF69"/>
      <c r="AG69"/>
      <c r="AH69"/>
      <c r="AI69"/>
    </row>
    <row r="70" spans="1:35">
      <c r="A70" s="6" t="s">
        <v>34</v>
      </c>
      <c r="B70" s="11">
        <f t="shared" si="13"/>
        <v>67</v>
      </c>
      <c r="C70">
        <v>1</v>
      </c>
      <c r="D70">
        <v>1</v>
      </c>
      <c r="E70">
        <f t="shared" si="14"/>
        <v>1</v>
      </c>
      <c r="F70">
        <v>15</v>
      </c>
      <c r="G70">
        <v>5</v>
      </c>
      <c r="H70">
        <f t="shared" si="15"/>
        <v>20</v>
      </c>
      <c r="I70">
        <v>5</v>
      </c>
      <c r="J70">
        <v>5</v>
      </c>
      <c r="K70">
        <v>5</v>
      </c>
      <c r="L70">
        <v>0</v>
      </c>
      <c r="M70">
        <v>5</v>
      </c>
      <c r="N70">
        <f t="shared" si="16"/>
        <v>20</v>
      </c>
      <c r="O70">
        <v>10</v>
      </c>
      <c r="P70">
        <v>0</v>
      </c>
      <c r="Q70">
        <v>0</v>
      </c>
      <c r="R70">
        <v>0</v>
      </c>
      <c r="S70">
        <f t="shared" si="12"/>
        <v>0</v>
      </c>
      <c r="T70">
        <f t="shared" si="17"/>
        <v>50</v>
      </c>
      <c r="U70">
        <v>1</v>
      </c>
      <c r="V70" s="56">
        <v>40734.529125000001</v>
      </c>
      <c r="W70" s="5" t="s">
        <v>238</v>
      </c>
      <c r="X70" s="12">
        <v>23433</v>
      </c>
      <c r="Y70" t="s">
        <v>121</v>
      </c>
      <c r="Z70" t="s">
        <v>327</v>
      </c>
      <c r="AA70"/>
      <c r="AB70"/>
      <c r="AC70"/>
      <c r="AD70"/>
      <c r="AE70"/>
      <c r="AF70"/>
      <c r="AG70"/>
      <c r="AH70"/>
      <c r="AI70"/>
    </row>
    <row r="71" spans="1:35">
      <c r="A71" s="6" t="s">
        <v>41</v>
      </c>
      <c r="B71" s="11">
        <f t="shared" si="13"/>
        <v>67</v>
      </c>
      <c r="C71">
        <v>1</v>
      </c>
      <c r="D71">
        <v>1</v>
      </c>
      <c r="E71">
        <f t="shared" si="14"/>
        <v>1</v>
      </c>
      <c r="F71">
        <v>30</v>
      </c>
      <c r="G71">
        <v>10</v>
      </c>
      <c r="H71">
        <f t="shared" si="15"/>
        <v>40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>
        <f t="shared" si="16"/>
        <v>0</v>
      </c>
      <c r="O71">
        <v>10</v>
      </c>
      <c r="P71">
        <v>0</v>
      </c>
      <c r="Q71">
        <v>0</v>
      </c>
      <c r="R71">
        <v>0</v>
      </c>
      <c r="S71">
        <f t="shared" si="12"/>
        <v>0</v>
      </c>
      <c r="T71">
        <f t="shared" si="17"/>
        <v>50</v>
      </c>
      <c r="U71">
        <v>1</v>
      </c>
      <c r="V71" s="56">
        <v>40734.583498148146</v>
      </c>
      <c r="W71" s="5" t="s">
        <v>245</v>
      </c>
      <c r="X71" s="12">
        <v>16902</v>
      </c>
      <c r="Y71" t="s">
        <v>112</v>
      </c>
      <c r="Z71" t="s">
        <v>321</v>
      </c>
      <c r="AA71"/>
      <c r="AB71"/>
      <c r="AC71"/>
      <c r="AD71"/>
      <c r="AE71"/>
      <c r="AF71"/>
      <c r="AG71"/>
      <c r="AH71"/>
      <c r="AI71"/>
    </row>
    <row r="72" spans="1:35">
      <c r="A72" s="6" t="s">
        <v>79</v>
      </c>
      <c r="B72" s="11">
        <f t="shared" si="13"/>
        <v>67</v>
      </c>
      <c r="C72">
        <v>1</v>
      </c>
      <c r="D72">
        <v>0.5</v>
      </c>
      <c r="E72">
        <f t="shared" si="14"/>
        <v>0.5</v>
      </c>
      <c r="F72">
        <v>30</v>
      </c>
      <c r="G72">
        <v>10</v>
      </c>
      <c r="H72">
        <f t="shared" si="15"/>
        <v>40</v>
      </c>
      <c r="I72">
        <v>10</v>
      </c>
      <c r="J72">
        <v>10</v>
      </c>
      <c r="K72">
        <v>0</v>
      </c>
      <c r="L72">
        <v>0</v>
      </c>
      <c r="M72">
        <v>0</v>
      </c>
      <c r="N72">
        <f t="shared" si="16"/>
        <v>20</v>
      </c>
      <c r="O72">
        <v>10</v>
      </c>
      <c r="P72">
        <v>0</v>
      </c>
      <c r="Q72">
        <v>0</v>
      </c>
      <c r="R72">
        <v>0</v>
      </c>
      <c r="S72">
        <f t="shared" si="12"/>
        <v>0</v>
      </c>
      <c r="T72">
        <f t="shared" si="17"/>
        <v>50</v>
      </c>
      <c r="U72">
        <v>1</v>
      </c>
      <c r="V72" s="56">
        <v>40735.595673263888</v>
      </c>
      <c r="W72" s="5" t="s">
        <v>286</v>
      </c>
      <c r="X72" s="12">
        <v>12632</v>
      </c>
      <c r="Y72" t="s">
        <v>112</v>
      </c>
      <c r="Z72" t="s">
        <v>137</v>
      </c>
      <c r="AA72" t="s">
        <v>349</v>
      </c>
      <c r="AB72" t="s">
        <v>347</v>
      </c>
      <c r="AC72"/>
      <c r="AD72"/>
      <c r="AE72"/>
      <c r="AF72"/>
      <c r="AG72"/>
      <c r="AH72"/>
      <c r="AI72"/>
    </row>
    <row r="73" spans="1:35">
      <c r="A73" s="6" t="s">
        <v>86</v>
      </c>
      <c r="B73" s="11">
        <f t="shared" si="13"/>
        <v>67</v>
      </c>
      <c r="C73">
        <v>1</v>
      </c>
      <c r="D73">
        <v>0.5</v>
      </c>
      <c r="E73">
        <f t="shared" si="14"/>
        <v>0.5</v>
      </c>
      <c r="F73">
        <v>30</v>
      </c>
      <c r="G73">
        <v>10</v>
      </c>
      <c r="H73">
        <f t="shared" si="15"/>
        <v>40</v>
      </c>
      <c r="I73">
        <v>10</v>
      </c>
      <c r="J73">
        <v>10</v>
      </c>
      <c r="K73">
        <v>0</v>
      </c>
      <c r="L73">
        <v>0</v>
      </c>
      <c r="M73">
        <v>0</v>
      </c>
      <c r="N73">
        <f t="shared" si="16"/>
        <v>20</v>
      </c>
      <c r="O73">
        <v>10</v>
      </c>
      <c r="P73">
        <v>0</v>
      </c>
      <c r="Q73">
        <v>0</v>
      </c>
      <c r="R73">
        <v>0</v>
      </c>
      <c r="S73">
        <f t="shared" si="12"/>
        <v>0</v>
      </c>
      <c r="T73">
        <f t="shared" si="17"/>
        <v>50</v>
      </c>
      <c r="U73">
        <v>1</v>
      </c>
      <c r="V73" s="56">
        <v>40735.649030439818</v>
      </c>
      <c r="W73" s="5" t="s">
        <v>295</v>
      </c>
      <c r="X73" s="12">
        <v>37995</v>
      </c>
      <c r="Y73" t="s">
        <v>123</v>
      </c>
      <c r="Z73" t="s">
        <v>137</v>
      </c>
      <c r="AA73"/>
      <c r="AB73"/>
      <c r="AC73"/>
      <c r="AD73"/>
      <c r="AE73"/>
      <c r="AF73"/>
      <c r="AG73"/>
      <c r="AH73"/>
      <c r="AI73"/>
    </row>
    <row r="74" spans="1:35">
      <c r="A74" s="3" t="s">
        <v>100</v>
      </c>
      <c r="B74" s="11">
        <f t="shared" si="13"/>
        <v>67</v>
      </c>
      <c r="C74">
        <v>1</v>
      </c>
      <c r="D74">
        <v>1</v>
      </c>
      <c r="E74">
        <f t="shared" si="14"/>
        <v>1</v>
      </c>
      <c r="F74">
        <v>30</v>
      </c>
      <c r="G74">
        <v>10</v>
      </c>
      <c r="H74">
        <f t="shared" si="15"/>
        <v>40</v>
      </c>
      <c r="I74">
        <v>0</v>
      </c>
      <c r="J74">
        <v>0</v>
      </c>
      <c r="K74">
        <v>0</v>
      </c>
      <c r="L74">
        <v>0</v>
      </c>
      <c r="M74">
        <v>0</v>
      </c>
      <c r="N74">
        <f t="shared" si="16"/>
        <v>0</v>
      </c>
      <c r="O74">
        <v>10</v>
      </c>
      <c r="P74">
        <v>0</v>
      </c>
      <c r="Q74">
        <v>0</v>
      </c>
      <c r="R74">
        <v>0</v>
      </c>
      <c r="S74">
        <f t="shared" si="12"/>
        <v>0</v>
      </c>
      <c r="T74">
        <f t="shared" si="17"/>
        <v>50</v>
      </c>
      <c r="U74">
        <v>1</v>
      </c>
      <c r="V74" s="56">
        <v>40736.481468402781</v>
      </c>
      <c r="W74" s="5" t="s">
        <v>314</v>
      </c>
      <c r="X74" s="12">
        <v>23136</v>
      </c>
      <c r="Y74" t="s">
        <v>112</v>
      </c>
      <c r="Z74" t="s">
        <v>321</v>
      </c>
      <c r="AA74"/>
      <c r="AB74"/>
      <c r="AC74"/>
      <c r="AD74"/>
      <c r="AE74"/>
      <c r="AF74"/>
      <c r="AG74"/>
      <c r="AH74"/>
      <c r="AI74"/>
    </row>
    <row r="75" spans="1:35">
      <c r="A75" s="6" t="s">
        <v>18</v>
      </c>
      <c r="B75" s="11">
        <f t="shared" si="13"/>
        <v>73</v>
      </c>
      <c r="C75">
        <v>1</v>
      </c>
      <c r="D75">
        <v>1</v>
      </c>
      <c r="E75">
        <f t="shared" si="14"/>
        <v>1</v>
      </c>
      <c r="F75">
        <v>0</v>
      </c>
      <c r="G75">
        <v>0</v>
      </c>
      <c r="H75">
        <f t="shared" si="15"/>
        <v>0</v>
      </c>
      <c r="I75">
        <v>10</v>
      </c>
      <c r="J75">
        <v>10</v>
      </c>
      <c r="K75">
        <v>10</v>
      </c>
      <c r="L75">
        <v>3</v>
      </c>
      <c r="M75">
        <v>5</v>
      </c>
      <c r="N75">
        <f t="shared" si="16"/>
        <v>38</v>
      </c>
      <c r="O75">
        <v>10</v>
      </c>
      <c r="P75">
        <v>0</v>
      </c>
      <c r="Q75">
        <v>0</v>
      </c>
      <c r="R75">
        <v>0</v>
      </c>
      <c r="S75">
        <f t="shared" si="12"/>
        <v>0</v>
      </c>
      <c r="T75">
        <f t="shared" si="17"/>
        <v>48</v>
      </c>
      <c r="U75">
        <v>1</v>
      </c>
      <c r="V75" s="56">
        <v>40732.677503935185</v>
      </c>
      <c r="W75" s="5" t="s">
        <v>225</v>
      </c>
      <c r="X75" s="12">
        <v>16153</v>
      </c>
      <c r="Y75" t="s">
        <v>114</v>
      </c>
      <c r="Z75" t="s">
        <v>323</v>
      </c>
      <c r="AA75" t="s">
        <v>324</v>
      </c>
      <c r="AB75"/>
      <c r="AC75"/>
      <c r="AD75"/>
      <c r="AE75"/>
      <c r="AF75"/>
      <c r="AG75"/>
      <c r="AH75"/>
      <c r="AI75"/>
    </row>
    <row r="76" spans="1:35">
      <c r="A76" s="6" t="s">
        <v>99</v>
      </c>
      <c r="B76" s="11">
        <f t="shared" si="13"/>
        <v>73</v>
      </c>
      <c r="C76">
        <v>1</v>
      </c>
      <c r="D76">
        <v>1</v>
      </c>
      <c r="E76">
        <f t="shared" si="14"/>
        <v>1</v>
      </c>
      <c r="F76">
        <v>0</v>
      </c>
      <c r="G76">
        <v>0</v>
      </c>
      <c r="H76">
        <f t="shared" si="15"/>
        <v>0</v>
      </c>
      <c r="I76">
        <v>10</v>
      </c>
      <c r="J76">
        <v>10</v>
      </c>
      <c r="K76">
        <v>10</v>
      </c>
      <c r="L76">
        <v>3</v>
      </c>
      <c r="M76">
        <v>5</v>
      </c>
      <c r="N76">
        <f t="shared" si="16"/>
        <v>38</v>
      </c>
      <c r="O76">
        <v>5</v>
      </c>
      <c r="P76">
        <v>0</v>
      </c>
      <c r="Q76">
        <v>3</v>
      </c>
      <c r="R76">
        <v>2</v>
      </c>
      <c r="S76">
        <f t="shared" si="12"/>
        <v>5</v>
      </c>
      <c r="T76">
        <f t="shared" si="17"/>
        <v>48</v>
      </c>
      <c r="U76">
        <v>1</v>
      </c>
      <c r="V76" s="56">
        <v>40736.526358101852</v>
      </c>
      <c r="W76" s="5" t="s">
        <v>312</v>
      </c>
      <c r="X76" s="12">
        <v>8848</v>
      </c>
      <c r="Y76" t="s">
        <v>121</v>
      </c>
      <c r="Z76" t="s">
        <v>327</v>
      </c>
      <c r="AA76"/>
      <c r="AB76"/>
      <c r="AC76"/>
      <c r="AD76"/>
      <c r="AE76"/>
      <c r="AF76"/>
      <c r="AG76"/>
      <c r="AH76"/>
      <c r="AI76"/>
    </row>
    <row r="77" spans="1:35">
      <c r="A77" s="3" t="s">
        <v>45</v>
      </c>
      <c r="B77" s="11">
        <f t="shared" si="13"/>
        <v>75</v>
      </c>
      <c r="C77">
        <v>1</v>
      </c>
      <c r="D77">
        <v>0.5</v>
      </c>
      <c r="E77">
        <f t="shared" si="14"/>
        <v>0.5</v>
      </c>
      <c r="F77">
        <v>0</v>
      </c>
      <c r="G77">
        <v>0</v>
      </c>
      <c r="H77">
        <f t="shared" si="15"/>
        <v>0</v>
      </c>
      <c r="I77" s="6">
        <v>10</v>
      </c>
      <c r="J77" s="6">
        <v>10</v>
      </c>
      <c r="K77" s="6">
        <v>10</v>
      </c>
      <c r="L77" s="6">
        <v>0</v>
      </c>
      <c r="M77" s="6">
        <v>0</v>
      </c>
      <c r="N77">
        <f t="shared" si="16"/>
        <v>30</v>
      </c>
      <c r="O77">
        <v>10</v>
      </c>
      <c r="P77">
        <v>0</v>
      </c>
      <c r="Q77">
        <v>0</v>
      </c>
      <c r="R77">
        <v>3</v>
      </c>
      <c r="S77">
        <f t="shared" si="12"/>
        <v>3</v>
      </c>
      <c r="T77">
        <f t="shared" si="17"/>
        <v>43</v>
      </c>
      <c r="U77">
        <v>1</v>
      </c>
      <c r="V77" s="56">
        <v>40734.611505092595</v>
      </c>
      <c r="W77" s="5" t="s">
        <v>249</v>
      </c>
      <c r="X77" s="12">
        <v>27077</v>
      </c>
      <c r="Y77" t="s">
        <v>123</v>
      </c>
      <c r="Z77" t="s">
        <v>137</v>
      </c>
      <c r="AA77" t="s">
        <v>338</v>
      </c>
      <c r="AB77" t="s">
        <v>347</v>
      </c>
      <c r="AC77"/>
      <c r="AD77"/>
      <c r="AE77"/>
      <c r="AF77"/>
      <c r="AG77"/>
      <c r="AH77"/>
      <c r="AI77"/>
    </row>
    <row r="78" spans="1:35">
      <c r="A78" s="6" t="s">
        <v>57</v>
      </c>
      <c r="B78" s="11">
        <f t="shared" si="13"/>
        <v>75</v>
      </c>
      <c r="C78">
        <v>1</v>
      </c>
      <c r="D78" s="6">
        <v>0.5</v>
      </c>
      <c r="E78">
        <f t="shared" si="14"/>
        <v>0.5</v>
      </c>
      <c r="F78">
        <v>0</v>
      </c>
      <c r="G78">
        <v>0</v>
      </c>
      <c r="H78">
        <f t="shared" si="15"/>
        <v>0</v>
      </c>
      <c r="I78" s="6">
        <v>10</v>
      </c>
      <c r="J78" s="6">
        <v>10</v>
      </c>
      <c r="K78" s="6">
        <v>5</v>
      </c>
      <c r="L78" s="6">
        <v>5</v>
      </c>
      <c r="M78" s="6">
        <v>3</v>
      </c>
      <c r="N78">
        <f t="shared" si="16"/>
        <v>33</v>
      </c>
      <c r="O78">
        <v>10</v>
      </c>
      <c r="P78">
        <v>0</v>
      </c>
      <c r="Q78">
        <v>0</v>
      </c>
      <c r="R78">
        <v>0</v>
      </c>
      <c r="S78">
        <f t="shared" si="12"/>
        <v>0</v>
      </c>
      <c r="T78">
        <f t="shared" si="17"/>
        <v>43</v>
      </c>
      <c r="U78">
        <v>1</v>
      </c>
      <c r="V78" s="56">
        <v>40734.72155115741</v>
      </c>
      <c r="W78" s="5" t="s">
        <v>262</v>
      </c>
      <c r="X78" s="12">
        <v>27412</v>
      </c>
      <c r="Y78" t="s">
        <v>110</v>
      </c>
      <c r="Z78" t="s">
        <v>323</v>
      </c>
      <c r="AA78" t="s">
        <v>324</v>
      </c>
      <c r="AB78" t="s">
        <v>338</v>
      </c>
      <c r="AC78" t="s">
        <v>325</v>
      </c>
      <c r="AD78"/>
      <c r="AE78"/>
      <c r="AF78"/>
      <c r="AG78"/>
      <c r="AH78"/>
      <c r="AI78"/>
    </row>
    <row r="79" spans="1:35">
      <c r="A79" s="6" t="s">
        <v>59</v>
      </c>
      <c r="B79" s="11">
        <f t="shared" si="13"/>
        <v>75</v>
      </c>
      <c r="C79">
        <v>1</v>
      </c>
      <c r="D79" s="6">
        <v>0.5</v>
      </c>
      <c r="E79">
        <f t="shared" si="14"/>
        <v>0.5</v>
      </c>
      <c r="F79">
        <v>15</v>
      </c>
      <c r="G79">
        <v>5</v>
      </c>
      <c r="H79">
        <f t="shared" si="15"/>
        <v>20</v>
      </c>
      <c r="I79">
        <v>10</v>
      </c>
      <c r="J79">
        <v>10</v>
      </c>
      <c r="K79">
        <v>0</v>
      </c>
      <c r="L79" s="6">
        <v>0</v>
      </c>
      <c r="M79" s="6">
        <v>3</v>
      </c>
      <c r="N79">
        <f t="shared" si="16"/>
        <v>23</v>
      </c>
      <c r="O79">
        <v>10</v>
      </c>
      <c r="P79">
        <v>0</v>
      </c>
      <c r="Q79">
        <v>0</v>
      </c>
      <c r="R79">
        <v>0</v>
      </c>
      <c r="S79">
        <f t="shared" si="12"/>
        <v>0</v>
      </c>
      <c r="T79">
        <f t="shared" si="17"/>
        <v>43</v>
      </c>
      <c r="U79">
        <v>1</v>
      </c>
      <c r="V79" s="56">
        <v>40735.353922453702</v>
      </c>
      <c r="W79" s="5" t="s">
        <v>265</v>
      </c>
      <c r="X79" s="12">
        <v>39426</v>
      </c>
      <c r="Y79" t="s">
        <v>123</v>
      </c>
      <c r="Z79" t="s">
        <v>137</v>
      </c>
      <c r="AA79"/>
      <c r="AB79"/>
      <c r="AC79"/>
      <c r="AD79"/>
      <c r="AE79"/>
      <c r="AF79"/>
      <c r="AG79"/>
      <c r="AH79"/>
      <c r="AI79"/>
    </row>
    <row r="80" spans="1:35">
      <c r="A80" s="6" t="s">
        <v>75</v>
      </c>
      <c r="B80" s="11">
        <f t="shared" si="13"/>
        <v>75</v>
      </c>
      <c r="C80">
        <v>1</v>
      </c>
      <c r="D80" s="6">
        <v>1</v>
      </c>
      <c r="E80">
        <v>1</v>
      </c>
      <c r="F80" s="6">
        <v>0</v>
      </c>
      <c r="G80" s="6">
        <v>0</v>
      </c>
      <c r="H80">
        <f t="shared" si="15"/>
        <v>0</v>
      </c>
      <c r="I80">
        <v>10</v>
      </c>
      <c r="J80">
        <v>10</v>
      </c>
      <c r="K80">
        <v>10</v>
      </c>
      <c r="L80">
        <v>0</v>
      </c>
      <c r="M80">
        <v>3</v>
      </c>
      <c r="N80">
        <f t="shared" si="16"/>
        <v>33</v>
      </c>
      <c r="O80">
        <v>10</v>
      </c>
      <c r="P80">
        <v>0</v>
      </c>
      <c r="Q80">
        <v>0</v>
      </c>
      <c r="R80">
        <v>0</v>
      </c>
      <c r="S80">
        <f t="shared" si="12"/>
        <v>0</v>
      </c>
      <c r="T80">
        <f t="shared" si="17"/>
        <v>43</v>
      </c>
      <c r="U80">
        <v>1</v>
      </c>
      <c r="V80" s="56">
        <v>40735.50577048611</v>
      </c>
      <c r="W80" s="5" t="s">
        <v>281</v>
      </c>
      <c r="X80" s="12">
        <v>12902</v>
      </c>
      <c r="Y80" t="s">
        <v>110</v>
      </c>
      <c r="Z80" t="s">
        <v>137</v>
      </c>
      <c r="AA80" t="s">
        <v>347</v>
      </c>
      <c r="AB80"/>
      <c r="AC80"/>
      <c r="AD80"/>
      <c r="AE80"/>
      <c r="AF80"/>
      <c r="AG80"/>
      <c r="AH80"/>
      <c r="AI80"/>
    </row>
    <row r="81" spans="1:35">
      <c r="A81" s="6" t="s">
        <v>107</v>
      </c>
      <c r="B81" s="11">
        <f t="shared" si="13"/>
        <v>75</v>
      </c>
      <c r="C81">
        <v>1</v>
      </c>
      <c r="D81">
        <v>1</v>
      </c>
      <c r="E81">
        <f t="shared" ref="E81:E102" si="18">C81*D81</f>
        <v>1</v>
      </c>
      <c r="F81">
        <v>15</v>
      </c>
      <c r="G81">
        <v>5</v>
      </c>
      <c r="H81">
        <f t="shared" si="15"/>
        <v>20</v>
      </c>
      <c r="I81">
        <v>0</v>
      </c>
      <c r="J81">
        <v>10</v>
      </c>
      <c r="K81">
        <v>0</v>
      </c>
      <c r="L81">
        <v>0</v>
      </c>
      <c r="M81">
        <v>3</v>
      </c>
      <c r="N81">
        <f t="shared" si="16"/>
        <v>13</v>
      </c>
      <c r="O81">
        <v>10</v>
      </c>
      <c r="P81">
        <v>0</v>
      </c>
      <c r="Q81">
        <v>0</v>
      </c>
      <c r="R81">
        <v>0</v>
      </c>
      <c r="S81">
        <f t="shared" si="12"/>
        <v>0</v>
      </c>
      <c r="T81">
        <f t="shared" si="17"/>
        <v>43</v>
      </c>
      <c r="U81">
        <v>1</v>
      </c>
      <c r="V81" s="56">
        <v>40735.879802314812</v>
      </c>
      <c r="W81" s="5" t="s">
        <v>304</v>
      </c>
      <c r="X81" s="12">
        <v>10344</v>
      </c>
      <c r="Y81" t="s">
        <v>122</v>
      </c>
      <c r="Z81" t="s">
        <v>321</v>
      </c>
      <c r="AA81"/>
      <c r="AB81"/>
      <c r="AC81"/>
      <c r="AD81"/>
      <c r="AE81"/>
      <c r="AF81"/>
      <c r="AG81"/>
      <c r="AH81"/>
      <c r="AI81"/>
    </row>
    <row r="82" spans="1:35">
      <c r="A82" s="6" t="s">
        <v>97</v>
      </c>
      <c r="B82" s="11">
        <f t="shared" si="13"/>
        <v>80</v>
      </c>
      <c r="C82">
        <v>1</v>
      </c>
      <c r="D82">
        <v>0.5</v>
      </c>
      <c r="E82">
        <f t="shared" si="18"/>
        <v>0.5</v>
      </c>
      <c r="F82">
        <v>0</v>
      </c>
      <c r="G82">
        <v>0</v>
      </c>
      <c r="H82">
        <f t="shared" si="15"/>
        <v>0</v>
      </c>
      <c r="I82">
        <v>10</v>
      </c>
      <c r="J82">
        <v>10</v>
      </c>
      <c r="K82">
        <v>10</v>
      </c>
      <c r="L82">
        <v>0</v>
      </c>
      <c r="M82">
        <v>0</v>
      </c>
      <c r="N82">
        <f t="shared" si="16"/>
        <v>30</v>
      </c>
      <c r="O82">
        <v>10</v>
      </c>
      <c r="P82">
        <v>0</v>
      </c>
      <c r="Q82">
        <v>0</v>
      </c>
      <c r="R82">
        <v>2</v>
      </c>
      <c r="S82">
        <f t="shared" si="12"/>
        <v>2</v>
      </c>
      <c r="T82">
        <f t="shared" si="17"/>
        <v>42</v>
      </c>
      <c r="U82">
        <v>1</v>
      </c>
      <c r="V82" s="56">
        <v>40736.463480902778</v>
      </c>
      <c r="W82" s="5" t="s">
        <v>310</v>
      </c>
      <c r="X82" s="12">
        <v>9545</v>
      </c>
      <c r="Y82" t="s">
        <v>123</v>
      </c>
      <c r="Z82" t="s">
        <v>321</v>
      </c>
      <c r="AA82"/>
      <c r="AB82"/>
      <c r="AC82"/>
      <c r="AD82"/>
      <c r="AE82"/>
      <c r="AF82"/>
      <c r="AG82"/>
      <c r="AH82"/>
      <c r="AI82"/>
    </row>
    <row r="83" spans="1:35">
      <c r="A83" s="6" t="s">
        <v>58</v>
      </c>
      <c r="B83" s="11">
        <f t="shared" si="13"/>
        <v>81</v>
      </c>
      <c r="C83">
        <v>1</v>
      </c>
      <c r="D83" s="6">
        <v>1</v>
      </c>
      <c r="E83">
        <f t="shared" si="18"/>
        <v>1</v>
      </c>
      <c r="F83">
        <v>0</v>
      </c>
      <c r="G83">
        <v>0</v>
      </c>
      <c r="H83">
        <f t="shared" si="15"/>
        <v>0</v>
      </c>
      <c r="I83" s="6">
        <v>10</v>
      </c>
      <c r="J83" s="6">
        <v>10</v>
      </c>
      <c r="K83" s="6">
        <v>5</v>
      </c>
      <c r="L83" s="6">
        <v>5</v>
      </c>
      <c r="M83" s="6">
        <v>5</v>
      </c>
      <c r="N83">
        <f t="shared" si="16"/>
        <v>35</v>
      </c>
      <c r="O83">
        <v>5</v>
      </c>
      <c r="P83">
        <v>0</v>
      </c>
      <c r="Q83">
        <v>0</v>
      </c>
      <c r="R83">
        <v>0</v>
      </c>
      <c r="S83">
        <f t="shared" si="12"/>
        <v>0</v>
      </c>
      <c r="T83">
        <f t="shared" si="17"/>
        <v>40</v>
      </c>
      <c r="U83">
        <v>1</v>
      </c>
      <c r="V83" s="56">
        <v>40735.344173148151</v>
      </c>
      <c r="W83" s="5" t="s">
        <v>263</v>
      </c>
      <c r="X83" s="12">
        <v>18097</v>
      </c>
      <c r="Y83" t="s">
        <v>114</v>
      </c>
      <c r="Z83" t="s">
        <v>321</v>
      </c>
      <c r="AA83"/>
      <c r="AB83"/>
      <c r="AC83"/>
      <c r="AD83"/>
      <c r="AE83"/>
      <c r="AF83"/>
      <c r="AG83"/>
      <c r="AH83"/>
      <c r="AI83"/>
    </row>
    <row r="84" spans="1:35">
      <c r="A84" s="6" t="s">
        <v>64</v>
      </c>
      <c r="B84" s="11">
        <f t="shared" si="13"/>
        <v>81</v>
      </c>
      <c r="C84">
        <v>1</v>
      </c>
      <c r="D84" s="6">
        <v>1</v>
      </c>
      <c r="E84">
        <f t="shared" si="18"/>
        <v>1</v>
      </c>
      <c r="F84">
        <v>0</v>
      </c>
      <c r="G84">
        <v>0</v>
      </c>
      <c r="H84">
        <f t="shared" si="15"/>
        <v>0</v>
      </c>
      <c r="I84">
        <v>10</v>
      </c>
      <c r="J84">
        <v>10</v>
      </c>
      <c r="K84">
        <v>10</v>
      </c>
      <c r="L84">
        <v>0</v>
      </c>
      <c r="M84">
        <v>0</v>
      </c>
      <c r="N84">
        <f t="shared" si="16"/>
        <v>30</v>
      </c>
      <c r="O84">
        <v>10</v>
      </c>
      <c r="P84">
        <v>0</v>
      </c>
      <c r="Q84">
        <v>0</v>
      </c>
      <c r="R84">
        <v>0</v>
      </c>
      <c r="S84">
        <f t="shared" si="12"/>
        <v>0</v>
      </c>
      <c r="T84">
        <f t="shared" si="17"/>
        <v>40</v>
      </c>
      <c r="U84">
        <v>1</v>
      </c>
      <c r="V84" s="56">
        <v>40735.447800694441</v>
      </c>
      <c r="W84" s="5" t="s">
        <v>270</v>
      </c>
      <c r="X84" s="12">
        <v>11781</v>
      </c>
      <c r="Y84" t="s">
        <v>120</v>
      </c>
      <c r="Z84" t="s">
        <v>137</v>
      </c>
      <c r="AA84" t="s">
        <v>349</v>
      </c>
      <c r="AB84" t="s">
        <v>347</v>
      </c>
      <c r="AC84"/>
      <c r="AD84"/>
      <c r="AE84"/>
      <c r="AF84"/>
      <c r="AG84"/>
      <c r="AH84"/>
      <c r="AI84"/>
    </row>
    <row r="85" spans="1:35">
      <c r="A85" s="6" t="s">
        <v>91</v>
      </c>
      <c r="B85" s="11">
        <f t="shared" si="13"/>
        <v>81</v>
      </c>
      <c r="C85">
        <v>1</v>
      </c>
      <c r="D85">
        <v>1</v>
      </c>
      <c r="E85">
        <f t="shared" si="18"/>
        <v>1</v>
      </c>
      <c r="F85">
        <v>0</v>
      </c>
      <c r="G85">
        <v>0</v>
      </c>
      <c r="H85">
        <f t="shared" si="15"/>
        <v>0</v>
      </c>
      <c r="I85">
        <v>10</v>
      </c>
      <c r="J85">
        <v>10</v>
      </c>
      <c r="K85">
        <v>5</v>
      </c>
      <c r="L85">
        <v>3</v>
      </c>
      <c r="M85">
        <v>0</v>
      </c>
      <c r="N85">
        <f t="shared" si="16"/>
        <v>28</v>
      </c>
      <c r="O85">
        <v>10</v>
      </c>
      <c r="P85">
        <v>0</v>
      </c>
      <c r="Q85">
        <v>0</v>
      </c>
      <c r="R85">
        <v>2</v>
      </c>
      <c r="S85">
        <f t="shared" si="12"/>
        <v>2</v>
      </c>
      <c r="T85">
        <f t="shared" si="17"/>
        <v>40</v>
      </c>
      <c r="U85">
        <v>1</v>
      </c>
      <c r="V85" s="56">
        <v>40735.858431250002</v>
      </c>
      <c r="W85" s="5" t="s">
        <v>300</v>
      </c>
      <c r="X85" s="12">
        <v>12003</v>
      </c>
      <c r="Y85" t="s">
        <v>112</v>
      </c>
      <c r="Z85" t="s">
        <v>321</v>
      </c>
      <c r="AA85"/>
      <c r="AB85"/>
      <c r="AC85"/>
      <c r="AD85"/>
      <c r="AE85"/>
      <c r="AF85"/>
      <c r="AG85"/>
      <c r="AH85"/>
      <c r="AI85"/>
    </row>
    <row r="86" spans="1:35">
      <c r="A86" s="6" t="s">
        <v>90</v>
      </c>
      <c r="B86" s="11">
        <f t="shared" si="13"/>
        <v>84</v>
      </c>
      <c r="C86">
        <v>1</v>
      </c>
      <c r="D86" s="6">
        <v>1</v>
      </c>
      <c r="E86">
        <f t="shared" si="18"/>
        <v>1</v>
      </c>
      <c r="F86">
        <v>0</v>
      </c>
      <c r="G86">
        <v>0</v>
      </c>
      <c r="H86">
        <f t="shared" si="15"/>
        <v>0</v>
      </c>
      <c r="I86">
        <v>10</v>
      </c>
      <c r="J86">
        <v>10</v>
      </c>
      <c r="K86">
        <v>0</v>
      </c>
      <c r="L86">
        <v>0</v>
      </c>
      <c r="M86">
        <v>5</v>
      </c>
      <c r="N86">
        <f t="shared" si="16"/>
        <v>25</v>
      </c>
      <c r="O86">
        <v>10</v>
      </c>
      <c r="P86">
        <v>0</v>
      </c>
      <c r="Q86">
        <v>3</v>
      </c>
      <c r="R86">
        <v>0</v>
      </c>
      <c r="S86">
        <f t="shared" si="12"/>
        <v>3</v>
      </c>
      <c r="T86">
        <f t="shared" si="17"/>
        <v>38</v>
      </c>
      <c r="U86">
        <v>1</v>
      </c>
      <c r="V86" s="56">
        <v>40735.851287731479</v>
      </c>
      <c r="W86" s="5" t="s">
        <v>299</v>
      </c>
      <c r="X86" s="12">
        <v>9333</v>
      </c>
      <c r="Y86" t="s">
        <v>114</v>
      </c>
      <c r="Z86" t="s">
        <v>137</v>
      </c>
      <c r="AA86"/>
      <c r="AB86"/>
      <c r="AC86"/>
      <c r="AD86"/>
      <c r="AE86"/>
      <c r="AF86"/>
      <c r="AG86"/>
      <c r="AH86"/>
      <c r="AI86"/>
    </row>
    <row r="87" spans="1:35">
      <c r="A87" s="6" t="s">
        <v>28</v>
      </c>
      <c r="B87" s="11">
        <f t="shared" si="13"/>
        <v>85</v>
      </c>
      <c r="C87">
        <v>1</v>
      </c>
      <c r="D87">
        <v>0.5</v>
      </c>
      <c r="E87">
        <f t="shared" si="18"/>
        <v>0.5</v>
      </c>
      <c r="F87">
        <v>0</v>
      </c>
      <c r="G87">
        <v>0</v>
      </c>
      <c r="H87">
        <f t="shared" si="15"/>
        <v>0</v>
      </c>
      <c r="I87">
        <v>5</v>
      </c>
      <c r="J87">
        <v>10</v>
      </c>
      <c r="K87">
        <v>5</v>
      </c>
      <c r="L87" s="6">
        <v>0</v>
      </c>
      <c r="M87" s="6">
        <v>5</v>
      </c>
      <c r="N87">
        <f t="shared" si="16"/>
        <v>25</v>
      </c>
      <c r="O87">
        <v>10</v>
      </c>
      <c r="P87">
        <v>0</v>
      </c>
      <c r="Q87">
        <v>0</v>
      </c>
      <c r="R87">
        <v>0</v>
      </c>
      <c r="S87">
        <f t="shared" si="12"/>
        <v>0</v>
      </c>
      <c r="T87">
        <f t="shared" si="17"/>
        <v>35</v>
      </c>
      <c r="U87">
        <v>1</v>
      </c>
      <c r="V87" s="56">
        <v>40735.497883217591</v>
      </c>
      <c r="W87" s="5" t="s">
        <v>233</v>
      </c>
      <c r="X87" s="12">
        <v>21950</v>
      </c>
      <c r="Y87" t="s">
        <v>110</v>
      </c>
      <c r="Z87" t="s">
        <v>137</v>
      </c>
      <c r="AA87" t="s">
        <v>349</v>
      </c>
      <c r="AB87"/>
      <c r="AC87"/>
      <c r="AD87"/>
      <c r="AE87"/>
      <c r="AF87"/>
      <c r="AG87"/>
      <c r="AH87"/>
      <c r="AI87"/>
    </row>
    <row r="88" spans="1:35">
      <c r="A88" s="6" t="s">
        <v>36</v>
      </c>
      <c r="B88" s="11">
        <f t="shared" si="13"/>
        <v>85</v>
      </c>
      <c r="C88">
        <v>1</v>
      </c>
      <c r="D88">
        <v>1</v>
      </c>
      <c r="E88">
        <f t="shared" si="18"/>
        <v>1</v>
      </c>
      <c r="F88">
        <v>0</v>
      </c>
      <c r="G88">
        <v>0</v>
      </c>
      <c r="H88">
        <f t="shared" si="15"/>
        <v>0</v>
      </c>
      <c r="I88" s="6">
        <v>5</v>
      </c>
      <c r="J88" s="6">
        <v>10</v>
      </c>
      <c r="K88" s="6">
        <v>5</v>
      </c>
      <c r="L88" s="6">
        <v>0</v>
      </c>
      <c r="M88" s="6">
        <v>5</v>
      </c>
      <c r="N88">
        <f t="shared" si="16"/>
        <v>25</v>
      </c>
      <c r="O88">
        <v>10</v>
      </c>
      <c r="P88">
        <v>0</v>
      </c>
      <c r="Q88">
        <v>0</v>
      </c>
      <c r="R88">
        <v>0</v>
      </c>
      <c r="S88">
        <f t="shared" si="12"/>
        <v>0</v>
      </c>
      <c r="T88">
        <f t="shared" si="17"/>
        <v>35</v>
      </c>
      <c r="U88">
        <v>1</v>
      </c>
      <c r="V88" s="56">
        <v>40734.545253240743</v>
      </c>
      <c r="W88" s="5" t="s">
        <v>240</v>
      </c>
      <c r="X88" s="12">
        <v>16191</v>
      </c>
      <c r="Y88" t="s">
        <v>121</v>
      </c>
      <c r="Z88" t="s">
        <v>321</v>
      </c>
      <c r="AA88"/>
      <c r="AB88"/>
      <c r="AC88"/>
      <c r="AD88"/>
      <c r="AE88"/>
      <c r="AF88"/>
      <c r="AG88"/>
      <c r="AH88"/>
      <c r="AI88"/>
    </row>
    <row r="89" spans="1:35">
      <c r="A89" s="6" t="s">
        <v>66</v>
      </c>
      <c r="B89" s="11">
        <f t="shared" si="13"/>
        <v>85</v>
      </c>
      <c r="C89">
        <v>1</v>
      </c>
      <c r="D89" s="6">
        <v>1</v>
      </c>
      <c r="E89">
        <f t="shared" si="18"/>
        <v>1</v>
      </c>
      <c r="F89">
        <v>0</v>
      </c>
      <c r="G89">
        <v>0</v>
      </c>
      <c r="H89">
        <f t="shared" si="15"/>
        <v>0</v>
      </c>
      <c r="I89">
        <v>10</v>
      </c>
      <c r="J89">
        <v>10</v>
      </c>
      <c r="K89">
        <v>0</v>
      </c>
      <c r="L89">
        <v>5</v>
      </c>
      <c r="M89">
        <v>0</v>
      </c>
      <c r="N89">
        <f t="shared" si="16"/>
        <v>25</v>
      </c>
      <c r="O89">
        <v>10</v>
      </c>
      <c r="P89">
        <v>0</v>
      </c>
      <c r="Q89">
        <v>0</v>
      </c>
      <c r="R89">
        <v>0</v>
      </c>
      <c r="S89">
        <f t="shared" si="12"/>
        <v>0</v>
      </c>
      <c r="T89">
        <f t="shared" si="17"/>
        <v>35</v>
      </c>
      <c r="U89">
        <v>1</v>
      </c>
      <c r="V89" s="56">
        <v>40735.455845717595</v>
      </c>
      <c r="W89" s="5" t="s">
        <v>272</v>
      </c>
      <c r="X89" s="12">
        <v>40295</v>
      </c>
      <c r="Y89" t="s">
        <v>122</v>
      </c>
      <c r="Z89" t="s">
        <v>321</v>
      </c>
      <c r="AA89"/>
      <c r="AB89"/>
      <c r="AC89"/>
      <c r="AD89"/>
      <c r="AE89"/>
      <c r="AF89"/>
      <c r="AG89"/>
      <c r="AH89"/>
      <c r="AI89"/>
    </row>
    <row r="90" spans="1:35">
      <c r="A90" s="6" t="s">
        <v>83</v>
      </c>
      <c r="B90" s="11">
        <f t="shared" si="13"/>
        <v>85</v>
      </c>
      <c r="C90">
        <v>1</v>
      </c>
      <c r="D90">
        <v>1</v>
      </c>
      <c r="E90">
        <f t="shared" si="18"/>
        <v>1</v>
      </c>
      <c r="F90">
        <v>0</v>
      </c>
      <c r="G90">
        <v>0</v>
      </c>
      <c r="H90">
        <f t="shared" si="15"/>
        <v>0</v>
      </c>
      <c r="I90">
        <v>5</v>
      </c>
      <c r="J90">
        <v>10</v>
      </c>
      <c r="K90">
        <v>5</v>
      </c>
      <c r="L90">
        <v>0</v>
      </c>
      <c r="M90">
        <v>3</v>
      </c>
      <c r="N90">
        <f t="shared" si="16"/>
        <v>23</v>
      </c>
      <c r="O90">
        <v>10</v>
      </c>
      <c r="P90">
        <v>0</v>
      </c>
      <c r="Q90">
        <v>0</v>
      </c>
      <c r="R90">
        <v>2</v>
      </c>
      <c r="S90">
        <f t="shared" si="12"/>
        <v>2</v>
      </c>
      <c r="T90">
        <f t="shared" si="17"/>
        <v>35</v>
      </c>
      <c r="U90">
        <v>1</v>
      </c>
      <c r="V90" s="56">
        <v>40735.604428587962</v>
      </c>
      <c r="W90" s="5" t="s">
        <v>287</v>
      </c>
      <c r="X90" s="12">
        <v>8271</v>
      </c>
      <c r="Y90" t="s">
        <v>123</v>
      </c>
      <c r="Z90" t="s">
        <v>321</v>
      </c>
      <c r="AA90"/>
      <c r="AB90"/>
      <c r="AC90"/>
      <c r="AD90"/>
      <c r="AE90"/>
      <c r="AF90"/>
      <c r="AG90"/>
      <c r="AH90"/>
      <c r="AI90"/>
    </row>
    <row r="91" spans="1:35">
      <c r="A91" s="6" t="s">
        <v>105</v>
      </c>
      <c r="B91" s="11">
        <f t="shared" si="13"/>
        <v>85</v>
      </c>
      <c r="C91">
        <v>1</v>
      </c>
      <c r="D91">
        <v>1</v>
      </c>
      <c r="E91">
        <f t="shared" si="18"/>
        <v>1</v>
      </c>
      <c r="F91">
        <v>0</v>
      </c>
      <c r="G91">
        <v>0</v>
      </c>
      <c r="H91">
        <f t="shared" si="15"/>
        <v>0</v>
      </c>
      <c r="I91">
        <v>5</v>
      </c>
      <c r="J91">
        <v>10</v>
      </c>
      <c r="K91">
        <v>5</v>
      </c>
      <c r="L91">
        <v>5</v>
      </c>
      <c r="M91">
        <v>0</v>
      </c>
      <c r="N91">
        <f t="shared" si="16"/>
        <v>25</v>
      </c>
      <c r="O91">
        <v>10</v>
      </c>
      <c r="P91">
        <v>0</v>
      </c>
      <c r="Q91">
        <v>0</v>
      </c>
      <c r="R91">
        <v>0</v>
      </c>
      <c r="S91">
        <f t="shared" si="12"/>
        <v>0</v>
      </c>
      <c r="T91">
        <f t="shared" si="17"/>
        <v>35</v>
      </c>
      <c r="U91">
        <v>1</v>
      </c>
      <c r="V91" s="56">
        <v>40735.864397916666</v>
      </c>
      <c r="W91" s="5" t="s">
        <v>301</v>
      </c>
      <c r="X91" s="12">
        <v>23701</v>
      </c>
      <c r="Y91" t="s">
        <v>122</v>
      </c>
      <c r="Z91" t="s">
        <v>323</v>
      </c>
      <c r="AA91" t="s">
        <v>325</v>
      </c>
      <c r="AB91"/>
      <c r="AC91"/>
      <c r="AD91"/>
      <c r="AE91"/>
      <c r="AF91"/>
      <c r="AG91"/>
      <c r="AH91"/>
      <c r="AI91"/>
    </row>
    <row r="92" spans="1:35">
      <c r="A92" s="6" t="s">
        <v>44</v>
      </c>
      <c r="B92" s="11">
        <f t="shared" si="13"/>
        <v>90</v>
      </c>
      <c r="C92">
        <v>1</v>
      </c>
      <c r="D92">
        <v>1</v>
      </c>
      <c r="E92">
        <f t="shared" si="18"/>
        <v>1</v>
      </c>
      <c r="F92">
        <v>0</v>
      </c>
      <c r="G92">
        <v>0</v>
      </c>
      <c r="H92">
        <f t="shared" si="15"/>
        <v>0</v>
      </c>
      <c r="I92" s="6">
        <v>10</v>
      </c>
      <c r="J92" s="6">
        <v>10</v>
      </c>
      <c r="K92" s="6">
        <v>0</v>
      </c>
      <c r="L92" s="6">
        <v>0</v>
      </c>
      <c r="M92" s="6">
        <v>0</v>
      </c>
      <c r="N92">
        <f t="shared" si="16"/>
        <v>20</v>
      </c>
      <c r="O92">
        <v>10</v>
      </c>
      <c r="P92">
        <v>0</v>
      </c>
      <c r="Q92">
        <v>0</v>
      </c>
      <c r="R92">
        <v>3</v>
      </c>
      <c r="S92">
        <f t="shared" si="12"/>
        <v>3</v>
      </c>
      <c r="T92">
        <f t="shared" si="17"/>
        <v>33</v>
      </c>
      <c r="U92">
        <v>1</v>
      </c>
      <c r="V92" s="56">
        <v>40734.605931018516</v>
      </c>
      <c r="W92" s="5" t="s">
        <v>248</v>
      </c>
      <c r="X92" s="12">
        <v>238725</v>
      </c>
      <c r="Y92" t="s">
        <v>123</v>
      </c>
      <c r="Z92" t="s">
        <v>137</v>
      </c>
      <c r="AA92" t="s">
        <v>338</v>
      </c>
      <c r="AB92"/>
      <c r="AC92"/>
      <c r="AD92"/>
      <c r="AE92"/>
      <c r="AF92"/>
      <c r="AG92"/>
      <c r="AH92"/>
      <c r="AI92"/>
    </row>
    <row r="93" spans="1:35">
      <c r="A93" s="6" t="s">
        <v>16</v>
      </c>
      <c r="B93" s="11">
        <f t="shared" si="13"/>
        <v>91</v>
      </c>
      <c r="C93">
        <v>1</v>
      </c>
      <c r="D93">
        <v>0.5</v>
      </c>
      <c r="E93">
        <f t="shared" si="18"/>
        <v>0.5</v>
      </c>
      <c r="F93">
        <v>0</v>
      </c>
      <c r="G93">
        <v>0</v>
      </c>
      <c r="H93">
        <f t="shared" si="15"/>
        <v>0</v>
      </c>
      <c r="I93">
        <v>10</v>
      </c>
      <c r="J93">
        <v>10</v>
      </c>
      <c r="K93">
        <v>5</v>
      </c>
      <c r="L93">
        <v>0</v>
      </c>
      <c r="M93">
        <v>0</v>
      </c>
      <c r="N93">
        <f t="shared" si="16"/>
        <v>25</v>
      </c>
      <c r="O93">
        <v>5</v>
      </c>
      <c r="P93">
        <v>0</v>
      </c>
      <c r="Q93">
        <v>0</v>
      </c>
      <c r="R93">
        <v>0</v>
      </c>
      <c r="S93">
        <f t="shared" si="12"/>
        <v>0</v>
      </c>
      <c r="T93">
        <f t="shared" si="17"/>
        <v>30</v>
      </c>
      <c r="U93">
        <v>1</v>
      </c>
      <c r="V93" s="56">
        <v>40732.658848263891</v>
      </c>
      <c r="W93" s="5" t="s">
        <v>113</v>
      </c>
      <c r="X93" s="12">
        <v>33418</v>
      </c>
      <c r="Y93" t="s">
        <v>112</v>
      </c>
      <c r="Z93" t="s">
        <v>137</v>
      </c>
      <c r="AA93" t="s">
        <v>347</v>
      </c>
      <c r="AB93" t="s">
        <v>349</v>
      </c>
      <c r="AC93" t="s">
        <v>382</v>
      </c>
      <c r="AD93" t="s">
        <v>383</v>
      </c>
      <c r="AE93" t="s">
        <v>384</v>
      </c>
      <c r="AF93" t="s">
        <v>385</v>
      </c>
      <c r="AG93"/>
      <c r="AH93"/>
      <c r="AI93"/>
    </row>
    <row r="94" spans="1:35">
      <c r="A94" s="6" t="s">
        <v>69</v>
      </c>
      <c r="B94" s="11">
        <f t="shared" si="13"/>
        <v>91</v>
      </c>
      <c r="C94">
        <v>1</v>
      </c>
      <c r="D94" s="6">
        <v>1</v>
      </c>
      <c r="E94">
        <f t="shared" si="18"/>
        <v>1</v>
      </c>
      <c r="F94">
        <v>0</v>
      </c>
      <c r="G94">
        <v>0</v>
      </c>
      <c r="H94">
        <f t="shared" si="15"/>
        <v>0</v>
      </c>
      <c r="I94">
        <v>10</v>
      </c>
      <c r="J94">
        <v>10</v>
      </c>
      <c r="K94">
        <v>0</v>
      </c>
      <c r="L94">
        <v>0</v>
      </c>
      <c r="M94">
        <v>0</v>
      </c>
      <c r="N94">
        <f t="shared" si="16"/>
        <v>20</v>
      </c>
      <c r="O94">
        <v>10</v>
      </c>
      <c r="P94">
        <v>0</v>
      </c>
      <c r="Q94">
        <v>0</v>
      </c>
      <c r="R94">
        <v>0</v>
      </c>
      <c r="S94">
        <f t="shared" si="12"/>
        <v>0</v>
      </c>
      <c r="T94">
        <f t="shared" si="17"/>
        <v>30</v>
      </c>
      <c r="U94">
        <v>1</v>
      </c>
      <c r="V94" s="56">
        <v>40735.470411111113</v>
      </c>
      <c r="W94" s="5" t="s">
        <v>275</v>
      </c>
      <c r="X94" s="12">
        <v>29397</v>
      </c>
      <c r="Y94" t="s">
        <v>121</v>
      </c>
      <c r="Z94" t="s">
        <v>321</v>
      </c>
      <c r="AA94"/>
      <c r="AB94"/>
      <c r="AC94"/>
      <c r="AD94"/>
      <c r="AE94"/>
      <c r="AF94"/>
      <c r="AG94"/>
      <c r="AH94"/>
      <c r="AI94"/>
    </row>
    <row r="95" spans="1:35">
      <c r="A95" s="6" t="s">
        <v>96</v>
      </c>
      <c r="B95" s="11">
        <f t="shared" si="13"/>
        <v>91</v>
      </c>
      <c r="C95">
        <v>1</v>
      </c>
      <c r="D95">
        <v>1</v>
      </c>
      <c r="E95">
        <f t="shared" si="18"/>
        <v>1</v>
      </c>
      <c r="F95">
        <v>0</v>
      </c>
      <c r="G95">
        <v>0</v>
      </c>
      <c r="H95">
        <f t="shared" si="15"/>
        <v>0</v>
      </c>
      <c r="I95">
        <v>10</v>
      </c>
      <c r="J95">
        <v>10</v>
      </c>
      <c r="K95">
        <v>0</v>
      </c>
      <c r="L95">
        <v>0</v>
      </c>
      <c r="M95">
        <v>0</v>
      </c>
      <c r="N95">
        <f t="shared" si="16"/>
        <v>20</v>
      </c>
      <c r="O95">
        <v>10</v>
      </c>
      <c r="P95">
        <v>0</v>
      </c>
      <c r="Q95">
        <v>0</v>
      </c>
      <c r="R95">
        <v>0</v>
      </c>
      <c r="S95">
        <f t="shared" si="12"/>
        <v>0</v>
      </c>
      <c r="T95">
        <f t="shared" si="17"/>
        <v>30</v>
      </c>
      <c r="U95">
        <v>1</v>
      </c>
      <c r="V95" s="56">
        <v>40736.459077199077</v>
      </c>
      <c r="W95" s="5" t="s">
        <v>309</v>
      </c>
      <c r="X95" s="12">
        <v>9419</v>
      </c>
      <c r="Y95" t="s">
        <v>119</v>
      </c>
      <c r="Z95" t="s">
        <v>349</v>
      </c>
      <c r="AA95" t="s">
        <v>137</v>
      </c>
      <c r="AB95"/>
      <c r="AC95"/>
      <c r="AD95"/>
      <c r="AE95"/>
      <c r="AF95"/>
      <c r="AG95"/>
      <c r="AH95"/>
      <c r="AI95"/>
    </row>
    <row r="96" spans="1:35">
      <c r="A96" t="s">
        <v>23</v>
      </c>
      <c r="B96" s="11">
        <f t="shared" si="13"/>
        <v>94</v>
      </c>
      <c r="C96">
        <v>1</v>
      </c>
      <c r="D96">
        <v>1</v>
      </c>
      <c r="E96">
        <f t="shared" si="18"/>
        <v>1</v>
      </c>
      <c r="F96">
        <v>0</v>
      </c>
      <c r="G96">
        <v>0</v>
      </c>
      <c r="H96">
        <f t="shared" si="15"/>
        <v>0</v>
      </c>
      <c r="I96">
        <v>5</v>
      </c>
      <c r="J96">
        <v>5</v>
      </c>
      <c r="K96">
        <v>5</v>
      </c>
      <c r="L96" s="6">
        <v>0</v>
      </c>
      <c r="M96" s="6">
        <v>0</v>
      </c>
      <c r="N96">
        <f t="shared" si="16"/>
        <v>15</v>
      </c>
      <c r="O96">
        <v>10</v>
      </c>
      <c r="P96">
        <v>0</v>
      </c>
      <c r="Q96">
        <v>0</v>
      </c>
      <c r="R96">
        <v>0</v>
      </c>
      <c r="S96">
        <f t="shared" si="12"/>
        <v>0</v>
      </c>
      <c r="T96">
        <f t="shared" si="17"/>
        <v>25</v>
      </c>
      <c r="U96">
        <v>1</v>
      </c>
      <c r="V96" s="56">
        <v>40732.70141134259</v>
      </c>
      <c r="W96" s="5" t="s">
        <v>228</v>
      </c>
      <c r="X96" s="12">
        <v>21207</v>
      </c>
      <c r="Y96" t="s">
        <v>114</v>
      </c>
      <c r="Z96" t="s">
        <v>323</v>
      </c>
      <c r="AA96" t="s">
        <v>325</v>
      </c>
      <c r="AB96" t="s">
        <v>338</v>
      </c>
      <c r="AC96" t="s">
        <v>327</v>
      </c>
      <c r="AD96" t="s">
        <v>324</v>
      </c>
      <c r="AE96" t="s">
        <v>397</v>
      </c>
      <c r="AF96" t="s">
        <v>137</v>
      </c>
      <c r="AG96"/>
      <c r="AH96"/>
      <c r="AI96"/>
    </row>
    <row r="97" spans="1:35">
      <c r="A97" s="6" t="s">
        <v>25</v>
      </c>
      <c r="B97" s="11">
        <f t="shared" si="13"/>
        <v>94</v>
      </c>
      <c r="C97">
        <v>1</v>
      </c>
      <c r="D97">
        <v>1</v>
      </c>
      <c r="E97">
        <f t="shared" si="18"/>
        <v>1</v>
      </c>
      <c r="F97">
        <v>0</v>
      </c>
      <c r="G97">
        <v>0</v>
      </c>
      <c r="H97">
        <f t="shared" si="15"/>
        <v>0</v>
      </c>
      <c r="I97">
        <v>5</v>
      </c>
      <c r="J97">
        <v>10</v>
      </c>
      <c r="K97">
        <v>0</v>
      </c>
      <c r="L97" s="6">
        <v>0</v>
      </c>
      <c r="M97" s="6">
        <v>0</v>
      </c>
      <c r="N97">
        <f t="shared" si="16"/>
        <v>15</v>
      </c>
      <c r="O97">
        <v>10</v>
      </c>
      <c r="P97">
        <v>0</v>
      </c>
      <c r="Q97">
        <v>0</v>
      </c>
      <c r="R97">
        <v>0</v>
      </c>
      <c r="S97">
        <f t="shared" si="12"/>
        <v>0</v>
      </c>
      <c r="T97">
        <f t="shared" si="17"/>
        <v>25</v>
      </c>
      <c r="U97">
        <v>1</v>
      </c>
      <c r="V97" s="56">
        <v>40732.713989236108</v>
      </c>
      <c r="W97" s="5" t="s">
        <v>229</v>
      </c>
      <c r="X97" s="12">
        <v>71802</v>
      </c>
      <c r="Y97" t="s">
        <v>114</v>
      </c>
      <c r="Z97" t="s">
        <v>323</v>
      </c>
      <c r="AA97" t="s">
        <v>324</v>
      </c>
      <c r="AB97" t="s">
        <v>325</v>
      </c>
      <c r="AC97" t="s">
        <v>338</v>
      </c>
      <c r="AD97" t="s">
        <v>326</v>
      </c>
      <c r="AE97"/>
      <c r="AF97"/>
      <c r="AG97"/>
      <c r="AH97"/>
      <c r="AI97"/>
    </row>
    <row r="98" spans="1:35">
      <c r="A98" s="6" t="s">
        <v>40</v>
      </c>
      <c r="B98" s="11">
        <f t="shared" si="13"/>
        <v>96</v>
      </c>
      <c r="C98">
        <v>1</v>
      </c>
      <c r="D98">
        <v>0.5</v>
      </c>
      <c r="E98">
        <f t="shared" si="18"/>
        <v>0.5</v>
      </c>
      <c r="F98">
        <v>0</v>
      </c>
      <c r="G98">
        <v>0</v>
      </c>
      <c r="H98">
        <f t="shared" si="15"/>
        <v>0</v>
      </c>
      <c r="I98" s="6">
        <v>0</v>
      </c>
      <c r="J98" s="6">
        <v>10</v>
      </c>
      <c r="K98" s="6">
        <v>0</v>
      </c>
      <c r="L98" s="6">
        <v>0</v>
      </c>
      <c r="M98" s="6">
        <v>0</v>
      </c>
      <c r="N98">
        <f t="shared" si="16"/>
        <v>10</v>
      </c>
      <c r="O98">
        <v>10</v>
      </c>
      <c r="P98">
        <v>0</v>
      </c>
      <c r="Q98">
        <v>0</v>
      </c>
      <c r="R98">
        <v>2</v>
      </c>
      <c r="S98">
        <f t="shared" si="12"/>
        <v>2</v>
      </c>
      <c r="T98">
        <f t="shared" si="17"/>
        <v>22</v>
      </c>
      <c r="U98">
        <v>1</v>
      </c>
      <c r="V98" s="56">
        <v>40734.572137615738</v>
      </c>
      <c r="W98" s="5" t="s">
        <v>244</v>
      </c>
      <c r="X98" s="12">
        <v>34806</v>
      </c>
      <c r="Y98" t="s">
        <v>112</v>
      </c>
      <c r="Z98" t="s">
        <v>137</v>
      </c>
      <c r="AA98" t="s">
        <v>347</v>
      </c>
      <c r="AB98" t="s">
        <v>349</v>
      </c>
      <c r="AC98" t="s">
        <v>380</v>
      </c>
      <c r="AD98" t="s">
        <v>385</v>
      </c>
      <c r="AE98" t="s">
        <v>409</v>
      </c>
      <c r="AF98" t="s">
        <v>354</v>
      </c>
      <c r="AG98"/>
      <c r="AH98"/>
      <c r="AI98"/>
    </row>
    <row r="99" spans="1:35">
      <c r="A99" s="6" t="s">
        <v>85</v>
      </c>
      <c r="B99" s="11">
        <f t="shared" si="13"/>
        <v>96</v>
      </c>
      <c r="C99">
        <v>1</v>
      </c>
      <c r="D99">
        <v>1</v>
      </c>
      <c r="E99">
        <f t="shared" si="18"/>
        <v>1</v>
      </c>
      <c r="F99">
        <v>0</v>
      </c>
      <c r="G99">
        <v>0</v>
      </c>
      <c r="H99">
        <f t="shared" ref="H99:H130" si="19">F99+G99</f>
        <v>0</v>
      </c>
      <c r="I99">
        <v>0</v>
      </c>
      <c r="J99">
        <v>10</v>
      </c>
      <c r="K99">
        <v>0</v>
      </c>
      <c r="L99">
        <v>0</v>
      </c>
      <c r="M99">
        <v>0</v>
      </c>
      <c r="N99">
        <f t="shared" ref="N99:N130" si="20">I99+J99+K99+L99+M99</f>
        <v>10</v>
      </c>
      <c r="O99">
        <v>10</v>
      </c>
      <c r="P99">
        <v>0</v>
      </c>
      <c r="Q99">
        <v>0</v>
      </c>
      <c r="R99">
        <v>0</v>
      </c>
      <c r="S99">
        <v>2</v>
      </c>
      <c r="T99">
        <f t="shared" ref="T99:T130" si="21">E99*H99+N99+O99+S99</f>
        <v>22</v>
      </c>
      <c r="U99">
        <v>1</v>
      </c>
      <c r="V99" s="56">
        <v>40735.644993865739</v>
      </c>
      <c r="W99" s="5" t="s">
        <v>294</v>
      </c>
      <c r="X99" s="12">
        <v>21114</v>
      </c>
      <c r="Y99" t="s">
        <v>112</v>
      </c>
      <c r="Z99" t="s">
        <v>321</v>
      </c>
      <c r="AA99"/>
      <c r="AB99"/>
      <c r="AC99"/>
      <c r="AD99"/>
      <c r="AE99"/>
      <c r="AF99"/>
      <c r="AG99"/>
      <c r="AH99"/>
      <c r="AI99"/>
    </row>
    <row r="100" spans="1:35">
      <c r="A100" t="s">
        <v>109</v>
      </c>
      <c r="B100" s="11">
        <f t="shared" si="13"/>
        <v>98</v>
      </c>
      <c r="C100">
        <v>1</v>
      </c>
      <c r="D100">
        <v>1</v>
      </c>
      <c r="E100">
        <f t="shared" si="18"/>
        <v>1</v>
      </c>
      <c r="F100">
        <v>0</v>
      </c>
      <c r="G100">
        <v>0</v>
      </c>
      <c r="H100">
        <f t="shared" si="19"/>
        <v>0</v>
      </c>
      <c r="I100">
        <v>5</v>
      </c>
      <c r="J100">
        <v>0</v>
      </c>
      <c r="K100">
        <v>5</v>
      </c>
      <c r="L100">
        <v>0</v>
      </c>
      <c r="M100">
        <v>3</v>
      </c>
      <c r="N100">
        <f t="shared" si="20"/>
        <v>13</v>
      </c>
      <c r="O100">
        <v>5</v>
      </c>
      <c r="P100">
        <v>0</v>
      </c>
      <c r="Q100">
        <v>0</v>
      </c>
      <c r="R100">
        <v>0</v>
      </c>
      <c r="S100">
        <f>P100+Q100+R100</f>
        <v>0</v>
      </c>
      <c r="T100">
        <f t="shared" si="21"/>
        <v>18</v>
      </c>
      <c r="U100">
        <v>1</v>
      </c>
      <c r="V100" s="56">
        <v>40736.503833333336</v>
      </c>
      <c r="W100" s="5" t="s">
        <v>318</v>
      </c>
      <c r="X100" s="12">
        <v>85252</v>
      </c>
      <c r="Y100" t="s">
        <v>119</v>
      </c>
      <c r="Z100" t="s">
        <v>137</v>
      </c>
      <c r="AA100" t="s">
        <v>380</v>
      </c>
      <c r="AB100" t="s">
        <v>347</v>
      </c>
      <c r="AC100" t="s">
        <v>382</v>
      </c>
      <c r="AD100"/>
      <c r="AE100"/>
      <c r="AF100"/>
      <c r="AG100" t="s">
        <v>384</v>
      </c>
      <c r="AH100" t="s">
        <v>414</v>
      </c>
      <c r="AI100" t="s">
        <v>409</v>
      </c>
    </row>
    <row r="101" spans="1:35">
      <c r="A101" s="6" t="s">
        <v>14</v>
      </c>
      <c r="B101" s="11">
        <f t="shared" si="13"/>
        <v>99</v>
      </c>
      <c r="C101">
        <v>1</v>
      </c>
      <c r="D101">
        <v>1</v>
      </c>
      <c r="E101">
        <f t="shared" si="18"/>
        <v>1</v>
      </c>
      <c r="F101">
        <v>0</v>
      </c>
      <c r="G101">
        <v>0</v>
      </c>
      <c r="H101">
        <f t="shared" si="19"/>
        <v>0</v>
      </c>
      <c r="I101">
        <v>0</v>
      </c>
      <c r="J101">
        <v>10</v>
      </c>
      <c r="K101">
        <v>0</v>
      </c>
      <c r="L101">
        <v>0</v>
      </c>
      <c r="M101">
        <v>0</v>
      </c>
      <c r="N101">
        <f t="shared" si="20"/>
        <v>10</v>
      </c>
      <c r="O101">
        <v>5</v>
      </c>
      <c r="P101">
        <v>0</v>
      </c>
      <c r="Q101">
        <v>0</v>
      </c>
      <c r="R101">
        <v>0</v>
      </c>
      <c r="S101">
        <f>P101+Q101+R101</f>
        <v>0</v>
      </c>
      <c r="T101">
        <f t="shared" si="21"/>
        <v>15</v>
      </c>
      <c r="U101">
        <v>1</v>
      </c>
      <c r="V101" s="56">
        <v>40732.651586111111</v>
      </c>
      <c r="W101" s="5" t="s">
        <v>111</v>
      </c>
      <c r="X101" s="12">
        <v>79990</v>
      </c>
      <c r="Y101" t="s">
        <v>110</v>
      </c>
      <c r="Z101" t="s">
        <v>321</v>
      </c>
      <c r="AA101"/>
      <c r="AB101"/>
      <c r="AC101"/>
      <c r="AD101"/>
      <c r="AE101"/>
      <c r="AF101"/>
      <c r="AG101"/>
      <c r="AH101"/>
      <c r="AI101"/>
    </row>
    <row r="102" spans="1:35">
      <c r="A102" s="6" t="s">
        <v>63</v>
      </c>
      <c r="B102" s="11">
        <f t="shared" si="13"/>
        <v>100</v>
      </c>
      <c r="C102">
        <v>1</v>
      </c>
      <c r="D102" s="6">
        <v>1</v>
      </c>
      <c r="E102">
        <f t="shared" si="18"/>
        <v>1</v>
      </c>
      <c r="F102">
        <v>0</v>
      </c>
      <c r="G102">
        <v>0</v>
      </c>
      <c r="H102">
        <f t="shared" si="19"/>
        <v>0</v>
      </c>
      <c r="I102">
        <v>0</v>
      </c>
      <c r="J102">
        <v>0</v>
      </c>
      <c r="K102">
        <v>0</v>
      </c>
      <c r="L102" s="6">
        <v>0</v>
      </c>
      <c r="M102" s="6">
        <v>3</v>
      </c>
      <c r="N102">
        <f t="shared" si="20"/>
        <v>3</v>
      </c>
      <c r="O102">
        <v>5</v>
      </c>
      <c r="P102">
        <v>0</v>
      </c>
      <c r="Q102">
        <v>0</v>
      </c>
      <c r="R102">
        <v>0</v>
      </c>
      <c r="S102">
        <f>P102+Q102+R102</f>
        <v>0</v>
      </c>
      <c r="T102">
        <f t="shared" si="21"/>
        <v>8</v>
      </c>
      <c r="U102">
        <v>1</v>
      </c>
      <c r="V102" s="56">
        <v>40735.579346412036</v>
      </c>
      <c r="W102" s="5" t="s">
        <v>284</v>
      </c>
      <c r="X102" s="12">
        <v>83692</v>
      </c>
      <c r="Y102" t="s">
        <v>122</v>
      </c>
      <c r="Z102" t="s">
        <v>137</v>
      </c>
      <c r="AA102" t="s">
        <v>325</v>
      </c>
      <c r="AB102" t="s">
        <v>349</v>
      </c>
      <c r="AC102" t="s">
        <v>380</v>
      </c>
      <c r="AD102"/>
      <c r="AE102"/>
      <c r="AF102"/>
      <c r="AG102"/>
      <c r="AH102"/>
      <c r="AI102"/>
    </row>
    <row r="103" spans="1:35">
      <c r="N103"/>
      <c r="S103"/>
      <c r="T103"/>
      <c r="U103"/>
      <c r="V103" s="56"/>
      <c r="W103" s="5"/>
      <c r="AG103" s="11"/>
    </row>
    <row r="104" spans="1:35">
      <c r="AG104" s="11"/>
    </row>
    <row r="105" spans="1:35">
      <c r="AG105" s="11"/>
    </row>
    <row r="106" spans="1:35">
      <c r="AG106" s="11"/>
    </row>
    <row r="107" spans="1:35">
      <c r="AG107" s="11"/>
    </row>
    <row r="108" spans="1:35">
      <c r="AG108" s="11"/>
    </row>
    <row r="109" spans="1:35">
      <c r="AG109" s="11"/>
    </row>
    <row r="110" spans="1:35">
      <c r="AG110" s="11"/>
    </row>
    <row r="111" spans="1:35">
      <c r="AG111" s="11"/>
    </row>
    <row r="112" spans="1:35">
      <c r="AG112" s="11"/>
    </row>
    <row r="113" spans="33:33">
      <c r="AG113" s="11"/>
    </row>
    <row r="114" spans="33:33">
      <c r="AG114" s="11"/>
    </row>
    <row r="115" spans="33:33">
      <c r="AG115" s="11"/>
    </row>
    <row r="116" spans="33:33">
      <c r="AG116" s="11"/>
    </row>
    <row r="117" spans="33:33">
      <c r="AG117" s="11"/>
    </row>
    <row r="118" spans="33:33">
      <c r="AG118" s="11"/>
    </row>
    <row r="119" spans="33:33">
      <c r="AG119" s="11"/>
    </row>
    <row r="120" spans="33:33">
      <c r="AG120" s="11"/>
    </row>
    <row r="121" spans="33:33">
      <c r="AG121" s="11"/>
    </row>
    <row r="122" spans="33:33">
      <c r="AG122" s="11"/>
    </row>
    <row r="123" spans="33:33">
      <c r="AG123" s="11"/>
    </row>
    <row r="124" spans="33:33">
      <c r="AG124" s="11"/>
    </row>
    <row r="125" spans="33:33">
      <c r="AG125" s="11"/>
    </row>
    <row r="126" spans="33:33">
      <c r="AG126" s="11"/>
    </row>
    <row r="127" spans="33:33">
      <c r="AG127" s="11"/>
    </row>
    <row r="128" spans="33:33">
      <c r="AG128" s="11"/>
    </row>
    <row r="129" spans="33:33">
      <c r="AG129" s="11"/>
    </row>
    <row r="130" spans="33:33">
      <c r="AG130" s="11"/>
    </row>
    <row r="131" spans="33:33">
      <c r="AG131" s="11"/>
    </row>
    <row r="132" spans="33:33">
      <c r="AG132" s="11"/>
    </row>
    <row r="133" spans="33:33">
      <c r="AG133" s="11"/>
    </row>
    <row r="134" spans="33:33">
      <c r="AG134" s="11"/>
    </row>
    <row r="135" spans="33:33">
      <c r="AG135" s="11"/>
    </row>
    <row r="136" spans="33:33">
      <c r="AG136" s="11"/>
    </row>
    <row r="137" spans="33:33">
      <c r="AG137" s="11"/>
    </row>
    <row r="138" spans="33:33">
      <c r="AG138" s="11"/>
    </row>
    <row r="139" spans="33:33">
      <c r="AG139" s="11"/>
    </row>
    <row r="140" spans="33:33">
      <c r="AG140" s="11"/>
    </row>
    <row r="141" spans="33:33">
      <c r="AG141" s="11"/>
    </row>
    <row r="142" spans="33:33">
      <c r="AG142" s="11"/>
    </row>
    <row r="143" spans="33:33">
      <c r="AG143" s="11"/>
    </row>
    <row r="144" spans="33:33">
      <c r="AG144" s="11"/>
    </row>
    <row r="145" spans="33:33">
      <c r="AG145" s="11"/>
    </row>
    <row r="146" spans="33:33">
      <c r="AG146" s="11"/>
    </row>
    <row r="147" spans="33:33">
      <c r="AG147" s="11"/>
    </row>
    <row r="148" spans="33:33">
      <c r="AG148" s="11"/>
    </row>
    <row r="149" spans="33:33">
      <c r="AG149" s="11"/>
    </row>
    <row r="150" spans="33:33">
      <c r="AG150" s="11"/>
    </row>
    <row r="151" spans="33:33">
      <c r="AG151" s="11"/>
    </row>
    <row r="152" spans="33:33">
      <c r="AG152" s="11"/>
    </row>
    <row r="153" spans="33:33">
      <c r="AG153" s="11"/>
    </row>
    <row r="154" spans="33:33">
      <c r="AG154" s="11"/>
    </row>
    <row r="155" spans="33:33">
      <c r="AG155" s="11"/>
    </row>
    <row r="156" spans="33:33">
      <c r="AG156" s="11"/>
    </row>
    <row r="157" spans="33:33">
      <c r="AG157" s="11"/>
    </row>
    <row r="158" spans="33:33">
      <c r="AG158" s="11"/>
    </row>
    <row r="159" spans="33:33">
      <c r="AG159" s="11"/>
    </row>
    <row r="160" spans="33:33">
      <c r="AG160" s="11"/>
    </row>
    <row r="161" spans="33:33">
      <c r="AG161" s="11"/>
    </row>
    <row r="162" spans="33:33">
      <c r="AG162" s="11"/>
    </row>
    <row r="163" spans="33:33">
      <c r="AG163" s="11"/>
    </row>
    <row r="164" spans="33:33">
      <c r="AG164" s="11"/>
    </row>
    <row r="165" spans="33:33">
      <c r="AG165" s="11"/>
    </row>
    <row r="166" spans="33:33">
      <c r="AG166" s="11"/>
    </row>
    <row r="167" spans="33:33">
      <c r="AG167" s="11"/>
    </row>
    <row r="168" spans="33:33">
      <c r="AG168" s="11"/>
    </row>
    <row r="169" spans="33:33">
      <c r="AG169" s="11"/>
    </row>
    <row r="170" spans="33:33">
      <c r="AG170" s="11"/>
    </row>
    <row r="171" spans="33:33">
      <c r="AG171" s="11"/>
    </row>
    <row r="172" spans="33:33">
      <c r="AG172" s="11"/>
    </row>
    <row r="173" spans="33:33">
      <c r="AG173" s="11"/>
    </row>
    <row r="174" spans="33:33">
      <c r="AG174" s="11"/>
    </row>
    <row r="175" spans="33:33">
      <c r="AG175" s="11"/>
    </row>
    <row r="176" spans="33:33">
      <c r="AG176" s="11"/>
    </row>
    <row r="177" spans="33:33">
      <c r="AG177" s="11"/>
    </row>
    <row r="178" spans="33:33">
      <c r="AG178" s="11"/>
    </row>
    <row r="179" spans="33:33">
      <c r="AG179" s="11"/>
    </row>
    <row r="180" spans="33:33">
      <c r="AG180" s="11"/>
    </row>
    <row r="181" spans="33:33">
      <c r="AG181" s="11"/>
    </row>
    <row r="182" spans="33:33">
      <c r="AG182" s="11"/>
    </row>
    <row r="183" spans="33:33">
      <c r="AG183" s="11"/>
    </row>
    <row r="184" spans="33:33">
      <c r="AG184" s="11"/>
    </row>
    <row r="185" spans="33:33">
      <c r="AG185" s="11"/>
    </row>
    <row r="186" spans="33:33">
      <c r="AG186" s="11"/>
    </row>
    <row r="187" spans="33:33">
      <c r="AG187" s="11"/>
    </row>
    <row r="188" spans="33:33">
      <c r="AG188" s="11"/>
    </row>
    <row r="189" spans="33:33">
      <c r="AG189" s="11"/>
    </row>
    <row r="190" spans="33:33">
      <c r="AG190" s="11"/>
    </row>
    <row r="191" spans="33:33">
      <c r="AG191" s="11"/>
    </row>
    <row r="192" spans="33:33">
      <c r="AG192" s="11"/>
    </row>
    <row r="193" spans="33:33">
      <c r="AG193" s="11"/>
    </row>
    <row r="194" spans="33:33">
      <c r="AG194" s="11"/>
    </row>
    <row r="195" spans="33:33">
      <c r="AG195" s="11"/>
    </row>
    <row r="196" spans="33:33">
      <c r="AG196" s="11"/>
    </row>
    <row r="197" spans="33:33">
      <c r="AG197" s="11"/>
    </row>
    <row r="198" spans="33:33">
      <c r="AG198" s="11"/>
    </row>
    <row r="199" spans="33:33">
      <c r="AG199" s="11"/>
    </row>
    <row r="200" spans="33:33">
      <c r="AG200" s="11"/>
    </row>
    <row r="201" spans="33:33">
      <c r="AG201" s="11"/>
    </row>
    <row r="202" spans="33:33">
      <c r="AG202" s="11"/>
    </row>
    <row r="203" spans="33:33">
      <c r="AG203" s="11"/>
    </row>
    <row r="204" spans="33:33">
      <c r="AG204" s="11"/>
    </row>
    <row r="205" spans="33:33">
      <c r="AG205" s="11"/>
    </row>
    <row r="206" spans="33:33">
      <c r="AG206" s="11"/>
    </row>
    <row r="207" spans="33:33">
      <c r="AG207" s="11"/>
    </row>
    <row r="208" spans="33:33">
      <c r="AG208" s="11"/>
    </row>
    <row r="209" spans="33:33">
      <c r="AG209" s="11"/>
    </row>
    <row r="210" spans="33:33">
      <c r="AG210" s="11"/>
    </row>
    <row r="211" spans="33:33">
      <c r="AG211" s="11"/>
    </row>
    <row r="212" spans="33:33">
      <c r="AG212" s="11"/>
    </row>
    <row r="213" spans="33:33">
      <c r="AG213" s="11"/>
    </row>
    <row r="214" spans="33:33">
      <c r="AG214" s="11"/>
    </row>
    <row r="215" spans="33:33">
      <c r="AG215" s="11"/>
    </row>
    <row r="216" spans="33:33">
      <c r="AG216" s="11"/>
    </row>
    <row r="217" spans="33:33">
      <c r="AG217" s="11"/>
    </row>
    <row r="218" spans="33:33">
      <c r="AG218" s="11"/>
    </row>
    <row r="219" spans="33:33">
      <c r="AG219" s="11"/>
    </row>
    <row r="220" spans="33:33">
      <c r="AG220" s="11"/>
    </row>
    <row r="221" spans="33:33">
      <c r="AG221" s="11"/>
    </row>
    <row r="222" spans="33:33">
      <c r="AG222" s="11"/>
    </row>
    <row r="223" spans="33:33">
      <c r="AG223" s="11"/>
    </row>
    <row r="224" spans="33:33">
      <c r="AG224" s="11"/>
    </row>
    <row r="225" spans="33:33">
      <c r="AG225" s="11"/>
    </row>
    <row r="226" spans="33:33">
      <c r="AG226" s="11"/>
    </row>
    <row r="227" spans="33:33">
      <c r="AG227" s="11"/>
    </row>
    <row r="228" spans="33:33">
      <c r="AG228" s="11"/>
    </row>
    <row r="229" spans="33:33">
      <c r="AG229" s="11"/>
    </row>
    <row r="230" spans="33:33">
      <c r="AG230" s="11"/>
    </row>
    <row r="231" spans="33:33">
      <c r="AG231" s="11"/>
    </row>
    <row r="232" spans="33:33">
      <c r="AG232" s="11"/>
    </row>
    <row r="233" spans="33:33">
      <c r="AG233" s="11"/>
    </row>
    <row r="234" spans="33:33">
      <c r="AG234" s="11"/>
    </row>
    <row r="235" spans="33:33">
      <c r="AG235" s="11"/>
    </row>
    <row r="236" spans="33:33">
      <c r="AG236" s="11"/>
    </row>
    <row r="237" spans="33:33">
      <c r="AG237" s="11"/>
    </row>
    <row r="238" spans="33:33">
      <c r="AG238" s="11"/>
    </row>
    <row r="239" spans="33:33">
      <c r="AG239" s="11"/>
    </row>
    <row r="240" spans="33:33">
      <c r="AG240" s="11"/>
    </row>
    <row r="241" spans="33:33">
      <c r="AG241" s="11"/>
    </row>
    <row r="242" spans="33:33">
      <c r="AG242" s="11"/>
    </row>
    <row r="243" spans="33:33">
      <c r="AG243" s="11"/>
    </row>
    <row r="244" spans="33:33">
      <c r="AG244" s="11"/>
    </row>
    <row r="245" spans="33:33">
      <c r="AG245" s="11"/>
    </row>
    <row r="246" spans="33:33">
      <c r="AG246" s="11"/>
    </row>
    <row r="247" spans="33:33">
      <c r="AG247" s="11"/>
    </row>
    <row r="248" spans="33:33">
      <c r="AG248" s="11"/>
    </row>
    <row r="249" spans="33:33">
      <c r="AG249" s="11"/>
    </row>
    <row r="250" spans="33:33">
      <c r="AG250" s="11"/>
    </row>
    <row r="251" spans="33:33">
      <c r="AG251" s="11"/>
    </row>
    <row r="252" spans="33:33">
      <c r="AG252" s="11"/>
    </row>
    <row r="253" spans="33:33">
      <c r="AG253" s="11"/>
    </row>
    <row r="254" spans="33:33">
      <c r="AG254" s="11"/>
    </row>
    <row r="255" spans="33:33">
      <c r="AG255" s="11"/>
    </row>
    <row r="256" spans="33:33">
      <c r="AG256" s="11"/>
    </row>
    <row r="257" spans="33:33">
      <c r="AG257" s="11"/>
    </row>
    <row r="258" spans="33:33">
      <c r="AG258" s="11"/>
    </row>
    <row r="259" spans="33:33">
      <c r="AG259" s="11"/>
    </row>
    <row r="260" spans="33:33">
      <c r="AG260" s="11"/>
    </row>
    <row r="261" spans="33:33">
      <c r="AG261" s="11"/>
    </row>
    <row r="262" spans="33:33">
      <c r="AG262" s="11"/>
    </row>
    <row r="263" spans="33:33">
      <c r="AG263" s="11"/>
    </row>
    <row r="264" spans="33:33">
      <c r="AG264" s="11"/>
    </row>
    <row r="265" spans="33:33">
      <c r="AG265" s="11"/>
    </row>
    <row r="266" spans="33:33">
      <c r="AG266" s="11"/>
    </row>
    <row r="267" spans="33:33">
      <c r="AG267" s="11"/>
    </row>
    <row r="268" spans="33:33">
      <c r="AG268" s="11"/>
    </row>
    <row r="269" spans="33:33">
      <c r="AG269" s="11"/>
    </row>
    <row r="270" spans="33:33">
      <c r="AG270" s="11"/>
    </row>
    <row r="271" spans="33:33">
      <c r="AG271" s="11"/>
    </row>
    <row r="272" spans="33:33">
      <c r="AG272" s="11"/>
    </row>
    <row r="273" spans="33:33">
      <c r="AG273" s="11"/>
    </row>
    <row r="274" spans="33:33">
      <c r="AG274" s="11"/>
    </row>
    <row r="275" spans="33:33">
      <c r="AG275" s="11"/>
    </row>
    <row r="276" spans="33:33">
      <c r="AG276" s="11"/>
    </row>
    <row r="277" spans="33:33">
      <c r="AG277" s="11"/>
    </row>
    <row r="278" spans="33:33">
      <c r="AG278" s="11"/>
    </row>
    <row r="279" spans="33:33">
      <c r="AG279" s="11"/>
    </row>
    <row r="280" spans="33:33">
      <c r="AG280" s="11"/>
    </row>
    <row r="281" spans="33:33">
      <c r="AG281" s="11"/>
    </row>
    <row r="282" spans="33:33">
      <c r="AG282" s="11"/>
    </row>
    <row r="283" spans="33:33">
      <c r="AG283" s="11"/>
    </row>
    <row r="284" spans="33:33">
      <c r="AG284" s="11"/>
    </row>
    <row r="285" spans="33:33">
      <c r="AG285" s="11"/>
    </row>
    <row r="286" spans="33:33">
      <c r="AG286" s="11"/>
    </row>
    <row r="287" spans="33:33">
      <c r="AG287" s="11"/>
    </row>
    <row r="288" spans="33:33">
      <c r="AG288" s="11"/>
    </row>
    <row r="289" spans="33:33">
      <c r="AG289" s="11"/>
    </row>
    <row r="290" spans="33:33">
      <c r="AG290" s="11"/>
    </row>
    <row r="291" spans="33:33">
      <c r="AG291" s="11"/>
    </row>
    <row r="292" spans="33:33">
      <c r="AG292" s="11"/>
    </row>
    <row r="293" spans="33:33">
      <c r="AG293" s="11"/>
    </row>
    <row r="294" spans="33:33">
      <c r="AG294" s="11"/>
    </row>
    <row r="295" spans="33:33">
      <c r="AG295" s="11"/>
    </row>
    <row r="296" spans="33:33">
      <c r="AG296" s="11"/>
    </row>
    <row r="297" spans="33:33">
      <c r="AG297" s="11"/>
    </row>
    <row r="298" spans="33:33">
      <c r="AG298" s="11"/>
    </row>
    <row r="299" spans="33:33">
      <c r="AG299" s="11"/>
    </row>
    <row r="300" spans="33:33">
      <c r="AG300" s="11"/>
    </row>
    <row r="301" spans="33:33">
      <c r="AG301" s="11"/>
    </row>
    <row r="302" spans="33:33">
      <c r="AG302" s="11"/>
    </row>
    <row r="303" spans="33:33">
      <c r="AG303" s="11"/>
    </row>
    <row r="304" spans="33:33">
      <c r="AG304" s="11"/>
    </row>
    <row r="305" spans="33:33">
      <c r="AG305" s="11"/>
    </row>
    <row r="306" spans="33:33">
      <c r="AG306" s="11"/>
    </row>
    <row r="307" spans="33:33">
      <c r="AG307" s="11"/>
    </row>
    <row r="308" spans="33:33">
      <c r="AG308" s="11"/>
    </row>
    <row r="309" spans="33:33">
      <c r="AG309" s="11"/>
    </row>
    <row r="310" spans="33:33">
      <c r="AG310" s="11"/>
    </row>
    <row r="311" spans="33:33">
      <c r="AG311" s="11"/>
    </row>
    <row r="312" spans="33:33">
      <c r="AG312" s="11"/>
    </row>
    <row r="313" spans="33:33">
      <c r="AG313" s="11"/>
    </row>
    <row r="314" spans="33:33">
      <c r="AG314" s="11"/>
    </row>
    <row r="315" spans="33:33">
      <c r="AG315" s="11"/>
    </row>
    <row r="316" spans="33:33">
      <c r="AG316" s="11"/>
    </row>
    <row r="317" spans="33:33">
      <c r="AG317" s="11"/>
    </row>
    <row r="318" spans="33:33">
      <c r="AG318" s="11"/>
    </row>
    <row r="319" spans="33:33">
      <c r="AG319" s="11"/>
    </row>
    <row r="320" spans="33:33">
      <c r="AG320" s="11"/>
    </row>
    <row r="321" spans="33:33">
      <c r="AG321" s="11"/>
    </row>
    <row r="322" spans="33:33">
      <c r="AG322" s="11"/>
    </row>
    <row r="323" spans="33:33">
      <c r="AG323" s="11"/>
    </row>
    <row r="324" spans="33:33">
      <c r="AG324" s="11"/>
    </row>
    <row r="325" spans="33:33">
      <c r="AG325" s="11"/>
    </row>
    <row r="326" spans="33:33">
      <c r="AG326" s="11"/>
    </row>
    <row r="327" spans="33:33">
      <c r="AG327" s="11"/>
    </row>
    <row r="328" spans="33:33">
      <c r="AG328" s="11"/>
    </row>
    <row r="329" spans="33:33">
      <c r="AG329" s="11"/>
    </row>
    <row r="330" spans="33:33">
      <c r="AG330" s="11"/>
    </row>
    <row r="331" spans="33:33">
      <c r="AG331" s="11"/>
    </row>
    <row r="332" spans="33:33">
      <c r="AG332" s="11"/>
    </row>
    <row r="333" spans="33:33">
      <c r="AG333" s="11"/>
    </row>
    <row r="334" spans="33:33">
      <c r="AG334" s="11"/>
    </row>
    <row r="335" spans="33:33">
      <c r="AG335" s="11"/>
    </row>
    <row r="336" spans="33:33">
      <c r="AG336" s="11"/>
    </row>
    <row r="337" spans="33:33">
      <c r="AG337" s="11"/>
    </row>
    <row r="338" spans="33:33">
      <c r="AG338" s="11"/>
    </row>
    <row r="339" spans="33:33">
      <c r="AG339" s="11"/>
    </row>
    <row r="340" spans="33:33">
      <c r="AG340" s="11"/>
    </row>
    <row r="341" spans="33:33">
      <c r="AG341" s="11"/>
    </row>
    <row r="342" spans="33:33">
      <c r="AG342" s="11"/>
    </row>
    <row r="343" spans="33:33">
      <c r="AG343" s="11"/>
    </row>
    <row r="344" spans="33:33">
      <c r="AG344" s="11"/>
    </row>
    <row r="345" spans="33:33">
      <c r="AG345" s="11"/>
    </row>
    <row r="346" spans="33:33">
      <c r="AG346" s="11"/>
    </row>
    <row r="347" spans="33:33">
      <c r="AG347" s="11"/>
    </row>
    <row r="348" spans="33:33">
      <c r="AG348" s="11"/>
    </row>
    <row r="349" spans="33:33">
      <c r="AG349" s="11"/>
    </row>
    <row r="350" spans="33:33">
      <c r="AG350" s="11"/>
    </row>
    <row r="351" spans="33:33">
      <c r="AG351" s="11"/>
    </row>
    <row r="352" spans="33:33">
      <c r="AG352" s="11"/>
    </row>
    <row r="353" spans="33:33">
      <c r="AG353" s="11"/>
    </row>
    <row r="354" spans="33:33">
      <c r="AG354" s="11"/>
    </row>
    <row r="355" spans="33:33">
      <c r="AG355" s="11"/>
    </row>
    <row r="356" spans="33:33">
      <c r="AG356" s="11"/>
    </row>
    <row r="357" spans="33:33">
      <c r="AG357" s="11"/>
    </row>
    <row r="358" spans="33:33">
      <c r="AG358" s="11"/>
    </row>
    <row r="359" spans="33:33">
      <c r="AG359" s="11"/>
    </row>
    <row r="360" spans="33:33">
      <c r="AG360" s="11"/>
    </row>
    <row r="361" spans="33:33">
      <c r="AG361" s="11"/>
    </row>
    <row r="362" spans="33:33">
      <c r="AG362" s="11"/>
    </row>
    <row r="363" spans="33:33">
      <c r="AG363" s="11"/>
    </row>
    <row r="364" spans="33:33">
      <c r="AG364" s="11"/>
    </row>
    <row r="365" spans="33:33">
      <c r="AG365" s="11"/>
    </row>
    <row r="366" spans="33:33">
      <c r="AG366" s="11"/>
    </row>
    <row r="367" spans="33:33">
      <c r="AG367" s="11"/>
    </row>
    <row r="368" spans="33:33">
      <c r="AG368" s="11"/>
    </row>
    <row r="369" spans="33:33">
      <c r="AG369" s="11"/>
    </row>
    <row r="370" spans="33:33">
      <c r="AG370" s="11"/>
    </row>
    <row r="371" spans="33:33">
      <c r="AG371" s="11"/>
    </row>
    <row r="372" spans="33:33">
      <c r="AG372" s="11"/>
    </row>
    <row r="373" spans="33:33">
      <c r="AG373" s="11"/>
    </row>
    <row r="374" spans="33:33">
      <c r="AG374" s="11"/>
    </row>
    <row r="375" spans="33:33">
      <c r="AG375" s="11"/>
    </row>
    <row r="376" spans="33:33">
      <c r="AG376" s="11"/>
    </row>
    <row r="377" spans="33:33">
      <c r="AG377" s="11"/>
    </row>
    <row r="378" spans="33:33">
      <c r="AG378" s="11"/>
    </row>
    <row r="379" spans="33:33">
      <c r="AG379" s="11"/>
    </row>
    <row r="380" spans="33:33">
      <c r="AG380" s="11"/>
    </row>
    <row r="381" spans="33:33">
      <c r="AG381" s="11"/>
    </row>
    <row r="382" spans="33:33">
      <c r="AG382" s="11"/>
    </row>
    <row r="383" spans="33:33">
      <c r="AG383" s="11"/>
    </row>
    <row r="384" spans="33:33">
      <c r="AG384" s="11"/>
    </row>
    <row r="385" spans="33:33">
      <c r="AG385" s="11"/>
    </row>
    <row r="386" spans="33:33">
      <c r="AG386" s="11"/>
    </row>
    <row r="387" spans="33:33">
      <c r="AG387" s="11"/>
    </row>
    <row r="388" spans="33:33">
      <c r="AG388" s="11"/>
    </row>
    <row r="389" spans="33:33">
      <c r="AG389" s="11"/>
    </row>
    <row r="390" spans="33:33">
      <c r="AG390" s="11"/>
    </row>
    <row r="391" spans="33:33">
      <c r="AG391" s="11"/>
    </row>
    <row r="392" spans="33:33">
      <c r="AG392" s="11"/>
    </row>
    <row r="393" spans="33:33">
      <c r="AG393" s="11"/>
    </row>
    <row r="394" spans="33:33">
      <c r="AG394" s="11"/>
    </row>
    <row r="395" spans="33:33">
      <c r="AG395" s="11"/>
    </row>
    <row r="396" spans="33:33">
      <c r="AG396" s="11"/>
    </row>
    <row r="397" spans="33:33">
      <c r="AG397" s="11"/>
    </row>
    <row r="398" spans="33:33">
      <c r="AG398" s="11"/>
    </row>
    <row r="399" spans="33:33">
      <c r="AG399" s="11"/>
    </row>
    <row r="400" spans="33:33">
      <c r="AG400" s="11"/>
    </row>
    <row r="401" spans="33:33">
      <c r="AG401" s="11"/>
    </row>
    <row r="402" spans="33:33">
      <c r="AG402" s="11"/>
    </row>
    <row r="403" spans="33:33">
      <c r="AG403" s="11"/>
    </row>
    <row r="404" spans="33:33">
      <c r="AG404" s="11"/>
    </row>
    <row r="405" spans="33:33">
      <c r="AG405" s="11"/>
    </row>
    <row r="406" spans="33:33">
      <c r="AG406" s="11"/>
    </row>
    <row r="407" spans="33:33">
      <c r="AG407" s="11"/>
    </row>
    <row r="408" spans="33:33">
      <c r="AG408" s="11"/>
    </row>
    <row r="409" spans="33:33">
      <c r="AG409" s="11"/>
    </row>
    <row r="410" spans="33:33">
      <c r="AG410" s="11"/>
    </row>
    <row r="411" spans="33:33">
      <c r="AG411" s="11"/>
    </row>
    <row r="412" spans="33:33">
      <c r="AG412" s="11"/>
    </row>
    <row r="413" spans="33:33">
      <c r="AG413" s="11"/>
    </row>
    <row r="414" spans="33:33">
      <c r="AG414" s="11"/>
    </row>
    <row r="415" spans="33:33">
      <c r="AG415" s="11"/>
    </row>
    <row r="416" spans="33:33">
      <c r="AG416" s="11"/>
    </row>
    <row r="417" spans="33:33">
      <c r="AG417" s="11"/>
    </row>
    <row r="418" spans="33:33">
      <c r="AG418" s="11"/>
    </row>
    <row r="419" spans="33:33">
      <c r="AG419" s="11"/>
    </row>
    <row r="420" spans="33:33">
      <c r="AG420" s="11"/>
    </row>
    <row r="421" spans="33:33">
      <c r="AG421" s="11"/>
    </row>
    <row r="422" spans="33:33">
      <c r="AG422" s="11"/>
    </row>
    <row r="423" spans="33:33">
      <c r="AG423" s="11"/>
    </row>
    <row r="424" spans="33:33">
      <c r="AG424" s="11"/>
    </row>
    <row r="425" spans="33:33">
      <c r="AG425" s="11"/>
    </row>
    <row r="426" spans="33:33">
      <c r="AG426" s="11"/>
    </row>
    <row r="427" spans="33:33">
      <c r="AG427" s="11"/>
    </row>
    <row r="428" spans="33:33">
      <c r="AG428" s="11"/>
    </row>
    <row r="429" spans="33:33">
      <c r="AG429" s="11"/>
    </row>
    <row r="430" spans="33:33">
      <c r="AG430" s="11"/>
    </row>
    <row r="431" spans="33:33">
      <c r="AG431" s="11"/>
    </row>
    <row r="432" spans="33:33">
      <c r="AG432" s="11"/>
    </row>
    <row r="433" spans="33:33">
      <c r="AG433" s="11"/>
    </row>
    <row r="434" spans="33:33">
      <c r="AG434" s="11"/>
    </row>
    <row r="435" spans="33:33">
      <c r="AG435" s="11"/>
    </row>
    <row r="436" spans="33:33">
      <c r="AG436" s="11"/>
    </row>
    <row r="437" spans="33:33">
      <c r="AG437" s="11"/>
    </row>
    <row r="438" spans="33:33">
      <c r="AG438" s="11"/>
    </row>
    <row r="439" spans="33:33">
      <c r="AG439" s="11"/>
    </row>
    <row r="440" spans="33:33">
      <c r="AG440" s="11"/>
    </row>
    <row r="441" spans="33:33">
      <c r="AG441" s="11"/>
    </row>
    <row r="442" spans="33:33">
      <c r="AG442" s="11"/>
    </row>
    <row r="443" spans="33:33">
      <c r="AG443" s="11"/>
    </row>
    <row r="444" spans="33:33">
      <c r="AG444" s="11"/>
    </row>
    <row r="445" spans="33:33">
      <c r="AG445" s="11"/>
    </row>
    <row r="446" spans="33:33">
      <c r="AG446" s="11"/>
    </row>
    <row r="447" spans="33:33">
      <c r="AG447" s="11"/>
    </row>
    <row r="448" spans="33:33">
      <c r="AG448" s="11"/>
    </row>
    <row r="449" spans="33:33">
      <c r="AG449" s="11"/>
    </row>
    <row r="450" spans="33:33">
      <c r="AG450" s="11"/>
    </row>
    <row r="451" spans="33:33">
      <c r="AG451" s="11"/>
    </row>
    <row r="452" spans="33:33">
      <c r="AG452" s="11"/>
    </row>
    <row r="453" spans="33:33">
      <c r="AG453" s="11"/>
    </row>
    <row r="454" spans="33:33">
      <c r="AG454" s="11"/>
    </row>
    <row r="455" spans="33:33">
      <c r="AG455" s="11"/>
    </row>
    <row r="456" spans="33:33">
      <c r="AG456" s="11"/>
    </row>
    <row r="457" spans="33:33">
      <c r="AG457" s="11"/>
    </row>
    <row r="458" spans="33:33">
      <c r="AG458" s="11"/>
    </row>
    <row r="459" spans="33:33">
      <c r="AG459" s="11"/>
    </row>
    <row r="460" spans="33:33">
      <c r="AG460" s="11"/>
    </row>
    <row r="461" spans="33:33">
      <c r="AG461" s="11"/>
    </row>
    <row r="462" spans="33:33">
      <c r="AG462" s="11"/>
    </row>
    <row r="463" spans="33:33">
      <c r="AG463" s="11"/>
    </row>
    <row r="464" spans="33:33">
      <c r="AG464" s="11"/>
    </row>
    <row r="465" spans="33:33">
      <c r="AG465" s="11"/>
    </row>
    <row r="466" spans="33:33">
      <c r="AG466" s="11"/>
    </row>
    <row r="467" spans="33:33">
      <c r="AG467" s="11"/>
    </row>
    <row r="468" spans="33:33">
      <c r="AG468" s="11"/>
    </row>
    <row r="469" spans="33:33">
      <c r="AG469" s="11"/>
    </row>
    <row r="470" spans="33:33">
      <c r="AG470" s="11"/>
    </row>
    <row r="471" spans="33:33">
      <c r="AG471" s="11"/>
    </row>
    <row r="472" spans="33:33">
      <c r="AG472" s="11"/>
    </row>
    <row r="473" spans="33:33">
      <c r="AG473" s="11"/>
    </row>
    <row r="474" spans="33:33">
      <c r="AG474" s="11"/>
    </row>
    <row r="475" spans="33:33">
      <c r="AG475" s="11"/>
    </row>
    <row r="476" spans="33:33">
      <c r="AG476" s="11"/>
    </row>
    <row r="477" spans="33:33">
      <c r="AG477" s="11"/>
    </row>
    <row r="478" spans="33:33">
      <c r="AG478" s="11"/>
    </row>
    <row r="479" spans="33:33">
      <c r="AG479" s="11"/>
    </row>
    <row r="480" spans="33:33">
      <c r="AG480" s="11"/>
    </row>
    <row r="481" spans="33:33">
      <c r="AG481" s="11"/>
    </row>
    <row r="482" spans="33:33">
      <c r="AG482" s="11"/>
    </row>
    <row r="483" spans="33:33">
      <c r="AG483" s="11"/>
    </row>
    <row r="484" spans="33:33">
      <c r="AG484" s="11"/>
    </row>
    <row r="485" spans="33:33">
      <c r="AG485" s="11"/>
    </row>
    <row r="486" spans="33:33">
      <c r="AG486" s="11"/>
    </row>
    <row r="487" spans="33:33">
      <c r="AG487" s="11"/>
    </row>
    <row r="488" spans="33:33">
      <c r="AG488" s="11"/>
    </row>
    <row r="489" spans="33:33">
      <c r="AG489" s="11"/>
    </row>
    <row r="490" spans="33:33">
      <c r="AG490" s="11"/>
    </row>
    <row r="491" spans="33:33">
      <c r="AG491" s="11"/>
    </row>
    <row r="492" spans="33:33">
      <c r="AG492" s="11"/>
    </row>
    <row r="493" spans="33:33">
      <c r="AG493" s="11"/>
    </row>
    <row r="494" spans="33:33">
      <c r="AG494" s="11"/>
    </row>
    <row r="495" spans="33:33">
      <c r="AG495" s="11"/>
    </row>
    <row r="496" spans="33:33">
      <c r="AG496" s="11"/>
    </row>
    <row r="497" spans="33:33">
      <c r="AG497" s="11"/>
    </row>
    <row r="498" spans="33:33">
      <c r="AG498" s="11"/>
    </row>
    <row r="499" spans="33:33">
      <c r="AG499" s="11"/>
    </row>
    <row r="500" spans="33:33">
      <c r="AG500" s="11"/>
    </row>
    <row r="501" spans="33:33">
      <c r="AG501" s="11"/>
    </row>
    <row r="502" spans="33:33">
      <c r="AG502" s="11"/>
    </row>
    <row r="503" spans="33:33">
      <c r="AG503" s="11"/>
    </row>
    <row r="504" spans="33:33">
      <c r="AG504" s="11"/>
    </row>
    <row r="505" spans="33:33">
      <c r="AG505" s="11"/>
    </row>
    <row r="506" spans="33:33">
      <c r="AG506" s="11"/>
    </row>
    <row r="507" spans="33:33">
      <c r="AG507" s="11"/>
    </row>
    <row r="508" spans="33:33">
      <c r="AG508" s="11"/>
    </row>
    <row r="509" spans="33:33">
      <c r="AG509" s="11"/>
    </row>
    <row r="510" spans="33:33">
      <c r="AG510" s="11"/>
    </row>
    <row r="511" spans="33:33">
      <c r="AG511" s="11"/>
    </row>
    <row r="512" spans="33:33">
      <c r="AG512" s="11"/>
    </row>
    <row r="513" spans="33:33">
      <c r="AG513" s="11"/>
    </row>
    <row r="514" spans="33:33">
      <c r="AG514" s="11"/>
    </row>
    <row r="515" spans="33:33">
      <c r="AG515" s="11"/>
    </row>
    <row r="516" spans="33:33">
      <c r="AG516" s="11"/>
    </row>
    <row r="517" spans="33:33">
      <c r="AG517" s="11"/>
    </row>
    <row r="518" spans="33:33">
      <c r="AG518" s="11"/>
    </row>
    <row r="519" spans="33:33">
      <c r="AG519" s="11"/>
    </row>
    <row r="520" spans="33:33">
      <c r="AG520" s="11"/>
    </row>
    <row r="521" spans="33:33">
      <c r="AG521" s="11"/>
    </row>
    <row r="522" spans="33:33">
      <c r="AG522" s="11"/>
    </row>
    <row r="523" spans="33:33">
      <c r="AG523" s="11"/>
    </row>
    <row r="524" spans="33:33">
      <c r="AG524" s="11"/>
    </row>
    <row r="525" spans="33:33">
      <c r="AG525" s="11"/>
    </row>
    <row r="526" spans="33:33">
      <c r="AG526" s="11"/>
    </row>
    <row r="527" spans="33:33">
      <c r="AG527" s="11"/>
    </row>
    <row r="528" spans="33:33">
      <c r="AG528" s="11"/>
    </row>
    <row r="529" spans="33:33">
      <c r="AG529" s="11"/>
    </row>
    <row r="530" spans="33:33">
      <c r="AG530" s="11"/>
    </row>
    <row r="531" spans="33:33">
      <c r="AG531" s="11"/>
    </row>
    <row r="532" spans="33:33">
      <c r="AG532" s="11"/>
    </row>
    <row r="533" spans="33:33">
      <c r="AG533" s="11"/>
    </row>
    <row r="534" spans="33:33">
      <c r="AG534" s="11"/>
    </row>
    <row r="535" spans="33:33">
      <c r="AG535" s="11"/>
    </row>
    <row r="536" spans="33:33">
      <c r="AG536" s="11"/>
    </row>
    <row r="537" spans="33:33">
      <c r="AG537" s="11"/>
    </row>
    <row r="538" spans="33:33">
      <c r="AG538" s="11"/>
    </row>
    <row r="539" spans="33:33">
      <c r="AG539" s="11"/>
    </row>
    <row r="540" spans="33:33">
      <c r="AG540" s="11"/>
    </row>
    <row r="541" spans="33:33">
      <c r="AG541" s="11"/>
    </row>
    <row r="542" spans="33:33">
      <c r="AG542" s="11"/>
    </row>
    <row r="543" spans="33:33">
      <c r="AG543" s="11"/>
    </row>
    <row r="544" spans="33:33">
      <c r="AG544" s="11"/>
    </row>
    <row r="545" spans="33:33">
      <c r="AG545" s="11"/>
    </row>
    <row r="546" spans="33:33">
      <c r="AG546" s="11"/>
    </row>
    <row r="547" spans="33:33">
      <c r="AG547" s="11"/>
    </row>
    <row r="548" spans="33:33">
      <c r="AG548" s="11"/>
    </row>
    <row r="549" spans="33:33">
      <c r="AG549" s="11"/>
    </row>
    <row r="550" spans="33:33">
      <c r="AG550" s="11"/>
    </row>
    <row r="551" spans="33:33">
      <c r="AG551" s="11"/>
    </row>
    <row r="552" spans="33:33">
      <c r="AG552" s="11"/>
    </row>
    <row r="553" spans="33:33">
      <c r="AG553" s="11"/>
    </row>
    <row r="554" spans="33:33">
      <c r="AG554" s="11"/>
    </row>
    <row r="555" spans="33:33">
      <c r="AG555" s="11"/>
    </row>
    <row r="556" spans="33:33">
      <c r="AG556" s="11"/>
    </row>
    <row r="557" spans="33:33">
      <c r="AG557" s="11"/>
    </row>
    <row r="558" spans="33:33">
      <c r="AG558" s="11"/>
    </row>
    <row r="559" spans="33:33">
      <c r="AG559" s="11"/>
    </row>
    <row r="560" spans="33:33">
      <c r="AG560" s="11"/>
    </row>
    <row r="561" spans="33:33">
      <c r="AG561" s="11"/>
    </row>
    <row r="562" spans="33:33">
      <c r="AG562" s="11"/>
    </row>
    <row r="563" spans="33:33">
      <c r="AG563" s="11"/>
    </row>
    <row r="564" spans="33:33">
      <c r="AG564" s="11"/>
    </row>
    <row r="565" spans="33:33">
      <c r="AG565" s="11"/>
    </row>
    <row r="566" spans="33:33">
      <c r="AG566" s="11"/>
    </row>
    <row r="567" spans="33:33">
      <c r="AG567" s="11"/>
    </row>
    <row r="568" spans="33:33">
      <c r="AG568" s="11"/>
    </row>
    <row r="569" spans="33:33">
      <c r="AG569" s="11"/>
    </row>
    <row r="570" spans="33:33">
      <c r="AG570" s="11"/>
    </row>
    <row r="571" spans="33:33">
      <c r="AG571" s="11"/>
    </row>
    <row r="572" spans="33:33">
      <c r="AG572" s="11"/>
    </row>
    <row r="573" spans="33:33">
      <c r="AG573" s="11"/>
    </row>
    <row r="574" spans="33:33">
      <c r="AG574" s="11"/>
    </row>
    <row r="575" spans="33:33">
      <c r="AG575" s="11"/>
    </row>
    <row r="576" spans="33:33">
      <c r="AG576" s="11"/>
    </row>
    <row r="577" spans="33:33">
      <c r="AG577" s="11"/>
    </row>
    <row r="578" spans="33:33">
      <c r="AG578" s="11"/>
    </row>
    <row r="579" spans="33:33">
      <c r="AG579" s="11"/>
    </row>
    <row r="580" spans="33:33">
      <c r="AG580" s="11"/>
    </row>
    <row r="581" spans="33:33">
      <c r="AG581" s="11"/>
    </row>
    <row r="582" spans="33:33">
      <c r="AG582" s="11"/>
    </row>
    <row r="583" spans="33:33">
      <c r="AG583" s="11"/>
    </row>
    <row r="584" spans="33:33">
      <c r="AG584" s="11"/>
    </row>
    <row r="585" spans="33:33">
      <c r="AG585" s="11"/>
    </row>
    <row r="586" spans="33:33">
      <c r="AG586" s="11"/>
    </row>
    <row r="587" spans="33:33">
      <c r="AG587" s="11"/>
    </row>
    <row r="588" spans="33:33">
      <c r="AG588" s="11"/>
    </row>
    <row r="589" spans="33:33">
      <c r="AG589" s="11"/>
    </row>
    <row r="590" spans="33:33">
      <c r="AG590" s="11"/>
    </row>
    <row r="591" spans="33:33">
      <c r="AG591" s="11"/>
    </row>
    <row r="592" spans="33:33">
      <c r="AG592" s="11"/>
    </row>
    <row r="593" spans="33:33">
      <c r="AG593" s="11"/>
    </row>
    <row r="594" spans="33:33">
      <c r="AG594" s="11"/>
    </row>
    <row r="595" spans="33:33">
      <c r="AG595" s="11"/>
    </row>
    <row r="596" spans="33:33">
      <c r="AG596" s="11"/>
    </row>
    <row r="597" spans="33:33">
      <c r="AG597" s="11"/>
    </row>
    <row r="598" spans="33:33">
      <c r="AG598" s="11"/>
    </row>
    <row r="599" spans="33:33">
      <c r="AG599" s="11"/>
    </row>
    <row r="600" spans="33:33">
      <c r="AG600" s="11"/>
    </row>
    <row r="601" spans="33:33">
      <c r="AG601" s="11"/>
    </row>
    <row r="602" spans="33:33">
      <c r="AG602" s="11"/>
    </row>
    <row r="603" spans="33:33">
      <c r="AG603" s="11"/>
    </row>
    <row r="604" spans="33:33">
      <c r="AG604" s="11"/>
    </row>
    <row r="605" spans="33:33">
      <c r="AG605" s="11"/>
    </row>
    <row r="606" spans="33:33">
      <c r="AG606" s="11"/>
    </row>
    <row r="607" spans="33:33">
      <c r="AG607" s="11"/>
    </row>
    <row r="608" spans="33:33">
      <c r="AG608" s="11"/>
    </row>
    <row r="609" spans="33:33">
      <c r="AG609" s="11"/>
    </row>
    <row r="610" spans="33:33">
      <c r="AG610" s="11"/>
    </row>
    <row r="611" spans="33:33">
      <c r="AG611" s="11"/>
    </row>
    <row r="612" spans="33:33">
      <c r="AG612" s="11"/>
    </row>
    <row r="613" spans="33:33">
      <c r="AG613" s="11"/>
    </row>
    <row r="614" spans="33:33">
      <c r="AG614" s="11"/>
    </row>
    <row r="615" spans="33:33">
      <c r="AG615" s="11"/>
    </row>
    <row r="616" spans="33:33">
      <c r="AG616" s="11"/>
    </row>
    <row r="617" spans="33:33">
      <c r="AG617" s="11"/>
    </row>
    <row r="618" spans="33:33">
      <c r="AG618" s="11"/>
    </row>
    <row r="619" spans="33:33">
      <c r="AG619" s="11"/>
    </row>
    <row r="620" spans="33:33">
      <c r="AG620" s="11"/>
    </row>
    <row r="621" spans="33:33">
      <c r="AG621" s="11"/>
    </row>
    <row r="622" spans="33:33">
      <c r="AG622" s="11"/>
    </row>
    <row r="623" spans="33:33">
      <c r="AG623" s="11"/>
    </row>
    <row r="624" spans="33:33">
      <c r="AG624" s="11"/>
    </row>
    <row r="625" spans="33:33">
      <c r="AG625" s="11"/>
    </row>
    <row r="626" spans="33:33">
      <c r="AG626" s="11"/>
    </row>
    <row r="627" spans="33:33">
      <c r="AG627" s="11"/>
    </row>
    <row r="628" spans="33:33">
      <c r="AG628" s="11"/>
    </row>
    <row r="629" spans="33:33">
      <c r="AG629" s="11"/>
    </row>
    <row r="630" spans="33:33">
      <c r="AG630" s="11"/>
    </row>
    <row r="631" spans="33:33">
      <c r="AG631" s="11"/>
    </row>
    <row r="632" spans="33:33">
      <c r="AG632" s="11"/>
    </row>
    <row r="633" spans="33:33">
      <c r="AG633" s="11"/>
    </row>
    <row r="634" spans="33:33">
      <c r="AG634" s="11"/>
    </row>
    <row r="635" spans="33:33">
      <c r="AG635" s="11"/>
    </row>
    <row r="636" spans="33:33">
      <c r="AG636" s="11"/>
    </row>
    <row r="637" spans="33:33">
      <c r="AG637" s="11"/>
    </row>
    <row r="638" spans="33:33">
      <c r="AG638" s="11"/>
    </row>
    <row r="639" spans="33:33">
      <c r="AG639" s="11"/>
    </row>
    <row r="640" spans="33:33">
      <c r="AG640" s="11"/>
    </row>
    <row r="641" spans="33:33">
      <c r="AG641" s="11"/>
    </row>
    <row r="642" spans="33:33">
      <c r="AG642" s="11"/>
    </row>
    <row r="643" spans="33:33">
      <c r="AG643" s="11"/>
    </row>
    <row r="644" spans="33:33">
      <c r="AG644" s="11"/>
    </row>
    <row r="645" spans="33:33">
      <c r="AG645" s="11"/>
    </row>
    <row r="646" spans="33:33">
      <c r="AG646" s="11"/>
    </row>
    <row r="647" spans="33:33">
      <c r="AG647" s="11"/>
    </row>
    <row r="648" spans="33:33">
      <c r="AG648" s="11"/>
    </row>
    <row r="649" spans="33:33">
      <c r="AG649" s="11"/>
    </row>
    <row r="650" spans="33:33">
      <c r="AG650" s="11"/>
    </row>
    <row r="651" spans="33:33">
      <c r="AG651" s="11"/>
    </row>
    <row r="652" spans="33:33">
      <c r="AG652" s="11"/>
    </row>
    <row r="653" spans="33:33">
      <c r="AG653" s="11"/>
    </row>
    <row r="654" spans="33:33">
      <c r="AG654" s="11"/>
    </row>
    <row r="655" spans="33:33">
      <c r="AG655" s="11"/>
    </row>
    <row r="656" spans="33:33">
      <c r="AG656" s="11"/>
    </row>
    <row r="657" spans="33:33">
      <c r="AG657" s="11"/>
    </row>
    <row r="658" spans="33:33">
      <c r="AG658" s="11"/>
    </row>
    <row r="659" spans="33:33">
      <c r="AG659" s="11"/>
    </row>
    <row r="660" spans="33:33">
      <c r="AG660" s="11"/>
    </row>
    <row r="661" spans="33:33">
      <c r="AG661" s="11"/>
    </row>
    <row r="662" spans="33:33">
      <c r="AG662" s="11"/>
    </row>
    <row r="663" spans="33:33">
      <c r="AG663" s="11"/>
    </row>
    <row r="664" spans="33:33">
      <c r="AG664" s="11"/>
    </row>
    <row r="665" spans="33:33">
      <c r="AG665" s="11"/>
    </row>
    <row r="666" spans="33:33">
      <c r="AG666" s="11"/>
    </row>
    <row r="667" spans="33:33">
      <c r="AG667" s="11"/>
    </row>
    <row r="668" spans="33:33">
      <c r="AG668" s="11"/>
    </row>
    <row r="669" spans="33:33">
      <c r="AG669" s="11"/>
    </row>
    <row r="670" spans="33:33">
      <c r="AG670" s="11"/>
    </row>
    <row r="671" spans="33:33">
      <c r="AG671" s="11"/>
    </row>
    <row r="672" spans="33:33">
      <c r="AG672" s="11"/>
    </row>
    <row r="673" spans="33:33">
      <c r="AG673" s="11"/>
    </row>
    <row r="674" spans="33:33">
      <c r="AG674" s="11"/>
    </row>
    <row r="675" spans="33:33">
      <c r="AG675" s="11"/>
    </row>
    <row r="676" spans="33:33">
      <c r="AG676" s="11"/>
    </row>
    <row r="677" spans="33:33">
      <c r="AG677" s="11"/>
    </row>
    <row r="678" spans="33:33">
      <c r="AG678" s="11"/>
    </row>
    <row r="679" spans="33:33">
      <c r="AG679" s="11"/>
    </row>
    <row r="680" spans="33:33">
      <c r="AG680" s="11"/>
    </row>
    <row r="681" spans="33:33">
      <c r="AG681" s="11"/>
    </row>
    <row r="682" spans="33:33">
      <c r="AG682" s="11"/>
    </row>
    <row r="683" spans="33:33">
      <c r="AG683" s="11"/>
    </row>
    <row r="684" spans="33:33">
      <c r="AG684" s="11"/>
    </row>
    <row r="685" spans="33:33">
      <c r="AG685" s="11"/>
    </row>
    <row r="686" spans="33:33">
      <c r="AG686" s="11"/>
    </row>
    <row r="687" spans="33:33">
      <c r="AG687" s="11"/>
    </row>
    <row r="688" spans="33:33">
      <c r="AG688" s="11"/>
    </row>
    <row r="689" spans="33:33">
      <c r="AG689" s="11"/>
    </row>
    <row r="690" spans="33:33">
      <c r="AG690" s="11"/>
    </row>
    <row r="691" spans="33:33">
      <c r="AG691" s="11"/>
    </row>
    <row r="692" spans="33:33">
      <c r="AG692" s="11"/>
    </row>
    <row r="693" spans="33:33">
      <c r="AG693" s="11"/>
    </row>
    <row r="694" spans="33:33">
      <c r="AG694" s="11"/>
    </row>
    <row r="695" spans="33:33">
      <c r="AG695" s="11"/>
    </row>
    <row r="696" spans="33:33">
      <c r="AG696" s="11"/>
    </row>
    <row r="697" spans="33:33">
      <c r="AG697" s="11"/>
    </row>
    <row r="698" spans="33:33">
      <c r="AG698" s="11"/>
    </row>
    <row r="699" spans="33:33">
      <c r="AG699" s="11"/>
    </row>
    <row r="700" spans="33:33">
      <c r="AG700" s="11"/>
    </row>
    <row r="701" spans="33:33">
      <c r="AG701" s="11"/>
    </row>
    <row r="702" spans="33:33">
      <c r="AG702" s="11"/>
    </row>
    <row r="703" spans="33:33">
      <c r="AG703" s="11"/>
    </row>
    <row r="704" spans="33:33">
      <c r="AG704" s="11"/>
    </row>
    <row r="705" spans="33:33">
      <c r="AG705" s="11"/>
    </row>
    <row r="706" spans="33:33">
      <c r="AG706" s="11"/>
    </row>
    <row r="707" spans="33:33">
      <c r="AG707" s="11"/>
    </row>
    <row r="708" spans="33:33">
      <c r="AG708" s="11"/>
    </row>
    <row r="709" spans="33:33">
      <c r="AG709" s="11"/>
    </row>
    <row r="710" spans="33:33">
      <c r="AG710" s="11"/>
    </row>
    <row r="711" spans="33:33">
      <c r="AG711" s="11"/>
    </row>
    <row r="712" spans="33:33">
      <c r="AG712" s="11"/>
    </row>
    <row r="713" spans="33:33">
      <c r="AG713" s="11"/>
    </row>
    <row r="714" spans="33:33">
      <c r="AG714" s="11"/>
    </row>
    <row r="715" spans="33:33">
      <c r="AG715" s="11"/>
    </row>
    <row r="716" spans="33:33">
      <c r="AG716" s="11"/>
    </row>
    <row r="717" spans="33:33">
      <c r="AG717" s="11"/>
    </row>
    <row r="718" spans="33:33">
      <c r="AG718" s="11"/>
    </row>
    <row r="719" spans="33:33">
      <c r="AG719" s="11"/>
    </row>
    <row r="720" spans="33:33">
      <c r="AG720" s="11"/>
    </row>
    <row r="721" spans="33:33">
      <c r="AG721" s="11"/>
    </row>
    <row r="722" spans="33:33">
      <c r="AG722" s="11"/>
    </row>
    <row r="723" spans="33:33">
      <c r="AG723" s="11"/>
    </row>
    <row r="724" spans="33:33">
      <c r="AG724" s="11"/>
    </row>
    <row r="725" spans="33:33">
      <c r="AG725" s="11"/>
    </row>
    <row r="726" spans="33:33">
      <c r="AG726" s="11"/>
    </row>
    <row r="727" spans="33:33">
      <c r="AG727" s="11"/>
    </row>
    <row r="728" spans="33:33">
      <c r="AG728" s="11"/>
    </row>
    <row r="729" spans="33:33">
      <c r="AG729" s="11"/>
    </row>
    <row r="730" spans="33:33">
      <c r="AG730" s="11"/>
    </row>
    <row r="731" spans="33:33">
      <c r="AG731" s="11"/>
    </row>
    <row r="732" spans="33:33">
      <c r="AG732" s="11"/>
    </row>
    <row r="733" spans="33:33">
      <c r="AG733" s="11"/>
    </row>
    <row r="734" spans="33:33">
      <c r="AG734" s="11"/>
    </row>
    <row r="735" spans="33:33">
      <c r="AG735" s="11"/>
    </row>
    <row r="736" spans="33:33">
      <c r="AG736" s="11"/>
    </row>
    <row r="737" spans="33:33">
      <c r="AG737" s="11"/>
    </row>
    <row r="738" spans="33:33">
      <c r="AG738" s="11"/>
    </row>
    <row r="739" spans="33:33">
      <c r="AG739" s="11"/>
    </row>
    <row r="740" spans="33:33">
      <c r="AG740" s="11"/>
    </row>
    <row r="741" spans="33:33">
      <c r="AG741" s="11"/>
    </row>
    <row r="742" spans="33:33">
      <c r="AG742" s="11"/>
    </row>
    <row r="743" spans="33:33">
      <c r="AG743" s="11"/>
    </row>
    <row r="744" spans="33:33">
      <c r="AG744" s="11"/>
    </row>
    <row r="745" spans="33:33">
      <c r="AG745" s="11"/>
    </row>
    <row r="746" spans="33:33">
      <c r="AG746" s="11"/>
    </row>
    <row r="747" spans="33:33">
      <c r="AG747" s="11"/>
    </row>
    <row r="748" spans="33:33">
      <c r="AG748" s="11"/>
    </row>
    <row r="749" spans="33:33">
      <c r="AG749" s="11"/>
    </row>
    <row r="750" spans="33:33">
      <c r="AG750" s="11"/>
    </row>
    <row r="751" spans="33:33">
      <c r="AG751" s="11"/>
    </row>
    <row r="752" spans="33:33">
      <c r="AG752" s="11"/>
    </row>
    <row r="753" spans="33:33">
      <c r="AG753" s="11"/>
    </row>
    <row r="754" spans="33:33">
      <c r="AG754" s="11"/>
    </row>
    <row r="755" spans="33:33">
      <c r="AG755" s="11"/>
    </row>
    <row r="756" spans="33:33">
      <c r="AG756" s="11"/>
    </row>
    <row r="757" spans="33:33">
      <c r="AG757" s="11"/>
    </row>
    <row r="758" spans="33:33">
      <c r="AG758" s="11"/>
    </row>
    <row r="759" spans="33:33">
      <c r="AG759" s="11"/>
    </row>
    <row r="760" spans="33:33">
      <c r="AG760" s="11"/>
    </row>
    <row r="761" spans="33:33">
      <c r="AG761" s="11"/>
    </row>
    <row r="762" spans="33:33">
      <c r="AG762" s="11"/>
    </row>
    <row r="763" spans="33:33">
      <c r="AG763" s="11"/>
    </row>
    <row r="764" spans="33:33">
      <c r="AG764" s="11"/>
    </row>
    <row r="765" spans="33:33">
      <c r="AG765" s="11"/>
    </row>
    <row r="766" spans="33:33">
      <c r="AG766" s="11"/>
    </row>
    <row r="767" spans="33:33">
      <c r="AG767" s="11"/>
    </row>
    <row r="768" spans="33:33">
      <c r="AG768" s="11"/>
    </row>
    <row r="769" spans="33:33">
      <c r="AG769" s="11"/>
    </row>
    <row r="770" spans="33:33">
      <c r="AG770" s="11"/>
    </row>
    <row r="771" spans="33:33">
      <c r="AG771" s="11"/>
    </row>
    <row r="772" spans="33:33">
      <c r="AG772" s="11"/>
    </row>
    <row r="773" spans="33:33">
      <c r="AG773" s="11"/>
    </row>
    <row r="774" spans="33:33">
      <c r="AG774" s="11"/>
    </row>
    <row r="775" spans="33:33">
      <c r="AG775" s="11"/>
    </row>
    <row r="776" spans="33:33">
      <c r="AG776" s="11"/>
    </row>
    <row r="777" spans="33:33">
      <c r="AG777" s="11"/>
    </row>
    <row r="778" spans="33:33">
      <c r="AG778" s="11"/>
    </row>
    <row r="779" spans="33:33">
      <c r="AG779" s="11"/>
    </row>
    <row r="780" spans="33:33">
      <c r="AG780" s="11"/>
    </row>
    <row r="781" spans="33:33">
      <c r="AG781" s="11"/>
    </row>
    <row r="782" spans="33:33">
      <c r="AG782" s="11"/>
    </row>
    <row r="783" spans="33:33">
      <c r="AG783" s="11"/>
    </row>
    <row r="784" spans="33:33">
      <c r="AG784" s="11"/>
    </row>
    <row r="785" spans="33:33">
      <c r="AG785" s="11"/>
    </row>
    <row r="786" spans="33:33">
      <c r="AG786" s="11"/>
    </row>
    <row r="787" spans="33:33">
      <c r="AG787" s="11"/>
    </row>
    <row r="788" spans="33:33">
      <c r="AG788" s="11"/>
    </row>
    <row r="789" spans="33:33">
      <c r="AG789" s="11"/>
    </row>
    <row r="790" spans="33:33">
      <c r="AG790" s="11"/>
    </row>
    <row r="791" spans="33:33">
      <c r="AG791" s="11"/>
    </row>
    <row r="792" spans="33:33">
      <c r="AG792" s="11"/>
    </row>
    <row r="793" spans="33:33">
      <c r="AG793" s="11"/>
    </row>
    <row r="794" spans="33:33">
      <c r="AG794" s="11"/>
    </row>
    <row r="795" spans="33:33">
      <c r="AG795" s="11"/>
    </row>
    <row r="796" spans="33:33">
      <c r="AG796" s="11"/>
    </row>
    <row r="797" spans="33:33">
      <c r="AG797" s="11"/>
    </row>
    <row r="798" spans="33:33">
      <c r="AG798" s="11"/>
    </row>
    <row r="799" spans="33:33">
      <c r="AG799" s="11"/>
    </row>
    <row r="800" spans="33:33">
      <c r="AG800" s="11"/>
    </row>
    <row r="801" spans="33:33">
      <c r="AG801" s="11"/>
    </row>
    <row r="802" spans="33:33">
      <c r="AG802" s="11"/>
    </row>
    <row r="803" spans="33:33">
      <c r="AG803" s="11"/>
    </row>
    <row r="804" spans="33:33">
      <c r="AG804" s="11"/>
    </row>
    <row r="805" spans="33:33">
      <c r="AG805" s="11"/>
    </row>
    <row r="806" spans="33:33">
      <c r="AG806" s="11"/>
    </row>
    <row r="807" spans="33:33">
      <c r="AG807" s="11"/>
    </row>
    <row r="808" spans="33:33">
      <c r="AG808" s="11"/>
    </row>
    <row r="809" spans="33:33">
      <c r="AG809" s="11"/>
    </row>
    <row r="810" spans="33:33">
      <c r="AG810" s="11"/>
    </row>
    <row r="811" spans="33:33">
      <c r="AG811" s="11"/>
    </row>
    <row r="812" spans="33:33">
      <c r="AG812" s="11"/>
    </row>
    <row r="813" spans="33:33">
      <c r="AG813" s="11"/>
    </row>
    <row r="814" spans="33:33">
      <c r="AG814" s="11"/>
    </row>
    <row r="815" spans="33:33">
      <c r="AG815" s="11"/>
    </row>
    <row r="816" spans="33:33">
      <c r="AG816" s="11"/>
    </row>
    <row r="817" spans="33:33">
      <c r="AG817" s="11"/>
    </row>
    <row r="818" spans="33:33">
      <c r="AG818" s="11"/>
    </row>
    <row r="819" spans="33:33">
      <c r="AG819" s="11"/>
    </row>
    <row r="820" spans="33:33">
      <c r="AG820" s="11"/>
    </row>
    <row r="821" spans="33:33">
      <c r="AG821" s="11"/>
    </row>
    <row r="822" spans="33:33">
      <c r="AG822" s="11"/>
    </row>
    <row r="823" spans="33:33">
      <c r="AG823" s="11"/>
    </row>
    <row r="824" spans="33:33">
      <c r="AG824" s="11"/>
    </row>
    <row r="825" spans="33:33">
      <c r="AG825" s="11"/>
    </row>
    <row r="826" spans="33:33">
      <c r="AG826" s="11"/>
    </row>
    <row r="827" spans="33:33">
      <c r="AG827" s="11"/>
    </row>
    <row r="828" spans="33:33">
      <c r="AG828" s="11"/>
    </row>
    <row r="829" spans="33:33">
      <c r="AG829" s="11"/>
    </row>
    <row r="830" spans="33:33">
      <c r="AG830" s="11"/>
    </row>
    <row r="831" spans="33:33">
      <c r="AG831" s="11"/>
    </row>
    <row r="832" spans="33:33">
      <c r="AG832" s="11"/>
    </row>
    <row r="833" spans="33:33">
      <c r="AG833" s="11"/>
    </row>
    <row r="834" spans="33:33">
      <c r="AG834" s="11"/>
    </row>
    <row r="835" spans="33:33">
      <c r="AG835" s="11"/>
    </row>
    <row r="836" spans="33:33">
      <c r="AG836" s="11"/>
    </row>
    <row r="837" spans="33:33">
      <c r="AG837" s="11"/>
    </row>
    <row r="838" spans="33:33">
      <c r="AG838" s="11"/>
    </row>
    <row r="839" spans="33:33">
      <c r="AG839" s="11"/>
    </row>
    <row r="840" spans="33:33">
      <c r="AG840" s="11"/>
    </row>
    <row r="841" spans="33:33">
      <c r="AG841" s="11"/>
    </row>
    <row r="842" spans="33:33">
      <c r="AG842" s="11"/>
    </row>
    <row r="843" spans="33:33">
      <c r="AG843" s="11"/>
    </row>
    <row r="844" spans="33:33">
      <c r="AG844" s="11"/>
    </row>
    <row r="845" spans="33:33">
      <c r="AG845" s="11"/>
    </row>
    <row r="846" spans="33:33">
      <c r="AG846" s="11"/>
    </row>
    <row r="847" spans="33:33">
      <c r="AG847" s="11"/>
    </row>
    <row r="848" spans="33:33">
      <c r="AG848" s="11"/>
    </row>
    <row r="849" spans="33:33">
      <c r="AG849" s="11"/>
    </row>
    <row r="850" spans="33:33">
      <c r="AG850" s="11"/>
    </row>
    <row r="851" spans="33:33">
      <c r="AG851" s="11"/>
    </row>
    <row r="852" spans="33:33">
      <c r="AG852" s="11"/>
    </row>
    <row r="853" spans="33:33">
      <c r="AG853" s="11"/>
    </row>
    <row r="854" spans="33:33">
      <c r="AG854" s="11"/>
    </row>
    <row r="855" spans="33:33">
      <c r="AG855" s="11"/>
    </row>
    <row r="856" spans="33:33">
      <c r="AG856" s="11"/>
    </row>
    <row r="857" spans="33:33">
      <c r="AG857" s="11"/>
    </row>
    <row r="858" spans="33:33">
      <c r="AG858" s="11"/>
    </row>
    <row r="859" spans="33:33">
      <c r="AG859" s="11"/>
    </row>
    <row r="860" spans="33:33">
      <c r="AG860" s="11"/>
    </row>
    <row r="861" spans="33:33">
      <c r="AG861" s="11"/>
    </row>
    <row r="862" spans="33:33">
      <c r="AG862" s="11"/>
    </row>
    <row r="863" spans="33:33">
      <c r="AG863" s="11"/>
    </row>
    <row r="864" spans="33:33">
      <c r="AG864" s="11"/>
    </row>
    <row r="865" spans="33:33">
      <c r="AG865" s="11"/>
    </row>
    <row r="866" spans="33:33">
      <c r="AG866" s="11"/>
    </row>
    <row r="867" spans="33:33">
      <c r="AG867" s="11"/>
    </row>
    <row r="868" spans="33:33">
      <c r="AG868" s="11"/>
    </row>
    <row r="869" spans="33:33">
      <c r="AG869" s="11"/>
    </row>
    <row r="870" spans="33:33">
      <c r="AG870" s="11"/>
    </row>
    <row r="871" spans="33:33">
      <c r="AG871" s="11"/>
    </row>
    <row r="872" spans="33:33">
      <c r="AG872" s="11"/>
    </row>
    <row r="873" spans="33:33">
      <c r="AG873" s="11"/>
    </row>
    <row r="874" spans="33:33">
      <c r="AG874" s="11"/>
    </row>
    <row r="875" spans="33:33">
      <c r="AG875" s="11"/>
    </row>
    <row r="876" spans="33:33">
      <c r="AG876" s="11"/>
    </row>
    <row r="877" spans="33:33">
      <c r="AG877" s="11"/>
    </row>
    <row r="878" spans="33:33">
      <c r="AG878" s="11"/>
    </row>
    <row r="879" spans="33:33">
      <c r="AG879" s="11"/>
    </row>
    <row r="880" spans="33:33">
      <c r="AG880" s="11"/>
    </row>
    <row r="881" spans="33:33">
      <c r="AG881" s="11"/>
    </row>
    <row r="882" spans="33:33">
      <c r="AG882" s="11"/>
    </row>
    <row r="883" spans="33:33">
      <c r="AG883" s="11"/>
    </row>
    <row r="884" spans="33:33">
      <c r="AG884" s="11"/>
    </row>
    <row r="885" spans="33:33">
      <c r="AG885" s="11"/>
    </row>
    <row r="886" spans="33:33">
      <c r="AG886" s="11"/>
    </row>
    <row r="887" spans="33:33">
      <c r="AG887" s="11"/>
    </row>
    <row r="888" spans="33:33">
      <c r="AG888" s="11"/>
    </row>
    <row r="889" spans="33:33">
      <c r="AG889" s="11"/>
    </row>
    <row r="890" spans="33:33">
      <c r="AG890" s="11"/>
    </row>
    <row r="891" spans="33:33">
      <c r="AG891" s="11"/>
    </row>
    <row r="892" spans="33:33">
      <c r="AG892" s="11"/>
    </row>
    <row r="893" spans="33:33">
      <c r="AG893" s="11"/>
    </row>
    <row r="894" spans="33:33">
      <c r="AG894" s="11"/>
    </row>
    <row r="895" spans="33:33">
      <c r="AG895" s="11"/>
    </row>
    <row r="896" spans="33:33">
      <c r="AG896" s="11"/>
    </row>
    <row r="897" spans="33:33">
      <c r="AG897" s="11"/>
    </row>
    <row r="898" spans="33:33">
      <c r="AG898" s="11"/>
    </row>
    <row r="899" spans="33:33">
      <c r="AG899" s="11"/>
    </row>
    <row r="900" spans="33:33">
      <c r="AG900" s="11"/>
    </row>
    <row r="901" spans="33:33">
      <c r="AG901" s="11"/>
    </row>
    <row r="902" spans="33:33">
      <c r="AG902" s="11"/>
    </row>
    <row r="903" spans="33:33">
      <c r="AG903" s="11"/>
    </row>
    <row r="904" spans="33:33">
      <c r="AG904" s="11"/>
    </row>
    <row r="905" spans="33:33">
      <c r="AG905" s="11"/>
    </row>
    <row r="906" spans="33:33">
      <c r="AG906" s="11"/>
    </row>
    <row r="907" spans="33:33">
      <c r="AG907" s="11"/>
    </row>
    <row r="908" spans="33:33">
      <c r="AG908" s="11"/>
    </row>
    <row r="909" spans="33:33">
      <c r="AG909" s="11"/>
    </row>
    <row r="910" spans="33:33">
      <c r="AG910" s="11"/>
    </row>
    <row r="911" spans="33:33">
      <c r="AG911" s="11"/>
    </row>
    <row r="912" spans="33:33">
      <c r="AG912" s="11"/>
    </row>
    <row r="913" spans="33:33">
      <c r="AG913" s="11"/>
    </row>
    <row r="914" spans="33:33">
      <c r="AG914" s="11"/>
    </row>
    <row r="915" spans="33:33">
      <c r="AG915" s="11"/>
    </row>
    <row r="916" spans="33:33">
      <c r="AG916" s="11"/>
    </row>
    <row r="917" spans="33:33">
      <c r="AG917" s="11"/>
    </row>
    <row r="918" spans="33:33">
      <c r="AG918" s="11"/>
    </row>
    <row r="919" spans="33:33">
      <c r="AG919" s="11"/>
    </row>
    <row r="920" spans="33:33">
      <c r="AG920" s="11"/>
    </row>
    <row r="921" spans="33:33">
      <c r="AG921" s="11"/>
    </row>
    <row r="922" spans="33:33">
      <c r="AG922" s="11"/>
    </row>
    <row r="923" spans="33:33">
      <c r="AG923" s="11"/>
    </row>
    <row r="924" spans="33:33">
      <c r="AG924" s="11"/>
    </row>
    <row r="925" spans="33:33">
      <c r="AG925" s="11"/>
    </row>
    <row r="926" spans="33:33">
      <c r="AG926" s="11"/>
    </row>
    <row r="927" spans="33:33">
      <c r="AG927" s="11"/>
    </row>
    <row r="928" spans="33:33">
      <c r="AG928" s="11"/>
    </row>
    <row r="929" spans="33:33">
      <c r="AG929" s="11"/>
    </row>
    <row r="930" spans="33:33">
      <c r="AG930" s="11"/>
    </row>
    <row r="931" spans="33:33">
      <c r="AG931" s="11"/>
    </row>
    <row r="932" spans="33:33">
      <c r="AG932" s="11"/>
    </row>
    <row r="933" spans="33:33">
      <c r="AG933" s="11"/>
    </row>
    <row r="934" spans="33:33">
      <c r="AG934" s="11"/>
    </row>
    <row r="935" spans="33:33">
      <c r="AG935" s="11"/>
    </row>
    <row r="936" spans="33:33">
      <c r="AG936" s="11"/>
    </row>
    <row r="937" spans="33:33">
      <c r="AG937" s="11"/>
    </row>
    <row r="938" spans="33:33">
      <c r="AG938" s="11"/>
    </row>
    <row r="939" spans="33:33">
      <c r="AG939" s="11"/>
    </row>
    <row r="940" spans="33:33">
      <c r="AG940" s="11"/>
    </row>
    <row r="941" spans="33:33">
      <c r="AG941" s="11"/>
    </row>
    <row r="942" spans="33:33">
      <c r="AG942" s="11"/>
    </row>
    <row r="943" spans="33:33">
      <c r="AG943" s="11"/>
    </row>
    <row r="944" spans="33:33">
      <c r="AG944" s="11"/>
    </row>
    <row r="945" spans="33:33">
      <c r="AG945" s="11"/>
    </row>
    <row r="946" spans="33:33">
      <c r="AG946" s="11"/>
    </row>
    <row r="947" spans="33:33">
      <c r="AG947" s="11"/>
    </row>
    <row r="948" spans="33:33">
      <c r="AG948" s="11"/>
    </row>
    <row r="949" spans="33:33">
      <c r="AG949" s="11"/>
    </row>
    <row r="950" spans="33:33">
      <c r="AG950" s="11"/>
    </row>
    <row r="951" spans="33:33">
      <c r="AG951" s="11"/>
    </row>
    <row r="952" spans="33:33">
      <c r="AG952" s="11"/>
    </row>
    <row r="953" spans="33:33">
      <c r="AG953" s="11"/>
    </row>
    <row r="954" spans="33:33">
      <c r="AG954" s="11"/>
    </row>
    <row r="955" spans="33:33">
      <c r="AG955" s="11"/>
    </row>
    <row r="956" spans="33:33">
      <c r="AG956" s="11"/>
    </row>
    <row r="957" spans="33:33">
      <c r="AG957" s="11"/>
    </row>
    <row r="958" spans="33:33">
      <c r="AG958" s="11"/>
    </row>
    <row r="959" spans="33:33">
      <c r="AG959" s="11"/>
    </row>
    <row r="960" spans="33:33">
      <c r="AG960" s="11"/>
    </row>
    <row r="961" spans="33:33">
      <c r="AG961" s="11"/>
    </row>
    <row r="962" spans="33:33">
      <c r="AG962" s="11"/>
    </row>
    <row r="963" spans="33:33">
      <c r="AG963" s="11"/>
    </row>
    <row r="964" spans="33:33">
      <c r="AG964" s="11"/>
    </row>
    <row r="965" spans="33:33">
      <c r="AG965" s="11"/>
    </row>
    <row r="966" spans="33:33">
      <c r="AG966" s="11"/>
    </row>
    <row r="967" spans="33:33">
      <c r="AG967" s="11"/>
    </row>
    <row r="968" spans="33:33">
      <c r="AG968" s="11"/>
    </row>
    <row r="969" spans="33:33">
      <c r="AG969" s="11"/>
    </row>
    <row r="970" spans="33:33">
      <c r="AG970" s="11"/>
    </row>
    <row r="971" spans="33:33">
      <c r="AG971" s="11"/>
    </row>
    <row r="972" spans="33:33">
      <c r="AG972" s="11"/>
    </row>
    <row r="973" spans="33:33">
      <c r="AG973" s="11"/>
    </row>
    <row r="974" spans="33:33">
      <c r="AG974" s="11"/>
    </row>
    <row r="975" spans="33:33">
      <c r="AG975" s="11"/>
    </row>
    <row r="976" spans="33:33">
      <c r="AG976" s="11"/>
    </row>
    <row r="977" spans="33:33">
      <c r="AG977" s="11"/>
    </row>
    <row r="978" spans="33:33">
      <c r="AG978" s="11"/>
    </row>
    <row r="979" spans="33:33">
      <c r="AG979" s="11"/>
    </row>
    <row r="980" spans="33:33">
      <c r="AG980" s="11"/>
    </row>
    <row r="981" spans="33:33">
      <c r="AG981" s="11"/>
    </row>
    <row r="982" spans="33:33">
      <c r="AG982" s="11"/>
    </row>
    <row r="983" spans="33:33">
      <c r="AG983" s="11"/>
    </row>
    <row r="984" spans="33:33">
      <c r="AG984" s="11"/>
    </row>
    <row r="985" spans="33:33">
      <c r="AG985" s="11"/>
    </row>
    <row r="986" spans="33:33">
      <c r="AG986" s="11"/>
    </row>
    <row r="987" spans="33:33">
      <c r="AG987" s="11"/>
    </row>
    <row r="988" spans="33:33">
      <c r="AG988" s="11"/>
    </row>
    <row r="989" spans="33:33">
      <c r="AG989" s="11"/>
    </row>
    <row r="990" spans="33:33">
      <c r="AG990" s="11"/>
    </row>
    <row r="991" spans="33:33">
      <c r="AG991" s="11"/>
    </row>
    <row r="992" spans="33:33">
      <c r="AG992" s="11"/>
    </row>
    <row r="993" spans="33:33">
      <c r="AG993" s="11"/>
    </row>
    <row r="994" spans="33:33">
      <c r="AG994" s="11"/>
    </row>
    <row r="995" spans="33:33">
      <c r="AG995" s="11"/>
    </row>
    <row r="996" spans="33:33">
      <c r="AG996" s="11"/>
    </row>
    <row r="997" spans="33:33">
      <c r="AG997" s="11"/>
    </row>
    <row r="998" spans="33:33">
      <c r="AG998" s="11"/>
    </row>
    <row r="999" spans="33:33">
      <c r="AG999" s="11"/>
    </row>
    <row r="1000" spans="33:33">
      <c r="AG1000" s="11"/>
    </row>
    <row r="1001" spans="33:33">
      <c r="AG1001" s="11"/>
    </row>
    <row r="1002" spans="33:33">
      <c r="AG1002" s="11"/>
    </row>
    <row r="1003" spans="33:33">
      <c r="AG1003" s="11"/>
    </row>
    <row r="1004" spans="33:33">
      <c r="AG1004" s="11"/>
    </row>
    <row r="1005" spans="33:33">
      <c r="AG1005" s="11"/>
    </row>
    <row r="1006" spans="33:33">
      <c r="AG1006" s="11"/>
    </row>
    <row r="1007" spans="33:33">
      <c r="AG1007" s="11"/>
    </row>
    <row r="1008" spans="33:33">
      <c r="AG1008" s="11"/>
    </row>
    <row r="1009" spans="33:33">
      <c r="AG1009" s="11"/>
    </row>
    <row r="1010" spans="33:33">
      <c r="AG1010" s="11"/>
    </row>
    <row r="1011" spans="33:33">
      <c r="AG1011" s="11"/>
    </row>
    <row r="1012" spans="33:33">
      <c r="AG1012" s="11"/>
    </row>
    <row r="1013" spans="33:33">
      <c r="AG1013" s="11"/>
    </row>
    <row r="1014" spans="33:33">
      <c r="AG1014" s="11"/>
    </row>
    <row r="1015" spans="33:33">
      <c r="AG1015" s="11"/>
    </row>
    <row r="1016" spans="33:33">
      <c r="AG1016" s="11"/>
    </row>
    <row r="1017" spans="33:33">
      <c r="AG1017" s="11"/>
    </row>
    <row r="1018" spans="33:33">
      <c r="AG1018" s="11"/>
    </row>
    <row r="1019" spans="33:33">
      <c r="AG1019" s="11"/>
    </row>
    <row r="1020" spans="33:33">
      <c r="AG1020" s="11"/>
    </row>
    <row r="1021" spans="33:33">
      <c r="AG1021" s="11"/>
    </row>
    <row r="1022" spans="33:33">
      <c r="AG1022" s="11"/>
    </row>
    <row r="1023" spans="33:33">
      <c r="AG1023" s="11"/>
    </row>
    <row r="1024" spans="33:33">
      <c r="AG1024" s="11"/>
    </row>
    <row r="1025" spans="33:33">
      <c r="AG1025" s="11"/>
    </row>
    <row r="1026" spans="33:33">
      <c r="AG1026" s="11"/>
    </row>
    <row r="1027" spans="33:33">
      <c r="AG1027" s="11"/>
    </row>
    <row r="1028" spans="33:33">
      <c r="AG1028" s="11"/>
    </row>
    <row r="1029" spans="33:33">
      <c r="AG1029" s="11"/>
    </row>
    <row r="1030" spans="33:33">
      <c r="AG1030" s="11"/>
    </row>
    <row r="1031" spans="33:33">
      <c r="AG1031" s="11"/>
    </row>
    <row r="1032" spans="33:33">
      <c r="AG1032" s="11"/>
    </row>
    <row r="1033" spans="33:33">
      <c r="AG1033" s="11"/>
    </row>
    <row r="1034" spans="33:33">
      <c r="AG1034" s="11"/>
    </row>
    <row r="1035" spans="33:33">
      <c r="AG1035" s="11"/>
    </row>
    <row r="1036" spans="33:33">
      <c r="AG1036" s="11"/>
    </row>
    <row r="1037" spans="33:33">
      <c r="AG1037" s="11"/>
    </row>
    <row r="1038" spans="33:33">
      <c r="AG1038" s="11"/>
    </row>
    <row r="1039" spans="33:33">
      <c r="AG1039" s="11"/>
    </row>
    <row r="1040" spans="33:33">
      <c r="AG1040" s="11"/>
    </row>
    <row r="1041" spans="33:33">
      <c r="AG1041" s="11"/>
    </row>
    <row r="1042" spans="33:33">
      <c r="AG1042" s="11"/>
    </row>
    <row r="1043" spans="33:33">
      <c r="AG1043" s="11"/>
    </row>
    <row r="1044" spans="33:33">
      <c r="AG1044" s="11"/>
    </row>
    <row r="1045" spans="33:33">
      <c r="AG1045" s="11"/>
    </row>
    <row r="1046" spans="33:33">
      <c r="AG1046" s="11"/>
    </row>
    <row r="1047" spans="33:33">
      <c r="AG1047" s="11"/>
    </row>
    <row r="1048" spans="33:33">
      <c r="AG1048" s="11"/>
    </row>
    <row r="1049" spans="33:33">
      <c r="AG1049" s="11"/>
    </row>
    <row r="1050" spans="33:33">
      <c r="AG1050" s="11"/>
    </row>
    <row r="1051" spans="33:33">
      <c r="AG1051" s="11"/>
    </row>
    <row r="1052" spans="33:33">
      <c r="AG1052" s="11"/>
    </row>
    <row r="1053" spans="33:33">
      <c r="AG1053" s="11"/>
    </row>
    <row r="1054" spans="33:33">
      <c r="AG1054" s="11"/>
    </row>
    <row r="1055" spans="33:33">
      <c r="AG1055" s="11"/>
    </row>
    <row r="1056" spans="33:33">
      <c r="AG1056" s="11"/>
    </row>
    <row r="1057" spans="33:33">
      <c r="AG1057" s="11"/>
    </row>
    <row r="1058" spans="33:33">
      <c r="AG1058" s="11"/>
    </row>
    <row r="1059" spans="33:33">
      <c r="AG1059" s="11"/>
    </row>
    <row r="1060" spans="33:33">
      <c r="AG1060" s="11"/>
    </row>
    <row r="1061" spans="33:33">
      <c r="AG1061" s="11"/>
    </row>
    <row r="1062" spans="33:33">
      <c r="AG1062" s="11"/>
    </row>
    <row r="1063" spans="33:33">
      <c r="AG1063" s="11"/>
    </row>
    <row r="1064" spans="33:33">
      <c r="AG1064" s="11"/>
    </row>
    <row r="1065" spans="33:33">
      <c r="AG1065" s="11"/>
    </row>
    <row r="1066" spans="33:33">
      <c r="AG1066" s="11"/>
    </row>
    <row r="1067" spans="33:33">
      <c r="AG1067" s="11"/>
    </row>
    <row r="1068" spans="33:33">
      <c r="AG1068" s="11"/>
    </row>
    <row r="1069" spans="33:33">
      <c r="AG1069" s="11"/>
    </row>
    <row r="1070" spans="33:33">
      <c r="AG1070" s="11"/>
    </row>
    <row r="1071" spans="33:33">
      <c r="AG1071" s="11"/>
    </row>
    <row r="1072" spans="33:33">
      <c r="AG1072" s="11"/>
    </row>
    <row r="1073" spans="33:33">
      <c r="AG1073" s="11"/>
    </row>
    <row r="1074" spans="33:33">
      <c r="AG1074" s="11"/>
    </row>
    <row r="1075" spans="33:33">
      <c r="AG1075" s="11"/>
    </row>
    <row r="1076" spans="33:33">
      <c r="AG1076" s="11"/>
    </row>
    <row r="1077" spans="33:33">
      <c r="AG1077" s="11"/>
    </row>
    <row r="1078" spans="33:33">
      <c r="AG1078" s="11"/>
    </row>
    <row r="1079" spans="33:33">
      <c r="AG1079" s="11"/>
    </row>
    <row r="1080" spans="33:33">
      <c r="AG1080" s="11"/>
    </row>
    <row r="1081" spans="33:33">
      <c r="AG1081" s="11"/>
    </row>
    <row r="1082" spans="33:33">
      <c r="AG1082" s="11"/>
    </row>
    <row r="1083" spans="33:33">
      <c r="AG1083" s="11"/>
    </row>
    <row r="1084" spans="33:33">
      <c r="AG1084" s="11"/>
    </row>
    <row r="1085" spans="33:33">
      <c r="AG1085" s="11"/>
    </row>
    <row r="1086" spans="33:33">
      <c r="AG1086" s="11"/>
    </row>
    <row r="1087" spans="33:33">
      <c r="AG1087" s="11"/>
    </row>
    <row r="1088" spans="33:33">
      <c r="AG1088" s="11"/>
    </row>
    <row r="1089" spans="33:33">
      <c r="AG1089" s="11"/>
    </row>
    <row r="1090" spans="33:33">
      <c r="AG1090" s="11"/>
    </row>
    <row r="1091" spans="33:33">
      <c r="AG1091" s="11"/>
    </row>
    <row r="1092" spans="33:33">
      <c r="AG1092" s="11"/>
    </row>
    <row r="1093" spans="33:33">
      <c r="AG1093" s="11"/>
    </row>
    <row r="1094" spans="33:33">
      <c r="AG1094" s="11"/>
    </row>
    <row r="1095" spans="33:33">
      <c r="AG1095" s="11"/>
    </row>
    <row r="1096" spans="33:33">
      <c r="AG1096" s="11"/>
    </row>
    <row r="1097" spans="33:33">
      <c r="AG1097" s="11"/>
    </row>
    <row r="1098" spans="33:33">
      <c r="AG1098" s="11"/>
    </row>
    <row r="1099" spans="33:33">
      <c r="AG1099" s="11"/>
    </row>
    <row r="1100" spans="33:33">
      <c r="AG1100" s="11"/>
    </row>
    <row r="1101" spans="33:33">
      <c r="AG1101" s="11"/>
    </row>
    <row r="1102" spans="33:33">
      <c r="AG1102" s="11"/>
    </row>
    <row r="1103" spans="33:33">
      <c r="AG1103" s="11"/>
    </row>
    <row r="1104" spans="33:33">
      <c r="AG1104" s="11"/>
    </row>
    <row r="1105" spans="33:33">
      <c r="AG1105" s="11"/>
    </row>
    <row r="1106" spans="33:33">
      <c r="AG1106" s="11"/>
    </row>
    <row r="1107" spans="33:33">
      <c r="AG1107" s="11"/>
    </row>
    <row r="1108" spans="33:33">
      <c r="AG1108" s="11"/>
    </row>
    <row r="1109" spans="33:33">
      <c r="AG1109" s="11"/>
    </row>
    <row r="1110" spans="33:33">
      <c r="AG1110" s="11"/>
    </row>
    <row r="1111" spans="33:33">
      <c r="AG1111" s="11"/>
    </row>
    <row r="1112" spans="33:33">
      <c r="AG1112" s="11"/>
    </row>
    <row r="1113" spans="33:33">
      <c r="AG1113" s="11"/>
    </row>
    <row r="1114" spans="33:33">
      <c r="AG1114" s="11"/>
    </row>
    <row r="1115" spans="33:33">
      <c r="AG1115" s="11"/>
    </row>
    <row r="1116" spans="33:33">
      <c r="AG1116" s="11"/>
    </row>
    <row r="1117" spans="33:33">
      <c r="AG1117" s="11"/>
    </row>
    <row r="1118" spans="33:33">
      <c r="AG1118" s="11"/>
    </row>
    <row r="1119" spans="33:33">
      <c r="AG1119" s="11"/>
    </row>
    <row r="1120" spans="33:33">
      <c r="AG1120" s="11"/>
    </row>
    <row r="1121" spans="33:33">
      <c r="AG1121" s="11"/>
    </row>
    <row r="1122" spans="33:33">
      <c r="AG1122" s="11"/>
    </row>
    <row r="1123" spans="33:33">
      <c r="AG1123" s="11"/>
    </row>
    <row r="1124" spans="33:33">
      <c r="AG1124" s="11"/>
    </row>
    <row r="1125" spans="33:33">
      <c r="AG1125" s="11"/>
    </row>
    <row r="1126" spans="33:33">
      <c r="AG1126" s="11"/>
    </row>
    <row r="1127" spans="33:33">
      <c r="AG1127" s="11"/>
    </row>
    <row r="1128" spans="33:33">
      <c r="AG1128" s="11"/>
    </row>
    <row r="1129" spans="33:33">
      <c r="AG1129" s="11"/>
    </row>
    <row r="1130" spans="33:33">
      <c r="AG1130" s="11"/>
    </row>
    <row r="1131" spans="33:33">
      <c r="AG1131" s="11"/>
    </row>
    <row r="1132" spans="33:33">
      <c r="AG1132" s="11"/>
    </row>
    <row r="1133" spans="33:33">
      <c r="AG1133" s="11"/>
    </row>
    <row r="1134" spans="33:33">
      <c r="AG1134" s="11"/>
    </row>
    <row r="1135" spans="33:33">
      <c r="AG1135" s="11"/>
    </row>
    <row r="1136" spans="33:33">
      <c r="AG1136" s="11"/>
    </row>
    <row r="1137" spans="33:33">
      <c r="AG1137" s="11"/>
    </row>
    <row r="1138" spans="33:33">
      <c r="AG1138" s="11"/>
    </row>
    <row r="1139" spans="33:33">
      <c r="AG1139" s="11"/>
    </row>
    <row r="1140" spans="33:33">
      <c r="AG1140" s="11"/>
    </row>
    <row r="1141" spans="33:33">
      <c r="AG1141" s="11"/>
    </row>
    <row r="1142" spans="33:33">
      <c r="AG1142" s="11"/>
    </row>
    <row r="1143" spans="33:33">
      <c r="AG1143" s="11"/>
    </row>
    <row r="1144" spans="33:33">
      <c r="AG1144" s="11"/>
    </row>
    <row r="1145" spans="33:33">
      <c r="AG1145" s="11"/>
    </row>
    <row r="1146" spans="33:33">
      <c r="AG1146" s="11"/>
    </row>
    <row r="1147" spans="33:33">
      <c r="AG1147" s="11"/>
    </row>
    <row r="1148" spans="33:33">
      <c r="AG1148" s="11"/>
    </row>
    <row r="1149" spans="33:33">
      <c r="AG1149" s="11"/>
    </row>
    <row r="1150" spans="33:33">
      <c r="AG1150" s="11"/>
    </row>
    <row r="1151" spans="33:33">
      <c r="AG1151" s="11"/>
    </row>
    <row r="1152" spans="33:33">
      <c r="AG1152" s="11"/>
    </row>
    <row r="1153" spans="33:33">
      <c r="AG1153" s="11"/>
    </row>
    <row r="1154" spans="33:33">
      <c r="AG1154" s="11"/>
    </row>
    <row r="1155" spans="33:33">
      <c r="AG1155" s="11"/>
    </row>
    <row r="1156" spans="33:33">
      <c r="AG1156" s="11"/>
    </row>
    <row r="1157" spans="33:33">
      <c r="AG1157" s="11"/>
    </row>
    <row r="1158" spans="33:33">
      <c r="AG1158" s="11"/>
    </row>
    <row r="1159" spans="33:33">
      <c r="AG1159" s="11"/>
    </row>
    <row r="1160" spans="33:33">
      <c r="AG1160" s="11"/>
    </row>
    <row r="1161" spans="33:33">
      <c r="AG1161" s="11"/>
    </row>
    <row r="1162" spans="33:33">
      <c r="AG1162" s="11"/>
    </row>
    <row r="1163" spans="33:33">
      <c r="AG1163" s="11"/>
    </row>
    <row r="1164" spans="33:33">
      <c r="AG1164" s="11"/>
    </row>
    <row r="1165" spans="33:33">
      <c r="AG1165" s="11"/>
    </row>
    <row r="1166" spans="33:33">
      <c r="AG1166" s="11"/>
    </row>
    <row r="1167" spans="33:33">
      <c r="AG1167" s="11"/>
    </row>
    <row r="1168" spans="33:33">
      <c r="AG1168" s="11"/>
    </row>
    <row r="1169" spans="33:33">
      <c r="AG1169" s="11"/>
    </row>
    <row r="1170" spans="33:33">
      <c r="AG1170" s="11"/>
    </row>
    <row r="1171" spans="33:33">
      <c r="AG1171" s="11"/>
    </row>
    <row r="1172" spans="33:33">
      <c r="AG1172" s="11"/>
    </row>
    <row r="1173" spans="33:33">
      <c r="AG1173" s="11"/>
    </row>
    <row r="1174" spans="33:33">
      <c r="AG1174" s="11"/>
    </row>
    <row r="1175" spans="33:33">
      <c r="AG1175" s="11"/>
    </row>
    <row r="1176" spans="33:33">
      <c r="AG1176" s="11"/>
    </row>
    <row r="1177" spans="33:33">
      <c r="AG1177" s="11"/>
    </row>
    <row r="1178" spans="33:33">
      <c r="AG1178" s="11"/>
    </row>
    <row r="1179" spans="33:33">
      <c r="AG1179" s="11"/>
    </row>
    <row r="1180" spans="33:33">
      <c r="AG1180" s="11"/>
    </row>
    <row r="1181" spans="33:33">
      <c r="AG1181" s="11"/>
    </row>
    <row r="1182" spans="33:33">
      <c r="AG1182" s="11"/>
    </row>
    <row r="1183" spans="33:33">
      <c r="AG1183" s="11"/>
    </row>
    <row r="1184" spans="33:33">
      <c r="AG1184" s="11"/>
    </row>
    <row r="1185" spans="33:33">
      <c r="AG1185" s="11"/>
    </row>
    <row r="1186" spans="33:33">
      <c r="AG1186" s="11"/>
    </row>
    <row r="1187" spans="33:33">
      <c r="AG1187" s="11"/>
    </row>
    <row r="1188" spans="33:33">
      <c r="AG1188" s="11"/>
    </row>
    <row r="1189" spans="33:33">
      <c r="AG1189" s="11"/>
    </row>
    <row r="1190" spans="33:33">
      <c r="AG1190" s="11"/>
    </row>
    <row r="1191" spans="33:33">
      <c r="AG1191" s="11"/>
    </row>
    <row r="1192" spans="33:33">
      <c r="AG1192" s="11"/>
    </row>
    <row r="1193" spans="33:33">
      <c r="AG1193" s="11"/>
    </row>
    <row r="1194" spans="33:33">
      <c r="AG1194" s="11"/>
    </row>
    <row r="1195" spans="33:33">
      <c r="AG1195" s="11"/>
    </row>
    <row r="1196" spans="33:33">
      <c r="AG1196" s="11"/>
    </row>
    <row r="1197" spans="33:33">
      <c r="AG1197" s="11"/>
    </row>
    <row r="1198" spans="33:33">
      <c r="AG1198" s="11"/>
    </row>
    <row r="1199" spans="33:33">
      <c r="AG1199" s="11"/>
    </row>
    <row r="1200" spans="33:33">
      <c r="AG1200" s="11"/>
    </row>
    <row r="1201" spans="33:33">
      <c r="AG1201" s="11"/>
    </row>
    <row r="1202" spans="33:33">
      <c r="AG1202" s="11"/>
    </row>
    <row r="1203" spans="33:33">
      <c r="AG1203" s="11"/>
    </row>
    <row r="1204" spans="33:33">
      <c r="AG1204" s="11"/>
    </row>
    <row r="1205" spans="33:33">
      <c r="AG1205" s="11"/>
    </row>
    <row r="1206" spans="33:33">
      <c r="AG1206" s="11"/>
    </row>
    <row r="1207" spans="33:33">
      <c r="AG1207" s="11"/>
    </row>
    <row r="1208" spans="33:33">
      <c r="AG1208" s="11"/>
    </row>
    <row r="1209" spans="33:33">
      <c r="AG1209" s="11"/>
    </row>
    <row r="1210" spans="33:33">
      <c r="AG1210" s="11"/>
    </row>
    <row r="1211" spans="33:33">
      <c r="AG1211" s="11"/>
    </row>
    <row r="1212" spans="33:33">
      <c r="AG1212" s="11"/>
    </row>
    <row r="1213" spans="33:33">
      <c r="AG1213" s="11"/>
    </row>
    <row r="1214" spans="33:33">
      <c r="AG1214" s="11"/>
    </row>
    <row r="1215" spans="33:33">
      <c r="AG1215" s="11"/>
    </row>
    <row r="1216" spans="33:33">
      <c r="AG1216" s="11"/>
    </row>
    <row r="1217" spans="33:33">
      <c r="AG1217" s="11"/>
    </row>
    <row r="1218" spans="33:33">
      <c r="AG1218" s="11"/>
    </row>
    <row r="1219" spans="33:33">
      <c r="AG1219" s="11"/>
    </row>
    <row r="1220" spans="33:33">
      <c r="AG1220" s="11"/>
    </row>
    <row r="1221" spans="33:33">
      <c r="AG1221" s="11"/>
    </row>
    <row r="1222" spans="33:33">
      <c r="AG1222" s="11"/>
    </row>
    <row r="1223" spans="33:33">
      <c r="AG1223" s="11"/>
    </row>
    <row r="1224" spans="33:33">
      <c r="AG1224" s="11"/>
    </row>
    <row r="1225" spans="33:33">
      <c r="AG1225" s="11"/>
    </row>
    <row r="1226" spans="33:33">
      <c r="AG1226" s="11"/>
    </row>
    <row r="1227" spans="33:33">
      <c r="AG1227" s="11"/>
    </row>
    <row r="1228" spans="33:33">
      <c r="AG1228" s="11"/>
    </row>
    <row r="1229" spans="33:33">
      <c r="AG1229" s="11"/>
    </row>
    <row r="1230" spans="33:33">
      <c r="AG1230" s="11"/>
    </row>
    <row r="1231" spans="33:33">
      <c r="AG1231" s="11"/>
    </row>
    <row r="1232" spans="33:33">
      <c r="AG1232" s="11"/>
    </row>
    <row r="1233" spans="33:33">
      <c r="AG1233" s="11"/>
    </row>
    <row r="1234" spans="33:33">
      <c r="AG1234" s="11"/>
    </row>
    <row r="1235" spans="33:33">
      <c r="AG1235" s="11"/>
    </row>
    <row r="1236" spans="33:33">
      <c r="AG1236" s="11"/>
    </row>
    <row r="1237" spans="33:33">
      <c r="AG1237" s="11"/>
    </row>
    <row r="1238" spans="33:33">
      <c r="AG1238" s="11"/>
    </row>
    <row r="1239" spans="33:33">
      <c r="AG1239" s="11"/>
    </row>
    <row r="1240" spans="33:33">
      <c r="AG1240" s="11"/>
    </row>
    <row r="1241" spans="33:33">
      <c r="AG1241" s="11"/>
    </row>
    <row r="1242" spans="33:33">
      <c r="AG1242" s="11"/>
    </row>
    <row r="1243" spans="33:33">
      <c r="AG1243" s="11"/>
    </row>
    <row r="1244" spans="33:33">
      <c r="AG1244" s="11"/>
    </row>
    <row r="1245" spans="33:33">
      <c r="AG1245" s="11"/>
    </row>
    <row r="1246" spans="33:33">
      <c r="AG1246" s="11"/>
    </row>
    <row r="1247" spans="33:33">
      <c r="AG1247" s="11"/>
    </row>
    <row r="1248" spans="33:33">
      <c r="AG1248" s="11"/>
    </row>
    <row r="1249" spans="33:33">
      <c r="AG1249" s="11"/>
    </row>
    <row r="1250" spans="33:33">
      <c r="AG1250" s="11"/>
    </row>
    <row r="1251" spans="33:33">
      <c r="AG1251" s="11"/>
    </row>
    <row r="1252" spans="33:33">
      <c r="AG1252" s="11"/>
    </row>
    <row r="1253" spans="33:33">
      <c r="AG1253" s="11"/>
    </row>
    <row r="1254" spans="33:33">
      <c r="AG1254" s="11"/>
    </row>
    <row r="1255" spans="33:33">
      <c r="AG1255" s="11"/>
    </row>
    <row r="1256" spans="33:33">
      <c r="AG1256" s="11"/>
    </row>
    <row r="1257" spans="33:33">
      <c r="AG1257" s="11"/>
    </row>
    <row r="1258" spans="33:33">
      <c r="AG1258" s="11"/>
    </row>
    <row r="1259" spans="33:33">
      <c r="AG1259" s="11"/>
    </row>
    <row r="1260" spans="33:33">
      <c r="AG1260" s="11"/>
    </row>
    <row r="1261" spans="33:33">
      <c r="AG1261" s="11"/>
    </row>
    <row r="1262" spans="33:33">
      <c r="AG1262" s="11"/>
    </row>
    <row r="1263" spans="33:33">
      <c r="AG1263" s="11"/>
    </row>
    <row r="1264" spans="33:33">
      <c r="AG1264" s="11"/>
    </row>
    <row r="1265" spans="33:33">
      <c r="AG1265" s="11"/>
    </row>
    <row r="1266" spans="33:33">
      <c r="AG1266" s="11"/>
    </row>
    <row r="1267" spans="33:33">
      <c r="AG1267" s="11"/>
    </row>
    <row r="1268" spans="33:33">
      <c r="AG1268" s="11"/>
    </row>
    <row r="1269" spans="33:33">
      <c r="AG1269" s="11"/>
    </row>
    <row r="1270" spans="33:33">
      <c r="AG1270" s="11"/>
    </row>
    <row r="1271" spans="33:33">
      <c r="AG1271" s="11"/>
    </row>
    <row r="1272" spans="33:33">
      <c r="AG1272" s="11"/>
    </row>
    <row r="1273" spans="33:33">
      <c r="AG1273" s="11"/>
    </row>
    <row r="1274" spans="33:33">
      <c r="AG1274" s="11"/>
    </row>
    <row r="1275" spans="33:33">
      <c r="AG1275" s="11"/>
    </row>
    <row r="1276" spans="33:33">
      <c r="AG1276" s="11"/>
    </row>
    <row r="1277" spans="33:33">
      <c r="AG1277" s="11"/>
    </row>
    <row r="1278" spans="33:33">
      <c r="AG1278" s="11"/>
    </row>
    <row r="1279" spans="33:33">
      <c r="AG1279" s="11"/>
    </row>
    <row r="1280" spans="33:33">
      <c r="AG1280" s="11"/>
    </row>
    <row r="1281" spans="33:33">
      <c r="AG1281" s="11"/>
    </row>
    <row r="1282" spans="33:33">
      <c r="AG1282" s="11"/>
    </row>
    <row r="1283" spans="33:33">
      <c r="AG1283" s="11"/>
    </row>
    <row r="1284" spans="33:33">
      <c r="AG1284" s="11"/>
    </row>
    <row r="1285" spans="33:33">
      <c r="AG1285" s="11"/>
    </row>
    <row r="1286" spans="33:33">
      <c r="AG1286" s="11"/>
    </row>
    <row r="1287" spans="33:33">
      <c r="AG1287" s="11"/>
    </row>
    <row r="1288" spans="33:33">
      <c r="AG1288" s="11"/>
    </row>
    <row r="1289" spans="33:33">
      <c r="AG1289" s="11"/>
    </row>
    <row r="1290" spans="33:33">
      <c r="AG1290" s="11"/>
    </row>
    <row r="1291" spans="33:33">
      <c r="AG1291" s="11"/>
    </row>
    <row r="1292" spans="33:33">
      <c r="AG1292" s="11"/>
    </row>
    <row r="1293" spans="33:33">
      <c r="AG1293" s="11"/>
    </row>
    <row r="1294" spans="33:33">
      <c r="AG1294" s="11"/>
    </row>
    <row r="1295" spans="33:33">
      <c r="AG1295" s="11"/>
    </row>
    <row r="1296" spans="33:33">
      <c r="AG1296" s="11"/>
    </row>
    <row r="1297" spans="33:33">
      <c r="AG1297" s="11"/>
    </row>
    <row r="1298" spans="33:33">
      <c r="AG1298" s="11"/>
    </row>
    <row r="1299" spans="33:33">
      <c r="AG1299" s="11"/>
    </row>
    <row r="1300" spans="33:33">
      <c r="AG1300" s="11"/>
    </row>
    <row r="1301" spans="33:33">
      <c r="AG1301" s="11"/>
    </row>
    <row r="1302" spans="33:33">
      <c r="AG1302" s="11"/>
    </row>
    <row r="1303" spans="33:33">
      <c r="AG1303" s="11"/>
    </row>
    <row r="1304" spans="33:33">
      <c r="AG1304" s="11"/>
    </row>
    <row r="1305" spans="33:33">
      <c r="AG1305" s="11"/>
    </row>
    <row r="1306" spans="33:33">
      <c r="AG1306" s="11"/>
    </row>
    <row r="1307" spans="33:33">
      <c r="AG1307" s="11"/>
    </row>
    <row r="1308" spans="33:33">
      <c r="AG1308" s="11"/>
    </row>
    <row r="1309" spans="33:33">
      <c r="AG1309" s="11"/>
    </row>
    <row r="1310" spans="33:33">
      <c r="AG1310" s="11"/>
    </row>
    <row r="1311" spans="33:33">
      <c r="AG1311" s="11"/>
    </row>
    <row r="1312" spans="33:33">
      <c r="AG1312" s="11"/>
    </row>
    <row r="1313" spans="33:33">
      <c r="AG1313" s="11"/>
    </row>
    <row r="1314" spans="33:33">
      <c r="AG1314" s="11"/>
    </row>
    <row r="1315" spans="33:33">
      <c r="AG1315" s="11"/>
    </row>
    <row r="1316" spans="33:33">
      <c r="AG1316" s="11"/>
    </row>
    <row r="1317" spans="33:33">
      <c r="AG1317" s="11"/>
    </row>
    <row r="1318" spans="33:33">
      <c r="AG1318" s="11"/>
    </row>
    <row r="1319" spans="33:33">
      <c r="AG1319" s="11"/>
    </row>
    <row r="1320" spans="33:33">
      <c r="AG1320" s="11"/>
    </row>
    <row r="1321" spans="33:33">
      <c r="AG1321" s="11"/>
    </row>
    <row r="1322" spans="33:33">
      <c r="AG1322" s="11"/>
    </row>
    <row r="1323" spans="33:33">
      <c r="AG1323" s="11"/>
    </row>
    <row r="1324" spans="33:33">
      <c r="AG1324" s="11"/>
    </row>
    <row r="1325" spans="33:33">
      <c r="AG1325" s="11"/>
    </row>
    <row r="1326" spans="33:33">
      <c r="AG1326" s="11"/>
    </row>
    <row r="1327" spans="33:33">
      <c r="AG1327" s="11"/>
    </row>
    <row r="1328" spans="33:33">
      <c r="AG1328" s="11"/>
    </row>
    <row r="1329" spans="33:33">
      <c r="AG1329" s="11"/>
    </row>
    <row r="1330" spans="33:33">
      <c r="AG1330" s="11"/>
    </row>
    <row r="1331" spans="33:33">
      <c r="AG1331" s="11"/>
    </row>
    <row r="1332" spans="33:33">
      <c r="AG1332" s="11"/>
    </row>
    <row r="1333" spans="33:33">
      <c r="AG1333" s="11"/>
    </row>
    <row r="1334" spans="33:33">
      <c r="AG1334" s="11"/>
    </row>
    <row r="1335" spans="33:33">
      <c r="AG1335" s="11"/>
    </row>
    <row r="1336" spans="33:33">
      <c r="AG1336" s="11"/>
    </row>
    <row r="1337" spans="33:33">
      <c r="AG1337" s="11"/>
    </row>
    <row r="1338" spans="33:33">
      <c r="AG1338" s="11"/>
    </row>
    <row r="1339" spans="33:33">
      <c r="AG1339" s="11"/>
    </row>
    <row r="1340" spans="33:33">
      <c r="AG1340" s="11"/>
    </row>
    <row r="1341" spans="33:33">
      <c r="AG1341" s="11"/>
    </row>
    <row r="1342" spans="33:33">
      <c r="AG1342" s="11"/>
    </row>
    <row r="1343" spans="33:33">
      <c r="AG1343" s="11"/>
    </row>
    <row r="1344" spans="33:33">
      <c r="AG1344" s="11"/>
    </row>
    <row r="1345" spans="33:33">
      <c r="AG1345" s="11"/>
    </row>
    <row r="1346" spans="33:33">
      <c r="AG1346" s="11"/>
    </row>
    <row r="1347" spans="33:33">
      <c r="AG1347" s="11"/>
    </row>
    <row r="1348" spans="33:33">
      <c r="AG1348" s="11"/>
    </row>
    <row r="1349" spans="33:33">
      <c r="AG1349" s="11"/>
    </row>
    <row r="1350" spans="33:33">
      <c r="AG1350" s="11"/>
    </row>
    <row r="1351" spans="33:33">
      <c r="AG1351" s="11"/>
    </row>
    <row r="1352" spans="33:33">
      <c r="AG1352" s="11"/>
    </row>
    <row r="1353" spans="33:33">
      <c r="AG1353" s="11"/>
    </row>
    <row r="1354" spans="33:33">
      <c r="AG1354" s="11"/>
    </row>
    <row r="1355" spans="33:33">
      <c r="AG1355" s="11"/>
    </row>
    <row r="1356" spans="33:33">
      <c r="AG1356" s="11"/>
    </row>
    <row r="1357" spans="33:33">
      <c r="AG1357" s="11"/>
    </row>
    <row r="1358" spans="33:33">
      <c r="AG1358" s="11"/>
    </row>
    <row r="1359" spans="33:33">
      <c r="AG1359" s="11"/>
    </row>
    <row r="1360" spans="33:33">
      <c r="AG1360" s="11"/>
    </row>
    <row r="1361" spans="33:33">
      <c r="AG1361" s="11"/>
    </row>
    <row r="1362" spans="33:33">
      <c r="AG1362" s="11"/>
    </row>
    <row r="1363" spans="33:33">
      <c r="AG1363" s="11"/>
    </row>
    <row r="1364" spans="33:33">
      <c r="AG1364" s="11"/>
    </row>
    <row r="1365" spans="33:33">
      <c r="AG1365" s="11"/>
    </row>
    <row r="1366" spans="33:33">
      <c r="AG1366" s="11"/>
    </row>
    <row r="1367" spans="33:33">
      <c r="AG1367" s="11"/>
    </row>
    <row r="1368" spans="33:33">
      <c r="AG1368" s="11"/>
    </row>
    <row r="1369" spans="33:33">
      <c r="AG1369" s="11"/>
    </row>
    <row r="1370" spans="33:33">
      <c r="AG1370" s="11"/>
    </row>
    <row r="1371" spans="33:33">
      <c r="AG1371" s="11"/>
    </row>
    <row r="1372" spans="33:33">
      <c r="AG1372" s="11"/>
    </row>
    <row r="1373" spans="33:33">
      <c r="AG1373" s="11"/>
    </row>
    <row r="1374" spans="33:33">
      <c r="AG1374" s="11"/>
    </row>
    <row r="1375" spans="33:33">
      <c r="AG1375" s="11"/>
    </row>
    <row r="1376" spans="33:33">
      <c r="AG1376" s="11"/>
    </row>
    <row r="1377" spans="33:33">
      <c r="AG1377" s="11"/>
    </row>
    <row r="1378" spans="33:33">
      <c r="AG1378" s="11"/>
    </row>
    <row r="1379" spans="33:33">
      <c r="AG1379" s="11"/>
    </row>
    <row r="1380" spans="33:33">
      <c r="AG1380" s="11"/>
    </row>
    <row r="1381" spans="33:33">
      <c r="AG1381" s="11"/>
    </row>
    <row r="1382" spans="33:33">
      <c r="AG1382" s="11"/>
    </row>
    <row r="1383" spans="33:33">
      <c r="AG1383" s="11"/>
    </row>
    <row r="1384" spans="33:33">
      <c r="AG1384" s="11"/>
    </row>
    <row r="1385" spans="33:33">
      <c r="AG1385" s="11"/>
    </row>
    <row r="1386" spans="33:33">
      <c r="AG1386" s="11"/>
    </row>
    <row r="1387" spans="33:33">
      <c r="AG1387" s="11"/>
    </row>
    <row r="1388" spans="33:33">
      <c r="AG1388" s="11"/>
    </row>
    <row r="1389" spans="33:33">
      <c r="AG1389" s="11"/>
    </row>
    <row r="1390" spans="33:33">
      <c r="AG1390" s="11"/>
    </row>
    <row r="1391" spans="33:33">
      <c r="AG1391" s="11"/>
    </row>
    <row r="1392" spans="33:33">
      <c r="AG1392" s="11"/>
    </row>
    <row r="1393" spans="33:33">
      <c r="AG1393" s="11"/>
    </row>
    <row r="1394" spans="33:33">
      <c r="AG1394" s="11"/>
    </row>
    <row r="1395" spans="33:33">
      <c r="AG1395" s="11"/>
    </row>
    <row r="1396" spans="33:33">
      <c r="AG1396" s="11"/>
    </row>
    <row r="1397" spans="33:33">
      <c r="AG1397" s="11"/>
    </row>
    <row r="1398" spans="33:33">
      <c r="AG1398" s="11"/>
    </row>
    <row r="1399" spans="33:33">
      <c r="AG1399" s="11"/>
    </row>
    <row r="1400" spans="33:33">
      <c r="AG1400" s="11"/>
    </row>
    <row r="1401" spans="33:33">
      <c r="AG1401" s="11"/>
    </row>
    <row r="1402" spans="33:33">
      <c r="AG1402" s="11"/>
    </row>
    <row r="1403" spans="33:33">
      <c r="AG1403" s="11"/>
    </row>
    <row r="1404" spans="33:33">
      <c r="AG1404" s="11"/>
    </row>
    <row r="1405" spans="33:33">
      <c r="AG1405" s="11"/>
    </row>
    <row r="1406" spans="33:33">
      <c r="AG1406" s="11"/>
    </row>
    <row r="1407" spans="33:33">
      <c r="AG1407" s="11"/>
    </row>
    <row r="1408" spans="33:33">
      <c r="AG1408" s="11"/>
    </row>
    <row r="1409" spans="33:33">
      <c r="AG1409" s="11"/>
    </row>
    <row r="1410" spans="33:33">
      <c r="AG1410" s="11"/>
    </row>
    <row r="1411" spans="33:33">
      <c r="AG1411" s="11"/>
    </row>
    <row r="1412" spans="33:33">
      <c r="AG1412" s="11"/>
    </row>
    <row r="1413" spans="33:33">
      <c r="AG1413" s="11"/>
    </row>
    <row r="1414" spans="33:33">
      <c r="AG1414" s="11"/>
    </row>
    <row r="1415" spans="33:33">
      <c r="AG1415" s="11"/>
    </row>
    <row r="1416" spans="33:33">
      <c r="AG1416" s="11"/>
    </row>
    <row r="1417" spans="33:33">
      <c r="AG1417" s="11"/>
    </row>
    <row r="1418" spans="33:33">
      <c r="AG1418" s="11"/>
    </row>
    <row r="1419" spans="33:33">
      <c r="AG1419" s="11"/>
    </row>
    <row r="1420" spans="33:33">
      <c r="AG1420" s="11"/>
    </row>
    <row r="1421" spans="33:33">
      <c r="AG1421" s="11"/>
    </row>
    <row r="1422" spans="33:33">
      <c r="AG1422" s="11"/>
    </row>
    <row r="1423" spans="33:33">
      <c r="AG1423" s="11"/>
    </row>
    <row r="1424" spans="33:33">
      <c r="AG1424" s="11"/>
    </row>
    <row r="1425" spans="33:33">
      <c r="AG1425" s="11"/>
    </row>
    <row r="1426" spans="33:33">
      <c r="AG1426" s="11"/>
    </row>
    <row r="1427" spans="33:33">
      <c r="AG1427" s="11"/>
    </row>
    <row r="1428" spans="33:33">
      <c r="AG1428" s="11"/>
    </row>
    <row r="1429" spans="33:33">
      <c r="AG1429" s="11"/>
    </row>
    <row r="1430" spans="33:33">
      <c r="AG1430" s="11"/>
    </row>
    <row r="1431" spans="33:33">
      <c r="AG1431" s="11"/>
    </row>
    <row r="1432" spans="33:33">
      <c r="AG1432" s="11"/>
    </row>
    <row r="1433" spans="33:33">
      <c r="AG1433" s="11"/>
    </row>
    <row r="1434" spans="33:33">
      <c r="AG1434" s="11"/>
    </row>
    <row r="1435" spans="33:33">
      <c r="AG1435" s="11"/>
    </row>
    <row r="1436" spans="33:33">
      <c r="AG1436" s="11"/>
    </row>
    <row r="1437" spans="33:33">
      <c r="AG1437" s="11"/>
    </row>
    <row r="1438" spans="33:33">
      <c r="AG1438" s="11"/>
    </row>
    <row r="1439" spans="33:33">
      <c r="AG1439" s="11"/>
    </row>
    <row r="1440" spans="33:33">
      <c r="AG1440" s="11"/>
    </row>
    <row r="1441" spans="33:33">
      <c r="AG1441" s="11"/>
    </row>
    <row r="1442" spans="33:33">
      <c r="AG1442" s="11"/>
    </row>
    <row r="1443" spans="33:33">
      <c r="AG1443" s="11"/>
    </row>
    <row r="1444" spans="33:33">
      <c r="AG1444" s="11"/>
    </row>
    <row r="1445" spans="33:33">
      <c r="AG1445" s="11"/>
    </row>
    <row r="1446" spans="33:33">
      <c r="AG1446" s="11"/>
    </row>
    <row r="1447" spans="33:33">
      <c r="AG1447" s="11"/>
    </row>
    <row r="1448" spans="33:33">
      <c r="AG1448" s="11"/>
    </row>
    <row r="1449" spans="33:33">
      <c r="AG1449" s="11"/>
    </row>
    <row r="1450" spans="33:33">
      <c r="AG1450" s="11"/>
    </row>
    <row r="1451" spans="33:33">
      <c r="AG1451" s="11"/>
    </row>
    <row r="1452" spans="33:33">
      <c r="AG1452" s="11"/>
    </row>
    <row r="1453" spans="33:33">
      <c r="AG1453" s="11"/>
    </row>
    <row r="1454" spans="33:33">
      <c r="AG1454" s="11"/>
    </row>
    <row r="1455" spans="33:33">
      <c r="AG1455" s="11"/>
    </row>
    <row r="1456" spans="33:33">
      <c r="AG1456" s="11"/>
    </row>
    <row r="1457" spans="33:33">
      <c r="AG1457" s="11"/>
    </row>
    <row r="1458" spans="33:33">
      <c r="AG1458" s="11"/>
    </row>
    <row r="1459" spans="33:33">
      <c r="AG1459" s="11"/>
    </row>
    <row r="1460" spans="33:33">
      <c r="AG1460" s="11"/>
    </row>
    <row r="1461" spans="33:33">
      <c r="AG1461" s="11"/>
    </row>
    <row r="1462" spans="33:33">
      <c r="AG1462" s="11"/>
    </row>
    <row r="1463" spans="33:33">
      <c r="AG1463" s="11"/>
    </row>
    <row r="1464" spans="33:33">
      <c r="AG1464" s="11"/>
    </row>
    <row r="1465" spans="33:33">
      <c r="AG1465" s="11"/>
    </row>
    <row r="1466" spans="33:33">
      <c r="AG1466" s="11"/>
    </row>
    <row r="1467" spans="33:33">
      <c r="AG1467" s="11"/>
    </row>
    <row r="1468" spans="33:33">
      <c r="AG1468" s="11"/>
    </row>
    <row r="1469" spans="33:33">
      <c r="AG1469" s="11"/>
    </row>
    <row r="1470" spans="33:33">
      <c r="AG1470" s="11"/>
    </row>
    <row r="1471" spans="33:33">
      <c r="AG1471" s="11"/>
    </row>
    <row r="1472" spans="33:33">
      <c r="AG1472" s="11"/>
    </row>
    <row r="1473" spans="33:33">
      <c r="AG1473" s="11"/>
    </row>
    <row r="1474" spans="33:33">
      <c r="AG1474" s="11"/>
    </row>
    <row r="1475" spans="33:33">
      <c r="AG1475" s="11"/>
    </row>
    <row r="1476" spans="33:33">
      <c r="AG1476" s="11"/>
    </row>
    <row r="1477" spans="33:33">
      <c r="AG1477" s="11"/>
    </row>
    <row r="1478" spans="33:33">
      <c r="AG1478" s="11"/>
    </row>
    <row r="1479" spans="33:33">
      <c r="AG1479" s="11"/>
    </row>
    <row r="1480" spans="33:33">
      <c r="AG1480" s="11"/>
    </row>
    <row r="1481" spans="33:33">
      <c r="AG1481" s="11"/>
    </row>
    <row r="1482" spans="33:33">
      <c r="AG1482" s="11"/>
    </row>
    <row r="1483" spans="33:33">
      <c r="AG1483" s="11"/>
    </row>
    <row r="1484" spans="33:33">
      <c r="AG1484" s="11"/>
    </row>
    <row r="1485" spans="33:33">
      <c r="AG1485" s="11"/>
    </row>
    <row r="1486" spans="33:33">
      <c r="AG1486" s="11"/>
    </row>
    <row r="1487" spans="33:33">
      <c r="AG1487" s="11"/>
    </row>
    <row r="1488" spans="33:33">
      <c r="AG1488" s="11"/>
    </row>
    <row r="1489" spans="33:33">
      <c r="AG1489" s="11"/>
    </row>
    <row r="1490" spans="33:33">
      <c r="AG1490" s="11"/>
    </row>
    <row r="1491" spans="33:33">
      <c r="AG1491" s="11"/>
    </row>
    <row r="1492" spans="33:33">
      <c r="AG1492" s="11"/>
    </row>
    <row r="1493" spans="33:33">
      <c r="AG1493" s="11"/>
    </row>
    <row r="1494" spans="33:33">
      <c r="AG1494" s="11"/>
    </row>
    <row r="1495" spans="33:33">
      <c r="AG1495" s="11"/>
    </row>
    <row r="1496" spans="33:33">
      <c r="AG1496" s="11"/>
    </row>
    <row r="1497" spans="33:33">
      <c r="AG1497" s="11"/>
    </row>
    <row r="1498" spans="33:33">
      <c r="AG1498" s="11"/>
    </row>
    <row r="1499" spans="33:33">
      <c r="AG1499" s="11"/>
    </row>
    <row r="1500" spans="33:33">
      <c r="AG1500" s="11"/>
    </row>
    <row r="1501" spans="33:33">
      <c r="AG1501" s="11"/>
    </row>
    <row r="1502" spans="33:33">
      <c r="AG1502" s="11"/>
    </row>
    <row r="1503" spans="33:33">
      <c r="AG1503" s="11"/>
    </row>
    <row r="1504" spans="33:33">
      <c r="AG1504" s="11"/>
    </row>
    <row r="1505" spans="33:33">
      <c r="AG1505" s="11"/>
    </row>
    <row r="1506" spans="33:33">
      <c r="AG1506" s="11"/>
    </row>
    <row r="1507" spans="33:33">
      <c r="AG1507" s="11"/>
    </row>
    <row r="1508" spans="33:33">
      <c r="AG1508" s="11"/>
    </row>
    <row r="1509" spans="33:33">
      <c r="AG1509" s="11"/>
    </row>
    <row r="1510" spans="33:33">
      <c r="AG1510" s="11"/>
    </row>
    <row r="1511" spans="33:33">
      <c r="AG1511" s="11"/>
    </row>
    <row r="1512" spans="33:33">
      <c r="AG1512" s="11"/>
    </row>
    <row r="1513" spans="33:33">
      <c r="AG1513" s="11"/>
    </row>
    <row r="1514" spans="33:33">
      <c r="AG1514" s="11"/>
    </row>
    <row r="1515" spans="33:33">
      <c r="AG1515" s="11"/>
    </row>
    <row r="1516" spans="33:33">
      <c r="AG1516" s="11"/>
    </row>
    <row r="1517" spans="33:33">
      <c r="AG1517" s="11"/>
    </row>
    <row r="1518" spans="33:33">
      <c r="AG1518" s="11"/>
    </row>
    <row r="1519" spans="33:33">
      <c r="AG1519" s="11"/>
    </row>
    <row r="1520" spans="33:33">
      <c r="AG1520" s="11"/>
    </row>
    <row r="1521" spans="33:33">
      <c r="AG1521" s="11"/>
    </row>
    <row r="1522" spans="33:33">
      <c r="AG1522" s="11"/>
    </row>
    <row r="1523" spans="33:33">
      <c r="AG1523" s="11"/>
    </row>
    <row r="1524" spans="33:33">
      <c r="AG1524" s="11"/>
    </row>
    <row r="1525" spans="33:33">
      <c r="AG1525" s="11"/>
    </row>
    <row r="1526" spans="33:33">
      <c r="AG1526" s="11"/>
    </row>
    <row r="1527" spans="33:33">
      <c r="AG1527" s="11"/>
    </row>
    <row r="1528" spans="33:33">
      <c r="AG1528" s="11"/>
    </row>
    <row r="1529" spans="33:33">
      <c r="AG1529" s="11"/>
    </row>
    <row r="1530" spans="33:33">
      <c r="AG1530" s="11"/>
    </row>
    <row r="1531" spans="33:33">
      <c r="AG1531" s="11"/>
    </row>
    <row r="1532" spans="33:33">
      <c r="AG1532" s="11"/>
    </row>
    <row r="1533" spans="33:33">
      <c r="AG1533" s="11"/>
    </row>
    <row r="1534" spans="33:33">
      <c r="AG1534" s="11"/>
    </row>
    <row r="1535" spans="33:33">
      <c r="AG1535" s="11"/>
    </row>
    <row r="1536" spans="33:33">
      <c r="AG1536" s="11"/>
    </row>
    <row r="1537" spans="33:33">
      <c r="AG1537" s="11"/>
    </row>
    <row r="1538" spans="33:33">
      <c r="AG1538" s="11"/>
    </row>
    <row r="1539" spans="33:33">
      <c r="AG1539" s="11"/>
    </row>
    <row r="1540" spans="33:33">
      <c r="AG1540" s="11"/>
    </row>
    <row r="1541" spans="33:33">
      <c r="AG1541" s="11"/>
    </row>
    <row r="1542" spans="33:33">
      <c r="AG1542" s="11"/>
    </row>
    <row r="1543" spans="33:33">
      <c r="AG1543" s="11"/>
    </row>
    <row r="1544" spans="33:33">
      <c r="AG1544" s="11"/>
    </row>
    <row r="1545" spans="33:33">
      <c r="AG1545" s="11"/>
    </row>
    <row r="1546" spans="33:33">
      <c r="AG1546" s="11"/>
    </row>
    <row r="1547" spans="33:33">
      <c r="AG1547" s="11"/>
    </row>
    <row r="1548" spans="33:33">
      <c r="AG1548" s="11"/>
    </row>
    <row r="1549" spans="33:33">
      <c r="AG1549" s="11"/>
    </row>
    <row r="1550" spans="33:33">
      <c r="AG1550" s="11"/>
    </row>
    <row r="1551" spans="33:33">
      <c r="AG1551" s="11"/>
    </row>
    <row r="1552" spans="33:33">
      <c r="AG1552" s="11"/>
    </row>
    <row r="1553" spans="33:33">
      <c r="AG1553" s="11"/>
    </row>
    <row r="1554" spans="33:33">
      <c r="AG1554" s="11"/>
    </row>
    <row r="1555" spans="33:33">
      <c r="AG1555" s="11"/>
    </row>
    <row r="1556" spans="33:33">
      <c r="AG1556" s="11"/>
    </row>
    <row r="1557" spans="33:33">
      <c r="AG1557" s="11"/>
    </row>
    <row r="1558" spans="33:33">
      <c r="AG1558" s="11"/>
    </row>
    <row r="1559" spans="33:33">
      <c r="AG1559" s="11"/>
    </row>
    <row r="1560" spans="33:33">
      <c r="AG1560" s="11"/>
    </row>
    <row r="1561" spans="33:33">
      <c r="AG1561" s="11"/>
    </row>
    <row r="1562" spans="33:33">
      <c r="AG1562" s="11"/>
    </row>
    <row r="1563" spans="33:33">
      <c r="AG1563" s="11"/>
    </row>
    <row r="1564" spans="33:33">
      <c r="AG1564" s="11"/>
    </row>
    <row r="1565" spans="33:33">
      <c r="AG1565" s="11"/>
    </row>
    <row r="1566" spans="33:33">
      <c r="AG1566" s="11"/>
    </row>
    <row r="1567" spans="33:33">
      <c r="AG1567" s="11"/>
    </row>
    <row r="1568" spans="33:33">
      <c r="AG1568" s="11"/>
    </row>
    <row r="1569" spans="33:33">
      <c r="AG1569" s="11"/>
    </row>
    <row r="1570" spans="33:33">
      <c r="AG1570" s="11"/>
    </row>
    <row r="1571" spans="33:33">
      <c r="AG1571" s="11"/>
    </row>
    <row r="1572" spans="33:33">
      <c r="AG1572" s="11"/>
    </row>
    <row r="1573" spans="33:33">
      <c r="AG1573" s="11"/>
    </row>
    <row r="1574" spans="33:33">
      <c r="AG1574" s="11"/>
    </row>
    <row r="1575" spans="33:33">
      <c r="AG1575" s="11"/>
    </row>
    <row r="1576" spans="33:33">
      <c r="AG1576" s="11"/>
    </row>
    <row r="1577" spans="33:33">
      <c r="AG1577" s="11"/>
    </row>
    <row r="1578" spans="33:33">
      <c r="AG1578" s="11"/>
    </row>
    <row r="1579" spans="33:33">
      <c r="AG1579" s="11"/>
    </row>
    <row r="1580" spans="33:33">
      <c r="AG1580" s="11"/>
    </row>
    <row r="1581" spans="33:33">
      <c r="AG1581" s="11"/>
    </row>
    <row r="1582" spans="33:33">
      <c r="AG1582" s="11"/>
    </row>
    <row r="1583" spans="33:33">
      <c r="AG1583" s="11"/>
    </row>
    <row r="1584" spans="33:33">
      <c r="AG1584" s="11"/>
    </row>
    <row r="1585" spans="33:33">
      <c r="AG1585" s="11"/>
    </row>
    <row r="1586" spans="33:33">
      <c r="AG1586" s="11"/>
    </row>
    <row r="1587" spans="33:33">
      <c r="AG1587" s="11"/>
    </row>
    <row r="1588" spans="33:33">
      <c r="AG1588" s="11"/>
    </row>
    <row r="1589" spans="33:33">
      <c r="AG1589" s="11"/>
    </row>
    <row r="1590" spans="33:33">
      <c r="AG1590" s="11"/>
    </row>
    <row r="1591" spans="33:33">
      <c r="AG1591" s="11"/>
    </row>
    <row r="1592" spans="33:33">
      <c r="AG1592" s="11"/>
    </row>
    <row r="1593" spans="33:33">
      <c r="AG1593" s="11"/>
    </row>
    <row r="1594" spans="33:33">
      <c r="AG1594" s="11"/>
    </row>
    <row r="1595" spans="33:33">
      <c r="AG1595" s="11"/>
    </row>
    <row r="1596" spans="33:33">
      <c r="AG1596" s="11"/>
    </row>
    <row r="1597" spans="33:33">
      <c r="AG1597" s="11"/>
    </row>
    <row r="1598" spans="33:33">
      <c r="AG1598" s="11"/>
    </row>
    <row r="1599" spans="33:33">
      <c r="AG1599" s="11"/>
    </row>
    <row r="1600" spans="33:33">
      <c r="AG1600" s="11"/>
    </row>
    <row r="1601" spans="33:33">
      <c r="AG1601" s="11"/>
    </row>
    <row r="1602" spans="33:33">
      <c r="AG1602" s="11"/>
    </row>
    <row r="1603" spans="33:33">
      <c r="AG1603" s="11"/>
    </row>
    <row r="1604" spans="33:33">
      <c r="AG1604" s="11"/>
    </row>
    <row r="1605" spans="33:33">
      <c r="AG1605" s="11"/>
    </row>
    <row r="1606" spans="33:33">
      <c r="AG1606" s="11"/>
    </row>
    <row r="1607" spans="33:33">
      <c r="AG1607" s="11"/>
    </row>
    <row r="1608" spans="33:33">
      <c r="AG1608" s="11"/>
    </row>
    <row r="1609" spans="33:33">
      <c r="AG1609" s="11"/>
    </row>
    <row r="1610" spans="33:33">
      <c r="AG1610" s="11"/>
    </row>
    <row r="1611" spans="33:33">
      <c r="AG1611" s="11"/>
    </row>
    <row r="1612" spans="33:33">
      <c r="AG1612" s="11"/>
    </row>
    <row r="1613" spans="33:33">
      <c r="AG1613" s="11"/>
    </row>
    <row r="1614" spans="33:33">
      <c r="AG1614" s="11"/>
    </row>
    <row r="1615" spans="33:33">
      <c r="AG1615" s="11"/>
    </row>
    <row r="1616" spans="33:33">
      <c r="AG1616" s="11"/>
    </row>
    <row r="1617" spans="33:33">
      <c r="AG1617" s="11"/>
    </row>
    <row r="1618" spans="33:33">
      <c r="AG1618" s="11"/>
    </row>
    <row r="1619" spans="33:33">
      <c r="AG1619" s="11"/>
    </row>
    <row r="1620" spans="33:33">
      <c r="AG1620" s="11"/>
    </row>
    <row r="1621" spans="33:33">
      <c r="AG1621" s="11"/>
    </row>
    <row r="1622" spans="33:33">
      <c r="AG1622" s="11"/>
    </row>
    <row r="1623" spans="33:33">
      <c r="AG1623" s="11"/>
    </row>
    <row r="1624" spans="33:33">
      <c r="AG1624" s="11"/>
    </row>
    <row r="1625" spans="33:33">
      <c r="AG1625" s="11"/>
    </row>
    <row r="1626" spans="33:33">
      <c r="AG1626" s="11"/>
    </row>
    <row r="1627" spans="33:33">
      <c r="AG1627" s="11"/>
    </row>
    <row r="1628" spans="33:33">
      <c r="AG1628" s="11"/>
    </row>
    <row r="1629" spans="33:33">
      <c r="AG1629" s="11"/>
    </row>
    <row r="1630" spans="33:33">
      <c r="AG1630" s="11"/>
    </row>
    <row r="1631" spans="33:33">
      <c r="AG1631" s="11"/>
    </row>
    <row r="1632" spans="33:33">
      <c r="AG1632" s="11"/>
    </row>
    <row r="1633" spans="33:33">
      <c r="AG1633" s="11"/>
    </row>
    <row r="1634" spans="33:33">
      <c r="AG1634" s="11"/>
    </row>
    <row r="1635" spans="33:33">
      <c r="AG1635" s="11"/>
    </row>
    <row r="1636" spans="33:33">
      <c r="AG1636" s="11"/>
    </row>
    <row r="1637" spans="33:33">
      <c r="AG1637" s="11"/>
    </row>
    <row r="1638" spans="33:33">
      <c r="AG1638" s="11"/>
    </row>
    <row r="1639" spans="33:33">
      <c r="AG1639" s="11"/>
    </row>
    <row r="1640" spans="33:33">
      <c r="AG1640" s="11"/>
    </row>
    <row r="1641" spans="33:33">
      <c r="AG1641" s="11"/>
    </row>
    <row r="1642" spans="33:33">
      <c r="AG1642" s="11"/>
    </row>
    <row r="1643" spans="33:33">
      <c r="AG1643" s="11"/>
    </row>
    <row r="1644" spans="33:33">
      <c r="AG1644" s="11"/>
    </row>
    <row r="1645" spans="33:33">
      <c r="AG1645" s="11"/>
    </row>
    <row r="1646" spans="33:33">
      <c r="AG1646" s="11"/>
    </row>
    <row r="1647" spans="33:33">
      <c r="AG1647" s="11"/>
    </row>
    <row r="1648" spans="33:33">
      <c r="AG1648" s="11"/>
    </row>
    <row r="1649" spans="33:33">
      <c r="AG1649" s="11"/>
    </row>
    <row r="1650" spans="33:33">
      <c r="AG1650" s="11"/>
    </row>
    <row r="1651" spans="33:33">
      <c r="AG1651" s="11"/>
    </row>
    <row r="1652" spans="33:33">
      <c r="AG1652" s="11"/>
    </row>
    <row r="1653" spans="33:33">
      <c r="AG1653" s="11"/>
    </row>
    <row r="1654" spans="33:33">
      <c r="AG1654" s="11"/>
    </row>
    <row r="1655" spans="33:33">
      <c r="AG1655" s="11"/>
    </row>
    <row r="1656" spans="33:33">
      <c r="AG1656" s="11"/>
    </row>
    <row r="1657" spans="33:33">
      <c r="AG1657" s="11"/>
    </row>
    <row r="1658" spans="33:33">
      <c r="AG1658" s="11"/>
    </row>
    <row r="1659" spans="33:33">
      <c r="AG1659" s="11"/>
    </row>
    <row r="1660" spans="33:33">
      <c r="AG1660" s="11"/>
    </row>
    <row r="1661" spans="33:33">
      <c r="AG1661" s="11"/>
    </row>
    <row r="1662" spans="33:33">
      <c r="AG1662" s="11"/>
    </row>
    <row r="1663" spans="33:33">
      <c r="AG1663" s="11"/>
    </row>
    <row r="1664" spans="33:33">
      <c r="AG1664" s="11"/>
    </row>
    <row r="1665" spans="33:33">
      <c r="AG1665" s="11"/>
    </row>
    <row r="1666" spans="33:33">
      <c r="AG1666" s="11"/>
    </row>
    <row r="1667" spans="33:33">
      <c r="AG1667" s="11"/>
    </row>
    <row r="1668" spans="33:33">
      <c r="AG1668" s="11"/>
    </row>
    <row r="1669" spans="33:33">
      <c r="AG1669" s="11"/>
    </row>
    <row r="1670" spans="33:33">
      <c r="AG1670" s="11"/>
    </row>
    <row r="1671" spans="33:33">
      <c r="AG1671" s="11"/>
    </row>
    <row r="1672" spans="33:33">
      <c r="AG1672" s="11"/>
    </row>
    <row r="1673" spans="33:33">
      <c r="AG1673" s="11"/>
    </row>
    <row r="1674" spans="33:33">
      <c r="AG1674" s="11"/>
    </row>
    <row r="1675" spans="33:33">
      <c r="AG1675" s="11"/>
    </row>
    <row r="1676" spans="33:33">
      <c r="AG1676" s="11"/>
    </row>
    <row r="1677" spans="33:33">
      <c r="AG1677" s="11"/>
    </row>
    <row r="1678" spans="33:33">
      <c r="AG1678" s="11"/>
    </row>
    <row r="1679" spans="33:33">
      <c r="AG1679" s="11"/>
    </row>
    <row r="1680" spans="33:33">
      <c r="AG1680" s="11"/>
    </row>
    <row r="1681" spans="33:33">
      <c r="AG1681" s="11"/>
    </row>
    <row r="1682" spans="33:33">
      <c r="AG1682" s="11"/>
    </row>
    <row r="1683" spans="33:33">
      <c r="AG1683" s="11"/>
    </row>
    <row r="1684" spans="33:33">
      <c r="AG1684" s="11"/>
    </row>
    <row r="1685" spans="33:33">
      <c r="AG1685" s="11"/>
    </row>
    <row r="1686" spans="33:33">
      <c r="AG1686" s="11"/>
    </row>
    <row r="1687" spans="33:33">
      <c r="AG1687" s="11"/>
    </row>
    <row r="1688" spans="33:33">
      <c r="AG1688" s="11"/>
    </row>
    <row r="1689" spans="33:33">
      <c r="AG1689" s="11"/>
    </row>
    <row r="1690" spans="33:33">
      <c r="AG1690" s="11"/>
    </row>
    <row r="1691" spans="33:33">
      <c r="AG1691" s="11"/>
    </row>
    <row r="1692" spans="33:33">
      <c r="AG1692" s="11"/>
    </row>
    <row r="1693" spans="33:33">
      <c r="AG1693" s="11"/>
    </row>
    <row r="1694" spans="33:33">
      <c r="AG1694" s="11"/>
    </row>
    <row r="1695" spans="33:33">
      <c r="AG1695" s="11"/>
    </row>
    <row r="1696" spans="33:33">
      <c r="AG1696" s="11"/>
    </row>
    <row r="1697" spans="33:33">
      <c r="AG1697" s="11"/>
    </row>
    <row r="1698" spans="33:33">
      <c r="AG1698" s="11"/>
    </row>
    <row r="1699" spans="33:33">
      <c r="AG1699" s="11"/>
    </row>
    <row r="1700" spans="33:33">
      <c r="AG1700" s="11"/>
    </row>
    <row r="1701" spans="33:33">
      <c r="AG1701" s="11"/>
    </row>
    <row r="1702" spans="33:33">
      <c r="AG1702" s="11"/>
    </row>
    <row r="1703" spans="33:33">
      <c r="AG1703" s="11"/>
    </row>
    <row r="1704" spans="33:33">
      <c r="AG1704" s="11"/>
    </row>
    <row r="1705" spans="33:33">
      <c r="AG1705" s="11"/>
    </row>
    <row r="1706" spans="33:33">
      <c r="AG1706" s="11"/>
    </row>
    <row r="1707" spans="33:33">
      <c r="AG1707" s="11"/>
    </row>
    <row r="1708" spans="33:33">
      <c r="AG1708" s="11"/>
    </row>
    <row r="1709" spans="33:33">
      <c r="AG1709" s="11"/>
    </row>
    <row r="1710" spans="33:33">
      <c r="AG1710" s="11"/>
    </row>
    <row r="1711" spans="33:33">
      <c r="AG1711" s="11"/>
    </row>
    <row r="1712" spans="33:33">
      <c r="AG1712" s="11"/>
    </row>
    <row r="1713" spans="33:33">
      <c r="AG1713" s="11"/>
    </row>
    <row r="1714" spans="33:33">
      <c r="AG1714" s="11"/>
    </row>
    <row r="1715" spans="33:33">
      <c r="AG1715" s="11"/>
    </row>
    <row r="1716" spans="33:33">
      <c r="AG1716" s="11"/>
    </row>
    <row r="1717" spans="33:33">
      <c r="AG1717" s="11"/>
    </row>
    <row r="1718" spans="33:33">
      <c r="AG1718" s="11"/>
    </row>
    <row r="1719" spans="33:33">
      <c r="AG1719" s="11"/>
    </row>
    <row r="1720" spans="33:33">
      <c r="AG1720" s="11"/>
    </row>
    <row r="1721" spans="33:33">
      <c r="AG1721" s="11"/>
    </row>
    <row r="1722" spans="33:33">
      <c r="AG1722" s="11"/>
    </row>
    <row r="1723" spans="33:33">
      <c r="AG1723" s="11"/>
    </row>
    <row r="1724" spans="33:33">
      <c r="AG1724" s="11"/>
    </row>
    <row r="1725" spans="33:33">
      <c r="AG1725" s="11"/>
    </row>
    <row r="1726" spans="33:33">
      <c r="AG1726" s="11"/>
    </row>
    <row r="1727" spans="33:33">
      <c r="AG1727" s="11"/>
    </row>
    <row r="1728" spans="33:33">
      <c r="AG1728" s="11"/>
    </row>
    <row r="1729" spans="33:33">
      <c r="AG1729" s="11"/>
    </row>
    <row r="1730" spans="33:33">
      <c r="AG1730" s="11"/>
    </row>
    <row r="1731" spans="33:33">
      <c r="AG1731" s="11"/>
    </row>
    <row r="1732" spans="33:33">
      <c r="AG1732" s="11"/>
    </row>
    <row r="1733" spans="33:33">
      <c r="AG1733" s="11"/>
    </row>
    <row r="1734" spans="33:33">
      <c r="AG1734" s="11"/>
    </row>
    <row r="1735" spans="33:33">
      <c r="AG1735" s="11"/>
    </row>
    <row r="1736" spans="33:33">
      <c r="AG1736" s="11"/>
    </row>
    <row r="1737" spans="33:33">
      <c r="AG1737" s="11"/>
    </row>
    <row r="1738" spans="33:33">
      <c r="AG1738" s="11"/>
    </row>
    <row r="1739" spans="33:33">
      <c r="AG1739" s="11"/>
    </row>
    <row r="1740" spans="33:33">
      <c r="AG1740" s="11"/>
    </row>
    <row r="1741" spans="33:33">
      <c r="AG1741" s="11"/>
    </row>
    <row r="1742" spans="33:33">
      <c r="AG1742" s="11"/>
    </row>
    <row r="1743" spans="33:33">
      <c r="AG1743" s="11"/>
    </row>
    <row r="1744" spans="33:33">
      <c r="AG1744" s="11"/>
    </row>
    <row r="1745" spans="33:33">
      <c r="AG1745" s="11"/>
    </row>
    <row r="1746" spans="33:33">
      <c r="AG1746" s="11"/>
    </row>
    <row r="1747" spans="33:33">
      <c r="AG1747" s="11"/>
    </row>
    <row r="1748" spans="33:33">
      <c r="AG1748" s="11"/>
    </row>
    <row r="1749" spans="33:33">
      <c r="AG1749" s="11"/>
    </row>
    <row r="1750" spans="33:33">
      <c r="AG1750" s="11"/>
    </row>
    <row r="1751" spans="33:33">
      <c r="AG1751" s="11"/>
    </row>
    <row r="1752" spans="33:33">
      <c r="AG1752" s="11"/>
    </row>
    <row r="1753" spans="33:33">
      <c r="AG1753" s="11"/>
    </row>
    <row r="1754" spans="33:33">
      <c r="AG1754" s="11"/>
    </row>
    <row r="1755" spans="33:33">
      <c r="AG1755" s="11"/>
    </row>
    <row r="1756" spans="33:33">
      <c r="AG1756" s="11"/>
    </row>
    <row r="1757" spans="33:33">
      <c r="AG1757" s="11"/>
    </row>
    <row r="1758" spans="33:33">
      <c r="AG1758" s="11"/>
    </row>
    <row r="1759" spans="33:33">
      <c r="AG1759" s="11"/>
    </row>
    <row r="1760" spans="33:33">
      <c r="AG1760" s="11"/>
    </row>
    <row r="1761" spans="33:33">
      <c r="AG1761" s="11"/>
    </row>
    <row r="1762" spans="33:33">
      <c r="AG1762" s="11"/>
    </row>
    <row r="1763" spans="33:33">
      <c r="AG1763" s="11"/>
    </row>
    <row r="1764" spans="33:33">
      <c r="AG1764" s="11"/>
    </row>
    <row r="1765" spans="33:33">
      <c r="AG1765" s="11"/>
    </row>
    <row r="1766" spans="33:33">
      <c r="AG1766" s="11"/>
    </row>
    <row r="1767" spans="33:33">
      <c r="AG1767" s="11"/>
    </row>
    <row r="1768" spans="33:33">
      <c r="AG1768" s="11"/>
    </row>
    <row r="1769" spans="33:33">
      <c r="AG1769" s="11"/>
    </row>
    <row r="1770" spans="33:33">
      <c r="AG1770" s="11"/>
    </row>
    <row r="1771" spans="33:33">
      <c r="AG1771" s="11"/>
    </row>
    <row r="1772" spans="33:33">
      <c r="AG1772" s="11"/>
    </row>
    <row r="1773" spans="33:33">
      <c r="AG1773" s="11"/>
    </row>
    <row r="1774" spans="33:33">
      <c r="AG1774" s="11"/>
    </row>
    <row r="1775" spans="33:33">
      <c r="AG1775" s="11"/>
    </row>
    <row r="1776" spans="33:33">
      <c r="AG1776" s="11"/>
    </row>
    <row r="1777" spans="33:33">
      <c r="AG1777" s="11"/>
    </row>
    <row r="1778" spans="33:33">
      <c r="AG1778" s="11"/>
    </row>
    <row r="1779" spans="33:33">
      <c r="AG1779" s="11"/>
    </row>
    <row r="1780" spans="33:33">
      <c r="AG1780" s="11"/>
    </row>
    <row r="1781" spans="33:33">
      <c r="AG1781" s="11"/>
    </row>
    <row r="1782" spans="33:33">
      <c r="AG1782" s="11"/>
    </row>
    <row r="1783" spans="33:33">
      <c r="AG1783" s="11"/>
    </row>
    <row r="1784" spans="33:33">
      <c r="AG1784" s="11"/>
    </row>
    <row r="1785" spans="33:33">
      <c r="AG1785" s="11"/>
    </row>
    <row r="1786" spans="33:33">
      <c r="AG1786" s="11"/>
    </row>
    <row r="1787" spans="33:33">
      <c r="AG1787" s="11"/>
    </row>
    <row r="1788" spans="33:33">
      <c r="AG1788" s="11"/>
    </row>
    <row r="1789" spans="33:33">
      <c r="AG1789" s="11"/>
    </row>
    <row r="1790" spans="33:33">
      <c r="AG1790" s="11"/>
    </row>
    <row r="1791" spans="33:33">
      <c r="AG1791" s="11"/>
    </row>
    <row r="1792" spans="33:33">
      <c r="AG1792" s="11"/>
    </row>
    <row r="1793" spans="33:33">
      <c r="AG1793" s="11"/>
    </row>
    <row r="1794" spans="33:33">
      <c r="AG1794" s="11"/>
    </row>
    <row r="1795" spans="33:33">
      <c r="AG1795" s="11"/>
    </row>
    <row r="1796" spans="33:33">
      <c r="AG1796" s="11"/>
    </row>
    <row r="1797" spans="33:33">
      <c r="AG1797" s="11"/>
    </row>
    <row r="1798" spans="33:33">
      <c r="AG1798" s="11"/>
    </row>
    <row r="1799" spans="33:33">
      <c r="AG1799" s="11"/>
    </row>
    <row r="1800" spans="33:33">
      <c r="AG1800" s="11"/>
    </row>
    <row r="1801" spans="33:33">
      <c r="AG1801" s="11"/>
    </row>
    <row r="1802" spans="33:33">
      <c r="AG1802" s="11"/>
    </row>
    <row r="1803" spans="33:33">
      <c r="AG1803" s="11"/>
    </row>
    <row r="1804" spans="33:33">
      <c r="AG1804" s="11"/>
    </row>
    <row r="1805" spans="33:33">
      <c r="AG1805" s="11"/>
    </row>
    <row r="1806" spans="33:33">
      <c r="AG1806" s="11"/>
    </row>
    <row r="1807" spans="33:33">
      <c r="AG1807" s="11"/>
    </row>
    <row r="1808" spans="33:33">
      <c r="AG1808" s="11"/>
    </row>
    <row r="1809" spans="33:33">
      <c r="AG1809" s="11"/>
    </row>
    <row r="1810" spans="33:33">
      <c r="AG1810" s="11"/>
    </row>
    <row r="1811" spans="33:33">
      <c r="AG1811" s="11"/>
    </row>
    <row r="1812" spans="33:33">
      <c r="AG1812" s="11"/>
    </row>
    <row r="1813" spans="33:33">
      <c r="AG1813" s="11"/>
    </row>
    <row r="1814" spans="33:33">
      <c r="AG1814" s="11"/>
    </row>
    <row r="1815" spans="33:33">
      <c r="AG1815" s="11"/>
    </row>
    <row r="1816" spans="33:33">
      <c r="AG1816" s="11"/>
    </row>
    <row r="1817" spans="33:33">
      <c r="AG1817" s="11"/>
    </row>
    <row r="1818" spans="33:33">
      <c r="AG1818" s="11"/>
    </row>
    <row r="1819" spans="33:33">
      <c r="AG1819" s="11"/>
    </row>
    <row r="1820" spans="33:33">
      <c r="AG1820" s="11"/>
    </row>
    <row r="1821" spans="33:33">
      <c r="AG1821" s="11"/>
    </row>
    <row r="1822" spans="33:33">
      <c r="AG1822" s="11"/>
    </row>
    <row r="1823" spans="33:33">
      <c r="AG1823" s="11"/>
    </row>
    <row r="1824" spans="33:33">
      <c r="AG1824" s="11"/>
    </row>
    <row r="1825" spans="33:33">
      <c r="AG1825" s="11"/>
    </row>
    <row r="1826" spans="33:33">
      <c r="AG1826" s="11"/>
    </row>
    <row r="1827" spans="33:33">
      <c r="AG1827" s="11"/>
    </row>
    <row r="1828" spans="33:33">
      <c r="AG1828" s="11"/>
    </row>
    <row r="1829" spans="33:33">
      <c r="AG1829" s="11"/>
    </row>
    <row r="1830" spans="33:33">
      <c r="AG1830" s="11"/>
    </row>
    <row r="1831" spans="33:33">
      <c r="AG1831" s="11"/>
    </row>
    <row r="1832" spans="33:33">
      <c r="AG1832" s="11"/>
    </row>
    <row r="1833" spans="33:33">
      <c r="AG1833" s="11"/>
    </row>
    <row r="1834" spans="33:33">
      <c r="AG1834" s="11"/>
    </row>
    <row r="1835" spans="33:33">
      <c r="AG1835" s="11"/>
    </row>
    <row r="1836" spans="33:33">
      <c r="AG1836" s="11"/>
    </row>
    <row r="1837" spans="33:33">
      <c r="AG1837" s="11"/>
    </row>
    <row r="1838" spans="33:33">
      <c r="AG1838" s="11"/>
    </row>
    <row r="1839" spans="33:33">
      <c r="AG1839" s="11"/>
    </row>
    <row r="1840" spans="33:33">
      <c r="AG1840" s="11"/>
    </row>
    <row r="1841" spans="33:33">
      <c r="AG1841" s="11"/>
    </row>
    <row r="1842" spans="33:33">
      <c r="AG1842" s="11"/>
    </row>
    <row r="1843" spans="33:33">
      <c r="AG1843" s="11"/>
    </row>
    <row r="1844" spans="33:33">
      <c r="AG1844" s="11"/>
    </row>
    <row r="1845" spans="33:33">
      <c r="AG1845" s="11"/>
    </row>
    <row r="1846" spans="33:33">
      <c r="AG1846" s="11"/>
    </row>
    <row r="1847" spans="33:33">
      <c r="AG1847" s="11"/>
    </row>
    <row r="1848" spans="33:33">
      <c r="AG1848" s="11"/>
    </row>
    <row r="1849" spans="33:33">
      <c r="AG1849" s="11"/>
    </row>
    <row r="1850" spans="33:33">
      <c r="AG1850" s="11"/>
    </row>
    <row r="1851" spans="33:33">
      <c r="AG1851" s="11"/>
    </row>
    <row r="1852" spans="33:33">
      <c r="AG1852" s="11"/>
    </row>
    <row r="1853" spans="33:33">
      <c r="AG1853" s="11"/>
    </row>
    <row r="1854" spans="33:33">
      <c r="AG1854" s="11"/>
    </row>
    <row r="1855" spans="33:33">
      <c r="AG1855" s="11"/>
    </row>
    <row r="1856" spans="33:33">
      <c r="AG1856" s="11"/>
    </row>
    <row r="1857" spans="33:33">
      <c r="AG1857" s="11"/>
    </row>
    <row r="1858" spans="33:33">
      <c r="AG1858" s="11"/>
    </row>
    <row r="1859" spans="33:33">
      <c r="AG1859" s="11"/>
    </row>
    <row r="1860" spans="33:33">
      <c r="AG1860" s="11"/>
    </row>
    <row r="1861" spans="33:33">
      <c r="AG1861" s="11"/>
    </row>
    <row r="1862" spans="33:33">
      <c r="AG1862" s="11"/>
    </row>
    <row r="1863" spans="33:33">
      <c r="AG1863" s="11"/>
    </row>
    <row r="1864" spans="33:33">
      <c r="AG1864" s="11"/>
    </row>
    <row r="1865" spans="33:33">
      <c r="AG1865" s="11"/>
    </row>
    <row r="1866" spans="33:33">
      <c r="AG1866" s="11"/>
    </row>
    <row r="1867" spans="33:33">
      <c r="AG1867" s="11"/>
    </row>
    <row r="1868" spans="33:33">
      <c r="AG1868" s="11"/>
    </row>
    <row r="1869" spans="33:33">
      <c r="AG1869" s="11"/>
    </row>
    <row r="1870" spans="33:33">
      <c r="AG1870" s="11"/>
    </row>
    <row r="1871" spans="33:33">
      <c r="AG1871" s="11"/>
    </row>
    <row r="1872" spans="33:33">
      <c r="AG1872" s="11"/>
    </row>
    <row r="1873" spans="33:33">
      <c r="AG1873" s="11"/>
    </row>
    <row r="1874" spans="33:33">
      <c r="AG1874" s="11"/>
    </row>
    <row r="1875" spans="33:33">
      <c r="AG1875" s="11"/>
    </row>
    <row r="1876" spans="33:33">
      <c r="AG1876" s="11"/>
    </row>
    <row r="1877" spans="33:33">
      <c r="AG1877" s="11"/>
    </row>
    <row r="1878" spans="33:33">
      <c r="AG1878" s="11"/>
    </row>
    <row r="1879" spans="33:33">
      <c r="AG1879" s="11"/>
    </row>
    <row r="1880" spans="33:33">
      <c r="AG1880" s="11"/>
    </row>
    <row r="1881" spans="33:33">
      <c r="AG1881" s="11"/>
    </row>
    <row r="1882" spans="33:33">
      <c r="AG1882" s="11"/>
    </row>
    <row r="1883" spans="33:33">
      <c r="AG1883" s="11"/>
    </row>
    <row r="1884" spans="33:33">
      <c r="AG1884" s="11"/>
    </row>
    <row r="1885" spans="33:33">
      <c r="AG1885" s="11"/>
    </row>
    <row r="1886" spans="33:33">
      <c r="AG1886" s="11"/>
    </row>
    <row r="1887" spans="33:33">
      <c r="AG1887" s="11"/>
    </row>
    <row r="1888" spans="33:33">
      <c r="AG1888" s="11"/>
    </row>
    <row r="1889" spans="33:33">
      <c r="AG1889" s="11"/>
    </row>
    <row r="1890" spans="33:33">
      <c r="AG1890" s="11"/>
    </row>
    <row r="1891" spans="33:33">
      <c r="AG1891" s="11"/>
    </row>
    <row r="1892" spans="33:33">
      <c r="AG1892" s="11"/>
    </row>
    <row r="1893" spans="33:33">
      <c r="AG1893" s="11"/>
    </row>
    <row r="1894" spans="33:33">
      <c r="AG1894" s="11"/>
    </row>
    <row r="1895" spans="33:33">
      <c r="AG1895" s="11"/>
    </row>
    <row r="1896" spans="33:33">
      <c r="AG1896" s="11"/>
    </row>
    <row r="1897" spans="33:33">
      <c r="AG1897" s="11"/>
    </row>
    <row r="1898" spans="33:33">
      <c r="AG1898" s="11"/>
    </row>
    <row r="1899" spans="33:33">
      <c r="AG1899" s="11"/>
    </row>
    <row r="1900" spans="33:33">
      <c r="AG1900" s="11"/>
    </row>
    <row r="1901" spans="33:33">
      <c r="AG1901" s="11"/>
    </row>
    <row r="1902" spans="33:33">
      <c r="AG1902" s="11"/>
    </row>
    <row r="1903" spans="33:33">
      <c r="AG1903" s="11"/>
    </row>
    <row r="1904" spans="33:33">
      <c r="AG1904" s="11"/>
    </row>
    <row r="1905" spans="33:33">
      <c r="AG1905" s="11"/>
    </row>
    <row r="1906" spans="33:33">
      <c r="AG1906" s="11"/>
    </row>
    <row r="1907" spans="33:33">
      <c r="AG1907" s="11"/>
    </row>
    <row r="1908" spans="33:33">
      <c r="AG1908" s="11"/>
    </row>
    <row r="1909" spans="33:33">
      <c r="AG1909" s="11"/>
    </row>
    <row r="1910" spans="33:33">
      <c r="AG1910" s="11"/>
    </row>
    <row r="1911" spans="33:33">
      <c r="AG1911" s="11"/>
    </row>
    <row r="1912" spans="33:33">
      <c r="AG1912" s="11"/>
    </row>
    <row r="1913" spans="33:33">
      <c r="AG1913" s="11"/>
    </row>
    <row r="1914" spans="33:33">
      <c r="AG1914" s="11"/>
    </row>
    <row r="1915" spans="33:33">
      <c r="AG1915" s="11"/>
    </row>
    <row r="1916" spans="33:33">
      <c r="AG1916" s="11"/>
    </row>
    <row r="1917" spans="33:33">
      <c r="AG1917" s="11"/>
    </row>
    <row r="1918" spans="33:33">
      <c r="AG1918" s="11"/>
    </row>
    <row r="1919" spans="33:33">
      <c r="AG1919" s="11"/>
    </row>
    <row r="1920" spans="33:33">
      <c r="AG1920" s="11"/>
    </row>
    <row r="1921" spans="33:33">
      <c r="AG1921" s="11"/>
    </row>
    <row r="1922" spans="33:33">
      <c r="AG1922" s="11"/>
    </row>
    <row r="1923" spans="33:33">
      <c r="AG1923" s="11"/>
    </row>
    <row r="1924" spans="33:33">
      <c r="AG1924" s="11"/>
    </row>
    <row r="1925" spans="33:33">
      <c r="AG1925" s="11"/>
    </row>
    <row r="1926" spans="33:33">
      <c r="AG1926" s="11"/>
    </row>
    <row r="1927" spans="33:33">
      <c r="AG1927" s="11"/>
    </row>
    <row r="1928" spans="33:33">
      <c r="AG1928" s="11"/>
    </row>
    <row r="1929" spans="33:33">
      <c r="AG1929" s="11"/>
    </row>
    <row r="1930" spans="33:33">
      <c r="AG1930" s="11"/>
    </row>
    <row r="1931" spans="33:33">
      <c r="AG1931" s="11"/>
    </row>
    <row r="1932" spans="33:33">
      <c r="AG1932" s="11"/>
    </row>
    <row r="1933" spans="33:33">
      <c r="AG1933" s="11"/>
    </row>
    <row r="1934" spans="33:33">
      <c r="AG1934" s="11"/>
    </row>
    <row r="1935" spans="33:33">
      <c r="AG1935" s="11"/>
    </row>
    <row r="1936" spans="33:33">
      <c r="AG1936" s="11"/>
    </row>
    <row r="1937" spans="33:33">
      <c r="AG1937" s="11"/>
    </row>
    <row r="1938" spans="33:33">
      <c r="AG1938" s="11"/>
    </row>
    <row r="1939" spans="33:33">
      <c r="AG1939" s="11"/>
    </row>
    <row r="1940" spans="33:33">
      <c r="AG1940" s="11"/>
    </row>
    <row r="1941" spans="33:33">
      <c r="AG1941" s="11"/>
    </row>
    <row r="1942" spans="33:33">
      <c r="AG1942" s="11"/>
    </row>
    <row r="1943" spans="33:33">
      <c r="AG1943" s="11"/>
    </row>
    <row r="1944" spans="33:33">
      <c r="AG1944" s="11"/>
    </row>
    <row r="1945" spans="33:33">
      <c r="AG1945" s="11"/>
    </row>
    <row r="1946" spans="33:33">
      <c r="AG1946" s="11"/>
    </row>
    <row r="1947" spans="33:33">
      <c r="AG1947" s="11"/>
    </row>
    <row r="1948" spans="33:33">
      <c r="AG1948" s="11"/>
    </row>
    <row r="1949" spans="33:33">
      <c r="AG1949" s="11"/>
    </row>
    <row r="1950" spans="33:33">
      <c r="AG1950" s="11"/>
    </row>
    <row r="1951" spans="33:33">
      <c r="AG1951" s="11"/>
    </row>
    <row r="1952" spans="33:33">
      <c r="AG1952" s="11"/>
    </row>
    <row r="1953" spans="33:33">
      <c r="AG1953" s="11"/>
    </row>
    <row r="1954" spans="33:33">
      <c r="AG1954" s="11"/>
    </row>
    <row r="1955" spans="33:33">
      <c r="AG1955" s="11"/>
    </row>
    <row r="1956" spans="33:33">
      <c r="AG1956" s="11"/>
    </row>
    <row r="1957" spans="33:33">
      <c r="AG1957" s="11"/>
    </row>
    <row r="1958" spans="33:33">
      <c r="AG1958" s="11"/>
    </row>
    <row r="1959" spans="33:33">
      <c r="AG1959" s="11"/>
    </row>
    <row r="1960" spans="33:33">
      <c r="AG1960" s="11"/>
    </row>
    <row r="1961" spans="33:33">
      <c r="AG1961" s="11"/>
    </row>
    <row r="1962" spans="33:33">
      <c r="AG1962" s="11"/>
    </row>
    <row r="1963" spans="33:33">
      <c r="AG1963" s="11"/>
    </row>
    <row r="1964" spans="33:33">
      <c r="AG1964" s="11"/>
    </row>
    <row r="1965" spans="33:33">
      <c r="AG1965" s="11"/>
    </row>
    <row r="1966" spans="33:33">
      <c r="AG1966" s="11"/>
    </row>
    <row r="1967" spans="33:33">
      <c r="AG1967" s="11"/>
    </row>
    <row r="1968" spans="33:33">
      <c r="AG1968" s="11"/>
    </row>
    <row r="1969" spans="33:33">
      <c r="AG1969" s="11"/>
    </row>
    <row r="1970" spans="33:33">
      <c r="AG1970" s="11"/>
    </row>
    <row r="1971" spans="33:33">
      <c r="AG1971" s="11"/>
    </row>
    <row r="1972" spans="33:33">
      <c r="AG1972" s="11"/>
    </row>
    <row r="1973" spans="33:33">
      <c r="AG1973" s="11"/>
    </row>
    <row r="1974" spans="33:33">
      <c r="AG1974" s="11"/>
    </row>
    <row r="1975" spans="33:33">
      <c r="AG1975" s="11"/>
    </row>
    <row r="1976" spans="33:33">
      <c r="AG1976" s="11"/>
    </row>
    <row r="1977" spans="33:33">
      <c r="AG1977" s="11"/>
    </row>
    <row r="1978" spans="33:33">
      <c r="AG1978" s="11"/>
    </row>
    <row r="1979" spans="33:33">
      <c r="AG1979" s="11"/>
    </row>
    <row r="1980" spans="33:33">
      <c r="AG1980" s="11"/>
    </row>
    <row r="1981" spans="33:33">
      <c r="AG1981" s="11"/>
    </row>
    <row r="1982" spans="33:33">
      <c r="AG1982" s="11"/>
    </row>
    <row r="1983" spans="33:33">
      <c r="AG1983" s="11"/>
    </row>
    <row r="1984" spans="33:33">
      <c r="AG1984" s="11"/>
    </row>
    <row r="1985" spans="33:33">
      <c r="AG1985" s="11"/>
    </row>
    <row r="1986" spans="33:33">
      <c r="AG1986" s="11"/>
    </row>
    <row r="1987" spans="33:33">
      <c r="AG1987" s="11"/>
    </row>
    <row r="1988" spans="33:33">
      <c r="AG1988" s="11"/>
    </row>
    <row r="1989" spans="33:33">
      <c r="AG1989" s="11"/>
    </row>
    <row r="1990" spans="33:33">
      <c r="AG1990" s="11"/>
    </row>
    <row r="1991" spans="33:33">
      <c r="AG1991" s="11"/>
    </row>
    <row r="1992" spans="33:33">
      <c r="AG1992" s="11"/>
    </row>
    <row r="1993" spans="33:33">
      <c r="AG1993" s="11"/>
    </row>
    <row r="1994" spans="33:33">
      <c r="AG1994" s="11"/>
    </row>
    <row r="1995" spans="33:33">
      <c r="AG1995" s="11"/>
    </row>
    <row r="1996" spans="33:33">
      <c r="AG1996" s="11"/>
    </row>
    <row r="1997" spans="33:33">
      <c r="AG1997" s="11"/>
    </row>
    <row r="1998" spans="33:33">
      <c r="AG1998" s="11"/>
    </row>
    <row r="1999" spans="33:33">
      <c r="AG1999" s="11"/>
    </row>
    <row r="2000" spans="33:33">
      <c r="AG2000" s="11"/>
    </row>
    <row r="2001" spans="33:33">
      <c r="AG2001" s="11"/>
    </row>
    <row r="2002" spans="33:33">
      <c r="AG2002" s="11"/>
    </row>
    <row r="2003" spans="33:33">
      <c r="AG2003" s="11"/>
    </row>
    <row r="2004" spans="33:33">
      <c r="AG2004" s="11"/>
    </row>
    <row r="2005" spans="33:33">
      <c r="AG2005" s="11"/>
    </row>
    <row r="2006" spans="33:33">
      <c r="AG2006" s="11"/>
    </row>
    <row r="2007" spans="33:33">
      <c r="AG2007" s="11"/>
    </row>
    <row r="2008" spans="33:33">
      <c r="AG2008" s="11"/>
    </row>
    <row r="2009" spans="33:33">
      <c r="AG2009" s="11"/>
    </row>
    <row r="2010" spans="33:33">
      <c r="AG2010" s="11"/>
    </row>
    <row r="2011" spans="33:33">
      <c r="AG2011" s="11"/>
    </row>
    <row r="2012" spans="33:33">
      <c r="AG2012" s="11"/>
    </row>
    <row r="2013" spans="33:33">
      <c r="AG2013" s="11"/>
    </row>
    <row r="2014" spans="33:33">
      <c r="AG2014" s="11"/>
    </row>
    <row r="2015" spans="33:33">
      <c r="AG2015" s="11"/>
    </row>
    <row r="2016" spans="33:33">
      <c r="AG2016" s="11"/>
    </row>
    <row r="2017" spans="33:33">
      <c r="AG2017" s="11"/>
    </row>
    <row r="2018" spans="33:33">
      <c r="AG2018" s="11"/>
    </row>
    <row r="2019" spans="33:33">
      <c r="AG2019" s="11"/>
    </row>
    <row r="2020" spans="33:33">
      <c r="AG2020" s="11"/>
    </row>
    <row r="2021" spans="33:33">
      <c r="AG2021" s="11"/>
    </row>
    <row r="2022" spans="33:33">
      <c r="AG2022" s="11"/>
    </row>
    <row r="2023" spans="33:33">
      <c r="AG2023" s="11"/>
    </row>
    <row r="2024" spans="33:33">
      <c r="AG2024" s="11"/>
    </row>
    <row r="2025" spans="33:33">
      <c r="AG2025" s="11"/>
    </row>
    <row r="2026" spans="33:33">
      <c r="AG2026" s="11"/>
    </row>
    <row r="2027" spans="33:33">
      <c r="AG2027" s="11"/>
    </row>
    <row r="2028" spans="33:33">
      <c r="AG2028" s="11"/>
    </row>
    <row r="2029" spans="33:33">
      <c r="AG2029" s="11"/>
    </row>
    <row r="2030" spans="33:33">
      <c r="AG2030" s="11"/>
    </row>
    <row r="2031" spans="33:33">
      <c r="AG2031" s="11"/>
    </row>
    <row r="2032" spans="33:33">
      <c r="AG2032" s="11"/>
    </row>
    <row r="2033" spans="33:33">
      <c r="AG2033" s="11"/>
    </row>
    <row r="2034" spans="33:33">
      <c r="AG2034" s="11"/>
    </row>
    <row r="2035" spans="33:33">
      <c r="AG2035" s="11"/>
    </row>
    <row r="2036" spans="33:33">
      <c r="AG2036" s="11"/>
    </row>
    <row r="2037" spans="33:33">
      <c r="AG2037" s="11"/>
    </row>
    <row r="2038" spans="33:33">
      <c r="AG2038" s="11"/>
    </row>
    <row r="2039" spans="33:33">
      <c r="AG2039" s="11"/>
    </row>
    <row r="2040" spans="33:33">
      <c r="AG2040" s="11"/>
    </row>
    <row r="2041" spans="33:33">
      <c r="AG2041" s="11"/>
    </row>
    <row r="2042" spans="33:33">
      <c r="AG2042" s="11"/>
    </row>
    <row r="2043" spans="33:33">
      <c r="AG2043" s="11"/>
    </row>
    <row r="2044" spans="33:33">
      <c r="AG2044" s="11"/>
    </row>
    <row r="2045" spans="33:33">
      <c r="AG2045" s="11"/>
    </row>
    <row r="2046" spans="33:33">
      <c r="AG2046" s="11"/>
    </row>
    <row r="2047" spans="33:33">
      <c r="AG2047" s="11"/>
    </row>
    <row r="2048" spans="33:33">
      <c r="AG2048" s="11"/>
    </row>
    <row r="2049" spans="33:33">
      <c r="AG2049" s="11"/>
    </row>
    <row r="2050" spans="33:33">
      <c r="AG2050" s="11"/>
    </row>
    <row r="2051" spans="33:33">
      <c r="AG2051" s="11"/>
    </row>
    <row r="2052" spans="33:33">
      <c r="AG2052" s="11"/>
    </row>
    <row r="2053" spans="33:33">
      <c r="AG2053" s="11"/>
    </row>
    <row r="2054" spans="33:33">
      <c r="AG2054" s="11"/>
    </row>
    <row r="2055" spans="33:33">
      <c r="AG2055" s="11"/>
    </row>
    <row r="2056" spans="33:33">
      <c r="AG2056" s="11"/>
    </row>
    <row r="2057" spans="33:33">
      <c r="AG2057" s="11"/>
    </row>
    <row r="2058" spans="33:33">
      <c r="AG2058" s="11"/>
    </row>
    <row r="2059" spans="33:33">
      <c r="AG2059" s="11"/>
    </row>
    <row r="2060" spans="33:33">
      <c r="AG2060" s="11"/>
    </row>
    <row r="2061" spans="33:33">
      <c r="AG2061" s="11"/>
    </row>
    <row r="2062" spans="33:33">
      <c r="AG2062" s="11"/>
    </row>
    <row r="2063" spans="33:33">
      <c r="AG2063" s="11"/>
    </row>
    <row r="2064" spans="33:33">
      <c r="AG2064" s="11"/>
    </row>
    <row r="2065" spans="33:33">
      <c r="AG2065" s="11"/>
    </row>
    <row r="2066" spans="33:33">
      <c r="AG2066" s="11"/>
    </row>
    <row r="2067" spans="33:33">
      <c r="AG2067" s="11"/>
    </row>
    <row r="2068" spans="33:33">
      <c r="AG2068" s="11"/>
    </row>
    <row r="2069" spans="33:33">
      <c r="AG2069" s="11"/>
    </row>
    <row r="2070" spans="33:33">
      <c r="AG2070" s="11"/>
    </row>
    <row r="2071" spans="33:33">
      <c r="AG2071" s="11"/>
    </row>
    <row r="2072" spans="33:33">
      <c r="AG2072" s="11"/>
    </row>
    <row r="2073" spans="33:33">
      <c r="AG2073" s="11"/>
    </row>
    <row r="2074" spans="33:33">
      <c r="AG2074" s="11"/>
    </row>
    <row r="2075" spans="33:33">
      <c r="AG2075" s="11"/>
    </row>
    <row r="2076" spans="33:33">
      <c r="AG2076" s="11"/>
    </row>
    <row r="2077" spans="33:33">
      <c r="AG2077" s="11"/>
    </row>
    <row r="2078" spans="33:33">
      <c r="AG2078" s="11"/>
    </row>
    <row r="2079" spans="33:33">
      <c r="AG2079" s="11"/>
    </row>
    <row r="2080" spans="33:33">
      <c r="AG2080" s="11"/>
    </row>
    <row r="2081" spans="33:33">
      <c r="AG2081" s="11"/>
    </row>
    <row r="2082" spans="33:33">
      <c r="AG2082" s="11"/>
    </row>
    <row r="2083" spans="33:33">
      <c r="AG2083" s="11"/>
    </row>
    <row r="2084" spans="33:33">
      <c r="AG2084" s="11"/>
    </row>
    <row r="2085" spans="33:33">
      <c r="AG2085" s="11"/>
    </row>
    <row r="2086" spans="33:33">
      <c r="AG2086" s="11"/>
    </row>
    <row r="2087" spans="33:33">
      <c r="AG2087" s="11"/>
    </row>
    <row r="2088" spans="33:33">
      <c r="AG2088" s="11"/>
    </row>
    <row r="2089" spans="33:33">
      <c r="AG2089" s="11"/>
    </row>
    <row r="2090" spans="33:33">
      <c r="AG2090" s="11"/>
    </row>
    <row r="2091" spans="33:33">
      <c r="AG2091" s="11"/>
    </row>
    <row r="2092" spans="33:33">
      <c r="AG2092" s="11"/>
    </row>
    <row r="2093" spans="33:33">
      <c r="AG2093" s="11"/>
    </row>
    <row r="2094" spans="33:33">
      <c r="AG2094" s="11"/>
    </row>
    <row r="2095" spans="33:33">
      <c r="AG2095" s="11"/>
    </row>
    <row r="2096" spans="33:33">
      <c r="AG2096" s="11"/>
    </row>
    <row r="2097" spans="33:33">
      <c r="AG2097" s="11"/>
    </row>
    <row r="2098" spans="33:33">
      <c r="AG2098" s="11"/>
    </row>
    <row r="2099" spans="33:33">
      <c r="AG2099" s="11"/>
    </row>
    <row r="2100" spans="33:33">
      <c r="AG2100" s="11"/>
    </row>
    <row r="2101" spans="33:33">
      <c r="AG2101" s="11"/>
    </row>
    <row r="2102" spans="33:33">
      <c r="AG2102" s="11"/>
    </row>
    <row r="2103" spans="33:33">
      <c r="AG2103" s="11"/>
    </row>
    <row r="2104" spans="33:33">
      <c r="AG2104" s="11"/>
    </row>
    <row r="2105" spans="33:33">
      <c r="AG2105" s="11"/>
    </row>
    <row r="2106" spans="33:33">
      <c r="AG2106" s="11"/>
    </row>
    <row r="2107" spans="33:33">
      <c r="AG2107" s="11"/>
    </row>
    <row r="2108" spans="33:33">
      <c r="AG2108" s="11"/>
    </row>
    <row r="2109" spans="33:33">
      <c r="AG2109" s="11"/>
    </row>
    <row r="2110" spans="33:33">
      <c r="AG2110" s="11"/>
    </row>
    <row r="2111" spans="33:33">
      <c r="AG2111" s="11"/>
    </row>
    <row r="2112" spans="33:33">
      <c r="AG2112" s="11"/>
    </row>
    <row r="2113" spans="33:33">
      <c r="AG2113" s="11"/>
    </row>
    <row r="2114" spans="33:33">
      <c r="AG2114" s="11"/>
    </row>
    <row r="2115" spans="33:33">
      <c r="AG2115" s="11"/>
    </row>
    <row r="2116" spans="33:33">
      <c r="AG2116" s="11"/>
    </row>
    <row r="2117" spans="33:33">
      <c r="AG2117" s="11"/>
    </row>
    <row r="2118" spans="33:33">
      <c r="AG2118" s="11"/>
    </row>
    <row r="2119" spans="33:33">
      <c r="AG2119" s="11"/>
    </row>
    <row r="2120" spans="33:33">
      <c r="AG2120" s="11"/>
    </row>
    <row r="2121" spans="33:33">
      <c r="AG2121" s="11"/>
    </row>
    <row r="2122" spans="33:33">
      <c r="AG2122" s="11"/>
    </row>
    <row r="2123" spans="33:33">
      <c r="AG2123" s="11"/>
    </row>
    <row r="2124" spans="33:33">
      <c r="AG2124" s="11"/>
    </row>
    <row r="2125" spans="33:33">
      <c r="AG2125" s="11"/>
    </row>
    <row r="2126" spans="33:33">
      <c r="AG2126" s="11"/>
    </row>
    <row r="2127" spans="33:33">
      <c r="AG2127" s="11"/>
    </row>
    <row r="2128" spans="33:33">
      <c r="AG2128" s="11"/>
    </row>
    <row r="2129" spans="33:33">
      <c r="AG2129" s="11"/>
    </row>
    <row r="2130" spans="33:33">
      <c r="AG2130" s="11"/>
    </row>
    <row r="2131" spans="33:33">
      <c r="AG2131" s="11"/>
    </row>
    <row r="2132" spans="33:33">
      <c r="AG2132" s="11"/>
    </row>
    <row r="2133" spans="33:33">
      <c r="AG2133" s="11"/>
    </row>
    <row r="2134" spans="33:33">
      <c r="AG2134" s="11"/>
    </row>
    <row r="2135" spans="33:33">
      <c r="AG2135" s="11"/>
    </row>
    <row r="2136" spans="33:33">
      <c r="AG2136" s="11"/>
    </row>
    <row r="2137" spans="33:33">
      <c r="AG2137" s="11"/>
    </row>
    <row r="2138" spans="33:33">
      <c r="AG2138" s="11"/>
    </row>
    <row r="2139" spans="33:33">
      <c r="AG2139" s="11"/>
    </row>
    <row r="2140" spans="33:33">
      <c r="AG2140" s="11"/>
    </row>
    <row r="2141" spans="33:33">
      <c r="AG2141" s="11"/>
    </row>
    <row r="2142" spans="33:33">
      <c r="AG2142" s="11"/>
    </row>
    <row r="2143" spans="33:33">
      <c r="AG2143" s="11"/>
    </row>
    <row r="2144" spans="33:33">
      <c r="AG2144" s="11"/>
    </row>
    <row r="2145" spans="33:33">
      <c r="AG2145" s="11"/>
    </row>
    <row r="2146" spans="33:33">
      <c r="AG2146" s="11"/>
    </row>
    <row r="2147" spans="33:33">
      <c r="AG2147" s="11"/>
    </row>
    <row r="2148" spans="33:33">
      <c r="AG2148" s="11"/>
    </row>
    <row r="2149" spans="33:33">
      <c r="AG2149" s="11"/>
    </row>
    <row r="2150" spans="33:33">
      <c r="AG2150" s="11"/>
    </row>
    <row r="2151" spans="33:33">
      <c r="AG2151" s="11"/>
    </row>
    <row r="2152" spans="33:33">
      <c r="AG2152" s="11"/>
    </row>
    <row r="2153" spans="33:33">
      <c r="AG2153" s="11"/>
    </row>
    <row r="2154" spans="33:33">
      <c r="AG2154" s="11"/>
    </row>
    <row r="2155" spans="33:33">
      <c r="AG2155" s="11"/>
    </row>
    <row r="2156" spans="33:33">
      <c r="AG2156" s="11"/>
    </row>
    <row r="2157" spans="33:33">
      <c r="AG2157" s="11"/>
    </row>
    <row r="2158" spans="33:33">
      <c r="AG2158" s="11"/>
    </row>
    <row r="2159" spans="33:33">
      <c r="AG2159" s="11"/>
    </row>
    <row r="2160" spans="33:33">
      <c r="AG2160" s="11"/>
    </row>
    <row r="2161" spans="33:33">
      <c r="AG2161" s="11"/>
    </row>
    <row r="2162" spans="33:33">
      <c r="AG2162" s="11"/>
    </row>
    <row r="2163" spans="33:33">
      <c r="AG2163" s="11"/>
    </row>
    <row r="2164" spans="33:33">
      <c r="AG2164" s="11"/>
    </row>
    <row r="2165" spans="33:33">
      <c r="AG2165" s="11"/>
    </row>
    <row r="2166" spans="33:33">
      <c r="AG2166" s="11"/>
    </row>
    <row r="2167" spans="33:33">
      <c r="AG2167" s="11"/>
    </row>
    <row r="2168" spans="33:33">
      <c r="AG2168" s="11"/>
    </row>
    <row r="2169" spans="33:33">
      <c r="AG2169" s="11"/>
    </row>
    <row r="2170" spans="33:33">
      <c r="AG2170" s="11"/>
    </row>
    <row r="2171" spans="33:33">
      <c r="AG2171" s="11"/>
    </row>
    <row r="2172" spans="33:33">
      <c r="AG2172" s="11"/>
    </row>
    <row r="2173" spans="33:33">
      <c r="AG2173" s="11"/>
    </row>
    <row r="2174" spans="33:33">
      <c r="AG2174" s="11"/>
    </row>
    <row r="2175" spans="33:33">
      <c r="AG2175" s="11"/>
    </row>
    <row r="2176" spans="33:33">
      <c r="AG2176" s="11"/>
    </row>
    <row r="2177" spans="33:33">
      <c r="AG2177" s="11"/>
    </row>
    <row r="2178" spans="33:33">
      <c r="AG2178" s="11"/>
    </row>
    <row r="2179" spans="33:33">
      <c r="AG2179" s="11"/>
    </row>
    <row r="2180" spans="33:33">
      <c r="AG2180" s="11"/>
    </row>
    <row r="2181" spans="33:33">
      <c r="AG2181" s="11"/>
    </row>
    <row r="2182" spans="33:33">
      <c r="AG2182" s="11"/>
    </row>
    <row r="2183" spans="33:33">
      <c r="AG2183" s="11"/>
    </row>
    <row r="2184" spans="33:33">
      <c r="AG2184" s="11"/>
    </row>
    <row r="2185" spans="33:33">
      <c r="AG2185" s="11"/>
    </row>
    <row r="2186" spans="33:33">
      <c r="AG2186" s="11"/>
    </row>
    <row r="2187" spans="33:33">
      <c r="AG2187" s="11"/>
    </row>
    <row r="2188" spans="33:33">
      <c r="AG2188" s="11"/>
    </row>
    <row r="2189" spans="33:33">
      <c r="AG2189" s="11"/>
    </row>
    <row r="2190" spans="33:33">
      <c r="AG2190" s="11"/>
    </row>
    <row r="2191" spans="33:33">
      <c r="AG2191" s="11"/>
    </row>
    <row r="2192" spans="33:33">
      <c r="AG2192" s="11"/>
    </row>
    <row r="2193" spans="33:33">
      <c r="AG2193" s="11"/>
    </row>
    <row r="2194" spans="33:33">
      <c r="AG2194" s="11"/>
    </row>
    <row r="2195" spans="33:33">
      <c r="AG2195" s="11"/>
    </row>
    <row r="2196" spans="33:33">
      <c r="AG2196" s="11"/>
    </row>
    <row r="2197" spans="33:33">
      <c r="AG2197" s="11"/>
    </row>
    <row r="2198" spans="33:33">
      <c r="AG2198" s="11"/>
    </row>
    <row r="2199" spans="33:33">
      <c r="AG2199" s="11"/>
    </row>
    <row r="2200" spans="33:33">
      <c r="AG2200" s="11"/>
    </row>
    <row r="2201" spans="33:33">
      <c r="AG2201" s="11"/>
    </row>
    <row r="2202" spans="33:33">
      <c r="AG2202" s="11"/>
    </row>
    <row r="2203" spans="33:33">
      <c r="AG2203" s="11"/>
    </row>
    <row r="2204" spans="33:33">
      <c r="AG2204" s="11"/>
    </row>
    <row r="2205" spans="33:33">
      <c r="AG2205" s="11"/>
    </row>
    <row r="2206" spans="33:33">
      <c r="AG2206" s="11"/>
    </row>
    <row r="2207" spans="33:33">
      <c r="AG2207" s="11"/>
    </row>
    <row r="2208" spans="33:33">
      <c r="AG2208" s="11"/>
    </row>
    <row r="2209" spans="33:33">
      <c r="AG2209" s="11"/>
    </row>
    <row r="2210" spans="33:33">
      <c r="AG2210" s="11"/>
    </row>
    <row r="2211" spans="33:33">
      <c r="AG2211" s="11"/>
    </row>
    <row r="2212" spans="33:33">
      <c r="AG2212" s="11"/>
    </row>
    <row r="2213" spans="33:33">
      <c r="AG2213" s="11"/>
    </row>
    <row r="2214" spans="33:33">
      <c r="AG2214" s="11"/>
    </row>
    <row r="2215" spans="33:33">
      <c r="AG2215" s="11"/>
    </row>
    <row r="2216" spans="33:33">
      <c r="AG2216" s="11"/>
    </row>
    <row r="2217" spans="33:33">
      <c r="AG2217" s="11"/>
    </row>
    <row r="2218" spans="33:33">
      <c r="AG2218" s="11"/>
    </row>
    <row r="2219" spans="33:33">
      <c r="AG2219" s="11"/>
    </row>
    <row r="2220" spans="33:33">
      <c r="AG2220" s="11"/>
    </row>
    <row r="2221" spans="33:33">
      <c r="AG2221" s="11"/>
    </row>
    <row r="2222" spans="33:33">
      <c r="AG2222" s="11"/>
    </row>
    <row r="2223" spans="33:33">
      <c r="AG2223" s="11"/>
    </row>
    <row r="2224" spans="33:33">
      <c r="AG2224" s="11"/>
    </row>
    <row r="2225" spans="33:33">
      <c r="AG2225" s="11"/>
    </row>
    <row r="2226" spans="33:33">
      <c r="AG2226" s="11"/>
    </row>
    <row r="2227" spans="33:33">
      <c r="AG2227" s="11"/>
    </row>
    <row r="2228" spans="33:33">
      <c r="AG2228" s="11"/>
    </row>
    <row r="2229" spans="33:33">
      <c r="AG2229" s="11"/>
    </row>
    <row r="2230" spans="33:33">
      <c r="AG2230" s="11"/>
    </row>
    <row r="2231" spans="33:33">
      <c r="AG2231" s="11"/>
    </row>
    <row r="2232" spans="33:33">
      <c r="AG2232" s="11"/>
    </row>
    <row r="2233" spans="33:33">
      <c r="AG2233" s="11"/>
    </row>
    <row r="2234" spans="33:33">
      <c r="AG2234" s="11"/>
    </row>
    <row r="2235" spans="33:33">
      <c r="AG2235" s="11"/>
    </row>
    <row r="2236" spans="33:33">
      <c r="AG2236" s="11"/>
    </row>
    <row r="2237" spans="33:33">
      <c r="AG2237" s="11"/>
    </row>
    <row r="2238" spans="33:33">
      <c r="AG2238" s="11"/>
    </row>
    <row r="2239" spans="33:33">
      <c r="AG2239" s="11"/>
    </row>
    <row r="2240" spans="33:33">
      <c r="AG2240" s="11"/>
    </row>
    <row r="2241" spans="33:33">
      <c r="AG2241" s="11"/>
    </row>
    <row r="2242" spans="33:33">
      <c r="AG2242" s="11"/>
    </row>
    <row r="2243" spans="33:33">
      <c r="AG2243" s="11"/>
    </row>
    <row r="2244" spans="33:33">
      <c r="AG2244" s="11"/>
    </row>
    <row r="2245" spans="33:33">
      <c r="AG2245" s="11"/>
    </row>
    <row r="2246" spans="33:33">
      <c r="AG2246" s="11"/>
    </row>
    <row r="2247" spans="33:33">
      <c r="AG2247" s="11"/>
    </row>
    <row r="2248" spans="33:33">
      <c r="AG2248" s="11"/>
    </row>
    <row r="2249" spans="33:33">
      <c r="AG2249" s="11"/>
    </row>
    <row r="2250" spans="33:33">
      <c r="AG2250" s="11"/>
    </row>
    <row r="2251" spans="33:33">
      <c r="AG2251" s="11"/>
    </row>
    <row r="2252" spans="33:33">
      <c r="AG2252" s="11"/>
    </row>
    <row r="2253" spans="33:33">
      <c r="AG2253" s="11"/>
    </row>
    <row r="2254" spans="33:33">
      <c r="AG2254" s="11"/>
    </row>
    <row r="2255" spans="33:33">
      <c r="AG2255" s="11"/>
    </row>
    <row r="2256" spans="33:33">
      <c r="AG2256" s="11"/>
    </row>
    <row r="2257" spans="33:33">
      <c r="AG2257" s="11"/>
    </row>
    <row r="2258" spans="33:33">
      <c r="AG2258" s="11"/>
    </row>
    <row r="2259" spans="33:33">
      <c r="AG2259" s="11"/>
    </row>
    <row r="2260" spans="33:33">
      <c r="AG2260" s="11"/>
    </row>
    <row r="2261" spans="33:33">
      <c r="AG2261" s="11"/>
    </row>
    <row r="2262" spans="33:33">
      <c r="AG2262" s="11"/>
    </row>
    <row r="2263" spans="33:33">
      <c r="AG2263" s="11"/>
    </row>
    <row r="2264" spans="33:33">
      <c r="AG2264" s="11"/>
    </row>
    <row r="2265" spans="33:33">
      <c r="AG2265" s="11"/>
    </row>
    <row r="2266" spans="33:33">
      <c r="AG2266" s="11"/>
    </row>
    <row r="2267" spans="33:33">
      <c r="AG2267" s="11"/>
    </row>
    <row r="2268" spans="33:33">
      <c r="AG2268" s="11"/>
    </row>
    <row r="2269" spans="33:33">
      <c r="AG2269" s="11"/>
    </row>
    <row r="2270" spans="33:33">
      <c r="AG2270" s="11"/>
    </row>
    <row r="2271" spans="33:33">
      <c r="AG2271" s="11"/>
    </row>
    <row r="2272" spans="33:33">
      <c r="AG2272" s="11"/>
    </row>
    <row r="2273" spans="33:33">
      <c r="AG2273" s="11"/>
    </row>
    <row r="2274" spans="33:33">
      <c r="AG2274" s="11"/>
    </row>
    <row r="2275" spans="33:33">
      <c r="AG2275" s="11"/>
    </row>
    <row r="2276" spans="33:33">
      <c r="AG2276" s="11"/>
    </row>
    <row r="2277" spans="33:33">
      <c r="AG2277" s="11"/>
    </row>
    <row r="2278" spans="33:33">
      <c r="AG2278" s="11"/>
    </row>
    <row r="2279" spans="33:33">
      <c r="AG2279" s="11"/>
    </row>
    <row r="2280" spans="33:33">
      <c r="AG2280" s="11"/>
    </row>
    <row r="2281" spans="33:33">
      <c r="AG2281" s="11"/>
    </row>
    <row r="2282" spans="33:33">
      <c r="AG2282" s="11"/>
    </row>
    <row r="2283" spans="33:33">
      <c r="AG2283" s="11"/>
    </row>
    <row r="2284" spans="33:33">
      <c r="AG2284" s="11"/>
    </row>
    <row r="2285" spans="33:33">
      <c r="AG2285" s="11"/>
    </row>
    <row r="2286" spans="33:33">
      <c r="AG2286" s="11"/>
    </row>
    <row r="2287" spans="33:33">
      <c r="AG2287" s="11"/>
    </row>
    <row r="2288" spans="33:33">
      <c r="AG2288" s="11"/>
    </row>
    <row r="2289" spans="33:33">
      <c r="AG2289" s="11"/>
    </row>
    <row r="2290" spans="33:33">
      <c r="AG2290" s="11"/>
    </row>
    <row r="2291" spans="33:33">
      <c r="AG2291" s="11"/>
    </row>
    <row r="2292" spans="33:33">
      <c r="AG2292" s="11"/>
    </row>
    <row r="2293" spans="33:33">
      <c r="AG2293" s="11"/>
    </row>
    <row r="2294" spans="33:33">
      <c r="AG2294" s="11"/>
    </row>
    <row r="2295" spans="33:33">
      <c r="AG2295" s="11"/>
    </row>
    <row r="2296" spans="33:33">
      <c r="AG2296" s="11"/>
    </row>
    <row r="2297" spans="33:33">
      <c r="AG2297" s="11"/>
    </row>
    <row r="2298" spans="33:33">
      <c r="AG2298" s="11"/>
    </row>
    <row r="2299" spans="33:33">
      <c r="AG2299" s="11"/>
    </row>
    <row r="2300" spans="33:33">
      <c r="AG2300" s="11"/>
    </row>
    <row r="2301" spans="33:33">
      <c r="AG2301" s="11"/>
    </row>
    <row r="2302" spans="33:33">
      <c r="AG2302" s="11"/>
    </row>
    <row r="2303" spans="33:33">
      <c r="AG2303" s="11"/>
    </row>
    <row r="2304" spans="33:33">
      <c r="AG2304" s="11"/>
    </row>
    <row r="2305" spans="33:33">
      <c r="AG2305" s="11"/>
    </row>
    <row r="2306" spans="33:33">
      <c r="AG2306" s="11"/>
    </row>
    <row r="2307" spans="33:33">
      <c r="AG2307" s="11"/>
    </row>
    <row r="2308" spans="33:33">
      <c r="AG2308" s="11"/>
    </row>
    <row r="2309" spans="33:33">
      <c r="AG2309" s="11"/>
    </row>
    <row r="2310" spans="33:33">
      <c r="AG2310" s="11"/>
    </row>
    <row r="2311" spans="33:33">
      <c r="AG2311" s="11"/>
    </row>
    <row r="2312" spans="33:33">
      <c r="AG2312" s="11"/>
    </row>
    <row r="2313" spans="33:33">
      <c r="AG2313" s="11"/>
    </row>
    <row r="2314" spans="33:33">
      <c r="AG2314" s="11"/>
    </row>
    <row r="2315" spans="33:33">
      <c r="AG2315" s="11"/>
    </row>
    <row r="2316" spans="33:33">
      <c r="AG2316" s="11"/>
    </row>
    <row r="2317" spans="33:33">
      <c r="AG2317" s="11"/>
    </row>
    <row r="2318" spans="33:33">
      <c r="AG2318" s="11"/>
    </row>
    <row r="2319" spans="33:33">
      <c r="AG2319" s="11"/>
    </row>
    <row r="2320" spans="33:33">
      <c r="AG2320" s="11"/>
    </row>
    <row r="2321" spans="33:33">
      <c r="AG2321" s="11"/>
    </row>
    <row r="2322" spans="33:33">
      <c r="AG2322" s="11"/>
    </row>
    <row r="2323" spans="33:33">
      <c r="AG2323" s="11"/>
    </row>
    <row r="2324" spans="33:33">
      <c r="AG2324" s="11"/>
    </row>
    <row r="2325" spans="33:33">
      <c r="AG2325" s="11"/>
    </row>
    <row r="2326" spans="33:33">
      <c r="AG2326" s="11"/>
    </row>
    <row r="2327" spans="33:33">
      <c r="AG2327" s="11"/>
    </row>
    <row r="2328" spans="33:33">
      <c r="AG2328" s="11"/>
    </row>
    <row r="2329" spans="33:33">
      <c r="AG2329" s="11"/>
    </row>
    <row r="2330" spans="33:33">
      <c r="AG2330" s="11"/>
    </row>
    <row r="2331" spans="33:33">
      <c r="AG2331" s="11"/>
    </row>
    <row r="2332" spans="33:33">
      <c r="AG2332" s="11"/>
    </row>
    <row r="2333" spans="33:33">
      <c r="AG2333" s="11"/>
    </row>
    <row r="2334" spans="33:33">
      <c r="AG2334" s="11"/>
    </row>
    <row r="2335" spans="33:33">
      <c r="AG2335" s="11"/>
    </row>
    <row r="2336" spans="33:33">
      <c r="AG2336" s="11"/>
    </row>
    <row r="2337" spans="33:33">
      <c r="AG2337" s="11"/>
    </row>
    <row r="2338" spans="33:33">
      <c r="AG2338" s="11"/>
    </row>
    <row r="2339" spans="33:33">
      <c r="AG2339" s="11"/>
    </row>
    <row r="2340" spans="33:33">
      <c r="AG2340" s="11"/>
    </row>
    <row r="2341" spans="33:33">
      <c r="AG2341" s="11"/>
    </row>
    <row r="2342" spans="33:33">
      <c r="AG2342" s="11"/>
    </row>
    <row r="2343" spans="33:33">
      <c r="AG2343" s="11"/>
    </row>
    <row r="2344" spans="33:33">
      <c r="AG2344" s="11"/>
    </row>
    <row r="2345" spans="33:33">
      <c r="AG2345" s="11"/>
    </row>
    <row r="2346" spans="33:33">
      <c r="AG2346" s="11"/>
    </row>
    <row r="2347" spans="33:33">
      <c r="AG2347" s="11"/>
    </row>
    <row r="2348" spans="33:33">
      <c r="AG2348" s="11"/>
    </row>
    <row r="2349" spans="33:33">
      <c r="AG2349" s="11"/>
    </row>
    <row r="2350" spans="33:33">
      <c r="AG2350" s="11"/>
    </row>
    <row r="2351" spans="33:33">
      <c r="AG2351" s="11"/>
    </row>
    <row r="2352" spans="33:33">
      <c r="AG2352" s="11"/>
    </row>
    <row r="2353" spans="33:33">
      <c r="AG2353" s="11"/>
    </row>
    <row r="2354" spans="33:33">
      <c r="AG2354" s="11"/>
    </row>
    <row r="2355" spans="33:33">
      <c r="AG2355" s="11"/>
    </row>
    <row r="2356" spans="33:33">
      <c r="AG2356" s="11"/>
    </row>
    <row r="2357" spans="33:33">
      <c r="AG2357" s="11"/>
    </row>
    <row r="2358" spans="33:33">
      <c r="AG2358" s="11"/>
    </row>
    <row r="2359" spans="33:33">
      <c r="AG2359" s="11"/>
    </row>
    <row r="2360" spans="33:33">
      <c r="AG2360" s="11"/>
    </row>
    <row r="2361" spans="33:33">
      <c r="AG2361" s="11"/>
    </row>
    <row r="2362" spans="33:33">
      <c r="AG2362" s="11"/>
    </row>
    <row r="2363" spans="33:33">
      <c r="AG2363" s="11"/>
    </row>
    <row r="2364" spans="33:33">
      <c r="AG2364" s="11"/>
    </row>
    <row r="2365" spans="33:33">
      <c r="AG2365" s="11"/>
    </row>
    <row r="2366" spans="33:33">
      <c r="AG2366" s="11"/>
    </row>
    <row r="2367" spans="33:33">
      <c r="AG2367" s="11"/>
    </row>
    <row r="2368" spans="33:33">
      <c r="AG2368" s="11"/>
    </row>
    <row r="2369" spans="33:33">
      <c r="AG2369" s="11"/>
    </row>
    <row r="2370" spans="33:33">
      <c r="AG2370" s="11"/>
    </row>
    <row r="2371" spans="33:33">
      <c r="AG2371" s="11"/>
    </row>
    <row r="2372" spans="33:33">
      <c r="AG2372" s="11"/>
    </row>
    <row r="2373" spans="33:33">
      <c r="AG2373" s="11"/>
    </row>
    <row r="2374" spans="33:33">
      <c r="AG2374" s="11"/>
    </row>
    <row r="2375" spans="33:33">
      <c r="AG2375" s="11"/>
    </row>
    <row r="2376" spans="33:33">
      <c r="AG2376" s="11"/>
    </row>
    <row r="2377" spans="33:33">
      <c r="AG2377" s="11"/>
    </row>
    <row r="2378" spans="33:33">
      <c r="AG2378" s="11"/>
    </row>
    <row r="2379" spans="33:33">
      <c r="AG2379" s="11"/>
    </row>
    <row r="2380" spans="33:33">
      <c r="AG2380" s="11"/>
    </row>
    <row r="2381" spans="33:33">
      <c r="AG2381" s="11"/>
    </row>
    <row r="2382" spans="33:33">
      <c r="AG2382" s="11"/>
    </row>
    <row r="2383" spans="33:33">
      <c r="AG2383" s="11"/>
    </row>
    <row r="2384" spans="33:33">
      <c r="AG2384" s="11"/>
    </row>
    <row r="2385" spans="33:33">
      <c r="AG2385" s="11"/>
    </row>
    <row r="2386" spans="33:33">
      <c r="AG2386" s="11"/>
    </row>
    <row r="2387" spans="33:33">
      <c r="AG2387" s="11"/>
    </row>
    <row r="2388" spans="33:33">
      <c r="AG2388" s="11"/>
    </row>
    <row r="2389" spans="33:33">
      <c r="AG2389" s="11"/>
    </row>
    <row r="2390" spans="33:33">
      <c r="AG2390" s="11"/>
    </row>
    <row r="2391" spans="33:33">
      <c r="AG2391" s="11"/>
    </row>
    <row r="2392" spans="33:33">
      <c r="AG2392" s="11"/>
    </row>
    <row r="2393" spans="33:33">
      <c r="AG2393" s="11"/>
    </row>
    <row r="2394" spans="33:33">
      <c r="AG2394" s="11"/>
    </row>
    <row r="2395" spans="33:33">
      <c r="AG2395" s="11"/>
    </row>
    <row r="2396" spans="33:33">
      <c r="AG2396" s="11"/>
    </row>
    <row r="2397" spans="33:33">
      <c r="AG2397" s="11"/>
    </row>
    <row r="2398" spans="33:33">
      <c r="AG2398" s="11"/>
    </row>
    <row r="2399" spans="33:33">
      <c r="AG2399" s="11"/>
    </row>
    <row r="2400" spans="33:33">
      <c r="AG2400" s="11"/>
    </row>
    <row r="2401" spans="33:33">
      <c r="AG2401" s="11"/>
    </row>
    <row r="2402" spans="33:33">
      <c r="AG2402" s="11"/>
    </row>
    <row r="2403" spans="33:33">
      <c r="AG2403" s="11"/>
    </row>
    <row r="2404" spans="33:33">
      <c r="AG2404" s="11"/>
    </row>
    <row r="2405" spans="33:33">
      <c r="AG2405" s="11"/>
    </row>
    <row r="2406" spans="33:33">
      <c r="AG2406" s="11"/>
    </row>
    <row r="2407" spans="33:33">
      <c r="AG2407" s="11"/>
    </row>
    <row r="2408" spans="33:33">
      <c r="AG2408" s="11"/>
    </row>
    <row r="2409" spans="33:33">
      <c r="AG2409" s="11"/>
    </row>
    <row r="2410" spans="33:33">
      <c r="AG2410" s="11"/>
    </row>
    <row r="2411" spans="33:33">
      <c r="AG2411" s="11"/>
    </row>
    <row r="2412" spans="33:33">
      <c r="AG2412" s="11"/>
    </row>
    <row r="2413" spans="33:33">
      <c r="AG2413" s="11"/>
    </row>
    <row r="2414" spans="33:33">
      <c r="AG2414" s="11"/>
    </row>
    <row r="2415" spans="33:33">
      <c r="AG2415" s="11"/>
    </row>
    <row r="2416" spans="33:33">
      <c r="AG2416" s="11"/>
    </row>
    <row r="2417" spans="33:33">
      <c r="AG2417" s="11"/>
    </row>
    <row r="2418" spans="33:33">
      <c r="AG2418" s="11"/>
    </row>
    <row r="2419" spans="33:33">
      <c r="AG2419" s="11"/>
    </row>
    <row r="2420" spans="33:33">
      <c r="AG2420" s="11"/>
    </row>
    <row r="2421" spans="33:33">
      <c r="AG2421" s="11"/>
    </row>
    <row r="2422" spans="33:33">
      <c r="AG2422" s="11"/>
    </row>
    <row r="2423" spans="33:33">
      <c r="AG2423" s="11"/>
    </row>
    <row r="2424" spans="33:33">
      <c r="AG2424" s="11"/>
    </row>
    <row r="2425" spans="33:33">
      <c r="AG2425" s="11"/>
    </row>
    <row r="2426" spans="33:33">
      <c r="AG2426" s="11"/>
    </row>
    <row r="2427" spans="33:33">
      <c r="AG2427" s="11"/>
    </row>
    <row r="2428" spans="33:33">
      <c r="AG2428" s="11"/>
    </row>
    <row r="2429" spans="33:33">
      <c r="AG2429" s="11"/>
    </row>
    <row r="2430" spans="33:33">
      <c r="AG2430" s="11"/>
    </row>
    <row r="2431" spans="33:33">
      <c r="AG2431" s="11"/>
    </row>
    <row r="2432" spans="33:33">
      <c r="AG2432" s="11"/>
    </row>
    <row r="2433" spans="33:33">
      <c r="AG2433" s="11"/>
    </row>
    <row r="2434" spans="33:33">
      <c r="AG2434" s="11"/>
    </row>
    <row r="2435" spans="33:33">
      <c r="AG2435" s="11"/>
    </row>
    <row r="2436" spans="33:33">
      <c r="AG2436" s="11"/>
    </row>
    <row r="2437" spans="33:33">
      <c r="AG2437" s="11"/>
    </row>
    <row r="2438" spans="33:33">
      <c r="AG2438" s="11"/>
    </row>
    <row r="2439" spans="33:33">
      <c r="AG2439" s="11"/>
    </row>
    <row r="2440" spans="33:33">
      <c r="AG2440" s="11"/>
    </row>
    <row r="2441" spans="33:33">
      <c r="AG2441" s="11"/>
    </row>
    <row r="2442" spans="33:33">
      <c r="AG2442" s="11"/>
    </row>
    <row r="2443" spans="33:33">
      <c r="AG2443" s="11"/>
    </row>
    <row r="2444" spans="33:33">
      <c r="AG2444" s="11"/>
    </row>
    <row r="2445" spans="33:33">
      <c r="AG2445" s="11"/>
    </row>
    <row r="2446" spans="33:33">
      <c r="AG2446" s="11"/>
    </row>
    <row r="2447" spans="33:33">
      <c r="AG2447" s="11"/>
    </row>
    <row r="2448" spans="33:33">
      <c r="AG2448" s="11"/>
    </row>
    <row r="2449" spans="33:33">
      <c r="AG2449" s="11"/>
    </row>
    <row r="2450" spans="33:33">
      <c r="AG2450" s="11"/>
    </row>
    <row r="2451" spans="33:33">
      <c r="AG2451" s="11"/>
    </row>
    <row r="2452" spans="33:33">
      <c r="AG2452" s="11"/>
    </row>
    <row r="2453" spans="33:33">
      <c r="AG2453" s="11"/>
    </row>
    <row r="2454" spans="33:33">
      <c r="AG2454" s="11"/>
    </row>
    <row r="2455" spans="33:33">
      <c r="AG2455" s="11"/>
    </row>
    <row r="2456" spans="33:33">
      <c r="AG2456" s="11"/>
    </row>
    <row r="2457" spans="33:33">
      <c r="AG2457" s="11"/>
    </row>
    <row r="2458" spans="33:33">
      <c r="AG2458" s="11"/>
    </row>
    <row r="2459" spans="33:33">
      <c r="AG2459" s="11"/>
    </row>
    <row r="2460" spans="33:33">
      <c r="AG2460" s="11"/>
    </row>
    <row r="2461" spans="33:33">
      <c r="AG2461" s="11"/>
    </row>
    <row r="2462" spans="33:33">
      <c r="AG2462" s="11"/>
    </row>
    <row r="2463" spans="33:33">
      <c r="AG2463" s="11"/>
    </row>
    <row r="2464" spans="33:33">
      <c r="AG2464" s="11"/>
    </row>
    <row r="2465" spans="33:33">
      <c r="AG2465" s="11"/>
    </row>
    <row r="2466" spans="33:33">
      <c r="AG2466" s="11"/>
    </row>
    <row r="2467" spans="33:33">
      <c r="AG2467" s="11"/>
    </row>
    <row r="2468" spans="33:33">
      <c r="AG2468" s="11"/>
    </row>
    <row r="2469" spans="33:33">
      <c r="AG2469" s="11"/>
    </row>
    <row r="2470" spans="33:33">
      <c r="AG2470" s="11"/>
    </row>
    <row r="2471" spans="33:33">
      <c r="AG2471" s="11"/>
    </row>
    <row r="2472" spans="33:33">
      <c r="AG2472" s="11"/>
    </row>
    <row r="2473" spans="33:33">
      <c r="AG2473" s="11"/>
    </row>
    <row r="2474" spans="33:33">
      <c r="AG2474" s="11"/>
    </row>
    <row r="2475" spans="33:33">
      <c r="AG2475" s="11"/>
    </row>
    <row r="2476" spans="33:33">
      <c r="AG2476" s="11"/>
    </row>
    <row r="2477" spans="33:33">
      <c r="AG2477" s="11"/>
    </row>
    <row r="2478" spans="33:33">
      <c r="AG2478" s="11"/>
    </row>
    <row r="2479" spans="33:33">
      <c r="AG2479" s="11"/>
    </row>
    <row r="2480" spans="33:33">
      <c r="AG2480" s="11"/>
    </row>
    <row r="2481" spans="33:33">
      <c r="AG2481" s="11"/>
    </row>
    <row r="2482" spans="33:33">
      <c r="AG2482" s="11"/>
    </row>
    <row r="2483" spans="33:33">
      <c r="AG2483" s="11"/>
    </row>
    <row r="2484" spans="33:33">
      <c r="AG2484" s="11"/>
    </row>
    <row r="2485" spans="33:33">
      <c r="AG2485" s="11"/>
    </row>
    <row r="2486" spans="33:33">
      <c r="AG2486" s="11"/>
    </row>
    <row r="2487" spans="33:33">
      <c r="AG2487" s="11"/>
    </row>
    <row r="2488" spans="33:33">
      <c r="AG2488" s="11"/>
    </row>
    <row r="2489" spans="33:33">
      <c r="AG2489" s="11"/>
    </row>
    <row r="2490" spans="33:33">
      <c r="AG2490" s="11"/>
    </row>
    <row r="2491" spans="33:33">
      <c r="AG2491" s="11"/>
    </row>
    <row r="2492" spans="33:33">
      <c r="AG2492" s="11"/>
    </row>
    <row r="2493" spans="33:33">
      <c r="AG2493" s="11"/>
    </row>
    <row r="2494" spans="33:33">
      <c r="AG2494" s="11"/>
    </row>
    <row r="2495" spans="33:33">
      <c r="AG2495" s="11"/>
    </row>
    <row r="2496" spans="33:33">
      <c r="AG2496" s="11"/>
    </row>
    <row r="2497" spans="33:33">
      <c r="AG2497" s="11"/>
    </row>
    <row r="2498" spans="33:33">
      <c r="AG2498" s="11"/>
    </row>
    <row r="2499" spans="33:33">
      <c r="AG2499" s="11"/>
    </row>
    <row r="2500" spans="33:33">
      <c r="AG2500" s="11"/>
    </row>
    <row r="2501" spans="33:33">
      <c r="AG2501" s="11"/>
    </row>
    <row r="2502" spans="33:33">
      <c r="AG2502" s="11"/>
    </row>
    <row r="2503" spans="33:33">
      <c r="AG2503" s="11"/>
    </row>
    <row r="2504" spans="33:33">
      <c r="AG2504" s="11"/>
    </row>
    <row r="2505" spans="33:33">
      <c r="AG2505" s="11"/>
    </row>
    <row r="2506" spans="33:33">
      <c r="AG2506" s="11"/>
    </row>
    <row r="2507" spans="33:33">
      <c r="AG2507" s="11"/>
    </row>
    <row r="2508" spans="33:33">
      <c r="AG2508" s="11"/>
    </row>
    <row r="2509" spans="33:33">
      <c r="AG2509" s="11"/>
    </row>
    <row r="2510" spans="33:33">
      <c r="AG2510" s="11"/>
    </row>
    <row r="2511" spans="33:33">
      <c r="AG2511" s="11"/>
    </row>
    <row r="2512" spans="33:33">
      <c r="AG2512" s="11"/>
    </row>
    <row r="2513" spans="33:33">
      <c r="AG2513" s="11"/>
    </row>
    <row r="2514" spans="33:33">
      <c r="AG2514" s="11"/>
    </row>
    <row r="2515" spans="33:33">
      <c r="AG2515" s="11"/>
    </row>
    <row r="2516" spans="33:33">
      <c r="AG2516" s="11"/>
    </row>
    <row r="2517" spans="33:33">
      <c r="AG2517" s="11"/>
    </row>
    <row r="2518" spans="33:33">
      <c r="AG2518" s="11"/>
    </row>
    <row r="2519" spans="33:33">
      <c r="AG2519" s="11"/>
    </row>
    <row r="2520" spans="33:33">
      <c r="AG2520" s="11"/>
    </row>
    <row r="2521" spans="33:33">
      <c r="AG2521" s="11"/>
    </row>
    <row r="2522" spans="33:33">
      <c r="AG2522" s="11"/>
    </row>
    <row r="2523" spans="33:33">
      <c r="AG2523" s="11"/>
    </row>
    <row r="2524" spans="33:33">
      <c r="AG2524" s="11"/>
    </row>
    <row r="2525" spans="33:33">
      <c r="AG2525" s="11"/>
    </row>
    <row r="2526" spans="33:33">
      <c r="AG2526" s="11"/>
    </row>
    <row r="2527" spans="33:33">
      <c r="AG2527" s="11"/>
    </row>
    <row r="2528" spans="33:33">
      <c r="AG2528" s="11"/>
    </row>
    <row r="2529" spans="33:33">
      <c r="AG2529" s="11"/>
    </row>
    <row r="2530" spans="33:33">
      <c r="AG2530" s="11"/>
    </row>
    <row r="2531" spans="33:33">
      <c r="AG2531" s="11"/>
    </row>
    <row r="2532" spans="33:33">
      <c r="AG2532" s="11"/>
    </row>
    <row r="2533" spans="33:33">
      <c r="AG2533" s="11"/>
    </row>
    <row r="2534" spans="33:33">
      <c r="AG2534" s="11"/>
    </row>
    <row r="2535" spans="33:33">
      <c r="AG2535" s="11"/>
    </row>
    <row r="2536" spans="33:33">
      <c r="AG2536" s="11"/>
    </row>
    <row r="2537" spans="33:33">
      <c r="AG2537" s="11"/>
    </row>
    <row r="2538" spans="33:33">
      <c r="AG2538" s="11"/>
    </row>
    <row r="2539" spans="33:33">
      <c r="AG2539" s="11"/>
    </row>
    <row r="2540" spans="33:33">
      <c r="AG2540" s="11"/>
    </row>
    <row r="2541" spans="33:33">
      <c r="AG2541" s="11"/>
    </row>
    <row r="2542" spans="33:33">
      <c r="AG2542" s="11"/>
    </row>
    <row r="2543" spans="33:33">
      <c r="AG2543" s="11"/>
    </row>
    <row r="2544" spans="33:33">
      <c r="AG2544" s="11"/>
    </row>
    <row r="2545" spans="33:33">
      <c r="AG2545" s="11"/>
    </row>
    <row r="2546" spans="33:33">
      <c r="AG2546" s="11"/>
    </row>
    <row r="2547" spans="33:33">
      <c r="AG2547" s="11"/>
    </row>
    <row r="2548" spans="33:33">
      <c r="AG2548" s="11"/>
    </row>
    <row r="2549" spans="33:33">
      <c r="AG2549" s="11"/>
    </row>
    <row r="2550" spans="33:33">
      <c r="AG2550" s="11"/>
    </row>
    <row r="2551" spans="33:33">
      <c r="AG2551" s="11"/>
    </row>
    <row r="2552" spans="33:33">
      <c r="AG2552" s="11"/>
    </row>
    <row r="2553" spans="33:33">
      <c r="AG2553" s="11"/>
    </row>
    <row r="2554" spans="33:33">
      <c r="AG2554" s="11"/>
    </row>
    <row r="2555" spans="33:33">
      <c r="AG2555" s="11"/>
    </row>
    <row r="2556" spans="33:33">
      <c r="AG2556" s="11"/>
    </row>
    <row r="2557" spans="33:33">
      <c r="AG2557" s="11"/>
    </row>
    <row r="2558" spans="33:33">
      <c r="AG2558" s="11"/>
    </row>
    <row r="2559" spans="33:33">
      <c r="AG2559" s="11"/>
    </row>
    <row r="2560" spans="33:33">
      <c r="AG2560" s="11"/>
    </row>
    <row r="2561" spans="33:33">
      <c r="AG2561" s="11"/>
    </row>
    <row r="2562" spans="33:33">
      <c r="AG2562" s="11"/>
    </row>
    <row r="2563" spans="33:33">
      <c r="AG2563" s="11"/>
    </row>
    <row r="2564" spans="33:33">
      <c r="AG2564" s="11"/>
    </row>
    <row r="2565" spans="33:33">
      <c r="AG2565" s="11"/>
    </row>
    <row r="2566" spans="33:33">
      <c r="AG2566" s="11"/>
    </row>
    <row r="2567" spans="33:33">
      <c r="AG2567" s="11"/>
    </row>
    <row r="2568" spans="33:33">
      <c r="AG2568" s="11"/>
    </row>
    <row r="2569" spans="33:33">
      <c r="AG2569" s="11"/>
    </row>
    <row r="2570" spans="33:33">
      <c r="AG2570" s="11"/>
    </row>
    <row r="2571" spans="33:33">
      <c r="AG2571" s="11"/>
    </row>
    <row r="2572" spans="33:33">
      <c r="AG2572" s="11"/>
    </row>
    <row r="2573" spans="33:33">
      <c r="AG2573" s="11"/>
    </row>
    <row r="2574" spans="33:33">
      <c r="AG2574" s="11"/>
    </row>
    <row r="2575" spans="33:33">
      <c r="AG2575" s="11"/>
    </row>
    <row r="2576" spans="33:33">
      <c r="AG2576" s="11"/>
    </row>
    <row r="2577" spans="33:33">
      <c r="AG2577" s="11"/>
    </row>
    <row r="2578" spans="33:33">
      <c r="AG2578" s="11"/>
    </row>
    <row r="2579" spans="33:33">
      <c r="AG2579" s="11"/>
    </row>
    <row r="2580" spans="33:33">
      <c r="AG2580" s="11"/>
    </row>
    <row r="2581" spans="33:33">
      <c r="AG2581" s="11"/>
    </row>
    <row r="2582" spans="33:33">
      <c r="AG2582" s="11"/>
    </row>
    <row r="2583" spans="33:33">
      <c r="AG2583" s="11"/>
    </row>
    <row r="2584" spans="33:33">
      <c r="AG2584" s="11"/>
    </row>
    <row r="2585" spans="33:33">
      <c r="AG2585" s="11"/>
    </row>
    <row r="2586" spans="33:33">
      <c r="AG2586" s="11"/>
    </row>
    <row r="2587" spans="33:33">
      <c r="AG2587" s="11"/>
    </row>
    <row r="2588" spans="33:33">
      <c r="AG2588" s="11"/>
    </row>
    <row r="2589" spans="33:33">
      <c r="AG2589" s="11"/>
    </row>
    <row r="2590" spans="33:33">
      <c r="AG2590" s="11"/>
    </row>
    <row r="2591" spans="33:33">
      <c r="AG2591" s="11"/>
    </row>
    <row r="2592" spans="33:33">
      <c r="AG2592" s="11"/>
    </row>
    <row r="2593" spans="33:33">
      <c r="AG2593" s="11"/>
    </row>
    <row r="2594" spans="33:33">
      <c r="AG2594" s="11"/>
    </row>
    <row r="2595" spans="33:33">
      <c r="AG2595" s="11"/>
    </row>
    <row r="2596" spans="33:33">
      <c r="AG2596" s="11"/>
    </row>
    <row r="2597" spans="33:33">
      <c r="AG2597" s="11"/>
    </row>
    <row r="2598" spans="33:33">
      <c r="AG2598" s="11"/>
    </row>
    <row r="2599" spans="33:33">
      <c r="AG2599" s="11"/>
    </row>
    <row r="2600" spans="33:33">
      <c r="AG2600" s="11"/>
    </row>
    <row r="2601" spans="33:33">
      <c r="AG2601" s="11"/>
    </row>
    <row r="2602" spans="33:33">
      <c r="AG2602" s="11"/>
    </row>
    <row r="2603" spans="33:33">
      <c r="AG2603" s="11"/>
    </row>
    <row r="2604" spans="33:33">
      <c r="AG2604" s="11"/>
    </row>
    <row r="2605" spans="33:33">
      <c r="AG2605" s="11"/>
    </row>
    <row r="2606" spans="33:33">
      <c r="AG2606" s="11"/>
    </row>
    <row r="2607" spans="33:33">
      <c r="AG2607" s="11"/>
    </row>
    <row r="2608" spans="33:33">
      <c r="AG2608" s="11"/>
    </row>
    <row r="2609" spans="33:33">
      <c r="AG2609" s="11"/>
    </row>
    <row r="2610" spans="33:33">
      <c r="AG2610" s="11"/>
    </row>
    <row r="2611" spans="33:33">
      <c r="AG2611" s="11"/>
    </row>
    <row r="2612" spans="33:33">
      <c r="AG2612" s="11"/>
    </row>
    <row r="2613" spans="33:33">
      <c r="AG2613" s="11"/>
    </row>
    <row r="2614" spans="33:33">
      <c r="AG2614" s="11"/>
    </row>
    <row r="2615" spans="33:33">
      <c r="AG2615" s="11"/>
    </row>
    <row r="2616" spans="33:33">
      <c r="AG2616" s="11"/>
    </row>
    <row r="2617" spans="33:33">
      <c r="AG2617" s="11"/>
    </row>
    <row r="2618" spans="33:33">
      <c r="AG2618" s="11"/>
    </row>
    <row r="2619" spans="33:33">
      <c r="AG2619" s="11"/>
    </row>
    <row r="2620" spans="33:33">
      <c r="AG2620" s="11"/>
    </row>
    <row r="2621" spans="33:33">
      <c r="AG2621" s="11"/>
    </row>
    <row r="2622" spans="33:33">
      <c r="AG2622" s="11"/>
    </row>
    <row r="2623" spans="33:33">
      <c r="AG2623" s="11"/>
    </row>
    <row r="2624" spans="33:33">
      <c r="AG2624" s="11"/>
    </row>
    <row r="2625" spans="33:33">
      <c r="AG2625" s="11"/>
    </row>
    <row r="2626" spans="33:33">
      <c r="AG2626" s="11"/>
    </row>
    <row r="2627" spans="33:33">
      <c r="AG2627" s="11"/>
    </row>
    <row r="2628" spans="33:33">
      <c r="AG2628" s="11"/>
    </row>
    <row r="2629" spans="33:33">
      <c r="AG2629" s="11"/>
    </row>
    <row r="2630" spans="33:33">
      <c r="AG2630" s="11"/>
    </row>
    <row r="2631" spans="33:33">
      <c r="AG2631" s="11"/>
    </row>
    <row r="2632" spans="33:33">
      <c r="AG2632" s="11"/>
    </row>
    <row r="2633" spans="33:33">
      <c r="AG2633" s="11"/>
    </row>
    <row r="2634" spans="33:33">
      <c r="AG2634" s="11"/>
    </row>
    <row r="2635" spans="33:33">
      <c r="AG2635" s="11"/>
    </row>
    <row r="2636" spans="33:33">
      <c r="AG2636" s="11"/>
    </row>
    <row r="2637" spans="33:33">
      <c r="AG2637" s="11"/>
    </row>
    <row r="2638" spans="33:33">
      <c r="AG2638" s="11"/>
    </row>
    <row r="2639" spans="33:33">
      <c r="AG2639" s="11"/>
    </row>
    <row r="2640" spans="33:33">
      <c r="AG2640" s="11"/>
    </row>
    <row r="2641" spans="33:33">
      <c r="AG2641" s="11"/>
    </row>
    <row r="2642" spans="33:33">
      <c r="AG2642" s="11"/>
    </row>
    <row r="2643" spans="33:33">
      <c r="AG2643" s="11"/>
    </row>
    <row r="2644" spans="33:33">
      <c r="AG2644" s="11"/>
    </row>
    <row r="2645" spans="33:33">
      <c r="AG2645" s="11"/>
    </row>
    <row r="2646" spans="33:33">
      <c r="AG2646" s="11"/>
    </row>
    <row r="2647" spans="33:33">
      <c r="AG2647" s="11"/>
    </row>
    <row r="2648" spans="33:33">
      <c r="AG2648" s="11"/>
    </row>
    <row r="2649" spans="33:33">
      <c r="AG2649" s="11"/>
    </row>
    <row r="2650" spans="33:33">
      <c r="AG2650" s="11"/>
    </row>
    <row r="2651" spans="33:33">
      <c r="AG2651" s="11"/>
    </row>
    <row r="2652" spans="33:33">
      <c r="AG2652" s="11"/>
    </row>
    <row r="2653" spans="33:33">
      <c r="AG2653" s="11"/>
    </row>
    <row r="2654" spans="33:33">
      <c r="AG2654" s="11"/>
    </row>
    <row r="2655" spans="33:33">
      <c r="AG2655" s="11"/>
    </row>
    <row r="2656" spans="33:33">
      <c r="AG2656" s="11"/>
    </row>
    <row r="2657" spans="33:33">
      <c r="AG2657" s="11"/>
    </row>
    <row r="2658" spans="33:33">
      <c r="AG2658" s="11"/>
    </row>
    <row r="2659" spans="33:33">
      <c r="AG2659" s="11"/>
    </row>
    <row r="2660" spans="33:33">
      <c r="AG2660" s="11"/>
    </row>
    <row r="2661" spans="33:33">
      <c r="AG2661" s="11"/>
    </row>
    <row r="2662" spans="33:33">
      <c r="AG2662" s="11"/>
    </row>
    <row r="2663" spans="33:33">
      <c r="AG2663" s="11"/>
    </row>
    <row r="2664" spans="33:33">
      <c r="AG2664" s="11"/>
    </row>
    <row r="2665" spans="33:33">
      <c r="AG2665" s="11"/>
    </row>
    <row r="2666" spans="33:33">
      <c r="AG2666" s="11"/>
    </row>
    <row r="2667" spans="33:33">
      <c r="AG2667" s="11"/>
    </row>
    <row r="2668" spans="33:33">
      <c r="AG2668" s="11"/>
    </row>
    <row r="2669" spans="33:33">
      <c r="AG2669" s="11"/>
    </row>
    <row r="2670" spans="33:33">
      <c r="AG2670" s="11"/>
    </row>
    <row r="2671" spans="33:33">
      <c r="AG2671" s="11"/>
    </row>
    <row r="2672" spans="33:33">
      <c r="AG2672" s="11"/>
    </row>
    <row r="2673" spans="33:33">
      <c r="AG2673" s="11"/>
    </row>
    <row r="2674" spans="33:33">
      <c r="AG2674" s="11"/>
    </row>
    <row r="2675" spans="33:33">
      <c r="AG2675" s="11"/>
    </row>
    <row r="2676" spans="33:33">
      <c r="AG2676" s="11"/>
    </row>
    <row r="2677" spans="33:33">
      <c r="AG2677" s="11"/>
    </row>
    <row r="2678" spans="33:33">
      <c r="AG2678" s="11"/>
    </row>
    <row r="2679" spans="33:33">
      <c r="AG2679" s="11"/>
    </row>
    <row r="2680" spans="33:33">
      <c r="AG2680" s="11"/>
    </row>
    <row r="2681" spans="33:33">
      <c r="AG2681" s="11"/>
    </row>
    <row r="2682" spans="33:33">
      <c r="AG2682" s="11"/>
    </row>
    <row r="2683" spans="33:33">
      <c r="AG2683" s="11"/>
    </row>
    <row r="2684" spans="33:33">
      <c r="AG2684" s="11"/>
    </row>
    <row r="2685" spans="33:33">
      <c r="AG2685" s="11"/>
    </row>
    <row r="2686" spans="33:33">
      <c r="AG2686" s="11"/>
    </row>
    <row r="2687" spans="33:33">
      <c r="AG2687" s="11"/>
    </row>
    <row r="2688" spans="33:33">
      <c r="AG2688" s="11"/>
    </row>
    <row r="2689" spans="33:33">
      <c r="AG2689" s="11"/>
    </row>
    <row r="2690" spans="33:33">
      <c r="AG2690" s="11"/>
    </row>
    <row r="2691" spans="33:33">
      <c r="AG2691" s="11"/>
    </row>
    <row r="2692" spans="33:33">
      <c r="AG2692" s="11"/>
    </row>
    <row r="2693" spans="33:33">
      <c r="AG2693" s="11"/>
    </row>
    <row r="2694" spans="33:33">
      <c r="AG2694" s="11"/>
    </row>
    <row r="2695" spans="33:33">
      <c r="AG2695" s="11"/>
    </row>
    <row r="2696" spans="33:33">
      <c r="AG2696" s="11"/>
    </row>
    <row r="2697" spans="33:33">
      <c r="AG2697" s="11"/>
    </row>
    <row r="2698" spans="33:33">
      <c r="AG2698" s="11"/>
    </row>
    <row r="2699" spans="33:33">
      <c r="AG2699" s="11"/>
    </row>
    <row r="2700" spans="33:33">
      <c r="AG2700" s="11"/>
    </row>
    <row r="2701" spans="33:33">
      <c r="AG2701" s="11"/>
    </row>
    <row r="2702" spans="33:33">
      <c r="AG2702" s="11"/>
    </row>
    <row r="2703" spans="33:33">
      <c r="AG2703" s="11"/>
    </row>
    <row r="2704" spans="33:33">
      <c r="AG2704" s="11"/>
    </row>
    <row r="2705" spans="33:33">
      <c r="AG2705" s="11"/>
    </row>
    <row r="2706" spans="33:33">
      <c r="AG2706" s="11"/>
    </row>
    <row r="2707" spans="33:33">
      <c r="AG2707" s="11"/>
    </row>
    <row r="2708" spans="33:33">
      <c r="AG2708" s="11"/>
    </row>
    <row r="2709" spans="33:33">
      <c r="AG2709" s="11"/>
    </row>
    <row r="2710" spans="33:33">
      <c r="AG2710" s="11"/>
    </row>
    <row r="2711" spans="33:33">
      <c r="AG2711" s="11"/>
    </row>
    <row r="2712" spans="33:33">
      <c r="AG2712" s="11"/>
    </row>
    <row r="2713" spans="33:33">
      <c r="AG2713" s="11"/>
    </row>
    <row r="2714" spans="33:33">
      <c r="AG2714" s="11"/>
    </row>
    <row r="2715" spans="33:33">
      <c r="AG2715" s="11"/>
    </row>
    <row r="2716" spans="33:33">
      <c r="AG2716" s="11"/>
    </row>
    <row r="2717" spans="33:33">
      <c r="AG2717" s="11"/>
    </row>
    <row r="2718" spans="33:33">
      <c r="AG2718" s="11"/>
    </row>
    <row r="2719" spans="33:33">
      <c r="AG2719" s="11"/>
    </row>
    <row r="2720" spans="33:33">
      <c r="AG2720" s="11"/>
    </row>
    <row r="2721" spans="33:33">
      <c r="AG2721" s="11"/>
    </row>
    <row r="2722" spans="33:33">
      <c r="AG2722" s="11"/>
    </row>
    <row r="2723" spans="33:33">
      <c r="AG2723" s="11"/>
    </row>
    <row r="2724" spans="33:33">
      <c r="AG2724" s="11"/>
    </row>
    <row r="2725" spans="33:33">
      <c r="AG2725" s="11"/>
    </row>
    <row r="2726" spans="33:33">
      <c r="AG2726" s="11"/>
    </row>
    <row r="2727" spans="33:33">
      <c r="AG2727" s="11"/>
    </row>
    <row r="2728" spans="33:33">
      <c r="AG2728" s="11"/>
    </row>
    <row r="2729" spans="33:33">
      <c r="AG2729" s="11"/>
    </row>
    <row r="2730" spans="33:33">
      <c r="AG2730" s="11"/>
    </row>
    <row r="2731" spans="33:33">
      <c r="AG2731" s="11"/>
    </row>
    <row r="2732" spans="33:33">
      <c r="AG2732" s="11"/>
    </row>
    <row r="2733" spans="33:33">
      <c r="AG2733" s="11"/>
    </row>
    <row r="2734" spans="33:33">
      <c r="AG2734" s="11"/>
    </row>
    <row r="2735" spans="33:33">
      <c r="AG2735" s="11"/>
    </row>
    <row r="2736" spans="33:33">
      <c r="AG2736" s="11"/>
    </row>
    <row r="2737" spans="33:33">
      <c r="AG2737" s="11"/>
    </row>
    <row r="2738" spans="33:33">
      <c r="AG2738" s="11"/>
    </row>
    <row r="2739" spans="33:33">
      <c r="AG2739" s="11"/>
    </row>
    <row r="2740" spans="33:33">
      <c r="AG2740" s="11"/>
    </row>
    <row r="2741" spans="33:33">
      <c r="AG2741" s="11"/>
    </row>
    <row r="2742" spans="33:33">
      <c r="AG2742" s="11"/>
    </row>
    <row r="2743" spans="33:33">
      <c r="AG2743" s="11"/>
    </row>
    <row r="2744" spans="33:33">
      <c r="AG2744" s="11"/>
    </row>
    <row r="2745" spans="33:33">
      <c r="AG2745" s="11"/>
    </row>
    <row r="2746" spans="33:33">
      <c r="AG2746" s="11"/>
    </row>
    <row r="2747" spans="33:33">
      <c r="AG2747" s="11"/>
    </row>
    <row r="2748" spans="33:33">
      <c r="AG2748" s="11"/>
    </row>
    <row r="2749" spans="33:33">
      <c r="AG2749" s="11"/>
    </row>
    <row r="2750" spans="33:33">
      <c r="AG2750" s="11"/>
    </row>
    <row r="2751" spans="33:33">
      <c r="AG2751" s="11"/>
    </row>
    <row r="2752" spans="33:33">
      <c r="AG2752" s="11"/>
    </row>
    <row r="2753" spans="33:33">
      <c r="AG2753" s="11"/>
    </row>
    <row r="2754" spans="33:33">
      <c r="AG2754" s="11"/>
    </row>
    <row r="2755" spans="33:33">
      <c r="AG2755" s="11"/>
    </row>
    <row r="2756" spans="33:33">
      <c r="AG2756" s="11"/>
    </row>
    <row r="2757" spans="33:33">
      <c r="AG2757" s="11"/>
    </row>
    <row r="2758" spans="33:33">
      <c r="AG2758" s="11"/>
    </row>
    <row r="2759" spans="33:33">
      <c r="AG2759" s="11"/>
    </row>
    <row r="2760" spans="33:33">
      <c r="AG2760" s="11"/>
    </row>
    <row r="2761" spans="33:33">
      <c r="AG2761" s="11"/>
    </row>
    <row r="2762" spans="33:33">
      <c r="AG2762" s="11"/>
    </row>
    <row r="2763" spans="33:33">
      <c r="AG2763" s="11"/>
    </row>
    <row r="2764" spans="33:33">
      <c r="AG2764" s="11"/>
    </row>
    <row r="2765" spans="33:33">
      <c r="AG2765" s="11"/>
    </row>
    <row r="2766" spans="33:33">
      <c r="AG2766" s="11"/>
    </row>
    <row r="2767" spans="33:33">
      <c r="AG2767" s="11"/>
    </row>
    <row r="2768" spans="33:33">
      <c r="AG2768" s="11"/>
    </row>
    <row r="2769" spans="33:33">
      <c r="AG2769" s="11"/>
    </row>
    <row r="2770" spans="33:33">
      <c r="AG2770" s="11"/>
    </row>
    <row r="2771" spans="33:33">
      <c r="AG2771" s="11"/>
    </row>
    <row r="2772" spans="33:33">
      <c r="AG2772" s="11"/>
    </row>
    <row r="2773" spans="33:33">
      <c r="AG2773" s="11"/>
    </row>
    <row r="2774" spans="33:33">
      <c r="AG2774" s="11"/>
    </row>
    <row r="2775" spans="33:33">
      <c r="AG2775" s="11"/>
    </row>
    <row r="2776" spans="33:33">
      <c r="AG2776" s="11"/>
    </row>
    <row r="2777" spans="33:33">
      <c r="AG2777" s="11"/>
    </row>
    <row r="2778" spans="33:33">
      <c r="AG2778" s="11"/>
    </row>
    <row r="2779" spans="33:33">
      <c r="AG2779" s="11"/>
    </row>
    <row r="2780" spans="33:33">
      <c r="AG2780" s="11"/>
    </row>
    <row r="2781" spans="33:33">
      <c r="AG2781" s="11"/>
    </row>
    <row r="2782" spans="33:33">
      <c r="AG2782" s="11"/>
    </row>
    <row r="2783" spans="33:33">
      <c r="AG2783" s="11"/>
    </row>
    <row r="2784" spans="33:33">
      <c r="AG2784" s="11"/>
    </row>
    <row r="2785" spans="33:33">
      <c r="AG2785" s="11"/>
    </row>
    <row r="2786" spans="33:33">
      <c r="AG2786" s="11"/>
    </row>
    <row r="2787" spans="33:33">
      <c r="AG2787" s="11"/>
    </row>
    <row r="2788" spans="33:33">
      <c r="AG2788" s="11"/>
    </row>
    <row r="2789" spans="33:33">
      <c r="AG2789" s="11"/>
    </row>
    <row r="2790" spans="33:33">
      <c r="AG2790" s="11"/>
    </row>
    <row r="2791" spans="33:33">
      <c r="AG2791" s="11"/>
    </row>
    <row r="2792" spans="33:33">
      <c r="AG2792" s="11"/>
    </row>
    <row r="2793" spans="33:33">
      <c r="AG2793" s="11"/>
    </row>
    <row r="2794" spans="33:33">
      <c r="AG2794" s="11"/>
    </row>
    <row r="2795" spans="33:33">
      <c r="AG2795" s="11"/>
    </row>
    <row r="2796" spans="33:33">
      <c r="AG2796" s="11"/>
    </row>
    <row r="2797" spans="33:33">
      <c r="AG2797" s="11"/>
    </row>
    <row r="2798" spans="33:33">
      <c r="AG2798" s="11"/>
    </row>
    <row r="2799" spans="33:33">
      <c r="AG2799" s="11"/>
    </row>
    <row r="2800" spans="33:33">
      <c r="AG2800" s="11"/>
    </row>
    <row r="2801" spans="33:33">
      <c r="AG2801" s="11"/>
    </row>
    <row r="2802" spans="33:33">
      <c r="AG2802" s="11"/>
    </row>
    <row r="2803" spans="33:33">
      <c r="AG2803" s="11"/>
    </row>
    <row r="2804" spans="33:33">
      <c r="AG2804" s="11"/>
    </row>
    <row r="2805" spans="33:33">
      <c r="AG2805" s="11"/>
    </row>
    <row r="2806" spans="33:33">
      <c r="AG2806" s="11"/>
    </row>
    <row r="2807" spans="33:33">
      <c r="AG2807" s="11"/>
    </row>
    <row r="2808" spans="33:33">
      <c r="AG2808" s="11"/>
    </row>
    <row r="2809" spans="33:33">
      <c r="AG2809" s="11"/>
    </row>
    <row r="2810" spans="33:33">
      <c r="AG2810" s="11"/>
    </row>
    <row r="2811" spans="33:33">
      <c r="AG2811" s="11"/>
    </row>
    <row r="2812" spans="33:33">
      <c r="AG2812" s="11"/>
    </row>
    <row r="2813" spans="33:33">
      <c r="AG2813" s="11"/>
    </row>
    <row r="2814" spans="33:33">
      <c r="AG2814" s="11"/>
    </row>
    <row r="2815" spans="33:33">
      <c r="AG2815" s="11"/>
    </row>
    <row r="2816" spans="33:33">
      <c r="AG2816" s="11"/>
    </row>
    <row r="2817" spans="33:33">
      <c r="AG2817" s="11"/>
    </row>
    <row r="2818" spans="33:33">
      <c r="AG2818" s="11"/>
    </row>
    <row r="2819" spans="33:33">
      <c r="AG2819" s="11"/>
    </row>
    <row r="2820" spans="33:33">
      <c r="AG2820" s="11"/>
    </row>
    <row r="2821" spans="33:33">
      <c r="AG2821" s="11"/>
    </row>
    <row r="2822" spans="33:33">
      <c r="AG2822" s="11"/>
    </row>
    <row r="2823" spans="33:33">
      <c r="AG2823" s="11"/>
    </row>
    <row r="2824" spans="33:33">
      <c r="AG2824" s="11"/>
    </row>
    <row r="2825" spans="33:33">
      <c r="AG2825" s="11"/>
    </row>
    <row r="2826" spans="33:33">
      <c r="AG2826" s="11"/>
    </row>
    <row r="2827" spans="33:33">
      <c r="AG2827" s="11"/>
    </row>
    <row r="2828" spans="33:33">
      <c r="AG2828" s="11"/>
    </row>
    <row r="2829" spans="33:33">
      <c r="AG2829" s="11"/>
    </row>
    <row r="2830" spans="33:33">
      <c r="AG2830" s="11"/>
    </row>
    <row r="2831" spans="33:33">
      <c r="AG2831" s="11"/>
    </row>
    <row r="2832" spans="33:33">
      <c r="AG2832" s="11"/>
    </row>
    <row r="2833" spans="33:33">
      <c r="AG2833" s="11"/>
    </row>
    <row r="2834" spans="33:33">
      <c r="AG2834" s="11"/>
    </row>
    <row r="2835" spans="33:33">
      <c r="AG2835" s="11"/>
    </row>
    <row r="2836" spans="33:33">
      <c r="AG2836" s="11"/>
    </row>
    <row r="2837" spans="33:33">
      <c r="AG2837" s="11"/>
    </row>
    <row r="2838" spans="33:33">
      <c r="AG2838" s="11"/>
    </row>
    <row r="2839" spans="33:33">
      <c r="AG2839" s="11"/>
    </row>
    <row r="2840" spans="33:33">
      <c r="AG2840" s="11"/>
    </row>
    <row r="2841" spans="33:33">
      <c r="AG2841" s="11"/>
    </row>
    <row r="2842" spans="33:33">
      <c r="AG2842" s="11"/>
    </row>
    <row r="2843" spans="33:33">
      <c r="AG2843" s="11"/>
    </row>
    <row r="2844" spans="33:33">
      <c r="AG2844" s="11"/>
    </row>
    <row r="2845" spans="33:33">
      <c r="AG2845" s="11"/>
    </row>
    <row r="2846" spans="33:33">
      <c r="AG2846" s="11"/>
    </row>
    <row r="2847" spans="33:33">
      <c r="AG2847" s="11"/>
    </row>
    <row r="2848" spans="33:33">
      <c r="AG2848" s="11"/>
    </row>
    <row r="2849" spans="33:33">
      <c r="AG2849" s="11"/>
    </row>
    <row r="2850" spans="33:33">
      <c r="AG2850" s="11"/>
    </row>
    <row r="2851" spans="33:33">
      <c r="AG2851" s="11"/>
    </row>
    <row r="2852" spans="33:33">
      <c r="AG2852" s="11"/>
    </row>
    <row r="2853" spans="33:33">
      <c r="AG2853" s="11"/>
    </row>
    <row r="2854" spans="33:33">
      <c r="AG2854" s="11"/>
    </row>
    <row r="2855" spans="33:33">
      <c r="AG2855" s="11"/>
    </row>
    <row r="2856" spans="33:33">
      <c r="AG2856" s="11"/>
    </row>
    <row r="2857" spans="33:33">
      <c r="AG2857" s="11"/>
    </row>
    <row r="2858" spans="33:33">
      <c r="AG2858" s="11"/>
    </row>
    <row r="2859" spans="33:33">
      <c r="AG2859" s="11"/>
    </row>
    <row r="2860" spans="33:33">
      <c r="AG2860" s="11"/>
    </row>
    <row r="2861" spans="33:33">
      <c r="AG2861" s="11"/>
    </row>
    <row r="2862" spans="33:33">
      <c r="AG2862" s="11"/>
    </row>
    <row r="2863" spans="33:33">
      <c r="AG2863" s="11"/>
    </row>
    <row r="2864" spans="33:33">
      <c r="AG2864" s="11"/>
    </row>
    <row r="2865" spans="33:33">
      <c r="AG2865" s="11"/>
    </row>
    <row r="2866" spans="33:33">
      <c r="AG2866" s="11"/>
    </row>
    <row r="2867" spans="33:33">
      <c r="AG2867" s="11"/>
    </row>
    <row r="2868" spans="33:33">
      <c r="AG2868" s="11"/>
    </row>
    <row r="2869" spans="33:33">
      <c r="AG2869" s="11"/>
    </row>
    <row r="2870" spans="33:33">
      <c r="AG2870" s="11"/>
    </row>
    <row r="2871" spans="33:33">
      <c r="AG2871" s="11"/>
    </row>
    <row r="2872" spans="33:33">
      <c r="AG2872" s="11"/>
    </row>
    <row r="2873" spans="33:33">
      <c r="AG2873" s="11"/>
    </row>
    <row r="2874" spans="33:33">
      <c r="AG2874" s="11"/>
    </row>
    <row r="2875" spans="33:33">
      <c r="AG2875" s="11"/>
    </row>
    <row r="2876" spans="33:33">
      <c r="AG2876" s="11"/>
    </row>
    <row r="2877" spans="33:33">
      <c r="AG2877" s="11"/>
    </row>
    <row r="2878" spans="33:33">
      <c r="AG2878" s="11"/>
    </row>
    <row r="2879" spans="33:33">
      <c r="AG2879" s="11"/>
    </row>
    <row r="2880" spans="33:33">
      <c r="AG2880" s="11"/>
    </row>
    <row r="2881" spans="33:33">
      <c r="AG2881" s="11"/>
    </row>
    <row r="2882" spans="33:33">
      <c r="AG2882" s="11"/>
    </row>
    <row r="2883" spans="33:33">
      <c r="AG2883" s="11"/>
    </row>
    <row r="2884" spans="33:33">
      <c r="AG2884" s="11"/>
    </row>
    <row r="2885" spans="33:33">
      <c r="AG2885" s="11"/>
    </row>
    <row r="2886" spans="33:33">
      <c r="AG2886" s="11"/>
    </row>
    <row r="2887" spans="33:33">
      <c r="AG2887" s="11"/>
    </row>
    <row r="2888" spans="33:33">
      <c r="AG2888" s="11"/>
    </row>
    <row r="2889" spans="33:33">
      <c r="AG2889" s="11"/>
    </row>
    <row r="2890" spans="33:33">
      <c r="AG2890" s="11"/>
    </row>
    <row r="2891" spans="33:33">
      <c r="AG2891" s="11"/>
    </row>
    <row r="2892" spans="33:33">
      <c r="AG2892" s="11"/>
    </row>
    <row r="2893" spans="33:33">
      <c r="AG2893" s="11"/>
    </row>
    <row r="2894" spans="33:33">
      <c r="AG2894" s="11"/>
    </row>
    <row r="2895" spans="33:33">
      <c r="AG2895" s="11"/>
    </row>
    <row r="2896" spans="33:33">
      <c r="AG2896" s="11"/>
    </row>
    <row r="2897" spans="33:33">
      <c r="AG2897" s="11"/>
    </row>
    <row r="2898" spans="33:33">
      <c r="AG2898" s="11"/>
    </row>
    <row r="2899" spans="33:33">
      <c r="AG2899" s="11"/>
    </row>
    <row r="2900" spans="33:33">
      <c r="AG2900" s="11"/>
    </row>
    <row r="2901" spans="33:33">
      <c r="AG2901" s="11"/>
    </row>
    <row r="2902" spans="33:33">
      <c r="AG2902" s="11"/>
    </row>
    <row r="2903" spans="33:33">
      <c r="AG2903" s="11"/>
    </row>
    <row r="2904" spans="33:33">
      <c r="AG2904" s="11"/>
    </row>
    <row r="2905" spans="33:33">
      <c r="AG2905" s="11"/>
    </row>
    <row r="2906" spans="33:33">
      <c r="AG2906" s="11"/>
    </row>
    <row r="2907" spans="33:33">
      <c r="AG2907" s="11"/>
    </row>
    <row r="2908" spans="33:33">
      <c r="AG2908" s="11"/>
    </row>
    <row r="2909" spans="33:33">
      <c r="AG2909" s="11"/>
    </row>
    <row r="2910" spans="33:33">
      <c r="AG2910" s="11"/>
    </row>
    <row r="2911" spans="33:33">
      <c r="AG2911" s="11"/>
    </row>
    <row r="2912" spans="33:33">
      <c r="AG2912" s="11"/>
    </row>
    <row r="2913" spans="33:33">
      <c r="AG2913" s="11"/>
    </row>
    <row r="2914" spans="33:33">
      <c r="AG2914" s="11"/>
    </row>
    <row r="2915" spans="33:33">
      <c r="AG2915" s="11"/>
    </row>
    <row r="2916" spans="33:33">
      <c r="AG2916" s="11"/>
    </row>
    <row r="2917" spans="33:33">
      <c r="AG2917" s="11"/>
    </row>
    <row r="2918" spans="33:33">
      <c r="AG2918" s="11"/>
    </row>
    <row r="2919" spans="33:33">
      <c r="AG2919" s="11"/>
    </row>
    <row r="2920" spans="33:33">
      <c r="AG2920" s="11"/>
    </row>
    <row r="2921" spans="33:33">
      <c r="AG2921" s="11"/>
    </row>
    <row r="2922" spans="33:33">
      <c r="AG2922" s="11"/>
    </row>
    <row r="2923" spans="33:33">
      <c r="AG2923" s="11"/>
    </row>
    <row r="2924" spans="33:33">
      <c r="AG2924" s="11"/>
    </row>
    <row r="2925" spans="33:33">
      <c r="AG2925" s="11"/>
    </row>
    <row r="2926" spans="33:33">
      <c r="AG2926" s="11"/>
    </row>
    <row r="2927" spans="33:33">
      <c r="AG2927" s="11"/>
    </row>
    <row r="2928" spans="33:33">
      <c r="AG2928" s="11"/>
    </row>
    <row r="2929" spans="33:33">
      <c r="AG2929" s="11"/>
    </row>
    <row r="2930" spans="33:33">
      <c r="AG2930" s="11"/>
    </row>
    <row r="2931" spans="33:33">
      <c r="AG2931" s="11"/>
    </row>
    <row r="2932" spans="33:33">
      <c r="AG2932" s="11"/>
    </row>
    <row r="2933" spans="33:33">
      <c r="AG2933" s="11"/>
    </row>
    <row r="2934" spans="33:33">
      <c r="AG2934" s="11"/>
    </row>
    <row r="2935" spans="33:33">
      <c r="AG2935" s="11"/>
    </row>
    <row r="2936" spans="33:33">
      <c r="AG2936" s="11"/>
    </row>
    <row r="2937" spans="33:33">
      <c r="AG2937" s="11"/>
    </row>
    <row r="2938" spans="33:33">
      <c r="AG2938" s="11"/>
    </row>
    <row r="2939" spans="33:33">
      <c r="AG2939" s="11"/>
    </row>
    <row r="2940" spans="33:33">
      <c r="AG2940" s="11"/>
    </row>
    <row r="2941" spans="33:33">
      <c r="AG2941" s="11"/>
    </row>
    <row r="2942" spans="33:33">
      <c r="AG2942" s="11"/>
    </row>
    <row r="2943" spans="33:33">
      <c r="AG2943" s="11"/>
    </row>
    <row r="2944" spans="33:33">
      <c r="AG2944" s="11"/>
    </row>
    <row r="2945" spans="33:33">
      <c r="AG2945" s="11"/>
    </row>
    <row r="2946" spans="33:33">
      <c r="AG2946" s="11"/>
    </row>
    <row r="2947" spans="33:33">
      <c r="AG2947" s="11"/>
    </row>
    <row r="2948" spans="33:33">
      <c r="AG2948" s="11"/>
    </row>
    <row r="2949" spans="33:33">
      <c r="AG2949" s="11"/>
    </row>
    <row r="2950" spans="33:33">
      <c r="AG2950" s="11"/>
    </row>
    <row r="2951" spans="33:33">
      <c r="AG2951" s="11"/>
    </row>
    <row r="2952" spans="33:33">
      <c r="AG2952" s="11"/>
    </row>
    <row r="2953" spans="33:33">
      <c r="AG2953" s="11"/>
    </row>
    <row r="2954" spans="33:33">
      <c r="AG2954" s="11"/>
    </row>
    <row r="2955" spans="33:33">
      <c r="AG2955" s="11"/>
    </row>
    <row r="2956" spans="33:33">
      <c r="AG2956" s="11"/>
    </row>
    <row r="2957" spans="33:33">
      <c r="AG2957" s="11"/>
    </row>
    <row r="2958" spans="33:33">
      <c r="AG2958" s="11"/>
    </row>
    <row r="2959" spans="33:33">
      <c r="AG2959" s="11"/>
    </row>
    <row r="2960" spans="33:33">
      <c r="AG2960" s="11"/>
    </row>
    <row r="2961" spans="33:33">
      <c r="AG2961" s="11"/>
    </row>
    <row r="2962" spans="33:33">
      <c r="AG2962" s="11"/>
    </row>
    <row r="2963" spans="33:33">
      <c r="AG2963" s="11"/>
    </row>
    <row r="2964" spans="33:33">
      <c r="AG2964" s="11"/>
    </row>
    <row r="2965" spans="33:33">
      <c r="AG2965" s="11"/>
    </row>
    <row r="2966" spans="33:33">
      <c r="AG2966" s="11"/>
    </row>
    <row r="2967" spans="33:33">
      <c r="AG2967" s="11"/>
    </row>
    <row r="2968" spans="33:33">
      <c r="AG2968" s="11"/>
    </row>
    <row r="2969" spans="33:33">
      <c r="AG2969" s="11"/>
    </row>
    <row r="2970" spans="33:33">
      <c r="AG2970" s="11"/>
    </row>
    <row r="2971" spans="33:33">
      <c r="AG2971" s="11"/>
    </row>
    <row r="2972" spans="33:33">
      <c r="AG2972" s="11"/>
    </row>
    <row r="2973" spans="33:33">
      <c r="AG2973" s="11"/>
    </row>
    <row r="2974" spans="33:33">
      <c r="AG2974" s="11"/>
    </row>
    <row r="2975" spans="33:33">
      <c r="AG2975" s="11"/>
    </row>
    <row r="2976" spans="33:33">
      <c r="AG2976" s="11"/>
    </row>
    <row r="2977" spans="33:33">
      <c r="AG2977" s="11"/>
    </row>
    <row r="2978" spans="33:33">
      <c r="AG2978" s="11"/>
    </row>
    <row r="2979" spans="33:33">
      <c r="AG2979" s="11"/>
    </row>
    <row r="2980" spans="33:33">
      <c r="AG2980" s="11"/>
    </row>
    <row r="2981" spans="33:33">
      <c r="AG2981" s="11"/>
    </row>
    <row r="2982" spans="33:33">
      <c r="AG2982" s="11"/>
    </row>
    <row r="2983" spans="33:33">
      <c r="AG2983" s="11"/>
    </row>
    <row r="2984" spans="33:33">
      <c r="AG2984" s="11"/>
    </row>
    <row r="2985" spans="33:33">
      <c r="AG2985" s="11"/>
    </row>
    <row r="2986" spans="33:33">
      <c r="AG2986" s="11"/>
    </row>
    <row r="2987" spans="33:33">
      <c r="AG2987" s="11"/>
    </row>
    <row r="2988" spans="33:33">
      <c r="AG2988" s="11"/>
    </row>
    <row r="2989" spans="33:33">
      <c r="AG2989" s="11"/>
    </row>
    <row r="2990" spans="33:33">
      <c r="AG2990" s="11"/>
    </row>
    <row r="2991" spans="33:33">
      <c r="AG2991" s="11"/>
    </row>
    <row r="2992" spans="33:33">
      <c r="AG2992" s="11"/>
    </row>
    <row r="2993" spans="33:33">
      <c r="AG2993" s="11"/>
    </row>
    <row r="2994" spans="33:33">
      <c r="AG2994" s="11"/>
    </row>
    <row r="2995" spans="33:33">
      <c r="AG2995" s="11"/>
    </row>
    <row r="2996" spans="33:33">
      <c r="AG2996" s="11"/>
    </row>
    <row r="2997" spans="33:33">
      <c r="AG2997" s="11"/>
    </row>
    <row r="2998" spans="33:33">
      <c r="AG2998" s="11"/>
    </row>
    <row r="2999" spans="33:33">
      <c r="AG2999" s="11"/>
    </row>
    <row r="3000" spans="33:33">
      <c r="AG3000" s="11"/>
    </row>
    <row r="3001" spans="33:33">
      <c r="AG3001" s="11"/>
    </row>
    <row r="3002" spans="33:33">
      <c r="AG3002" s="11"/>
    </row>
    <row r="3003" spans="33:33">
      <c r="AG3003" s="11"/>
    </row>
    <row r="3004" spans="33:33">
      <c r="AG3004" s="11"/>
    </row>
    <row r="3005" spans="33:33">
      <c r="AG3005" s="11"/>
    </row>
    <row r="3006" spans="33:33">
      <c r="AG3006" s="11"/>
    </row>
    <row r="3007" spans="33:33">
      <c r="AG3007" s="11"/>
    </row>
    <row r="3008" spans="33:33">
      <c r="AG3008" s="11"/>
    </row>
    <row r="3009" spans="33:33">
      <c r="AG3009" s="11"/>
    </row>
    <row r="3010" spans="33:33">
      <c r="AG3010" s="11"/>
    </row>
    <row r="3011" spans="33:33">
      <c r="AG3011" s="11"/>
    </row>
    <row r="3012" spans="33:33">
      <c r="AG3012" s="11"/>
    </row>
    <row r="3013" spans="33:33">
      <c r="AG3013" s="11"/>
    </row>
    <row r="3014" spans="33:33">
      <c r="AG3014" s="11"/>
    </row>
    <row r="3015" spans="33:33">
      <c r="AG3015" s="11"/>
    </row>
    <row r="3016" spans="33:33">
      <c r="AG3016" s="11"/>
    </row>
    <row r="3017" spans="33:33">
      <c r="AG3017" s="11"/>
    </row>
    <row r="3018" spans="33:33">
      <c r="AG3018" s="11"/>
    </row>
    <row r="3019" spans="33:33">
      <c r="AG3019" s="11"/>
    </row>
    <row r="3020" spans="33:33">
      <c r="AG3020" s="11"/>
    </row>
    <row r="3021" spans="33:33">
      <c r="AG3021" s="11"/>
    </row>
    <row r="3022" spans="33:33">
      <c r="AG3022" s="11"/>
    </row>
    <row r="3023" spans="33:33">
      <c r="AG3023" s="11"/>
    </row>
    <row r="3024" spans="33:33">
      <c r="AG3024" s="11"/>
    </row>
    <row r="3025" spans="33:33">
      <c r="AG3025" s="11"/>
    </row>
    <row r="3026" spans="33:33">
      <c r="AG3026" s="11"/>
    </row>
    <row r="3027" spans="33:33">
      <c r="AG3027" s="11"/>
    </row>
    <row r="3028" spans="33:33">
      <c r="AG3028" s="11"/>
    </row>
    <row r="3029" spans="33:33">
      <c r="AG3029" s="11"/>
    </row>
    <row r="3030" spans="33:33">
      <c r="AG3030" s="11"/>
    </row>
    <row r="3031" spans="33:33">
      <c r="AG3031" s="11"/>
    </row>
    <row r="3032" spans="33:33">
      <c r="AG3032" s="11"/>
    </row>
    <row r="3033" spans="33:33">
      <c r="AG3033" s="11"/>
    </row>
    <row r="3034" spans="33:33">
      <c r="AG3034" s="11"/>
    </row>
    <row r="3035" spans="33:33">
      <c r="AG3035" s="11"/>
    </row>
    <row r="3036" spans="33:33">
      <c r="AG3036" s="11"/>
    </row>
    <row r="3037" spans="33:33">
      <c r="AG3037" s="11"/>
    </row>
    <row r="3038" spans="33:33">
      <c r="AG3038" s="11"/>
    </row>
    <row r="3039" spans="33:33">
      <c r="AG3039" s="11"/>
    </row>
    <row r="3040" spans="33:33">
      <c r="AG3040" s="11"/>
    </row>
    <row r="3041" spans="33:33">
      <c r="AG3041" s="11"/>
    </row>
    <row r="3042" spans="33:33">
      <c r="AG3042" s="11"/>
    </row>
    <row r="3043" spans="33:33">
      <c r="AG3043" s="11"/>
    </row>
    <row r="3044" spans="33:33">
      <c r="AG3044" s="11"/>
    </row>
    <row r="3045" spans="33:33">
      <c r="AG3045" s="11"/>
    </row>
    <row r="3046" spans="33:33">
      <c r="AG3046" s="11"/>
    </row>
    <row r="3047" spans="33:33">
      <c r="AG3047" s="11"/>
    </row>
    <row r="3048" spans="33:33">
      <c r="AG3048" s="11"/>
    </row>
    <row r="3049" spans="33:33">
      <c r="AG3049" s="11"/>
    </row>
    <row r="3050" spans="33:33">
      <c r="AG3050" s="11"/>
    </row>
    <row r="3051" spans="33:33">
      <c r="AG3051" s="11"/>
    </row>
    <row r="3052" spans="33:33">
      <c r="AG3052" s="11"/>
    </row>
    <row r="3053" spans="33:33">
      <c r="AG3053" s="11"/>
    </row>
    <row r="3054" spans="33:33">
      <c r="AG3054" s="11"/>
    </row>
    <row r="3055" spans="33:33">
      <c r="AG3055" s="11"/>
    </row>
    <row r="3056" spans="33:33">
      <c r="AG3056" s="11"/>
    </row>
    <row r="3057" spans="33:33">
      <c r="AG3057" s="11"/>
    </row>
    <row r="3058" spans="33:33">
      <c r="AG3058" s="11"/>
    </row>
    <row r="3059" spans="33:33">
      <c r="AG3059" s="11"/>
    </row>
    <row r="3060" spans="33:33">
      <c r="AG3060" s="11"/>
    </row>
    <row r="3061" spans="33:33">
      <c r="AG3061" s="11"/>
    </row>
    <row r="3062" spans="33:33">
      <c r="AG3062" s="11"/>
    </row>
    <row r="3063" spans="33:33">
      <c r="AG3063" s="11"/>
    </row>
    <row r="3064" spans="33:33">
      <c r="AG3064" s="11"/>
    </row>
    <row r="3065" spans="33:33">
      <c r="AG3065" s="11"/>
    </row>
    <row r="3066" spans="33:33">
      <c r="AG3066" s="11"/>
    </row>
    <row r="3067" spans="33:33">
      <c r="AG3067" s="11"/>
    </row>
    <row r="3068" spans="33:33">
      <c r="AG3068" s="11"/>
    </row>
    <row r="3069" spans="33:33">
      <c r="AG3069" s="11"/>
    </row>
    <row r="3070" spans="33:33">
      <c r="AG3070" s="11"/>
    </row>
    <row r="3071" spans="33:33">
      <c r="AG3071" s="11"/>
    </row>
    <row r="3072" spans="33:33">
      <c r="AG3072" s="11"/>
    </row>
    <row r="3073" spans="33:33">
      <c r="AG3073" s="11"/>
    </row>
    <row r="3074" spans="33:33">
      <c r="AG3074" s="11"/>
    </row>
    <row r="3075" spans="33:33">
      <c r="AG3075" s="11"/>
    </row>
    <row r="3076" spans="33:33">
      <c r="AG3076" s="11"/>
    </row>
    <row r="3077" spans="33:33">
      <c r="AG3077" s="11"/>
    </row>
    <row r="3078" spans="33:33">
      <c r="AG3078" s="11"/>
    </row>
    <row r="3079" spans="33:33">
      <c r="AG3079" s="11"/>
    </row>
    <row r="3080" spans="33:33">
      <c r="AG3080" s="11"/>
    </row>
    <row r="3081" spans="33:33">
      <c r="AG3081" s="11"/>
    </row>
    <row r="3082" spans="33:33">
      <c r="AG3082" s="11"/>
    </row>
    <row r="3083" spans="33:33">
      <c r="AG3083" s="11"/>
    </row>
    <row r="3084" spans="33:33">
      <c r="AG3084" s="11"/>
    </row>
    <row r="3085" spans="33:33">
      <c r="AG3085" s="11"/>
    </row>
    <row r="3086" spans="33:33">
      <c r="AG3086" s="11"/>
    </row>
    <row r="3087" spans="33:33">
      <c r="AG3087" s="11"/>
    </row>
    <row r="3088" spans="33:33">
      <c r="AG3088" s="11"/>
    </row>
    <row r="3089" spans="33:33">
      <c r="AG3089" s="11"/>
    </row>
    <row r="3090" spans="33:33">
      <c r="AG3090" s="11"/>
    </row>
    <row r="3091" spans="33:33">
      <c r="AG3091" s="11"/>
    </row>
    <row r="3092" spans="33:33">
      <c r="AG3092" s="11"/>
    </row>
    <row r="3093" spans="33:33">
      <c r="AG3093" s="11"/>
    </row>
    <row r="3094" spans="33:33">
      <c r="AG3094" s="11"/>
    </row>
    <row r="3095" spans="33:33">
      <c r="AG3095" s="11"/>
    </row>
    <row r="3096" spans="33:33">
      <c r="AG3096" s="11"/>
    </row>
    <row r="3097" spans="33:33">
      <c r="AG3097" s="11"/>
    </row>
    <row r="3098" spans="33:33">
      <c r="AG3098" s="11"/>
    </row>
    <row r="3099" spans="33:33">
      <c r="AG3099" s="11"/>
    </row>
    <row r="3100" spans="33:33">
      <c r="AG3100" s="11"/>
    </row>
    <row r="3101" spans="33:33">
      <c r="AG3101" s="11"/>
    </row>
    <row r="3102" spans="33:33">
      <c r="AG3102" s="11"/>
    </row>
    <row r="3103" spans="33:33">
      <c r="AG3103" s="11"/>
    </row>
    <row r="3104" spans="33:33">
      <c r="AG3104" s="11"/>
    </row>
    <row r="3105" spans="33:33">
      <c r="AG3105" s="11"/>
    </row>
    <row r="3106" spans="33:33">
      <c r="AG3106" s="11"/>
    </row>
    <row r="3107" spans="33:33">
      <c r="AG3107" s="11"/>
    </row>
    <row r="3108" spans="33:33">
      <c r="AG3108" s="11"/>
    </row>
    <row r="3109" spans="33:33">
      <c r="AG3109" s="11"/>
    </row>
    <row r="3110" spans="33:33">
      <c r="AG3110" s="11"/>
    </row>
    <row r="3111" spans="33:33">
      <c r="AG3111" s="11"/>
    </row>
    <row r="3112" spans="33:33">
      <c r="AG3112" s="11"/>
    </row>
    <row r="3113" spans="33:33">
      <c r="AG3113" s="11"/>
    </row>
    <row r="3114" spans="33:33">
      <c r="AG3114" s="11"/>
    </row>
    <row r="3115" spans="33:33">
      <c r="AG3115" s="11"/>
    </row>
    <row r="3116" spans="33:33">
      <c r="AG3116" s="11"/>
    </row>
    <row r="3117" spans="33:33">
      <c r="AG3117" s="11"/>
    </row>
    <row r="3118" spans="33:33">
      <c r="AG3118" s="11"/>
    </row>
    <row r="3119" spans="33:33">
      <c r="AG3119" s="11"/>
    </row>
    <row r="3120" spans="33:33">
      <c r="AG3120" s="11"/>
    </row>
    <row r="3121" spans="33:33">
      <c r="AG3121" s="11"/>
    </row>
    <row r="3122" spans="33:33">
      <c r="AG3122" s="11"/>
    </row>
    <row r="3123" spans="33:33">
      <c r="AG3123" s="11"/>
    </row>
    <row r="3124" spans="33:33">
      <c r="AG3124" s="11"/>
    </row>
    <row r="3125" spans="33:33">
      <c r="AG3125" s="11"/>
    </row>
    <row r="3126" spans="33:33">
      <c r="AG3126" s="11"/>
    </row>
    <row r="3127" spans="33:33">
      <c r="AG3127" s="11"/>
    </row>
    <row r="3128" spans="33:33">
      <c r="AG3128" s="11"/>
    </row>
    <row r="3129" spans="33:33">
      <c r="AG3129" s="11"/>
    </row>
    <row r="3130" spans="33:33">
      <c r="AG3130" s="11"/>
    </row>
    <row r="3131" spans="33:33">
      <c r="AG3131" s="11"/>
    </row>
    <row r="3132" spans="33:33">
      <c r="AG3132" s="11"/>
    </row>
    <row r="3133" spans="33:33">
      <c r="AG3133" s="11"/>
    </row>
    <row r="3134" spans="33:33">
      <c r="AG3134" s="11"/>
    </row>
    <row r="3135" spans="33:33">
      <c r="AG3135" s="11"/>
    </row>
    <row r="3136" spans="33:33">
      <c r="AG3136" s="11"/>
    </row>
    <row r="3137" spans="33:33">
      <c r="AG3137" s="11"/>
    </row>
    <row r="3138" spans="33:33">
      <c r="AG3138" s="11"/>
    </row>
    <row r="3139" spans="33:33">
      <c r="AG3139" s="11"/>
    </row>
    <row r="3140" spans="33:33">
      <c r="AG3140" s="11"/>
    </row>
    <row r="3141" spans="33:33">
      <c r="AG3141" s="11"/>
    </row>
    <row r="3142" spans="33:33">
      <c r="AG3142" s="11"/>
    </row>
    <row r="3143" spans="33:33">
      <c r="AG3143" s="11"/>
    </row>
    <row r="3144" spans="33:33">
      <c r="AG3144" s="11"/>
    </row>
    <row r="3145" spans="33:33">
      <c r="AG3145" s="11"/>
    </row>
    <row r="3146" spans="33:33">
      <c r="AG3146" s="11"/>
    </row>
    <row r="3147" spans="33:33">
      <c r="AG3147" s="11"/>
    </row>
    <row r="3148" spans="33:33">
      <c r="AG3148" s="11"/>
    </row>
    <row r="3149" spans="33:33">
      <c r="AG3149" s="11"/>
    </row>
    <row r="3150" spans="33:33">
      <c r="AG3150" s="11"/>
    </row>
    <row r="3151" spans="33:33">
      <c r="AG3151" s="11"/>
    </row>
    <row r="3152" spans="33:33">
      <c r="AG3152" s="11"/>
    </row>
    <row r="3153" spans="33:33">
      <c r="AG3153" s="11"/>
    </row>
    <row r="3154" spans="33:33">
      <c r="AG3154" s="11"/>
    </row>
    <row r="3155" spans="33:33">
      <c r="AG3155" s="11"/>
    </row>
    <row r="3156" spans="33:33">
      <c r="AG3156" s="11"/>
    </row>
    <row r="3157" spans="33:33">
      <c r="AG3157" s="11"/>
    </row>
    <row r="3158" spans="33:33">
      <c r="AG3158" s="11"/>
    </row>
    <row r="3159" spans="33:33">
      <c r="AG3159" s="11"/>
    </row>
    <row r="3160" spans="33:33">
      <c r="AG3160" s="11"/>
    </row>
    <row r="3161" spans="33:33">
      <c r="AG3161" s="11"/>
    </row>
    <row r="3162" spans="33:33">
      <c r="AG3162" s="11"/>
    </row>
    <row r="3163" spans="33:33">
      <c r="AG3163" s="11"/>
    </row>
    <row r="3164" spans="33:33">
      <c r="AG3164" s="11"/>
    </row>
    <row r="3165" spans="33:33">
      <c r="AG3165" s="11"/>
    </row>
    <row r="3166" spans="33:33">
      <c r="AG3166" s="11"/>
    </row>
    <row r="3167" spans="33:33">
      <c r="AG3167" s="11"/>
    </row>
    <row r="3168" spans="33:33">
      <c r="AG3168" s="11"/>
    </row>
    <row r="3169" spans="33:33">
      <c r="AG3169" s="11"/>
    </row>
    <row r="3170" spans="33:33">
      <c r="AG3170" s="11"/>
    </row>
    <row r="3171" spans="33:33">
      <c r="AG3171" s="11"/>
    </row>
    <row r="3172" spans="33:33">
      <c r="AG3172" s="11"/>
    </row>
    <row r="3173" spans="33:33">
      <c r="AG3173" s="11"/>
    </row>
    <row r="3174" spans="33:33">
      <c r="AG3174" s="11"/>
    </row>
    <row r="3175" spans="33:33">
      <c r="AG3175" s="11"/>
    </row>
    <row r="3176" spans="33:33">
      <c r="AG3176" s="11"/>
    </row>
    <row r="3177" spans="33:33">
      <c r="AG3177" s="11"/>
    </row>
    <row r="3178" spans="33:33">
      <c r="AG3178" s="11"/>
    </row>
    <row r="3179" spans="33:33">
      <c r="AG3179" s="11"/>
    </row>
    <row r="3180" spans="33:33">
      <c r="AG3180" s="11"/>
    </row>
    <row r="3181" spans="33:33">
      <c r="AG3181" s="11"/>
    </row>
    <row r="3182" spans="33:33">
      <c r="AG3182" s="11"/>
    </row>
    <row r="3183" spans="33:33">
      <c r="AG3183" s="11"/>
    </row>
    <row r="3184" spans="33:33">
      <c r="AG3184" s="11"/>
    </row>
    <row r="3185" spans="33:33">
      <c r="AG3185" s="11"/>
    </row>
    <row r="3186" spans="33:33">
      <c r="AG3186" s="11"/>
    </row>
    <row r="3187" spans="33:33">
      <c r="AG3187" s="11"/>
    </row>
    <row r="3188" spans="33:33">
      <c r="AG3188" s="11"/>
    </row>
    <row r="3189" spans="33:33">
      <c r="AG3189" s="11"/>
    </row>
    <row r="3190" spans="33:33">
      <c r="AG3190" s="11"/>
    </row>
    <row r="3191" spans="33:33">
      <c r="AG3191" s="11"/>
    </row>
    <row r="3192" spans="33:33">
      <c r="AG3192" s="11"/>
    </row>
    <row r="3193" spans="33:33">
      <c r="AG3193" s="11"/>
    </row>
    <row r="3194" spans="33:33">
      <c r="AG3194" s="11"/>
    </row>
    <row r="3195" spans="33:33">
      <c r="AG3195" s="11"/>
    </row>
    <row r="3196" spans="33:33">
      <c r="AG3196" s="11"/>
    </row>
    <row r="3197" spans="33:33">
      <c r="AG3197" s="11"/>
    </row>
    <row r="3198" spans="33:33">
      <c r="AG3198" s="11"/>
    </row>
    <row r="3199" spans="33:33">
      <c r="AG3199" s="11"/>
    </row>
    <row r="3200" spans="33:33">
      <c r="AG3200" s="11"/>
    </row>
    <row r="3201" spans="33:33">
      <c r="AG3201" s="11"/>
    </row>
    <row r="3202" spans="33:33">
      <c r="AG3202" s="11"/>
    </row>
    <row r="3203" spans="33:33">
      <c r="AG3203" s="11"/>
    </row>
    <row r="3204" spans="33:33">
      <c r="AG3204" s="11"/>
    </row>
    <row r="3205" spans="33:33">
      <c r="AG3205" s="11"/>
    </row>
    <row r="3206" spans="33:33">
      <c r="AG3206" s="11"/>
    </row>
    <row r="3207" spans="33:33">
      <c r="AG3207" s="11"/>
    </row>
    <row r="3208" spans="33:33">
      <c r="AG3208" s="11"/>
    </row>
    <row r="3209" spans="33:33">
      <c r="AG3209" s="11"/>
    </row>
    <row r="3210" spans="33:33">
      <c r="AG3210" s="11"/>
    </row>
    <row r="3211" spans="33:33">
      <c r="AG3211" s="11"/>
    </row>
    <row r="3212" spans="33:33">
      <c r="AG3212" s="11"/>
    </row>
    <row r="3213" spans="33:33">
      <c r="AG3213" s="11"/>
    </row>
    <row r="3214" spans="33:33">
      <c r="AG3214" s="11"/>
    </row>
    <row r="3215" spans="33:33">
      <c r="AG3215" s="11"/>
    </row>
    <row r="3216" spans="33:33">
      <c r="AG3216" s="11"/>
    </row>
    <row r="3217" spans="33:33">
      <c r="AG3217" s="11"/>
    </row>
    <row r="3218" spans="33:33">
      <c r="AG3218" s="11"/>
    </row>
    <row r="3219" spans="33:33">
      <c r="AG3219" s="11"/>
    </row>
    <row r="3220" spans="33:33">
      <c r="AG3220" s="11"/>
    </row>
    <row r="3221" spans="33:33">
      <c r="AG3221" s="11"/>
    </row>
    <row r="3222" spans="33:33">
      <c r="AG3222" s="11"/>
    </row>
    <row r="3223" spans="33:33">
      <c r="AG3223" s="11"/>
    </row>
    <row r="3224" spans="33:33">
      <c r="AG3224" s="11"/>
    </row>
    <row r="3225" spans="33:33">
      <c r="AG3225" s="11"/>
    </row>
    <row r="3226" spans="33:33">
      <c r="AG3226" s="11"/>
    </row>
    <row r="3227" spans="33:33">
      <c r="AG3227" s="11"/>
    </row>
    <row r="3228" spans="33:33">
      <c r="AG3228" s="11"/>
    </row>
    <row r="3229" spans="33:33">
      <c r="AG3229" s="11"/>
    </row>
    <row r="3230" spans="33:33">
      <c r="AG3230" s="11"/>
    </row>
    <row r="3231" spans="33:33">
      <c r="AG3231" s="11"/>
    </row>
    <row r="3232" spans="33:33">
      <c r="AG3232" s="11"/>
    </row>
    <row r="3233" spans="33:33">
      <c r="AG3233" s="11"/>
    </row>
    <row r="3234" spans="33:33">
      <c r="AG3234" s="11"/>
    </row>
    <row r="3235" spans="33:33">
      <c r="AG3235" s="11"/>
    </row>
    <row r="3236" spans="33:33">
      <c r="AG3236" s="11"/>
    </row>
    <row r="3237" spans="33:33">
      <c r="AG3237" s="11"/>
    </row>
    <row r="3238" spans="33:33">
      <c r="AG3238" s="11"/>
    </row>
    <row r="3239" spans="33:33">
      <c r="AG3239" s="11"/>
    </row>
    <row r="3240" spans="33:33">
      <c r="AG3240" s="11"/>
    </row>
    <row r="3241" spans="33:33">
      <c r="AG3241" s="11"/>
    </row>
    <row r="3242" spans="33:33">
      <c r="AG3242" s="11"/>
    </row>
    <row r="3243" spans="33:33">
      <c r="AG3243" s="11"/>
    </row>
    <row r="3244" spans="33:33">
      <c r="AG3244" s="11"/>
    </row>
    <row r="3245" spans="33:33">
      <c r="AG3245" s="11"/>
    </row>
    <row r="3246" spans="33:33">
      <c r="AG3246" s="11"/>
    </row>
    <row r="3247" spans="33:33">
      <c r="AG3247" s="11"/>
    </row>
    <row r="3248" spans="33:33">
      <c r="AG3248" s="11"/>
    </row>
    <row r="3249" spans="33:33">
      <c r="AG3249" s="11"/>
    </row>
    <row r="3250" spans="33:33">
      <c r="AG3250" s="11"/>
    </row>
    <row r="3251" spans="33:33">
      <c r="AG3251" s="11"/>
    </row>
    <row r="3252" spans="33:33">
      <c r="AG3252" s="11"/>
    </row>
    <row r="3253" spans="33:33">
      <c r="AG3253" s="11"/>
    </row>
    <row r="3254" spans="33:33">
      <c r="AG3254" s="11"/>
    </row>
    <row r="3255" spans="33:33">
      <c r="AG3255" s="11"/>
    </row>
    <row r="3256" spans="33:33">
      <c r="AG3256" s="11"/>
    </row>
    <row r="3257" spans="33:33">
      <c r="AG3257" s="11"/>
    </row>
    <row r="3258" spans="33:33">
      <c r="AG3258" s="11"/>
    </row>
    <row r="3259" spans="33:33">
      <c r="AG3259" s="11"/>
    </row>
    <row r="3260" spans="33:33">
      <c r="AG3260" s="11"/>
    </row>
    <row r="3261" spans="33:33">
      <c r="AG3261" s="11"/>
    </row>
    <row r="3262" spans="33:33">
      <c r="AG3262" s="11"/>
    </row>
    <row r="3263" spans="33:33">
      <c r="AG3263" s="11"/>
    </row>
    <row r="3264" spans="33:33">
      <c r="AG3264" s="11"/>
    </row>
    <row r="3265" spans="33:33">
      <c r="AG3265" s="11"/>
    </row>
    <row r="3266" spans="33:33">
      <c r="AG3266" s="11"/>
    </row>
    <row r="3267" spans="33:33">
      <c r="AG3267" s="11"/>
    </row>
    <row r="3268" spans="33:33">
      <c r="AG3268" s="11"/>
    </row>
    <row r="3269" spans="33:33">
      <c r="AG3269" s="11"/>
    </row>
    <row r="3270" spans="33:33">
      <c r="AG3270" s="11"/>
    </row>
    <row r="3271" spans="33:33">
      <c r="AG3271" s="11"/>
    </row>
    <row r="3272" spans="33:33">
      <c r="AG3272" s="11"/>
    </row>
    <row r="3273" spans="33:33">
      <c r="AG3273" s="11"/>
    </row>
    <row r="3274" spans="33:33">
      <c r="AG3274" s="11"/>
    </row>
    <row r="3275" spans="33:33">
      <c r="AG3275" s="11"/>
    </row>
    <row r="3276" spans="33:33">
      <c r="AG3276" s="11"/>
    </row>
    <row r="3277" spans="33:33">
      <c r="AG3277" s="11"/>
    </row>
    <row r="3278" spans="33:33">
      <c r="AG3278" s="11"/>
    </row>
    <row r="3279" spans="33:33">
      <c r="AG3279" s="11"/>
    </row>
    <row r="3280" spans="33:33">
      <c r="AG3280" s="11"/>
    </row>
    <row r="3281" spans="33:33">
      <c r="AG3281" s="11"/>
    </row>
    <row r="3282" spans="33:33">
      <c r="AG3282" s="11"/>
    </row>
    <row r="3283" spans="33:33">
      <c r="AG3283" s="11"/>
    </row>
    <row r="3284" spans="33:33">
      <c r="AG3284" s="11"/>
    </row>
    <row r="3285" spans="33:33">
      <c r="AG3285" s="11"/>
    </row>
    <row r="3286" spans="33:33">
      <c r="AG3286" s="11"/>
    </row>
    <row r="3287" spans="33:33">
      <c r="AG3287" s="11"/>
    </row>
    <row r="3288" spans="33:33">
      <c r="AG3288" s="11"/>
    </row>
    <row r="3289" spans="33:33">
      <c r="AG3289" s="11"/>
    </row>
    <row r="3290" spans="33:33">
      <c r="AG3290" s="11"/>
    </row>
    <row r="3291" spans="33:33">
      <c r="AG3291" s="11"/>
    </row>
    <row r="3292" spans="33:33">
      <c r="AG3292" s="11"/>
    </row>
    <row r="3293" spans="33:33">
      <c r="AG3293" s="11"/>
    </row>
    <row r="3294" spans="33:33">
      <c r="AG3294" s="11"/>
    </row>
    <row r="3295" spans="33:33">
      <c r="AG3295" s="11"/>
    </row>
    <row r="3296" spans="33:33">
      <c r="AG3296" s="11"/>
    </row>
    <row r="3297" spans="33:33">
      <c r="AG3297" s="11"/>
    </row>
    <row r="3298" spans="33:33">
      <c r="AG3298" s="11"/>
    </row>
    <row r="3299" spans="33:33">
      <c r="AG3299" s="11"/>
    </row>
    <row r="3300" spans="33:33">
      <c r="AG3300" s="11"/>
    </row>
    <row r="3301" spans="33:33">
      <c r="AG3301" s="11"/>
    </row>
    <row r="3302" spans="33:33">
      <c r="AG3302" s="11"/>
    </row>
    <row r="3303" spans="33:33">
      <c r="AG3303" s="11"/>
    </row>
    <row r="3304" spans="33:33">
      <c r="AG3304" s="11"/>
    </row>
    <row r="3305" spans="33:33">
      <c r="AG3305" s="11"/>
    </row>
    <row r="3306" spans="33:33">
      <c r="AG3306" s="11"/>
    </row>
    <row r="3307" spans="33:33">
      <c r="AG3307" s="11"/>
    </row>
    <row r="3308" spans="33:33">
      <c r="AG3308" s="11"/>
    </row>
    <row r="3309" spans="33:33">
      <c r="AG3309" s="11"/>
    </row>
    <row r="3310" spans="33:33">
      <c r="AG3310" s="11"/>
    </row>
    <row r="3311" spans="33:33">
      <c r="AG3311" s="11"/>
    </row>
    <row r="3312" spans="33:33">
      <c r="AG3312" s="11"/>
    </row>
    <row r="3313" spans="33:33">
      <c r="AG3313" s="11"/>
    </row>
    <row r="3314" spans="33:33">
      <c r="AG3314" s="11"/>
    </row>
    <row r="3315" spans="33:33">
      <c r="AG3315" s="11"/>
    </row>
    <row r="3316" spans="33:33">
      <c r="AG3316" s="11"/>
    </row>
    <row r="3317" spans="33:33">
      <c r="AG3317" s="11"/>
    </row>
    <row r="3318" spans="33:33">
      <c r="AG3318" s="11"/>
    </row>
    <row r="3319" spans="33:33">
      <c r="AG3319" s="11"/>
    </row>
    <row r="3320" spans="33:33">
      <c r="AG3320" s="11"/>
    </row>
    <row r="3321" spans="33:33">
      <c r="AG3321" s="11"/>
    </row>
    <row r="3322" spans="33:33">
      <c r="AG3322" s="11"/>
    </row>
    <row r="3323" spans="33:33">
      <c r="AG3323" s="11"/>
    </row>
    <row r="3324" spans="33:33">
      <c r="AG3324" s="11"/>
    </row>
    <row r="3325" spans="33:33">
      <c r="AG3325" s="11"/>
    </row>
    <row r="3326" spans="33:33">
      <c r="AG3326" s="11"/>
    </row>
    <row r="3327" spans="33:33">
      <c r="AG3327" s="11"/>
    </row>
    <row r="3328" spans="33:33">
      <c r="AG3328" s="11"/>
    </row>
    <row r="3329" spans="33:33">
      <c r="AG3329" s="11"/>
    </row>
    <row r="3330" spans="33:33">
      <c r="AG3330" s="11"/>
    </row>
    <row r="3331" spans="33:33">
      <c r="AG3331" s="11"/>
    </row>
    <row r="3332" spans="33:33">
      <c r="AG3332" s="11"/>
    </row>
    <row r="3333" spans="33:33">
      <c r="AG3333" s="11"/>
    </row>
    <row r="3334" spans="33:33">
      <c r="AG3334" s="11"/>
    </row>
    <row r="3335" spans="33:33">
      <c r="AG3335" s="11"/>
    </row>
    <row r="3336" spans="33:33">
      <c r="AG3336" s="11"/>
    </row>
    <row r="3337" spans="33:33">
      <c r="AG3337" s="11"/>
    </row>
    <row r="3338" spans="33:33">
      <c r="AG3338" s="11"/>
    </row>
    <row r="3339" spans="33:33">
      <c r="AG3339" s="11"/>
    </row>
    <row r="3340" spans="33:33">
      <c r="AG3340" s="11"/>
    </row>
    <row r="3341" spans="33:33">
      <c r="AG3341" s="11"/>
    </row>
    <row r="3342" spans="33:33">
      <c r="AG3342" s="11"/>
    </row>
    <row r="3343" spans="33:33">
      <c r="AG3343" s="11"/>
    </row>
    <row r="3344" spans="33:33">
      <c r="AG3344" s="11"/>
    </row>
    <row r="3345" spans="33:33">
      <c r="AG3345" s="11"/>
    </row>
    <row r="3346" spans="33:33">
      <c r="AG3346" s="11"/>
    </row>
    <row r="3347" spans="33:33">
      <c r="AG3347" s="11"/>
    </row>
    <row r="3348" spans="33:33">
      <c r="AG3348" s="11"/>
    </row>
    <row r="3349" spans="33:33">
      <c r="AG3349" s="11"/>
    </row>
    <row r="3350" spans="33:33">
      <c r="AG3350" s="11"/>
    </row>
    <row r="3351" spans="33:33">
      <c r="AG3351" s="11"/>
    </row>
    <row r="3352" spans="33:33">
      <c r="AG3352" s="11"/>
    </row>
    <row r="3353" spans="33:33">
      <c r="AG3353" s="11"/>
    </row>
    <row r="3354" spans="33:33">
      <c r="AG3354" s="11"/>
    </row>
    <row r="3355" spans="33:33">
      <c r="AG3355" s="11"/>
    </row>
    <row r="3356" spans="33:33">
      <c r="AG3356" s="11"/>
    </row>
    <row r="3357" spans="33:33">
      <c r="AG3357" s="11"/>
    </row>
    <row r="3358" spans="33:33">
      <c r="AG3358" s="11"/>
    </row>
    <row r="3359" spans="33:33">
      <c r="AG3359" s="11"/>
    </row>
    <row r="3360" spans="33:33">
      <c r="AG3360" s="11"/>
    </row>
    <row r="3361" spans="33:33">
      <c r="AG3361" s="11"/>
    </row>
    <row r="3362" spans="33:33">
      <c r="AG3362" s="11"/>
    </row>
    <row r="3363" spans="33:33">
      <c r="AG3363" s="11"/>
    </row>
    <row r="3364" spans="33:33">
      <c r="AG3364" s="11"/>
    </row>
    <row r="3365" spans="33:33">
      <c r="AG3365" s="11"/>
    </row>
    <row r="3366" spans="33:33">
      <c r="AG3366" s="11"/>
    </row>
    <row r="3367" spans="33:33">
      <c r="AG3367" s="11"/>
    </row>
    <row r="3368" spans="33:33">
      <c r="AG3368" s="11"/>
    </row>
    <row r="3369" spans="33:33">
      <c r="AG3369" s="11"/>
    </row>
    <row r="3370" spans="33:33">
      <c r="AG3370" s="11"/>
    </row>
    <row r="3371" spans="33:33">
      <c r="AG3371" s="11"/>
    </row>
    <row r="3372" spans="33:33">
      <c r="AG3372" s="11"/>
    </row>
    <row r="3373" spans="33:33">
      <c r="AG3373" s="11"/>
    </row>
    <row r="3374" spans="33:33">
      <c r="AG3374" s="11"/>
    </row>
    <row r="3375" spans="33:33">
      <c r="AG3375" s="11"/>
    </row>
    <row r="3376" spans="33:33">
      <c r="AG3376" s="11"/>
    </row>
    <row r="3377" spans="33:33">
      <c r="AG3377" s="11"/>
    </row>
    <row r="3378" spans="33:33">
      <c r="AG3378" s="11"/>
    </row>
    <row r="3379" spans="33:33">
      <c r="AG3379" s="11"/>
    </row>
    <row r="3380" spans="33:33">
      <c r="AG3380" s="11"/>
    </row>
    <row r="3381" spans="33:33">
      <c r="AG3381" s="11"/>
    </row>
    <row r="3382" spans="33:33">
      <c r="AG3382" s="11"/>
    </row>
    <row r="3383" spans="33:33">
      <c r="AG3383" s="11"/>
    </row>
    <row r="3384" spans="33:33">
      <c r="AG3384" s="11"/>
    </row>
    <row r="3385" spans="33:33">
      <c r="AG3385" s="11"/>
    </row>
    <row r="3386" spans="33:33">
      <c r="AG3386" s="11"/>
    </row>
    <row r="3387" spans="33:33">
      <c r="AG3387" s="11"/>
    </row>
    <row r="3388" spans="33:33">
      <c r="AG3388" s="11"/>
    </row>
    <row r="3389" spans="33:33">
      <c r="AG3389" s="11"/>
    </row>
    <row r="3390" spans="33:33">
      <c r="AG3390" s="11"/>
    </row>
    <row r="3391" spans="33:33">
      <c r="AG3391" s="11"/>
    </row>
    <row r="3392" spans="33:33">
      <c r="AG3392" s="11"/>
    </row>
    <row r="3393" spans="33:33">
      <c r="AG3393" s="11"/>
    </row>
    <row r="3394" spans="33:33">
      <c r="AG3394" s="11"/>
    </row>
    <row r="3395" spans="33:33">
      <c r="AG3395" s="11"/>
    </row>
    <row r="3396" spans="33:33">
      <c r="AG3396" s="11"/>
    </row>
    <row r="3397" spans="33:33">
      <c r="AG3397" s="11"/>
    </row>
    <row r="3398" spans="33:33">
      <c r="AG3398" s="11"/>
    </row>
    <row r="3399" spans="33:33">
      <c r="AG3399" s="11"/>
    </row>
    <row r="3400" spans="33:33">
      <c r="AG3400" s="11"/>
    </row>
    <row r="3401" spans="33:33">
      <c r="AG3401" s="11"/>
    </row>
    <row r="3402" spans="33:33">
      <c r="AG3402" s="11"/>
    </row>
    <row r="3403" spans="33:33">
      <c r="AG3403" s="11"/>
    </row>
    <row r="3404" spans="33:33">
      <c r="AG3404" s="11"/>
    </row>
    <row r="3405" spans="33:33">
      <c r="AG3405" s="11"/>
    </row>
    <row r="3406" spans="33:33">
      <c r="AG3406" s="11"/>
    </row>
    <row r="3407" spans="33:33">
      <c r="AG3407" s="11"/>
    </row>
    <row r="3408" spans="33:33">
      <c r="AG3408" s="11"/>
    </row>
    <row r="3409" spans="33:33">
      <c r="AG3409" s="11"/>
    </row>
    <row r="3410" spans="33:33">
      <c r="AG3410" s="11"/>
    </row>
    <row r="3411" spans="33:33">
      <c r="AG3411" s="11"/>
    </row>
    <row r="3412" spans="33:33">
      <c r="AG3412" s="11"/>
    </row>
    <row r="3413" spans="33:33">
      <c r="AG3413" s="11"/>
    </row>
    <row r="3414" spans="33:33">
      <c r="AG3414" s="11"/>
    </row>
    <row r="3415" spans="33:33">
      <c r="AG3415" s="11"/>
    </row>
    <row r="3416" spans="33:33">
      <c r="AG3416" s="11"/>
    </row>
    <row r="3417" spans="33:33">
      <c r="AG3417" s="11"/>
    </row>
    <row r="3418" spans="33:33">
      <c r="AG3418" s="11"/>
    </row>
    <row r="3419" spans="33:33">
      <c r="AG3419" s="11"/>
    </row>
    <row r="3420" spans="33:33">
      <c r="AG3420" s="11"/>
    </row>
    <row r="3421" spans="33:33">
      <c r="AG3421" s="11"/>
    </row>
    <row r="3422" spans="33:33">
      <c r="AG3422" s="11"/>
    </row>
    <row r="3423" spans="33:33">
      <c r="AG3423" s="11"/>
    </row>
    <row r="3424" spans="33:33">
      <c r="AG3424" s="11"/>
    </row>
    <row r="3425" spans="33:33">
      <c r="AG3425" s="11"/>
    </row>
    <row r="3426" spans="33:33">
      <c r="AG3426" s="11"/>
    </row>
    <row r="3427" spans="33:33">
      <c r="AG3427" s="11"/>
    </row>
    <row r="3428" spans="33:33">
      <c r="AG3428" s="11"/>
    </row>
    <row r="3429" spans="33:33">
      <c r="AG3429" s="11"/>
    </row>
    <row r="3430" spans="33:33">
      <c r="AG3430" s="11"/>
    </row>
    <row r="3431" spans="33:33">
      <c r="AG3431" s="11"/>
    </row>
    <row r="3432" spans="33:33">
      <c r="AG3432" s="11"/>
    </row>
    <row r="3433" spans="33:33">
      <c r="AG3433" s="11"/>
    </row>
    <row r="3434" spans="33:33">
      <c r="AG3434" s="11"/>
    </row>
    <row r="3435" spans="33:33">
      <c r="AG3435" s="11"/>
    </row>
    <row r="3436" spans="33:33">
      <c r="AG3436" s="11"/>
    </row>
    <row r="3437" spans="33:33">
      <c r="AG3437" s="11"/>
    </row>
    <row r="3438" spans="33:33">
      <c r="AG3438" s="11"/>
    </row>
    <row r="3439" spans="33:33">
      <c r="AG3439" s="11"/>
    </row>
    <row r="3440" spans="33:33">
      <c r="AG3440" s="11"/>
    </row>
    <row r="3441" spans="33:33">
      <c r="AG3441" s="11"/>
    </row>
    <row r="3442" spans="33:33">
      <c r="AG3442" s="11"/>
    </row>
    <row r="3443" spans="33:33">
      <c r="AG3443" s="11"/>
    </row>
    <row r="3444" spans="33:33">
      <c r="AG3444" s="11"/>
    </row>
    <row r="3445" spans="33:33">
      <c r="AG3445" s="11"/>
    </row>
    <row r="3446" spans="33:33">
      <c r="AG3446" s="11"/>
    </row>
    <row r="3447" spans="33:33">
      <c r="AG3447" s="11"/>
    </row>
    <row r="3448" spans="33:33">
      <c r="AG3448" s="11"/>
    </row>
    <row r="3449" spans="33:33">
      <c r="AG3449" s="11"/>
    </row>
    <row r="3450" spans="33:33">
      <c r="AG3450" s="11"/>
    </row>
    <row r="3451" spans="33:33">
      <c r="AG3451" s="11"/>
    </row>
    <row r="3452" spans="33:33">
      <c r="AG3452" s="11"/>
    </row>
    <row r="3453" spans="33:33">
      <c r="AG3453" s="11"/>
    </row>
    <row r="3454" spans="33:33">
      <c r="AG3454" s="11"/>
    </row>
    <row r="3455" spans="33:33">
      <c r="AG3455" s="11"/>
    </row>
    <row r="3456" spans="33:33">
      <c r="AG3456" s="11"/>
    </row>
    <row r="3457" spans="33:33">
      <c r="AG3457" s="11"/>
    </row>
    <row r="3458" spans="33:33">
      <c r="AG3458" s="11"/>
    </row>
    <row r="3459" spans="33:33">
      <c r="AG3459" s="11"/>
    </row>
    <row r="3460" spans="33:33">
      <c r="AG3460" s="11"/>
    </row>
    <row r="3461" spans="33:33">
      <c r="AG3461" s="11"/>
    </row>
    <row r="3462" spans="33:33">
      <c r="AG3462" s="11"/>
    </row>
    <row r="3463" spans="33:33">
      <c r="AG3463" s="11"/>
    </row>
    <row r="3464" spans="33:33">
      <c r="AG3464" s="11"/>
    </row>
    <row r="3465" spans="33:33">
      <c r="AG3465" s="11"/>
    </row>
    <row r="3466" spans="33:33">
      <c r="AG3466" s="11"/>
    </row>
    <row r="3467" spans="33:33">
      <c r="AG3467" s="11"/>
    </row>
    <row r="3468" spans="33:33">
      <c r="AG3468" s="11"/>
    </row>
    <row r="3469" spans="33:33">
      <c r="AG3469" s="11"/>
    </row>
    <row r="3470" spans="33:33">
      <c r="AG3470" s="11"/>
    </row>
    <row r="3471" spans="33:33">
      <c r="AG3471" s="11"/>
    </row>
    <row r="3472" spans="33:33">
      <c r="AG3472" s="11"/>
    </row>
    <row r="3473" spans="33:33">
      <c r="AG3473" s="11"/>
    </row>
    <row r="3474" spans="33:33">
      <c r="AG3474" s="11"/>
    </row>
    <row r="3475" spans="33:33">
      <c r="AG3475" s="11"/>
    </row>
    <row r="3476" spans="33:33">
      <c r="AG3476" s="11"/>
    </row>
    <row r="3477" spans="33:33">
      <c r="AG3477" s="11"/>
    </row>
    <row r="3478" spans="33:33">
      <c r="AG3478" s="11"/>
    </row>
    <row r="3479" spans="33:33">
      <c r="AG3479" s="11"/>
    </row>
    <row r="3480" spans="33:33">
      <c r="AG3480" s="11"/>
    </row>
    <row r="3481" spans="33:33">
      <c r="AG3481" s="11"/>
    </row>
    <row r="3482" spans="33:33">
      <c r="AG3482" s="11"/>
    </row>
    <row r="3483" spans="33:33">
      <c r="AG3483" s="11"/>
    </row>
    <row r="3484" spans="33:33">
      <c r="AG3484" s="11"/>
    </row>
    <row r="3485" spans="33:33">
      <c r="AG3485" s="11"/>
    </row>
    <row r="3486" spans="33:33">
      <c r="AG3486" s="11"/>
    </row>
    <row r="3487" spans="33:33">
      <c r="AG3487" s="11"/>
    </row>
    <row r="3488" spans="33:33">
      <c r="AG3488" s="11"/>
    </row>
    <row r="3489" spans="33:33">
      <c r="AG3489" s="11"/>
    </row>
    <row r="3490" spans="33:33">
      <c r="AG3490" s="11"/>
    </row>
    <row r="3491" spans="33:33">
      <c r="AG3491" s="11"/>
    </row>
    <row r="3492" spans="33:33">
      <c r="AG3492" s="11"/>
    </row>
    <row r="3493" spans="33:33">
      <c r="AG3493" s="11"/>
    </row>
    <row r="3494" spans="33:33">
      <c r="AG3494" s="11"/>
    </row>
    <row r="3495" spans="33:33">
      <c r="AG3495" s="11"/>
    </row>
    <row r="3496" spans="33:33">
      <c r="AG3496" s="11"/>
    </row>
    <row r="3497" spans="33:33">
      <c r="AG3497" s="11"/>
    </row>
    <row r="3498" spans="33:33">
      <c r="AG3498" s="11"/>
    </row>
    <row r="3499" spans="33:33">
      <c r="AG3499" s="11"/>
    </row>
    <row r="3500" spans="33:33">
      <c r="AG3500" s="11"/>
    </row>
    <row r="3501" spans="33:33">
      <c r="AG3501" s="11"/>
    </row>
    <row r="3502" spans="33:33">
      <c r="AG3502" s="11"/>
    </row>
    <row r="3503" spans="33:33">
      <c r="AG3503" s="11"/>
    </row>
    <row r="3504" spans="33:33">
      <c r="AG3504" s="11"/>
    </row>
    <row r="3505" spans="33:33">
      <c r="AG3505" s="11"/>
    </row>
    <row r="3506" spans="33:33">
      <c r="AG3506" s="11"/>
    </row>
    <row r="3507" spans="33:33">
      <c r="AG3507" s="11"/>
    </row>
    <row r="3508" spans="33:33">
      <c r="AG3508" s="11"/>
    </row>
    <row r="3509" spans="33:33">
      <c r="AG3509" s="11"/>
    </row>
    <row r="3510" spans="33:33">
      <c r="AG3510" s="11"/>
    </row>
    <row r="3511" spans="33:33">
      <c r="AG3511" s="11"/>
    </row>
    <row r="3512" spans="33:33">
      <c r="AG3512" s="11"/>
    </row>
    <row r="3513" spans="33:33">
      <c r="AG3513" s="11"/>
    </row>
    <row r="3514" spans="33:33">
      <c r="AG3514" s="11"/>
    </row>
    <row r="3515" spans="33:33">
      <c r="AG3515" s="11"/>
    </row>
    <row r="3516" spans="33:33">
      <c r="AG3516" s="11"/>
    </row>
    <row r="3517" spans="33:33">
      <c r="AG3517" s="11"/>
    </row>
    <row r="3518" spans="33:33">
      <c r="AG3518" s="11"/>
    </row>
    <row r="3519" spans="33:33">
      <c r="AG3519" s="11"/>
    </row>
    <row r="3520" spans="33:33">
      <c r="AG3520" s="11"/>
    </row>
    <row r="3521" spans="33:33">
      <c r="AG3521" s="11"/>
    </row>
    <row r="3522" spans="33:33">
      <c r="AG3522" s="11"/>
    </row>
    <row r="3523" spans="33:33">
      <c r="AG3523" s="11"/>
    </row>
    <row r="3524" spans="33:33">
      <c r="AG3524" s="11"/>
    </row>
    <row r="3525" spans="33:33">
      <c r="AG3525" s="11"/>
    </row>
    <row r="3526" spans="33:33">
      <c r="AG3526" s="11"/>
    </row>
    <row r="3527" spans="33:33">
      <c r="AG3527" s="11"/>
    </row>
    <row r="3528" spans="33:33">
      <c r="AG3528" s="11"/>
    </row>
    <row r="3529" spans="33:33">
      <c r="AG3529" s="11"/>
    </row>
    <row r="3530" spans="33:33">
      <c r="AG3530" s="11"/>
    </row>
    <row r="3531" spans="33:33">
      <c r="AG3531" s="11"/>
    </row>
    <row r="3532" spans="33:33">
      <c r="AG3532" s="11"/>
    </row>
    <row r="3533" spans="33:33">
      <c r="AG3533" s="11"/>
    </row>
    <row r="3534" spans="33:33">
      <c r="AG3534" s="11"/>
    </row>
    <row r="3535" spans="33:33">
      <c r="AG3535" s="11"/>
    </row>
    <row r="3536" spans="33:33">
      <c r="AG3536" s="11"/>
    </row>
    <row r="3537" spans="33:33">
      <c r="AG3537" s="11"/>
    </row>
    <row r="3538" spans="33:33">
      <c r="AG3538" s="11"/>
    </row>
    <row r="3539" spans="33:33">
      <c r="AG3539" s="11"/>
    </row>
    <row r="3540" spans="33:33">
      <c r="AG3540" s="11"/>
    </row>
    <row r="3541" spans="33:33">
      <c r="AG3541" s="11"/>
    </row>
    <row r="3542" spans="33:33">
      <c r="AG3542" s="11"/>
    </row>
    <row r="3543" spans="33:33">
      <c r="AG3543" s="11"/>
    </row>
    <row r="3544" spans="33:33">
      <c r="AG3544" s="11"/>
    </row>
    <row r="3545" spans="33:33">
      <c r="AG3545" s="11"/>
    </row>
    <row r="3546" spans="33:33">
      <c r="AG3546" s="11"/>
    </row>
    <row r="3547" spans="33:33">
      <c r="AG3547" s="11"/>
    </row>
    <row r="3548" spans="33:33">
      <c r="AG3548" s="11"/>
    </row>
    <row r="3549" spans="33:33">
      <c r="AG3549" s="11"/>
    </row>
    <row r="3550" spans="33:33">
      <c r="AG3550" s="11"/>
    </row>
    <row r="3551" spans="33:33">
      <c r="AG3551" s="11"/>
    </row>
    <row r="3552" spans="33:33">
      <c r="AG3552" s="11"/>
    </row>
    <row r="3553" spans="33:33">
      <c r="AG3553" s="11"/>
    </row>
    <row r="3554" spans="33:33">
      <c r="AG3554" s="11"/>
    </row>
    <row r="3555" spans="33:33">
      <c r="AG3555" s="11"/>
    </row>
    <row r="3556" spans="33:33">
      <c r="AG3556" s="11"/>
    </row>
    <row r="3557" spans="33:33">
      <c r="AG3557" s="11"/>
    </row>
    <row r="3558" spans="33:33">
      <c r="AG3558" s="11"/>
    </row>
    <row r="3559" spans="33:33">
      <c r="AG3559" s="11"/>
    </row>
    <row r="3560" spans="33:33">
      <c r="AG3560" s="11"/>
    </row>
    <row r="3561" spans="33:33">
      <c r="AG3561" s="11"/>
    </row>
    <row r="3562" spans="33:33">
      <c r="AG3562" s="11"/>
    </row>
    <row r="3563" spans="33:33">
      <c r="AG3563" s="11"/>
    </row>
    <row r="3564" spans="33:33">
      <c r="AG3564" s="11"/>
    </row>
    <row r="3565" spans="33:33">
      <c r="AG3565" s="11"/>
    </row>
    <row r="3566" spans="33:33">
      <c r="AG3566" s="11"/>
    </row>
    <row r="3567" spans="33:33">
      <c r="AG3567" s="11"/>
    </row>
    <row r="3568" spans="33:33">
      <c r="AG3568" s="11"/>
    </row>
    <row r="3569" spans="33:33">
      <c r="AG3569" s="11"/>
    </row>
    <row r="3570" spans="33:33">
      <c r="AG3570" s="11"/>
    </row>
    <row r="3571" spans="33:33">
      <c r="AG3571" s="11"/>
    </row>
    <row r="3572" spans="33:33">
      <c r="AG3572" s="11"/>
    </row>
    <row r="3573" spans="33:33">
      <c r="AG3573" s="11"/>
    </row>
    <row r="3574" spans="33:33">
      <c r="AG3574" s="11"/>
    </row>
    <row r="3575" spans="33:33">
      <c r="AG3575" s="11"/>
    </row>
    <row r="3576" spans="33:33">
      <c r="AG3576" s="11"/>
    </row>
    <row r="3577" spans="33:33">
      <c r="AG3577" s="11"/>
    </row>
    <row r="3578" spans="33:33">
      <c r="AG3578" s="11"/>
    </row>
    <row r="3579" spans="33:33">
      <c r="AG3579" s="11"/>
    </row>
    <row r="3580" spans="33:33">
      <c r="AG3580" s="11"/>
    </row>
    <row r="3581" spans="33:33">
      <c r="AG3581" s="11"/>
    </row>
    <row r="3582" spans="33:33">
      <c r="AG3582" s="11"/>
    </row>
    <row r="3583" spans="33:33">
      <c r="AG3583" s="11"/>
    </row>
    <row r="3584" spans="33:33">
      <c r="AG3584" s="11"/>
    </row>
    <row r="3585" spans="33:33">
      <c r="AG3585" s="11"/>
    </row>
    <row r="3586" spans="33:33">
      <c r="AG3586" s="11"/>
    </row>
    <row r="3587" spans="33:33">
      <c r="AG3587" s="11"/>
    </row>
    <row r="3588" spans="33:33">
      <c r="AG3588" s="11"/>
    </row>
    <row r="3589" spans="33:33">
      <c r="AG3589" s="11"/>
    </row>
    <row r="3590" spans="33:33">
      <c r="AG3590" s="11"/>
    </row>
    <row r="3591" spans="33:33">
      <c r="AG3591" s="11"/>
    </row>
    <row r="3592" spans="33:33">
      <c r="AG3592" s="11"/>
    </row>
    <row r="3593" spans="33:33">
      <c r="AG3593" s="11"/>
    </row>
    <row r="3594" spans="33:33">
      <c r="AG3594" s="11"/>
    </row>
    <row r="3595" spans="33:33">
      <c r="AG3595" s="11"/>
    </row>
    <row r="3596" spans="33:33">
      <c r="AG3596" s="11"/>
    </row>
    <row r="3597" spans="33:33">
      <c r="AG3597" s="11"/>
    </row>
    <row r="3598" spans="33:33">
      <c r="AG3598" s="11"/>
    </row>
    <row r="3599" spans="33:33">
      <c r="AG3599" s="11"/>
    </row>
    <row r="3600" spans="33:33">
      <c r="AG3600" s="11"/>
    </row>
    <row r="3601" spans="33:33">
      <c r="AG3601" s="11"/>
    </row>
    <row r="3602" spans="33:33">
      <c r="AG3602" s="11"/>
    </row>
    <row r="3603" spans="33:33">
      <c r="AG3603" s="11"/>
    </row>
    <row r="3604" spans="33:33">
      <c r="AG3604" s="11"/>
    </row>
    <row r="3605" spans="33:33">
      <c r="AG3605" s="11"/>
    </row>
    <row r="3606" spans="33:33">
      <c r="AG3606" s="11"/>
    </row>
    <row r="3607" spans="33:33">
      <c r="AG3607" s="11"/>
    </row>
    <row r="3608" spans="33:33">
      <c r="AG3608" s="11"/>
    </row>
    <row r="3609" spans="33:33">
      <c r="AG3609" s="11"/>
    </row>
    <row r="3610" spans="33:33">
      <c r="AG3610" s="11"/>
    </row>
    <row r="3611" spans="33:33">
      <c r="AG3611" s="11"/>
    </row>
    <row r="3612" spans="33:33">
      <c r="AG3612" s="11"/>
    </row>
    <row r="3613" spans="33:33">
      <c r="AG3613" s="11"/>
    </row>
    <row r="3614" spans="33:33">
      <c r="AG3614" s="11"/>
    </row>
    <row r="3615" spans="33:33">
      <c r="AG3615" s="11"/>
    </row>
    <row r="3616" spans="33:33">
      <c r="AG3616" s="11"/>
    </row>
    <row r="3617" spans="33:33">
      <c r="AG3617" s="11"/>
    </row>
    <row r="3618" spans="33:33">
      <c r="AG3618" s="11"/>
    </row>
    <row r="3619" spans="33:33">
      <c r="AG3619" s="11"/>
    </row>
    <row r="3620" spans="33:33">
      <c r="AG3620" s="11"/>
    </row>
    <row r="3621" spans="33:33">
      <c r="AG3621" s="11"/>
    </row>
    <row r="3622" spans="33:33">
      <c r="AG3622" s="11"/>
    </row>
    <row r="3623" spans="33:33">
      <c r="AG3623" s="11"/>
    </row>
    <row r="3624" spans="33:33">
      <c r="AG3624" s="11"/>
    </row>
    <row r="3625" spans="33:33">
      <c r="AG3625" s="11"/>
    </row>
    <row r="3626" spans="33:33">
      <c r="AG3626" s="11"/>
    </row>
    <row r="3627" spans="33:33">
      <c r="AG3627" s="11"/>
    </row>
    <row r="3628" spans="33:33">
      <c r="AG3628" s="11"/>
    </row>
    <row r="3629" spans="33:33">
      <c r="AG3629" s="11"/>
    </row>
    <row r="3630" spans="33:33">
      <c r="AG3630" s="11"/>
    </row>
    <row r="3631" spans="33:33">
      <c r="AG3631" s="11"/>
    </row>
    <row r="3632" spans="33:33">
      <c r="AG3632" s="11"/>
    </row>
    <row r="3633" spans="33:33">
      <c r="AG3633" s="11"/>
    </row>
    <row r="3634" spans="33:33">
      <c r="AG3634" s="11"/>
    </row>
    <row r="3635" spans="33:33">
      <c r="AG3635" s="11"/>
    </row>
    <row r="3636" spans="33:33">
      <c r="AG3636" s="11"/>
    </row>
    <row r="3637" spans="33:33">
      <c r="AG3637" s="11"/>
    </row>
    <row r="3638" spans="33:33">
      <c r="AG3638" s="11"/>
    </row>
    <row r="3639" spans="33:33">
      <c r="AG3639" s="11"/>
    </row>
    <row r="3640" spans="33:33">
      <c r="AG3640" s="11"/>
    </row>
    <row r="3641" spans="33:33">
      <c r="AG3641" s="11"/>
    </row>
    <row r="3642" spans="33:33">
      <c r="AG3642" s="11"/>
    </row>
    <row r="3643" spans="33:33">
      <c r="AG3643" s="11"/>
    </row>
    <row r="3644" spans="33:33">
      <c r="AG3644" s="11"/>
    </row>
    <row r="3645" spans="33:33">
      <c r="AG3645" s="11"/>
    </row>
    <row r="3646" spans="33:33">
      <c r="AG3646" s="11"/>
    </row>
    <row r="3647" spans="33:33">
      <c r="AG3647" s="11"/>
    </row>
    <row r="3648" spans="33:33">
      <c r="AG3648" s="11"/>
    </row>
    <row r="3649" spans="33:33">
      <c r="AG3649" s="11"/>
    </row>
    <row r="3650" spans="33:33">
      <c r="AG3650" s="11"/>
    </row>
    <row r="3651" spans="33:33">
      <c r="AG3651" s="11"/>
    </row>
    <row r="3652" spans="33:33">
      <c r="AG3652" s="11"/>
    </row>
    <row r="3653" spans="33:33">
      <c r="AG3653" s="11"/>
    </row>
    <row r="3654" spans="33:33">
      <c r="AG3654" s="11"/>
    </row>
    <row r="3655" spans="33:33">
      <c r="AG3655" s="11"/>
    </row>
    <row r="3656" spans="33:33">
      <c r="AG3656" s="11"/>
    </row>
    <row r="3657" spans="33:33">
      <c r="AG3657" s="11"/>
    </row>
    <row r="3658" spans="33:33">
      <c r="AG3658" s="11"/>
    </row>
    <row r="3659" spans="33:33">
      <c r="AG3659" s="11"/>
    </row>
    <row r="3660" spans="33:33">
      <c r="AG3660" s="11"/>
    </row>
    <row r="3661" spans="33:33">
      <c r="AG3661" s="11"/>
    </row>
    <row r="3662" spans="33:33">
      <c r="AG3662" s="11"/>
    </row>
    <row r="3663" spans="33:33">
      <c r="AG3663" s="11"/>
    </row>
    <row r="3664" spans="33:33">
      <c r="AG3664" s="11"/>
    </row>
    <row r="3665" spans="33:33">
      <c r="AG3665" s="11"/>
    </row>
    <row r="3666" spans="33:33">
      <c r="AG3666" s="11"/>
    </row>
    <row r="3667" spans="33:33">
      <c r="AG3667" s="11"/>
    </row>
    <row r="3668" spans="33:33">
      <c r="AG3668" s="11"/>
    </row>
    <row r="3669" spans="33:33">
      <c r="AG3669" s="11"/>
    </row>
    <row r="3670" spans="33:33">
      <c r="AG3670" s="11"/>
    </row>
    <row r="3671" spans="33:33">
      <c r="AG3671" s="11"/>
    </row>
    <row r="3672" spans="33:33">
      <c r="AG3672" s="11"/>
    </row>
    <row r="3673" spans="33:33">
      <c r="AG3673" s="11"/>
    </row>
    <row r="3674" spans="33:33">
      <c r="AG3674" s="11"/>
    </row>
    <row r="3675" spans="33:33">
      <c r="AG3675" s="11"/>
    </row>
    <row r="3676" spans="33:33">
      <c r="AG3676" s="11"/>
    </row>
    <row r="3677" spans="33:33">
      <c r="AG3677" s="11"/>
    </row>
    <row r="3678" spans="33:33">
      <c r="AG3678" s="11"/>
    </row>
    <row r="3679" spans="33:33">
      <c r="AG3679" s="11"/>
    </row>
    <row r="3680" spans="33:33">
      <c r="AG3680" s="11"/>
    </row>
    <row r="3681" spans="33:33">
      <c r="AG3681" s="11"/>
    </row>
    <row r="3682" spans="33:33">
      <c r="AG3682" s="11"/>
    </row>
    <row r="3683" spans="33:33">
      <c r="AG3683" s="11"/>
    </row>
    <row r="3684" spans="33:33">
      <c r="AG3684" s="11"/>
    </row>
    <row r="3685" spans="33:33">
      <c r="AG3685" s="11"/>
    </row>
    <row r="3686" spans="33:33">
      <c r="AG3686" s="11"/>
    </row>
    <row r="3687" spans="33:33">
      <c r="AG3687" s="11"/>
    </row>
    <row r="3688" spans="33:33">
      <c r="AG3688" s="11"/>
    </row>
    <row r="3689" spans="33:33">
      <c r="AG3689" s="11"/>
    </row>
    <row r="3690" spans="33:33">
      <c r="AG3690" s="11"/>
    </row>
    <row r="3691" spans="33:33">
      <c r="AG3691" s="11"/>
    </row>
    <row r="3692" spans="33:33">
      <c r="AG3692" s="11"/>
    </row>
    <row r="3693" spans="33:33">
      <c r="AG3693" s="11"/>
    </row>
    <row r="3694" spans="33:33">
      <c r="AG3694" s="11"/>
    </row>
    <row r="3695" spans="33:33">
      <c r="AG3695" s="11"/>
    </row>
    <row r="3696" spans="33:33">
      <c r="AG3696" s="11"/>
    </row>
    <row r="3697" spans="33:33">
      <c r="AG3697" s="11"/>
    </row>
    <row r="3698" spans="33:33">
      <c r="AG3698" s="11"/>
    </row>
    <row r="3699" spans="33:33">
      <c r="AG3699" s="11"/>
    </row>
    <row r="3700" spans="33:33">
      <c r="AG3700" s="11"/>
    </row>
    <row r="3701" spans="33:33">
      <c r="AG3701" s="11"/>
    </row>
    <row r="3702" spans="33:33">
      <c r="AG3702" s="11"/>
    </row>
    <row r="3703" spans="33:33">
      <c r="AG3703" s="11"/>
    </row>
    <row r="3704" spans="33:33">
      <c r="AG3704" s="11"/>
    </row>
    <row r="3705" spans="33:33">
      <c r="AG3705" s="11"/>
    </row>
    <row r="3706" spans="33:33">
      <c r="AG3706" s="11"/>
    </row>
    <row r="3707" spans="33:33">
      <c r="AG3707" s="11"/>
    </row>
    <row r="3708" spans="33:33">
      <c r="AG3708" s="11"/>
    </row>
    <row r="3709" spans="33:33">
      <c r="AG3709" s="11"/>
    </row>
    <row r="3710" spans="33:33">
      <c r="AG3710" s="11"/>
    </row>
    <row r="3711" spans="33:33">
      <c r="AG3711" s="11"/>
    </row>
    <row r="3712" spans="33:33">
      <c r="AG3712" s="11"/>
    </row>
    <row r="3713" spans="33:33">
      <c r="AG3713" s="11"/>
    </row>
    <row r="3714" spans="33:33">
      <c r="AG3714" s="11"/>
    </row>
    <row r="3715" spans="33:33">
      <c r="AG3715" s="11"/>
    </row>
    <row r="3716" spans="33:33">
      <c r="AG3716" s="11"/>
    </row>
    <row r="3717" spans="33:33">
      <c r="AG3717" s="11"/>
    </row>
    <row r="3718" spans="33:33">
      <c r="AG3718" s="11"/>
    </row>
    <row r="3719" spans="33:33">
      <c r="AG3719" s="11"/>
    </row>
    <row r="3720" spans="33:33">
      <c r="AG3720" s="11"/>
    </row>
    <row r="3721" spans="33:33">
      <c r="AG3721" s="11"/>
    </row>
    <row r="3722" spans="33:33">
      <c r="AG3722" s="11"/>
    </row>
    <row r="3723" spans="33:33">
      <c r="AG3723" s="11"/>
    </row>
    <row r="3724" spans="33:33">
      <c r="AG3724" s="11"/>
    </row>
    <row r="3725" spans="33:33">
      <c r="AG3725" s="11"/>
    </row>
    <row r="3726" spans="33:33">
      <c r="AG3726" s="11"/>
    </row>
    <row r="3727" spans="33:33">
      <c r="AG3727" s="11"/>
    </row>
    <row r="3728" spans="33:33">
      <c r="AG3728" s="11"/>
    </row>
    <row r="3729" spans="33:33">
      <c r="AG3729" s="11"/>
    </row>
    <row r="3730" spans="33:33">
      <c r="AG3730" s="11"/>
    </row>
    <row r="3731" spans="33:33">
      <c r="AG3731" s="11"/>
    </row>
    <row r="3732" spans="33:33">
      <c r="AG3732" s="11"/>
    </row>
    <row r="3733" spans="33:33">
      <c r="AG3733" s="11"/>
    </row>
    <row r="3734" spans="33:33">
      <c r="AG3734" s="11"/>
    </row>
    <row r="3735" spans="33:33">
      <c r="AG3735" s="11"/>
    </row>
    <row r="3736" spans="33:33">
      <c r="AG3736" s="11"/>
    </row>
    <row r="3737" spans="33:33">
      <c r="AG3737" s="11"/>
    </row>
    <row r="3738" spans="33:33">
      <c r="AG3738" s="11"/>
    </row>
    <row r="3739" spans="33:33">
      <c r="AG3739" s="11"/>
    </row>
    <row r="3740" spans="33:33">
      <c r="AG3740" s="11"/>
    </row>
    <row r="3741" spans="33:33">
      <c r="AG3741" s="11"/>
    </row>
    <row r="3742" spans="33:33">
      <c r="AG3742" s="11"/>
    </row>
    <row r="3743" spans="33:33">
      <c r="AG3743" s="11"/>
    </row>
    <row r="3744" spans="33:33">
      <c r="AG3744" s="11"/>
    </row>
    <row r="3745" spans="33:33">
      <c r="AG3745" s="11"/>
    </row>
    <row r="3746" spans="33:33">
      <c r="AG3746" s="11"/>
    </row>
    <row r="3747" spans="33:33">
      <c r="AG3747" s="11"/>
    </row>
    <row r="3748" spans="33:33">
      <c r="AG3748" s="11"/>
    </row>
    <row r="3749" spans="33:33">
      <c r="AG3749" s="11"/>
    </row>
    <row r="3750" spans="33:33">
      <c r="AG3750" s="11"/>
    </row>
    <row r="3751" spans="33:33">
      <c r="AG3751" s="11"/>
    </row>
    <row r="3752" spans="33:33">
      <c r="AG3752" s="11"/>
    </row>
    <row r="3753" spans="33:33">
      <c r="AG3753" s="11"/>
    </row>
    <row r="3754" spans="33:33">
      <c r="AG3754" s="11"/>
    </row>
    <row r="3755" spans="33:33">
      <c r="AG3755" s="11"/>
    </row>
    <row r="3756" spans="33:33">
      <c r="AG3756" s="11"/>
    </row>
    <row r="3757" spans="33:33">
      <c r="AG3757" s="11"/>
    </row>
    <row r="3758" spans="33:33">
      <c r="AG3758" s="11"/>
    </row>
    <row r="3759" spans="33:33">
      <c r="AG3759" s="11"/>
    </row>
    <row r="3760" spans="33:33">
      <c r="AG3760" s="11"/>
    </row>
    <row r="3761" spans="33:33">
      <c r="AG3761" s="11"/>
    </row>
    <row r="3762" spans="33:33">
      <c r="AG3762" s="11"/>
    </row>
    <row r="3763" spans="33:33">
      <c r="AG3763" s="11"/>
    </row>
    <row r="3764" spans="33:33">
      <c r="AG3764" s="11"/>
    </row>
    <row r="3765" spans="33:33">
      <c r="AG3765" s="11"/>
    </row>
    <row r="3766" spans="33:33">
      <c r="AG3766" s="11"/>
    </row>
    <row r="3767" spans="33:33">
      <c r="AG3767" s="11"/>
    </row>
    <row r="3768" spans="33:33">
      <c r="AG3768" s="11"/>
    </row>
    <row r="3769" spans="33:33">
      <c r="AG3769" s="11"/>
    </row>
    <row r="3770" spans="33:33">
      <c r="AG3770" s="11"/>
    </row>
    <row r="3771" spans="33:33">
      <c r="AG3771" s="11"/>
    </row>
    <row r="3772" spans="33:33">
      <c r="AG3772" s="11"/>
    </row>
    <row r="3773" spans="33:33">
      <c r="AG3773" s="11"/>
    </row>
    <row r="3774" spans="33:33">
      <c r="AG3774" s="11"/>
    </row>
    <row r="3775" spans="33:33">
      <c r="AG3775" s="11"/>
    </row>
    <row r="3776" spans="33:33">
      <c r="AG3776" s="11"/>
    </row>
    <row r="3777" spans="33:33">
      <c r="AG3777" s="11"/>
    </row>
    <row r="3778" spans="33:33">
      <c r="AG3778" s="11"/>
    </row>
    <row r="3779" spans="33:33">
      <c r="AG3779" s="11"/>
    </row>
    <row r="3780" spans="33:33">
      <c r="AG3780" s="11"/>
    </row>
    <row r="3781" spans="33:33">
      <c r="AG3781" s="11"/>
    </row>
    <row r="3782" spans="33:33">
      <c r="AG3782" s="11"/>
    </row>
    <row r="3783" spans="33:33">
      <c r="AG3783" s="11"/>
    </row>
    <row r="3784" spans="33:33">
      <c r="AG3784" s="11"/>
    </row>
    <row r="3785" spans="33:33">
      <c r="AG3785" s="11"/>
    </row>
    <row r="3786" spans="33:33">
      <c r="AG3786" s="11"/>
    </row>
    <row r="3787" spans="33:33">
      <c r="AG3787" s="11"/>
    </row>
    <row r="3788" spans="33:33">
      <c r="AG3788" s="11"/>
    </row>
    <row r="3789" spans="33:33">
      <c r="AG3789" s="11"/>
    </row>
    <row r="3790" spans="33:33">
      <c r="AG3790" s="11"/>
    </row>
    <row r="3791" spans="33:33">
      <c r="AG3791" s="11"/>
    </row>
    <row r="3792" spans="33:33">
      <c r="AG3792" s="11"/>
    </row>
    <row r="3793" spans="33:33">
      <c r="AG3793" s="11"/>
    </row>
    <row r="3794" spans="33:33">
      <c r="AG3794" s="11"/>
    </row>
    <row r="3795" spans="33:33">
      <c r="AG3795" s="11"/>
    </row>
    <row r="3796" spans="33:33">
      <c r="AG3796" s="11"/>
    </row>
    <row r="3797" spans="33:33">
      <c r="AG3797" s="11"/>
    </row>
    <row r="3798" spans="33:33">
      <c r="AG3798" s="11"/>
    </row>
    <row r="3799" spans="33:33">
      <c r="AG3799" s="11"/>
    </row>
    <row r="3800" spans="33:33">
      <c r="AG3800" s="11"/>
    </row>
    <row r="3801" spans="33:33">
      <c r="AG3801" s="11"/>
    </row>
    <row r="3802" spans="33:33">
      <c r="AG3802" s="11"/>
    </row>
    <row r="3803" spans="33:33">
      <c r="AG3803" s="11"/>
    </row>
    <row r="3804" spans="33:33">
      <c r="AG3804" s="11"/>
    </row>
    <row r="3805" spans="33:33">
      <c r="AG3805" s="11"/>
    </row>
    <row r="3806" spans="33:33">
      <c r="AG3806" s="11"/>
    </row>
    <row r="3807" spans="33:33">
      <c r="AG3807" s="11"/>
    </row>
    <row r="3808" spans="33:33">
      <c r="AG3808" s="11"/>
    </row>
    <row r="3809" spans="33:33">
      <c r="AG3809" s="11"/>
    </row>
    <row r="3810" spans="33:33">
      <c r="AG3810" s="11"/>
    </row>
    <row r="3811" spans="33:33">
      <c r="AG3811" s="11"/>
    </row>
    <row r="3812" spans="33:33">
      <c r="AG3812" s="11"/>
    </row>
    <row r="3813" spans="33:33">
      <c r="AG3813" s="11"/>
    </row>
    <row r="3814" spans="33:33">
      <c r="AG3814" s="11"/>
    </row>
    <row r="3815" spans="33:33">
      <c r="AG3815" s="11"/>
    </row>
    <row r="3816" spans="33:33">
      <c r="AG3816" s="11"/>
    </row>
    <row r="3817" spans="33:33">
      <c r="AG3817" s="11"/>
    </row>
    <row r="3818" spans="33:33">
      <c r="AG3818" s="11"/>
    </row>
    <row r="3819" spans="33:33">
      <c r="AG3819" s="11"/>
    </row>
    <row r="3820" spans="33:33">
      <c r="AG3820" s="11"/>
    </row>
    <row r="3821" spans="33:33">
      <c r="AG3821" s="11"/>
    </row>
    <row r="3822" spans="33:33">
      <c r="AG3822" s="11"/>
    </row>
    <row r="3823" spans="33:33">
      <c r="AG3823" s="11"/>
    </row>
    <row r="3824" spans="33:33">
      <c r="AG3824" s="11"/>
    </row>
    <row r="3825" spans="33:33">
      <c r="AG3825" s="11"/>
    </row>
    <row r="3826" spans="33:33">
      <c r="AG3826" s="11"/>
    </row>
    <row r="3827" spans="33:33">
      <c r="AG3827" s="11"/>
    </row>
    <row r="3828" spans="33:33">
      <c r="AG3828" s="11"/>
    </row>
    <row r="3829" spans="33:33">
      <c r="AG3829" s="11"/>
    </row>
    <row r="3830" spans="33:33">
      <c r="AG3830" s="11"/>
    </row>
    <row r="3831" spans="33:33">
      <c r="AG3831" s="11"/>
    </row>
    <row r="3832" spans="33:33">
      <c r="AG3832" s="11"/>
    </row>
    <row r="3833" spans="33:33">
      <c r="AG3833" s="11"/>
    </row>
    <row r="3834" spans="33:33">
      <c r="AG3834" s="11"/>
    </row>
    <row r="3835" spans="33:33">
      <c r="AG3835" s="11"/>
    </row>
    <row r="3836" spans="33:33">
      <c r="AG3836" s="11"/>
    </row>
    <row r="3837" spans="33:33">
      <c r="AG3837" s="11"/>
    </row>
    <row r="3838" spans="33:33">
      <c r="AG3838" s="11"/>
    </row>
    <row r="3839" spans="33:33">
      <c r="AG3839" s="11"/>
    </row>
    <row r="3840" spans="33:33">
      <c r="AG3840" s="11"/>
    </row>
    <row r="3841" spans="33:33">
      <c r="AG3841" s="11"/>
    </row>
    <row r="3842" spans="33:33">
      <c r="AG3842" s="11"/>
    </row>
    <row r="3843" spans="33:33">
      <c r="AG3843" s="11"/>
    </row>
    <row r="3844" spans="33:33">
      <c r="AG3844" s="11"/>
    </row>
    <row r="3845" spans="33:33">
      <c r="AG3845" s="11"/>
    </row>
    <row r="3846" spans="33:33">
      <c r="AG3846" s="11"/>
    </row>
    <row r="3847" spans="33:33">
      <c r="AG3847" s="11"/>
    </row>
    <row r="3848" spans="33:33">
      <c r="AG3848" s="11"/>
    </row>
    <row r="3849" spans="33:33">
      <c r="AG3849" s="11"/>
    </row>
    <row r="3850" spans="33:33">
      <c r="AG3850" s="11"/>
    </row>
    <row r="3851" spans="33:33">
      <c r="AG3851" s="11"/>
    </row>
    <row r="3852" spans="33:33">
      <c r="AG3852" s="11"/>
    </row>
    <row r="3853" spans="33:33">
      <c r="AG3853" s="11"/>
    </row>
    <row r="3854" spans="33:33">
      <c r="AG3854" s="11"/>
    </row>
    <row r="3855" spans="33:33">
      <c r="AG3855" s="11"/>
    </row>
    <row r="3856" spans="33:33">
      <c r="AG3856" s="11"/>
    </row>
    <row r="3857" spans="33:33">
      <c r="AG3857" s="11"/>
    </row>
    <row r="3858" spans="33:33">
      <c r="AG3858" s="11"/>
    </row>
    <row r="3859" spans="33:33">
      <c r="AG3859" s="11"/>
    </row>
    <row r="3860" spans="33:33">
      <c r="AG3860" s="11"/>
    </row>
    <row r="3861" spans="33:33">
      <c r="AG3861" s="11"/>
    </row>
    <row r="3862" spans="33:33">
      <c r="AG3862" s="11"/>
    </row>
    <row r="3863" spans="33:33">
      <c r="AG3863" s="11"/>
    </row>
    <row r="3864" spans="33:33">
      <c r="AG3864" s="11"/>
    </row>
    <row r="3865" spans="33:33">
      <c r="AG3865" s="11"/>
    </row>
    <row r="3866" spans="33:33">
      <c r="AG3866" s="11"/>
    </row>
    <row r="3867" spans="33:33">
      <c r="AG3867" s="11"/>
    </row>
    <row r="3868" spans="33:33">
      <c r="AG3868" s="11"/>
    </row>
    <row r="3869" spans="33:33">
      <c r="AG3869" s="11"/>
    </row>
    <row r="3870" spans="33:33">
      <c r="AG3870" s="11"/>
    </row>
    <row r="3871" spans="33:33">
      <c r="AG3871" s="11"/>
    </row>
    <row r="3872" spans="33:33">
      <c r="AG3872" s="11"/>
    </row>
    <row r="3873" spans="33:33">
      <c r="AG3873" s="11"/>
    </row>
    <row r="3874" spans="33:33">
      <c r="AG3874" s="11"/>
    </row>
    <row r="3875" spans="33:33">
      <c r="AG3875" s="11"/>
    </row>
    <row r="3876" spans="33:33">
      <c r="AG3876" s="11"/>
    </row>
    <row r="3877" spans="33:33">
      <c r="AG3877" s="11"/>
    </row>
    <row r="3878" spans="33:33">
      <c r="AG3878" s="11"/>
    </row>
    <row r="3879" spans="33:33">
      <c r="AG3879" s="11"/>
    </row>
    <row r="3880" spans="33:33">
      <c r="AG3880" s="11"/>
    </row>
    <row r="3881" spans="33:33">
      <c r="AG3881" s="11"/>
    </row>
    <row r="3882" spans="33:33">
      <c r="AG3882" s="11"/>
    </row>
    <row r="3883" spans="33:33">
      <c r="AG3883" s="11"/>
    </row>
    <row r="3884" spans="33:33">
      <c r="AG3884" s="11"/>
    </row>
    <row r="3885" spans="33:33">
      <c r="AG3885" s="11"/>
    </row>
    <row r="3886" spans="33:33">
      <c r="AG3886" s="11"/>
    </row>
    <row r="3887" spans="33:33">
      <c r="AG3887" s="11"/>
    </row>
    <row r="3888" spans="33:33">
      <c r="AG3888" s="11"/>
    </row>
    <row r="3889" spans="33:33">
      <c r="AG3889" s="11"/>
    </row>
    <row r="3890" spans="33:33">
      <c r="AG3890" s="11"/>
    </row>
    <row r="3891" spans="33:33">
      <c r="AG3891" s="11"/>
    </row>
    <row r="3892" spans="33:33">
      <c r="AG3892" s="11"/>
    </row>
    <row r="3893" spans="33:33">
      <c r="AG3893" s="11"/>
    </row>
    <row r="3894" spans="33:33">
      <c r="AG3894" s="11"/>
    </row>
    <row r="3895" spans="33:33">
      <c r="AG3895" s="11"/>
    </row>
    <row r="3896" spans="33:33">
      <c r="AG3896" s="11"/>
    </row>
    <row r="3897" spans="33:33">
      <c r="AG3897" s="11"/>
    </row>
    <row r="3898" spans="33:33">
      <c r="AG3898" s="11"/>
    </row>
    <row r="3899" spans="33:33">
      <c r="AG3899" s="11"/>
    </row>
    <row r="3900" spans="33:33">
      <c r="AG3900" s="11"/>
    </row>
    <row r="3901" spans="33:33">
      <c r="AG3901" s="11"/>
    </row>
    <row r="3902" spans="33:33">
      <c r="AG3902" s="11"/>
    </row>
    <row r="3903" spans="33:33">
      <c r="AG3903" s="11"/>
    </row>
    <row r="3904" spans="33:33">
      <c r="AG3904" s="11"/>
    </row>
    <row r="3905" spans="33:33">
      <c r="AG3905" s="11"/>
    </row>
    <row r="3906" spans="33:33">
      <c r="AG3906" s="11"/>
    </row>
    <row r="3907" spans="33:33">
      <c r="AG3907" s="11"/>
    </row>
    <row r="3908" spans="33:33">
      <c r="AG3908" s="11"/>
    </row>
    <row r="3909" spans="33:33">
      <c r="AG3909" s="11"/>
    </row>
    <row r="3910" spans="33:33">
      <c r="AG3910" s="11"/>
    </row>
    <row r="3911" spans="33:33">
      <c r="AG3911" s="11"/>
    </row>
    <row r="3912" spans="33:33">
      <c r="AG3912" s="11"/>
    </row>
    <row r="3913" spans="33:33">
      <c r="AG3913" s="11"/>
    </row>
    <row r="3914" spans="33:33">
      <c r="AG3914" s="11"/>
    </row>
    <row r="3915" spans="33:33">
      <c r="AG3915" s="11"/>
    </row>
    <row r="3916" spans="33:33">
      <c r="AG3916" s="11"/>
    </row>
    <row r="3917" spans="33:33">
      <c r="AG3917" s="11"/>
    </row>
    <row r="3918" spans="33:33">
      <c r="AG3918" s="11"/>
    </row>
    <row r="3919" spans="33:33">
      <c r="AG3919" s="11"/>
    </row>
    <row r="3920" spans="33:33">
      <c r="AG3920" s="11"/>
    </row>
    <row r="3921" spans="33:33">
      <c r="AG3921" s="11"/>
    </row>
    <row r="3922" spans="33:33">
      <c r="AG3922" s="11"/>
    </row>
    <row r="3923" spans="33:33">
      <c r="AG3923" s="11"/>
    </row>
    <row r="3924" spans="33:33">
      <c r="AG3924" s="11"/>
    </row>
    <row r="3925" spans="33:33">
      <c r="AG3925" s="11"/>
    </row>
    <row r="3926" spans="33:33">
      <c r="AG3926" s="11"/>
    </row>
    <row r="3927" spans="33:33">
      <c r="AG3927" s="11"/>
    </row>
    <row r="3928" spans="33:33">
      <c r="AG3928" s="11"/>
    </row>
    <row r="3929" spans="33:33">
      <c r="AG3929" s="11"/>
    </row>
    <row r="3930" spans="33:33">
      <c r="AG3930" s="11"/>
    </row>
    <row r="3931" spans="33:33">
      <c r="AG3931" s="11"/>
    </row>
    <row r="3932" spans="33:33">
      <c r="AG3932" s="11"/>
    </row>
    <row r="3933" spans="33:33">
      <c r="AG3933" s="11"/>
    </row>
    <row r="3934" spans="33:33">
      <c r="AG3934" s="11"/>
    </row>
    <row r="3935" spans="33:33">
      <c r="AG3935" s="11"/>
    </row>
    <row r="3936" spans="33:33">
      <c r="AG3936" s="11"/>
    </row>
    <row r="3937" spans="33:33">
      <c r="AG3937" s="11"/>
    </row>
    <row r="3938" spans="33:33">
      <c r="AG3938" s="11"/>
    </row>
    <row r="3939" spans="33:33">
      <c r="AG3939" s="11"/>
    </row>
    <row r="3940" spans="33:33">
      <c r="AG3940" s="11"/>
    </row>
    <row r="3941" spans="33:33">
      <c r="AG3941" s="11"/>
    </row>
    <row r="3942" spans="33:33">
      <c r="AG3942" s="11"/>
    </row>
    <row r="3943" spans="33:33">
      <c r="AG3943" s="11"/>
    </row>
    <row r="3944" spans="33:33">
      <c r="AG3944" s="11"/>
    </row>
    <row r="3945" spans="33:33">
      <c r="AG3945" s="11"/>
    </row>
    <row r="3946" spans="33:33">
      <c r="AG3946" s="11"/>
    </row>
    <row r="3947" spans="33:33">
      <c r="AG3947" s="11"/>
    </row>
    <row r="3948" spans="33:33">
      <c r="AG3948" s="11"/>
    </row>
    <row r="3949" spans="33:33">
      <c r="AG3949" s="11"/>
    </row>
    <row r="3950" spans="33:33">
      <c r="AG3950" s="11"/>
    </row>
    <row r="3951" spans="33:33">
      <c r="AG3951" s="11"/>
    </row>
    <row r="3952" spans="33:33">
      <c r="AG3952" s="11"/>
    </row>
    <row r="3953" spans="33:33">
      <c r="AG3953" s="11"/>
    </row>
    <row r="3954" spans="33:33">
      <c r="AG3954" s="11"/>
    </row>
    <row r="3955" spans="33:33">
      <c r="AG3955" s="11"/>
    </row>
    <row r="3956" spans="33:33">
      <c r="AG3956" s="11"/>
    </row>
    <row r="3957" spans="33:33">
      <c r="AG3957" s="11"/>
    </row>
    <row r="3958" spans="33:33">
      <c r="AG3958" s="11"/>
    </row>
    <row r="3959" spans="33:33">
      <c r="AG3959" s="11"/>
    </row>
    <row r="3960" spans="33:33">
      <c r="AG3960" s="11"/>
    </row>
    <row r="3961" spans="33:33">
      <c r="AG3961" s="11"/>
    </row>
    <row r="3962" spans="33:33">
      <c r="AG3962" s="11"/>
    </row>
    <row r="3963" spans="33:33">
      <c r="AG3963" s="11"/>
    </row>
    <row r="3964" spans="33:33">
      <c r="AG3964" s="11"/>
    </row>
    <row r="3965" spans="33:33">
      <c r="AG3965" s="11"/>
    </row>
    <row r="3966" spans="33:33">
      <c r="AG3966" s="11"/>
    </row>
    <row r="3967" spans="33:33">
      <c r="AG3967" s="11"/>
    </row>
    <row r="3968" spans="33:33">
      <c r="AG3968" s="11"/>
    </row>
    <row r="3969" spans="33:33">
      <c r="AG3969" s="11"/>
    </row>
    <row r="3970" spans="33:33">
      <c r="AG3970" s="11"/>
    </row>
    <row r="3971" spans="33:33">
      <c r="AG3971" s="11"/>
    </row>
    <row r="3972" spans="33:33">
      <c r="AG3972" s="11"/>
    </row>
    <row r="3973" spans="33:33">
      <c r="AG3973" s="11"/>
    </row>
    <row r="3974" spans="33:33">
      <c r="AG3974" s="11"/>
    </row>
    <row r="3975" spans="33:33">
      <c r="AG3975" s="11"/>
    </row>
    <row r="3976" spans="33:33">
      <c r="AG3976" s="11"/>
    </row>
    <row r="3977" spans="33:33">
      <c r="AG3977" s="11"/>
    </row>
    <row r="3978" spans="33:33">
      <c r="AG3978" s="11"/>
    </row>
    <row r="3979" spans="33:33">
      <c r="AG3979" s="11"/>
    </row>
    <row r="3980" spans="33:33">
      <c r="AG3980" s="11"/>
    </row>
    <row r="3981" spans="33:33">
      <c r="AG3981" s="11"/>
    </row>
    <row r="3982" spans="33:33">
      <c r="AG3982" s="11"/>
    </row>
    <row r="3983" spans="33:33">
      <c r="AG3983" s="11"/>
    </row>
    <row r="3984" spans="33:33">
      <c r="AG3984" s="11"/>
    </row>
    <row r="3985" spans="33:33">
      <c r="AG3985" s="11"/>
    </row>
    <row r="3986" spans="33:33">
      <c r="AG3986" s="11"/>
    </row>
    <row r="3987" spans="33:33">
      <c r="AG3987" s="11"/>
    </row>
    <row r="3988" spans="33:33">
      <c r="AG3988" s="11"/>
    </row>
    <row r="3989" spans="33:33">
      <c r="AG3989" s="11"/>
    </row>
    <row r="3990" spans="33:33">
      <c r="AG3990" s="11"/>
    </row>
    <row r="3991" spans="33:33">
      <c r="AG3991" s="11"/>
    </row>
    <row r="3992" spans="33:33">
      <c r="AG3992" s="11"/>
    </row>
    <row r="3993" spans="33:33">
      <c r="AG3993" s="11"/>
    </row>
    <row r="3994" spans="33:33">
      <c r="AG3994" s="11"/>
    </row>
    <row r="3995" spans="33:33">
      <c r="AG3995" s="11"/>
    </row>
    <row r="3996" spans="33:33">
      <c r="AG3996" s="11"/>
    </row>
    <row r="3997" spans="33:33">
      <c r="AG3997" s="11"/>
    </row>
    <row r="3998" spans="33:33">
      <c r="AG3998" s="11"/>
    </row>
    <row r="3999" spans="33:33">
      <c r="AG3999" s="11"/>
    </row>
    <row r="4000" spans="33:33">
      <c r="AG4000" s="11"/>
    </row>
    <row r="4001" spans="33:33">
      <c r="AG4001" s="11"/>
    </row>
    <row r="4002" spans="33:33">
      <c r="AG4002" s="11"/>
    </row>
    <row r="4003" spans="33:33">
      <c r="AG4003" s="11"/>
    </row>
    <row r="4004" spans="33:33">
      <c r="AG4004" s="11"/>
    </row>
    <row r="4005" spans="33:33">
      <c r="AG4005" s="11"/>
    </row>
    <row r="4006" spans="33:33">
      <c r="AG4006" s="11"/>
    </row>
    <row r="4007" spans="33:33">
      <c r="AG4007" s="11"/>
    </row>
    <row r="4008" spans="33:33">
      <c r="AG4008" s="11"/>
    </row>
    <row r="4009" spans="33:33">
      <c r="AG4009" s="11"/>
    </row>
    <row r="4010" spans="33:33">
      <c r="AG4010" s="11"/>
    </row>
    <row r="4011" spans="33:33">
      <c r="AG4011" s="11"/>
    </row>
    <row r="4012" spans="33:33">
      <c r="AG4012" s="11"/>
    </row>
    <row r="4013" spans="33:33">
      <c r="AG4013" s="11"/>
    </row>
    <row r="4014" spans="33:33">
      <c r="AG4014" s="11"/>
    </row>
    <row r="4015" spans="33:33">
      <c r="AG4015" s="11"/>
    </row>
    <row r="4016" spans="33:33">
      <c r="AG4016" s="11"/>
    </row>
    <row r="4017" spans="33:33">
      <c r="AG4017" s="11"/>
    </row>
    <row r="4018" spans="33:33">
      <c r="AG4018" s="11"/>
    </row>
    <row r="4019" spans="33:33">
      <c r="AG4019" s="11"/>
    </row>
    <row r="4020" spans="33:33">
      <c r="AG4020" s="11"/>
    </row>
    <row r="4021" spans="33:33">
      <c r="AG4021" s="11"/>
    </row>
    <row r="4022" spans="33:33">
      <c r="AG4022" s="11"/>
    </row>
    <row r="4023" spans="33:33">
      <c r="AG4023" s="11"/>
    </row>
    <row r="4024" spans="33:33">
      <c r="AG4024" s="11"/>
    </row>
    <row r="4025" spans="33:33">
      <c r="AG4025" s="11"/>
    </row>
    <row r="4026" spans="33:33">
      <c r="AG4026" s="11"/>
    </row>
    <row r="4027" spans="33:33">
      <c r="AG4027" s="11"/>
    </row>
    <row r="4028" spans="33:33">
      <c r="AG4028" s="11"/>
    </row>
    <row r="4029" spans="33:33">
      <c r="AG4029" s="11"/>
    </row>
    <row r="4030" spans="33:33">
      <c r="AG4030" s="11"/>
    </row>
    <row r="4031" spans="33:33">
      <c r="AG4031" s="11"/>
    </row>
    <row r="4032" spans="33:33">
      <c r="AG4032" s="11"/>
    </row>
    <row r="4033" spans="33:33">
      <c r="AG4033" s="11"/>
    </row>
    <row r="4034" spans="33:33">
      <c r="AG4034" s="11"/>
    </row>
    <row r="4035" spans="33:33">
      <c r="AG4035" s="11"/>
    </row>
    <row r="4036" spans="33:33">
      <c r="AG4036" s="11"/>
    </row>
    <row r="4037" spans="33:33">
      <c r="AG4037" s="11"/>
    </row>
    <row r="4038" spans="33:33">
      <c r="AG4038" s="11"/>
    </row>
    <row r="4039" spans="33:33">
      <c r="AG4039" s="11"/>
    </row>
    <row r="4040" spans="33:33">
      <c r="AG4040" s="11"/>
    </row>
    <row r="4041" spans="33:33">
      <c r="AG4041" s="11"/>
    </row>
    <row r="4042" spans="33:33">
      <c r="AG4042" s="11"/>
    </row>
    <row r="4043" spans="33:33">
      <c r="AG4043" s="11"/>
    </row>
    <row r="4044" spans="33:33">
      <c r="AG4044" s="11"/>
    </row>
    <row r="4045" spans="33:33">
      <c r="AG4045" s="11"/>
    </row>
    <row r="4046" spans="33:33">
      <c r="AG4046" s="11"/>
    </row>
    <row r="4047" spans="33:33">
      <c r="AG4047" s="11"/>
    </row>
    <row r="4048" spans="33:33">
      <c r="AG4048" s="11"/>
    </row>
    <row r="4049" spans="33:33">
      <c r="AG4049" s="11"/>
    </row>
    <row r="4050" spans="33:33">
      <c r="AG4050" s="11"/>
    </row>
    <row r="4051" spans="33:33">
      <c r="AG4051" s="11"/>
    </row>
    <row r="4052" spans="33:33">
      <c r="AG4052" s="11"/>
    </row>
    <row r="4053" spans="33:33">
      <c r="AG4053" s="11"/>
    </row>
    <row r="4054" spans="33:33">
      <c r="AG4054" s="11"/>
    </row>
    <row r="4055" spans="33:33">
      <c r="AG4055" s="11"/>
    </row>
    <row r="4056" spans="33:33">
      <c r="AG4056" s="11"/>
    </row>
    <row r="4057" spans="33:33">
      <c r="AG4057" s="11"/>
    </row>
    <row r="4058" spans="33:33">
      <c r="AG4058" s="11"/>
    </row>
    <row r="4059" spans="33:33">
      <c r="AG4059" s="11"/>
    </row>
    <row r="4060" spans="33:33">
      <c r="AG4060" s="11"/>
    </row>
    <row r="4061" spans="33:33">
      <c r="AG4061" s="11"/>
    </row>
    <row r="4062" spans="33:33">
      <c r="AG4062" s="11"/>
    </row>
    <row r="4063" spans="33:33">
      <c r="AG4063" s="11"/>
    </row>
    <row r="4064" spans="33:33">
      <c r="AG4064" s="11"/>
    </row>
    <row r="4065" spans="33:33">
      <c r="AG4065" s="11"/>
    </row>
    <row r="4066" spans="33:33">
      <c r="AG4066" s="11"/>
    </row>
    <row r="4067" spans="33:33">
      <c r="AG4067" s="11"/>
    </row>
    <row r="4068" spans="33:33">
      <c r="AG4068" s="11"/>
    </row>
    <row r="4069" spans="33:33">
      <c r="AG4069" s="11"/>
    </row>
    <row r="4070" spans="33:33">
      <c r="AG4070" s="11"/>
    </row>
    <row r="4071" spans="33:33">
      <c r="AG4071" s="11"/>
    </row>
    <row r="4072" spans="33:33">
      <c r="AG4072" s="11"/>
    </row>
    <row r="4073" spans="33:33">
      <c r="AG4073" s="11"/>
    </row>
    <row r="4074" spans="33:33">
      <c r="AG4074" s="11"/>
    </row>
    <row r="4075" spans="33:33">
      <c r="AG4075" s="11"/>
    </row>
    <row r="4076" spans="33:33">
      <c r="AG4076" s="11"/>
    </row>
    <row r="4077" spans="33:33">
      <c r="AG4077" s="11"/>
    </row>
    <row r="4078" spans="33:33">
      <c r="AG4078" s="11"/>
    </row>
    <row r="4079" spans="33:33">
      <c r="AG4079" s="11"/>
    </row>
    <row r="4080" spans="33:33">
      <c r="AG4080" s="11"/>
    </row>
    <row r="4081" spans="33:33">
      <c r="AG4081" s="11"/>
    </row>
    <row r="4082" spans="33:33">
      <c r="AG4082" s="11"/>
    </row>
    <row r="4083" spans="33:33">
      <c r="AG4083" s="11"/>
    </row>
    <row r="4084" spans="33:33">
      <c r="AG4084" s="11"/>
    </row>
    <row r="4085" spans="33:33">
      <c r="AG4085" s="11"/>
    </row>
    <row r="4086" spans="33:33">
      <c r="AG4086" s="11"/>
    </row>
    <row r="4087" spans="33:33">
      <c r="AG4087" s="11"/>
    </row>
    <row r="4088" spans="33:33">
      <c r="AG4088" s="11"/>
    </row>
    <row r="4089" spans="33:33">
      <c r="AG4089" s="11"/>
    </row>
    <row r="4090" spans="33:33">
      <c r="AG4090" s="11"/>
    </row>
    <row r="4091" spans="33:33">
      <c r="AG4091" s="11"/>
    </row>
    <row r="4092" spans="33:33">
      <c r="AG4092" s="11"/>
    </row>
    <row r="4093" spans="33:33">
      <c r="AG4093" s="11"/>
    </row>
    <row r="4094" spans="33:33">
      <c r="AG4094" s="11"/>
    </row>
    <row r="4095" spans="33:33">
      <c r="AG4095" s="11"/>
    </row>
    <row r="4096" spans="33:33">
      <c r="AG4096" s="11"/>
    </row>
    <row r="4097" spans="33:33">
      <c r="AG4097" s="11"/>
    </row>
    <row r="4098" spans="33:33">
      <c r="AG4098" s="11"/>
    </row>
    <row r="4099" spans="33:33">
      <c r="AG4099" s="11"/>
    </row>
    <row r="4100" spans="33:33">
      <c r="AG4100" s="11"/>
    </row>
    <row r="4101" spans="33:33">
      <c r="AG4101" s="11"/>
    </row>
    <row r="4102" spans="33:33">
      <c r="AG4102" s="11"/>
    </row>
    <row r="4103" spans="33:33">
      <c r="AG4103" s="11"/>
    </row>
    <row r="4104" spans="33:33">
      <c r="AG4104" s="11"/>
    </row>
    <row r="4105" spans="33:33">
      <c r="AG4105" s="11"/>
    </row>
    <row r="4106" spans="33:33">
      <c r="AG4106" s="11"/>
    </row>
    <row r="4107" spans="33:33">
      <c r="AG4107" s="11"/>
    </row>
    <row r="4108" spans="33:33">
      <c r="AG4108" s="11"/>
    </row>
    <row r="4109" spans="33:33">
      <c r="AG4109" s="11"/>
    </row>
    <row r="4110" spans="33:33">
      <c r="AG4110" s="11"/>
    </row>
    <row r="4111" spans="33:33">
      <c r="AG4111" s="11"/>
    </row>
    <row r="4112" spans="33:33">
      <c r="AG4112" s="11"/>
    </row>
    <row r="4113" spans="33:33">
      <c r="AG4113" s="11"/>
    </row>
    <row r="4114" spans="33:33">
      <c r="AG4114" s="11"/>
    </row>
    <row r="4115" spans="33:33">
      <c r="AG4115" s="11"/>
    </row>
    <row r="4116" spans="33:33">
      <c r="AG4116" s="11"/>
    </row>
    <row r="4117" spans="33:33">
      <c r="AG4117" s="11"/>
    </row>
    <row r="4118" spans="33:33">
      <c r="AG4118" s="11"/>
    </row>
    <row r="4119" spans="33:33">
      <c r="AG4119" s="11"/>
    </row>
    <row r="4120" spans="33:33">
      <c r="AG4120" s="11"/>
    </row>
    <row r="4121" spans="33:33">
      <c r="AG4121" s="11"/>
    </row>
    <row r="4122" spans="33:33">
      <c r="AG4122" s="11"/>
    </row>
    <row r="4123" spans="33:33">
      <c r="AG4123" s="11"/>
    </row>
    <row r="4124" spans="33:33">
      <c r="AG4124" s="11"/>
    </row>
    <row r="4125" spans="33:33">
      <c r="AG4125" s="11"/>
    </row>
    <row r="4126" spans="33:33">
      <c r="AG4126" s="11"/>
    </row>
    <row r="4127" spans="33:33">
      <c r="AG4127" s="11"/>
    </row>
    <row r="4128" spans="33:33">
      <c r="AG4128" s="11"/>
    </row>
    <row r="4129" spans="33:33">
      <c r="AG4129" s="11"/>
    </row>
    <row r="4130" spans="33:33">
      <c r="AG4130" s="11"/>
    </row>
    <row r="4131" spans="33:33">
      <c r="AG4131" s="11"/>
    </row>
    <row r="4132" spans="33:33">
      <c r="AG4132" s="11"/>
    </row>
    <row r="4133" spans="33:33">
      <c r="AG4133" s="11"/>
    </row>
    <row r="4134" spans="33:33">
      <c r="AG4134" s="11"/>
    </row>
    <row r="4135" spans="33:33">
      <c r="AG4135" s="11"/>
    </row>
    <row r="4136" spans="33:33">
      <c r="AG4136" s="11"/>
    </row>
    <row r="4137" spans="33:33">
      <c r="AG4137" s="11"/>
    </row>
    <row r="4138" spans="33:33">
      <c r="AG4138" s="11"/>
    </row>
    <row r="4139" spans="33:33">
      <c r="AG4139" s="11"/>
    </row>
    <row r="4140" spans="33:33">
      <c r="AG4140" s="11"/>
    </row>
    <row r="4141" spans="33:33">
      <c r="AG4141" s="11"/>
    </row>
    <row r="4142" spans="33:33">
      <c r="AG4142" s="11"/>
    </row>
    <row r="4143" spans="33:33">
      <c r="AG4143" s="11"/>
    </row>
    <row r="4144" spans="33:33">
      <c r="AG4144" s="11"/>
    </row>
    <row r="4145" spans="33:33">
      <c r="AG4145" s="11"/>
    </row>
    <row r="4146" spans="33:33">
      <c r="AG4146" s="11"/>
    </row>
    <row r="4147" spans="33:33">
      <c r="AG4147" s="11"/>
    </row>
    <row r="4148" spans="33:33">
      <c r="AG4148" s="11"/>
    </row>
    <row r="4149" spans="33:33">
      <c r="AG4149" s="11"/>
    </row>
    <row r="4150" spans="33:33">
      <c r="AG4150" s="11"/>
    </row>
    <row r="4151" spans="33:33">
      <c r="AG4151" s="11"/>
    </row>
    <row r="4152" spans="33:33">
      <c r="AG4152" s="11"/>
    </row>
    <row r="4153" spans="33:33">
      <c r="AG4153" s="11"/>
    </row>
    <row r="4154" spans="33:33">
      <c r="AG4154" s="11"/>
    </row>
    <row r="4155" spans="33:33">
      <c r="AG4155" s="11"/>
    </row>
    <row r="4156" spans="33:33">
      <c r="AG4156" s="11"/>
    </row>
    <row r="4157" spans="33:33">
      <c r="AG4157" s="11"/>
    </row>
    <row r="4158" spans="33:33">
      <c r="AG4158" s="11"/>
    </row>
    <row r="4159" spans="33:33">
      <c r="AG4159" s="11"/>
    </row>
    <row r="4160" spans="33:33">
      <c r="AG4160" s="11"/>
    </row>
    <row r="4161" spans="33:33">
      <c r="AG4161" s="11"/>
    </row>
    <row r="4162" spans="33:33">
      <c r="AG4162" s="11"/>
    </row>
    <row r="4163" spans="33:33">
      <c r="AG4163" s="11"/>
    </row>
    <row r="4164" spans="33:33">
      <c r="AG4164" s="11"/>
    </row>
    <row r="4165" spans="33:33">
      <c r="AG4165" s="11"/>
    </row>
    <row r="4166" spans="33:33">
      <c r="AG4166" s="11"/>
    </row>
    <row r="4167" spans="33:33">
      <c r="AG4167" s="11"/>
    </row>
    <row r="4168" spans="33:33">
      <c r="AG4168" s="11"/>
    </row>
    <row r="4169" spans="33:33">
      <c r="AG4169" s="11"/>
    </row>
    <row r="4170" spans="33:33">
      <c r="AG4170" s="11"/>
    </row>
    <row r="4171" spans="33:33">
      <c r="AG4171" s="11"/>
    </row>
    <row r="4172" spans="33:33">
      <c r="AG4172" s="11"/>
    </row>
    <row r="4173" spans="33:33">
      <c r="AG4173" s="11"/>
    </row>
    <row r="4174" spans="33:33">
      <c r="AG4174" s="11"/>
    </row>
    <row r="4175" spans="33:33">
      <c r="AG4175" s="11"/>
    </row>
    <row r="4176" spans="33:33">
      <c r="AG4176" s="11"/>
    </row>
    <row r="4177" spans="33:33">
      <c r="AG4177" s="11"/>
    </row>
    <row r="4178" spans="33:33">
      <c r="AG4178" s="11"/>
    </row>
    <row r="4179" spans="33:33">
      <c r="AG4179" s="11"/>
    </row>
    <row r="4180" spans="33:33">
      <c r="AG4180" s="11"/>
    </row>
    <row r="4181" spans="33:33">
      <c r="AG4181" s="11"/>
    </row>
    <row r="4182" spans="33:33">
      <c r="AG4182" s="11"/>
    </row>
    <row r="4183" spans="33:33">
      <c r="AG4183" s="11"/>
    </row>
    <row r="4184" spans="33:33">
      <c r="AG4184" s="11"/>
    </row>
    <row r="4185" spans="33:33">
      <c r="AG4185" s="11"/>
    </row>
    <row r="4186" spans="33:33">
      <c r="AG4186" s="11"/>
    </row>
    <row r="4187" spans="33:33">
      <c r="AG4187" s="11"/>
    </row>
    <row r="4188" spans="33:33">
      <c r="AG4188" s="11"/>
    </row>
    <row r="4189" spans="33:33">
      <c r="AG4189" s="11"/>
    </row>
    <row r="4190" spans="33:33">
      <c r="AG4190" s="11"/>
    </row>
    <row r="4191" spans="33:33">
      <c r="AG4191" s="11"/>
    </row>
    <row r="4192" spans="33:33">
      <c r="AG4192" s="11"/>
    </row>
    <row r="4193" spans="33:33">
      <c r="AG4193" s="11"/>
    </row>
    <row r="4194" spans="33:33">
      <c r="AG4194" s="11"/>
    </row>
    <row r="4195" spans="33:33">
      <c r="AG4195" s="11"/>
    </row>
    <row r="4196" spans="33:33">
      <c r="AG4196" s="11"/>
    </row>
    <row r="4197" spans="33:33">
      <c r="AG4197" s="11"/>
    </row>
    <row r="4198" spans="33:33">
      <c r="AG4198" s="11"/>
    </row>
    <row r="4199" spans="33:33">
      <c r="AG4199" s="11"/>
    </row>
    <row r="4200" spans="33:33">
      <c r="AG4200" s="11"/>
    </row>
    <row r="4201" spans="33:33">
      <c r="AG4201" s="11"/>
    </row>
    <row r="4202" spans="33:33">
      <c r="AG4202" s="11"/>
    </row>
    <row r="4203" spans="33:33">
      <c r="AG4203" s="11"/>
    </row>
    <row r="4204" spans="33:33">
      <c r="AG4204" s="11"/>
    </row>
    <row r="4205" spans="33:33">
      <c r="AG4205" s="11"/>
    </row>
    <row r="4206" spans="33:33">
      <c r="AG4206" s="11"/>
    </row>
    <row r="4207" spans="33:33">
      <c r="AG4207" s="11"/>
    </row>
    <row r="4208" spans="33:33">
      <c r="AG4208" s="11"/>
    </row>
    <row r="4209" spans="33:33">
      <c r="AG4209" s="11"/>
    </row>
    <row r="4210" spans="33:33">
      <c r="AG4210" s="11"/>
    </row>
    <row r="4211" spans="33:33">
      <c r="AG4211" s="11"/>
    </row>
    <row r="4212" spans="33:33">
      <c r="AG4212" s="11"/>
    </row>
    <row r="4213" spans="33:33">
      <c r="AG4213" s="11"/>
    </row>
    <row r="4214" spans="33:33">
      <c r="AG4214" s="11"/>
    </row>
    <row r="4215" spans="33:33">
      <c r="AG4215" s="11"/>
    </row>
    <row r="4216" spans="33:33">
      <c r="AG4216" s="11"/>
    </row>
    <row r="4217" spans="33:33">
      <c r="AG4217" s="11"/>
    </row>
    <row r="4218" spans="33:33">
      <c r="AG4218" s="11"/>
    </row>
    <row r="4219" spans="33:33">
      <c r="AG4219" s="11"/>
    </row>
    <row r="4220" spans="33:33">
      <c r="AG4220" s="11"/>
    </row>
    <row r="4221" spans="33:33">
      <c r="AG4221" s="11"/>
    </row>
    <row r="4222" spans="33:33">
      <c r="AG4222" s="11"/>
    </row>
    <row r="4223" spans="33:33">
      <c r="AG4223" s="11"/>
    </row>
    <row r="4224" spans="33:33">
      <c r="AG4224" s="11"/>
    </row>
    <row r="4225" spans="33:33">
      <c r="AG4225" s="11"/>
    </row>
    <row r="4226" spans="33:33">
      <c r="AG4226" s="11"/>
    </row>
    <row r="4227" spans="33:33">
      <c r="AG4227" s="11"/>
    </row>
    <row r="4228" spans="33:33">
      <c r="AG4228" s="11"/>
    </row>
    <row r="4229" spans="33:33">
      <c r="AG4229" s="11"/>
    </row>
    <row r="4230" spans="33:33">
      <c r="AG4230" s="11"/>
    </row>
    <row r="4231" spans="33:33">
      <c r="AG4231" s="11"/>
    </row>
    <row r="4232" spans="33:33">
      <c r="AG4232" s="11"/>
    </row>
    <row r="4233" spans="33:33">
      <c r="AG4233" s="11"/>
    </row>
    <row r="4234" spans="33:33">
      <c r="AG4234" s="11"/>
    </row>
    <row r="4235" spans="33:33">
      <c r="AG4235" s="11"/>
    </row>
    <row r="4236" spans="33:33">
      <c r="AG4236" s="11"/>
    </row>
    <row r="4237" spans="33:33">
      <c r="AG4237" s="11"/>
    </row>
    <row r="4238" spans="33:33">
      <c r="AG4238" s="11"/>
    </row>
    <row r="4239" spans="33:33">
      <c r="AG4239" s="11"/>
    </row>
    <row r="4240" spans="33:33">
      <c r="AG4240" s="11"/>
    </row>
    <row r="4241" spans="33:33">
      <c r="AG4241" s="11"/>
    </row>
    <row r="4242" spans="33:33">
      <c r="AG4242" s="11"/>
    </row>
    <row r="4243" spans="33:33">
      <c r="AG4243" s="11"/>
    </row>
    <row r="4244" spans="33:33">
      <c r="AG4244" s="11"/>
    </row>
    <row r="4245" spans="33:33">
      <c r="AG4245" s="11"/>
    </row>
    <row r="4246" spans="33:33">
      <c r="AG4246" s="11"/>
    </row>
    <row r="4247" spans="33:33">
      <c r="AG4247" s="11"/>
    </row>
    <row r="4248" spans="33:33">
      <c r="AG4248" s="11"/>
    </row>
    <row r="4249" spans="33:33">
      <c r="AG4249" s="11"/>
    </row>
    <row r="4250" spans="33:33">
      <c r="AG4250" s="11"/>
    </row>
    <row r="4251" spans="33:33">
      <c r="AG4251" s="11"/>
    </row>
    <row r="4252" spans="33:33">
      <c r="AG4252" s="11"/>
    </row>
    <row r="4253" spans="33:33">
      <c r="AG4253" s="11"/>
    </row>
    <row r="4254" spans="33:33">
      <c r="AG4254" s="11"/>
    </row>
    <row r="4255" spans="33:33">
      <c r="AG4255" s="11"/>
    </row>
    <row r="4256" spans="33:33">
      <c r="AG4256" s="11"/>
    </row>
    <row r="4257" spans="33:33">
      <c r="AG4257" s="11"/>
    </row>
    <row r="4258" spans="33:33">
      <c r="AG4258" s="11"/>
    </row>
    <row r="4259" spans="33:33">
      <c r="AG4259" s="11"/>
    </row>
    <row r="4260" spans="33:33">
      <c r="AG4260" s="11"/>
    </row>
    <row r="4261" spans="33:33">
      <c r="AG4261" s="11"/>
    </row>
    <row r="4262" spans="33:33">
      <c r="AG4262" s="11"/>
    </row>
    <row r="4263" spans="33:33">
      <c r="AG4263" s="11"/>
    </row>
    <row r="4264" spans="33:33">
      <c r="AG4264" s="11"/>
    </row>
    <row r="4265" spans="33:33">
      <c r="AG4265" s="11"/>
    </row>
    <row r="4266" spans="33:33">
      <c r="AG4266" s="11"/>
    </row>
    <row r="4267" spans="33:33">
      <c r="AG4267" s="11"/>
    </row>
    <row r="4268" spans="33:33">
      <c r="AG4268" s="11"/>
    </row>
    <row r="4269" spans="33:33">
      <c r="AG4269" s="11"/>
    </row>
    <row r="4270" spans="33:33">
      <c r="AG4270" s="11"/>
    </row>
    <row r="4271" spans="33:33">
      <c r="AG4271" s="11"/>
    </row>
    <row r="4272" spans="33:33">
      <c r="AG4272" s="11"/>
    </row>
    <row r="4273" spans="33:33">
      <c r="AG4273" s="11"/>
    </row>
    <row r="4274" spans="33:33">
      <c r="AG4274" s="11"/>
    </row>
    <row r="4275" spans="33:33">
      <c r="AG4275" s="11"/>
    </row>
    <row r="4276" spans="33:33">
      <c r="AG4276" s="11"/>
    </row>
    <row r="4277" spans="33:33">
      <c r="AG4277" s="11"/>
    </row>
    <row r="4278" spans="33:33">
      <c r="AG4278" s="11"/>
    </row>
    <row r="4279" spans="33:33">
      <c r="AG4279" s="11"/>
    </row>
    <row r="4280" spans="33:33">
      <c r="AG4280" s="11"/>
    </row>
    <row r="4281" spans="33:33">
      <c r="AG4281" s="11"/>
    </row>
    <row r="4282" spans="33:33">
      <c r="AG4282" s="11"/>
    </row>
    <row r="4283" spans="33:33">
      <c r="AG4283" s="11"/>
    </row>
    <row r="4284" spans="33:33">
      <c r="AG4284" s="11"/>
    </row>
    <row r="4285" spans="33:33">
      <c r="AG4285" s="11"/>
    </row>
    <row r="4286" spans="33:33">
      <c r="AG4286" s="11"/>
    </row>
    <row r="4287" spans="33:33">
      <c r="AG4287" s="11"/>
    </row>
    <row r="4288" spans="33:33">
      <c r="AG4288" s="11"/>
    </row>
    <row r="4289" spans="33:33">
      <c r="AG4289" s="11"/>
    </row>
    <row r="4290" spans="33:33">
      <c r="AG4290" s="11"/>
    </row>
    <row r="4291" spans="33:33">
      <c r="AG4291" s="11"/>
    </row>
    <row r="4292" spans="33:33">
      <c r="AG4292" s="11"/>
    </row>
    <row r="4293" spans="33:33">
      <c r="AG4293" s="11"/>
    </row>
    <row r="4294" spans="33:33">
      <c r="AG4294" s="11"/>
    </row>
    <row r="4295" spans="33:33">
      <c r="AG4295" s="11"/>
    </row>
    <row r="4296" spans="33:33">
      <c r="AG4296" s="11"/>
    </row>
    <row r="4297" spans="33:33">
      <c r="AG4297" s="11"/>
    </row>
    <row r="4298" spans="33:33">
      <c r="AG4298" s="11"/>
    </row>
    <row r="4299" spans="33:33">
      <c r="AG4299" s="11"/>
    </row>
    <row r="4300" spans="33:33">
      <c r="AG4300" s="11"/>
    </row>
    <row r="4301" spans="33:33">
      <c r="AG4301" s="11"/>
    </row>
    <row r="4302" spans="33:33">
      <c r="AG4302" s="11"/>
    </row>
    <row r="4303" spans="33:33">
      <c r="AG4303" s="11"/>
    </row>
    <row r="4304" spans="33:33">
      <c r="AG4304" s="11"/>
    </row>
    <row r="4305" spans="33:33">
      <c r="AG4305" s="11"/>
    </row>
    <row r="4306" spans="33:33">
      <c r="AG4306" s="11"/>
    </row>
    <row r="4307" spans="33:33">
      <c r="AG4307" s="11"/>
    </row>
    <row r="4308" spans="33:33">
      <c r="AG4308" s="11"/>
    </row>
    <row r="4309" spans="33:33">
      <c r="AG4309" s="11"/>
    </row>
    <row r="4310" spans="33:33">
      <c r="AG4310" s="11"/>
    </row>
    <row r="4311" spans="33:33">
      <c r="AG4311" s="11"/>
    </row>
    <row r="4312" spans="33:33">
      <c r="AG4312" s="11"/>
    </row>
    <row r="4313" spans="33:33">
      <c r="AG4313" s="11"/>
    </row>
    <row r="4314" spans="33:33">
      <c r="AG4314" s="11"/>
    </row>
    <row r="4315" spans="33:33">
      <c r="AG4315" s="11"/>
    </row>
    <row r="4316" spans="33:33">
      <c r="AG4316" s="11"/>
    </row>
    <row r="4317" spans="33:33">
      <c r="AG4317" s="11"/>
    </row>
    <row r="4318" spans="33:33">
      <c r="AG4318" s="11"/>
    </row>
    <row r="4319" spans="33:33">
      <c r="AG4319" s="11"/>
    </row>
    <row r="4320" spans="33:33">
      <c r="AG4320" s="11"/>
    </row>
    <row r="4321" spans="33:33">
      <c r="AG4321" s="11"/>
    </row>
    <row r="4322" spans="33:33">
      <c r="AG4322" s="11"/>
    </row>
    <row r="4323" spans="33:33">
      <c r="AG4323" s="11"/>
    </row>
    <row r="4324" spans="33:33">
      <c r="AG4324" s="11"/>
    </row>
    <row r="4325" spans="33:33">
      <c r="AG4325" s="11"/>
    </row>
    <row r="4326" spans="33:33">
      <c r="AG4326" s="11"/>
    </row>
    <row r="4327" spans="33:33">
      <c r="AG4327" s="11"/>
    </row>
    <row r="4328" spans="33:33">
      <c r="AG4328" s="11"/>
    </row>
    <row r="4329" spans="33:33">
      <c r="AG4329" s="11"/>
    </row>
    <row r="4330" spans="33:33">
      <c r="AG4330" s="11"/>
    </row>
    <row r="4331" spans="33:33">
      <c r="AG4331" s="11"/>
    </row>
    <row r="4332" spans="33:33">
      <c r="AG4332" s="11"/>
    </row>
    <row r="4333" spans="33:33">
      <c r="AG4333" s="11"/>
    </row>
    <row r="4334" spans="33:33">
      <c r="AG4334" s="11"/>
    </row>
    <row r="4335" spans="33:33">
      <c r="AG4335" s="11"/>
    </row>
    <row r="4336" spans="33:33">
      <c r="AG4336" s="11"/>
    </row>
    <row r="4337" spans="33:33">
      <c r="AG4337" s="11"/>
    </row>
    <row r="4338" spans="33:33">
      <c r="AG4338" s="11"/>
    </row>
    <row r="4339" spans="33:33">
      <c r="AG4339" s="11"/>
    </row>
    <row r="4340" spans="33:33">
      <c r="AG4340" s="11"/>
    </row>
    <row r="4341" spans="33:33">
      <c r="AG4341" s="11"/>
    </row>
    <row r="4342" spans="33:33">
      <c r="AG4342" s="11"/>
    </row>
    <row r="4343" spans="33:33">
      <c r="AG4343" s="11"/>
    </row>
    <row r="4344" spans="33:33">
      <c r="AG4344" s="11"/>
    </row>
    <row r="4345" spans="33:33">
      <c r="AG4345" s="11"/>
    </row>
    <row r="4346" spans="33:33">
      <c r="AG4346" s="11"/>
    </row>
    <row r="4347" spans="33:33">
      <c r="AG4347" s="11"/>
    </row>
    <row r="4348" spans="33:33">
      <c r="AG4348" s="11"/>
    </row>
    <row r="4349" spans="33:33">
      <c r="AG4349" s="11"/>
    </row>
    <row r="4350" spans="33:33">
      <c r="AG4350" s="11"/>
    </row>
    <row r="4351" spans="33:33">
      <c r="AG4351" s="11"/>
    </row>
    <row r="4352" spans="33:33">
      <c r="AG4352" s="11"/>
    </row>
    <row r="4353" spans="33:33">
      <c r="AG4353" s="11"/>
    </row>
    <row r="4354" spans="33:33">
      <c r="AG4354" s="11"/>
    </row>
    <row r="4355" spans="33:33">
      <c r="AG4355" s="11"/>
    </row>
    <row r="4356" spans="33:33">
      <c r="AG4356" s="11"/>
    </row>
    <row r="4357" spans="33:33">
      <c r="AG4357" s="11"/>
    </row>
    <row r="4358" spans="33:33">
      <c r="AG4358" s="11"/>
    </row>
    <row r="4359" spans="33:33">
      <c r="AG4359" s="11"/>
    </row>
    <row r="4360" spans="33:33">
      <c r="AG4360" s="11"/>
    </row>
    <row r="4361" spans="33:33">
      <c r="AG4361" s="11"/>
    </row>
    <row r="4362" spans="33:33">
      <c r="AG4362" s="11"/>
    </row>
    <row r="4363" spans="33:33">
      <c r="AG4363" s="11"/>
    </row>
    <row r="4364" spans="33:33">
      <c r="AG4364" s="11"/>
    </row>
    <row r="4365" spans="33:33">
      <c r="AG4365" s="11"/>
    </row>
    <row r="4366" spans="33:33">
      <c r="AG4366" s="11"/>
    </row>
    <row r="4367" spans="33:33">
      <c r="AG4367" s="11"/>
    </row>
    <row r="4368" spans="33:33">
      <c r="AG4368" s="11"/>
    </row>
    <row r="4369" spans="33:33">
      <c r="AG4369" s="11"/>
    </row>
    <row r="4370" spans="33:33">
      <c r="AG4370" s="11"/>
    </row>
    <row r="4371" spans="33:33">
      <c r="AG4371" s="11"/>
    </row>
    <row r="4372" spans="33:33">
      <c r="AG4372" s="11"/>
    </row>
    <row r="4373" spans="33:33">
      <c r="AG4373" s="11"/>
    </row>
    <row r="4374" spans="33:33">
      <c r="AG4374" s="11"/>
    </row>
    <row r="4375" spans="33:33">
      <c r="AG4375" s="11"/>
    </row>
    <row r="4376" spans="33:33">
      <c r="AG4376" s="11"/>
    </row>
    <row r="4377" spans="33:33">
      <c r="AG4377" s="11"/>
    </row>
    <row r="4378" spans="33:33">
      <c r="AG4378" s="11"/>
    </row>
    <row r="4379" spans="33:33">
      <c r="AG4379" s="11"/>
    </row>
    <row r="4380" spans="33:33">
      <c r="AG4380" s="11"/>
    </row>
    <row r="4381" spans="33:33">
      <c r="AG4381" s="11"/>
    </row>
    <row r="4382" spans="33:33">
      <c r="AG4382" s="11"/>
    </row>
    <row r="4383" spans="33:33">
      <c r="AG4383" s="11"/>
    </row>
    <row r="4384" spans="33:33">
      <c r="AG4384" s="11"/>
    </row>
    <row r="4385" spans="33:33">
      <c r="AG4385" s="11"/>
    </row>
    <row r="4386" spans="33:33">
      <c r="AG4386" s="11"/>
    </row>
    <row r="4387" spans="33:33">
      <c r="AG4387" s="11"/>
    </row>
    <row r="4388" spans="33:33">
      <c r="AG4388" s="11"/>
    </row>
    <row r="4389" spans="33:33">
      <c r="AG4389" s="11"/>
    </row>
    <row r="4390" spans="33:33">
      <c r="AG4390" s="11"/>
    </row>
    <row r="4391" spans="33:33">
      <c r="AG4391" s="11"/>
    </row>
    <row r="4392" spans="33:33">
      <c r="AG4392" s="11"/>
    </row>
    <row r="4393" spans="33:33">
      <c r="AG4393" s="11"/>
    </row>
    <row r="4394" spans="33:33">
      <c r="AG4394" s="11"/>
    </row>
    <row r="4395" spans="33:33">
      <c r="AG4395" s="11"/>
    </row>
    <row r="4396" spans="33:33">
      <c r="AG4396" s="11"/>
    </row>
    <row r="4397" spans="33:33">
      <c r="AG4397" s="11"/>
    </row>
    <row r="4398" spans="33:33">
      <c r="AG4398" s="11"/>
    </row>
    <row r="4399" spans="33:33">
      <c r="AG4399" s="11"/>
    </row>
    <row r="4400" spans="33:33">
      <c r="AG4400" s="11"/>
    </row>
    <row r="4401" spans="33:33">
      <c r="AG4401" s="11"/>
    </row>
    <row r="4402" spans="33:33">
      <c r="AG4402" s="11"/>
    </row>
    <row r="4403" spans="33:33">
      <c r="AG4403" s="11"/>
    </row>
    <row r="4404" spans="33:33">
      <c r="AG4404" s="11"/>
    </row>
    <row r="4405" spans="33:33">
      <c r="AG4405" s="11"/>
    </row>
    <row r="4406" spans="33:33">
      <c r="AG4406" s="11"/>
    </row>
    <row r="4407" spans="33:33">
      <c r="AG4407" s="11"/>
    </row>
    <row r="4408" spans="33:33">
      <c r="AG4408" s="11"/>
    </row>
    <row r="4409" spans="33:33">
      <c r="AG4409" s="11"/>
    </row>
    <row r="4410" spans="33:33">
      <c r="AG4410" s="11"/>
    </row>
    <row r="4411" spans="33:33">
      <c r="AG4411" s="11"/>
    </row>
    <row r="4412" spans="33:33">
      <c r="AG4412" s="11"/>
    </row>
    <row r="4413" spans="33:33">
      <c r="AG4413" s="11"/>
    </row>
    <row r="4414" spans="33:33">
      <c r="AG4414" s="11"/>
    </row>
    <row r="4415" spans="33:33">
      <c r="AG4415" s="11"/>
    </row>
    <row r="4416" spans="33:33">
      <c r="AG4416" s="11"/>
    </row>
    <row r="4417" spans="33:33">
      <c r="AG4417" s="11"/>
    </row>
    <row r="4418" spans="33:33">
      <c r="AG4418" s="11"/>
    </row>
    <row r="4419" spans="33:33">
      <c r="AG4419" s="11"/>
    </row>
    <row r="4420" spans="33:33">
      <c r="AG4420" s="11"/>
    </row>
    <row r="4421" spans="33:33">
      <c r="AG4421" s="11"/>
    </row>
    <row r="4422" spans="33:33">
      <c r="AG4422" s="11"/>
    </row>
    <row r="4423" spans="33:33">
      <c r="AG4423" s="11"/>
    </row>
    <row r="4424" spans="33:33">
      <c r="AG4424" s="11"/>
    </row>
    <row r="4425" spans="33:33">
      <c r="AG4425" s="11"/>
    </row>
    <row r="4426" spans="33:33">
      <c r="AG4426" s="11"/>
    </row>
    <row r="4427" spans="33:33">
      <c r="AG4427" s="11"/>
    </row>
    <row r="4428" spans="33:33">
      <c r="AG4428" s="11"/>
    </row>
    <row r="4429" spans="33:33">
      <c r="AG4429" s="11"/>
    </row>
    <row r="4430" spans="33:33">
      <c r="AG4430" s="11"/>
    </row>
    <row r="4431" spans="33:33">
      <c r="AG4431" s="11"/>
    </row>
    <row r="4432" spans="33:33">
      <c r="AG4432" s="11"/>
    </row>
    <row r="4433" spans="33:33">
      <c r="AG4433" s="11"/>
    </row>
    <row r="4434" spans="33:33">
      <c r="AG4434" s="11"/>
    </row>
    <row r="4435" spans="33:33">
      <c r="AG4435" s="11"/>
    </row>
    <row r="4436" spans="33:33">
      <c r="AG4436" s="11"/>
    </row>
    <row r="4437" spans="33:33">
      <c r="AG4437" s="11"/>
    </row>
    <row r="4438" spans="33:33">
      <c r="AG4438" s="11"/>
    </row>
    <row r="4439" spans="33:33">
      <c r="AG4439" s="11"/>
    </row>
    <row r="4440" spans="33:33">
      <c r="AG4440" s="11"/>
    </row>
    <row r="4441" spans="33:33">
      <c r="AG4441" s="11"/>
    </row>
    <row r="4442" spans="33:33">
      <c r="AG4442" s="11"/>
    </row>
    <row r="4443" spans="33:33">
      <c r="AG4443" s="11"/>
    </row>
    <row r="4444" spans="33:33">
      <c r="AG4444" s="11"/>
    </row>
    <row r="4445" spans="33:33">
      <c r="AG4445" s="11"/>
    </row>
    <row r="4446" spans="33:33">
      <c r="AG4446" s="11"/>
    </row>
    <row r="4447" spans="33:33">
      <c r="AG4447" s="11"/>
    </row>
    <row r="4448" spans="33:33">
      <c r="AG4448" s="11"/>
    </row>
    <row r="4449" spans="33:33">
      <c r="AG4449" s="11"/>
    </row>
    <row r="4450" spans="33:33">
      <c r="AG4450" s="11"/>
    </row>
    <row r="4451" spans="33:33">
      <c r="AG4451" s="11"/>
    </row>
    <row r="4452" spans="33:33">
      <c r="AG4452" s="11"/>
    </row>
    <row r="4453" spans="33:33">
      <c r="AG4453" s="11"/>
    </row>
    <row r="4454" spans="33:33">
      <c r="AG4454" s="11"/>
    </row>
    <row r="4455" spans="33:33">
      <c r="AG4455" s="11"/>
    </row>
    <row r="4456" spans="33:33">
      <c r="AG4456" s="11"/>
    </row>
    <row r="4457" spans="33:33">
      <c r="AG4457" s="11"/>
    </row>
    <row r="4458" spans="33:33">
      <c r="AG4458" s="11"/>
    </row>
    <row r="4459" spans="33:33">
      <c r="AG4459" s="11"/>
    </row>
    <row r="4460" spans="33:33">
      <c r="AG4460" s="11"/>
    </row>
    <row r="4461" spans="33:33">
      <c r="AG4461" s="11"/>
    </row>
    <row r="4462" spans="33:33">
      <c r="AG4462" s="11"/>
    </row>
    <row r="4463" spans="33:33">
      <c r="AG4463" s="11"/>
    </row>
    <row r="4464" spans="33:33">
      <c r="AG4464" s="11"/>
    </row>
    <row r="4465" spans="33:33">
      <c r="AG4465" s="11"/>
    </row>
    <row r="4466" spans="33:33">
      <c r="AG4466" s="11"/>
    </row>
    <row r="4467" spans="33:33">
      <c r="AG4467" s="11"/>
    </row>
    <row r="4468" spans="33:33">
      <c r="AG4468" s="11"/>
    </row>
    <row r="4469" spans="33:33">
      <c r="AG4469" s="11"/>
    </row>
    <row r="4470" spans="33:33">
      <c r="AG4470" s="11"/>
    </row>
    <row r="4471" spans="33:33">
      <c r="AG4471" s="11"/>
    </row>
    <row r="4472" spans="33:33">
      <c r="AG4472" s="11"/>
    </row>
    <row r="4473" spans="33:33">
      <c r="AG4473" s="11"/>
    </row>
    <row r="4474" spans="33:33">
      <c r="AG4474" s="11"/>
    </row>
    <row r="4475" spans="33:33">
      <c r="AG4475" s="11"/>
    </row>
    <row r="4476" spans="33:33">
      <c r="AG4476" s="11"/>
    </row>
    <row r="4477" spans="33:33">
      <c r="AG4477" s="11"/>
    </row>
    <row r="4478" spans="33:33">
      <c r="AG4478" s="11"/>
    </row>
    <row r="4479" spans="33:33">
      <c r="AG4479" s="11"/>
    </row>
    <row r="4480" spans="33:33">
      <c r="AG4480" s="11"/>
    </row>
    <row r="4481" spans="33:33">
      <c r="AG4481" s="11"/>
    </row>
    <row r="4482" spans="33:33">
      <c r="AG4482" s="11"/>
    </row>
    <row r="4483" spans="33:33">
      <c r="AG4483" s="11"/>
    </row>
    <row r="4484" spans="33:33">
      <c r="AG4484" s="11"/>
    </row>
    <row r="4485" spans="33:33">
      <c r="AG4485" s="11"/>
    </row>
    <row r="4486" spans="33:33">
      <c r="AG4486" s="11"/>
    </row>
    <row r="4487" spans="33:33">
      <c r="AG4487" s="11"/>
    </row>
    <row r="4488" spans="33:33">
      <c r="AG4488" s="11"/>
    </row>
    <row r="4489" spans="33:33">
      <c r="AG4489" s="11"/>
    </row>
    <row r="4490" spans="33:33">
      <c r="AG4490" s="11"/>
    </row>
    <row r="4491" spans="33:33">
      <c r="AG4491" s="11"/>
    </row>
    <row r="4492" spans="33:33">
      <c r="AG4492" s="11"/>
    </row>
    <row r="4493" spans="33:33">
      <c r="AG4493" s="11"/>
    </row>
    <row r="4494" spans="33:33">
      <c r="AG4494" s="11"/>
    </row>
    <row r="4495" spans="33:33">
      <c r="AG4495" s="11"/>
    </row>
    <row r="4496" spans="33:33">
      <c r="AG4496" s="11"/>
    </row>
    <row r="4497" spans="33:33">
      <c r="AG4497" s="11"/>
    </row>
    <row r="4498" spans="33:33">
      <c r="AG4498" s="11"/>
    </row>
    <row r="4499" spans="33:33">
      <c r="AG4499" s="11"/>
    </row>
    <row r="4500" spans="33:33">
      <c r="AG4500" s="11"/>
    </row>
    <row r="4501" spans="33:33">
      <c r="AG4501" s="11"/>
    </row>
    <row r="4502" spans="33:33">
      <c r="AG4502" s="11"/>
    </row>
    <row r="4503" spans="33:33">
      <c r="AG4503" s="11"/>
    </row>
    <row r="4504" spans="33:33">
      <c r="AG4504" s="11"/>
    </row>
    <row r="4505" spans="33:33">
      <c r="AG4505" s="11"/>
    </row>
    <row r="4506" spans="33:33">
      <c r="AG4506" s="11"/>
    </row>
    <row r="4507" spans="33:33">
      <c r="AG4507" s="11"/>
    </row>
    <row r="4508" spans="33:33">
      <c r="AG4508" s="11"/>
    </row>
    <row r="4509" spans="33:33">
      <c r="AG4509" s="11"/>
    </row>
    <row r="4510" spans="33:33">
      <c r="AG4510" s="11"/>
    </row>
    <row r="4511" spans="33:33">
      <c r="AG4511" s="11"/>
    </row>
    <row r="4512" spans="33:33">
      <c r="AG4512" s="11"/>
    </row>
    <row r="4513" spans="33:33">
      <c r="AG4513" s="11"/>
    </row>
    <row r="4514" spans="33:33">
      <c r="AG4514" s="11"/>
    </row>
    <row r="4515" spans="33:33">
      <c r="AG4515" s="11"/>
    </row>
    <row r="4516" spans="33:33">
      <c r="AG4516" s="11"/>
    </row>
    <row r="4517" spans="33:33">
      <c r="AG4517" s="11"/>
    </row>
    <row r="4518" spans="33:33">
      <c r="AG4518" s="11"/>
    </row>
    <row r="4519" spans="33:33">
      <c r="AG4519" s="11"/>
    </row>
    <row r="4520" spans="33:33">
      <c r="AG4520" s="11"/>
    </row>
    <row r="4521" spans="33:33">
      <c r="AG4521" s="11"/>
    </row>
    <row r="4522" spans="33:33">
      <c r="AG4522" s="11"/>
    </row>
    <row r="4523" spans="33:33">
      <c r="AG4523" s="11"/>
    </row>
    <row r="4524" spans="33:33">
      <c r="AG4524" s="11"/>
    </row>
    <row r="4525" spans="33:33">
      <c r="AG4525" s="11"/>
    </row>
    <row r="4526" spans="33:33">
      <c r="AG4526" s="11"/>
    </row>
    <row r="4527" spans="33:33">
      <c r="AG4527" s="11"/>
    </row>
    <row r="4528" spans="33:33">
      <c r="AG4528" s="11"/>
    </row>
    <row r="4529" spans="33:33">
      <c r="AG4529" s="11"/>
    </row>
    <row r="4530" spans="33:33">
      <c r="AG4530" s="11"/>
    </row>
    <row r="4531" spans="33:33">
      <c r="AG4531" s="11"/>
    </row>
    <row r="4532" spans="33:33">
      <c r="AG4532" s="11"/>
    </row>
    <row r="4533" spans="33:33">
      <c r="AG4533" s="11"/>
    </row>
    <row r="4534" spans="33:33">
      <c r="AG4534" s="11"/>
    </row>
    <row r="4535" spans="33:33">
      <c r="AG4535" s="11"/>
    </row>
    <row r="4536" spans="33:33">
      <c r="AG4536" s="11"/>
    </row>
    <row r="4537" spans="33:33">
      <c r="AG4537" s="11"/>
    </row>
    <row r="4538" spans="33:33">
      <c r="AG4538" s="11"/>
    </row>
    <row r="4539" spans="33:33">
      <c r="AG4539" s="11"/>
    </row>
    <row r="4540" spans="33:33">
      <c r="AG4540" s="11"/>
    </row>
    <row r="4541" spans="33:33">
      <c r="AG4541" s="11"/>
    </row>
    <row r="4542" spans="33:33">
      <c r="AG4542" s="11"/>
    </row>
    <row r="4543" spans="33:33">
      <c r="AG4543" s="11"/>
    </row>
    <row r="4544" spans="33:33">
      <c r="AG4544" s="11"/>
    </row>
    <row r="4545" spans="33:33">
      <c r="AG4545" s="11"/>
    </row>
    <row r="4546" spans="33:33">
      <c r="AG4546" s="11"/>
    </row>
    <row r="4547" spans="33:33">
      <c r="AG4547" s="11"/>
    </row>
    <row r="4548" spans="33:33">
      <c r="AG4548" s="11"/>
    </row>
    <row r="4549" spans="33:33">
      <c r="AG4549" s="11"/>
    </row>
    <row r="4550" spans="33:33">
      <c r="AG4550" s="11"/>
    </row>
    <row r="4551" spans="33:33">
      <c r="AG4551" s="11"/>
    </row>
    <row r="4552" spans="33:33">
      <c r="AG4552" s="11"/>
    </row>
    <row r="4553" spans="33:33">
      <c r="AG4553" s="11"/>
    </row>
    <row r="4554" spans="33:33">
      <c r="AG4554" s="11"/>
    </row>
    <row r="4555" spans="33:33">
      <c r="AG4555" s="11"/>
    </row>
    <row r="4556" spans="33:33">
      <c r="AG4556" s="11"/>
    </row>
    <row r="4557" spans="33:33">
      <c r="AG4557" s="11"/>
    </row>
    <row r="4558" spans="33:33">
      <c r="AG4558" s="11"/>
    </row>
    <row r="4559" spans="33:33">
      <c r="AG4559" s="11"/>
    </row>
    <row r="4560" spans="33:33">
      <c r="AG4560" s="11"/>
    </row>
    <row r="4561" spans="33:33">
      <c r="AG4561" s="11"/>
    </row>
    <row r="4562" spans="33:33">
      <c r="AG4562" s="11"/>
    </row>
    <row r="4563" spans="33:33">
      <c r="AG4563" s="11"/>
    </row>
    <row r="4564" spans="33:33">
      <c r="AG4564" s="11"/>
    </row>
    <row r="4565" spans="33:33">
      <c r="AG4565" s="11"/>
    </row>
    <row r="4566" spans="33:33">
      <c r="AG4566" s="11"/>
    </row>
    <row r="4567" spans="33:33">
      <c r="AG4567" s="11"/>
    </row>
    <row r="4568" spans="33:33">
      <c r="AG4568" s="11"/>
    </row>
    <row r="4569" spans="33:33">
      <c r="AG4569" s="11"/>
    </row>
    <row r="4570" spans="33:33">
      <c r="AG4570" s="11"/>
    </row>
    <row r="4571" spans="33:33">
      <c r="AG4571" s="11"/>
    </row>
    <row r="4572" spans="33:33">
      <c r="AG4572" s="11"/>
    </row>
    <row r="4573" spans="33:33">
      <c r="AG4573" s="11"/>
    </row>
    <row r="4574" spans="33:33">
      <c r="AG4574" s="11"/>
    </row>
    <row r="4575" spans="33:33">
      <c r="AG4575" s="11"/>
    </row>
    <row r="4576" spans="33:33">
      <c r="AG4576" s="11"/>
    </row>
    <row r="4577" spans="33:33">
      <c r="AG4577" s="11"/>
    </row>
    <row r="4578" spans="33:33">
      <c r="AG4578" s="11"/>
    </row>
    <row r="4579" spans="33:33">
      <c r="AG4579" s="11"/>
    </row>
    <row r="4580" spans="33:33">
      <c r="AG4580" s="11"/>
    </row>
    <row r="4581" spans="33:33">
      <c r="AG4581" s="11"/>
    </row>
    <row r="4582" spans="33:33">
      <c r="AG4582" s="11"/>
    </row>
    <row r="4583" spans="33:33">
      <c r="AG4583" s="11"/>
    </row>
    <row r="4584" spans="33:33">
      <c r="AG4584" s="11"/>
    </row>
    <row r="4585" spans="33:33">
      <c r="AG4585" s="11"/>
    </row>
    <row r="4586" spans="33:33">
      <c r="AG4586" s="11"/>
    </row>
    <row r="4587" spans="33:33">
      <c r="AG4587" s="11"/>
    </row>
    <row r="4588" spans="33:33">
      <c r="AG4588" s="11"/>
    </row>
    <row r="4589" spans="33:33">
      <c r="AG4589" s="11"/>
    </row>
    <row r="4590" spans="33:33">
      <c r="AG4590" s="11"/>
    </row>
    <row r="4591" spans="33:33">
      <c r="AG4591" s="11"/>
    </row>
    <row r="4592" spans="33:33">
      <c r="AG4592" s="11"/>
    </row>
    <row r="4593" spans="33:33">
      <c r="AG4593" s="11"/>
    </row>
    <row r="4594" spans="33:33">
      <c r="AG4594" s="11"/>
    </row>
    <row r="4595" spans="33:33">
      <c r="AG4595" s="11"/>
    </row>
    <row r="4596" spans="33:33">
      <c r="AG4596" s="11"/>
    </row>
    <row r="4597" spans="33:33">
      <c r="AG4597" s="11"/>
    </row>
    <row r="4598" spans="33:33">
      <c r="AG4598" s="11"/>
    </row>
    <row r="4599" spans="33:33">
      <c r="AG4599" s="11"/>
    </row>
    <row r="4600" spans="33:33">
      <c r="AG4600" s="11"/>
    </row>
    <row r="4601" spans="33:33">
      <c r="AG4601" s="11"/>
    </row>
    <row r="4602" spans="33:33">
      <c r="AG4602" s="11"/>
    </row>
    <row r="4603" spans="33:33">
      <c r="AG4603" s="11"/>
    </row>
    <row r="4604" spans="33:33">
      <c r="AG4604" s="11"/>
    </row>
    <row r="4605" spans="33:33">
      <c r="AG4605" s="11"/>
    </row>
    <row r="4606" spans="33:33">
      <c r="AG4606" s="11"/>
    </row>
    <row r="4607" spans="33:33">
      <c r="AG4607" s="11"/>
    </row>
    <row r="4608" spans="33:33">
      <c r="AG4608" s="11"/>
    </row>
    <row r="4609" spans="33:33">
      <c r="AG4609" s="11"/>
    </row>
    <row r="4610" spans="33:33">
      <c r="AG4610" s="11"/>
    </row>
    <row r="4611" spans="33:33">
      <c r="AG4611" s="11"/>
    </row>
    <row r="4612" spans="33:33">
      <c r="AG4612" s="11"/>
    </row>
    <row r="4613" spans="33:33">
      <c r="AG4613" s="11"/>
    </row>
    <row r="4614" spans="33:33">
      <c r="AG4614" s="11"/>
    </row>
    <row r="4615" spans="33:33">
      <c r="AG4615" s="11"/>
    </row>
    <row r="4616" spans="33:33">
      <c r="AG4616" s="11"/>
    </row>
    <row r="4617" spans="33:33">
      <c r="AG4617" s="11"/>
    </row>
    <row r="4618" spans="33:33">
      <c r="AG4618" s="11"/>
    </row>
    <row r="4619" spans="33:33">
      <c r="AG4619" s="11"/>
    </row>
    <row r="4620" spans="33:33">
      <c r="AG4620" s="11"/>
    </row>
    <row r="4621" spans="33:33">
      <c r="AG4621" s="11"/>
    </row>
    <row r="4622" spans="33:33">
      <c r="AG4622" s="11"/>
    </row>
    <row r="4623" spans="33:33">
      <c r="AG4623" s="11"/>
    </row>
    <row r="4624" spans="33:33">
      <c r="AG4624" s="11"/>
    </row>
    <row r="4625" spans="33:33">
      <c r="AG4625" s="11"/>
    </row>
    <row r="4626" spans="33:33">
      <c r="AG4626" s="11"/>
    </row>
    <row r="4627" spans="33:33">
      <c r="AG4627" s="11"/>
    </row>
    <row r="4628" spans="33:33">
      <c r="AG4628" s="11"/>
    </row>
    <row r="4629" spans="33:33">
      <c r="AG4629" s="11"/>
    </row>
    <row r="4630" spans="33:33">
      <c r="AG4630" s="11"/>
    </row>
    <row r="4631" spans="33:33">
      <c r="AG4631" s="11"/>
    </row>
    <row r="4632" spans="33:33">
      <c r="AG4632" s="11"/>
    </row>
    <row r="4633" spans="33:33">
      <c r="AG4633" s="11"/>
    </row>
    <row r="4634" spans="33:33">
      <c r="AG4634" s="11"/>
    </row>
    <row r="4635" spans="33:33">
      <c r="AG4635" s="11"/>
    </row>
    <row r="4636" spans="33:33">
      <c r="AG4636" s="11"/>
    </row>
    <row r="4637" spans="33:33">
      <c r="AG4637" s="11"/>
    </row>
    <row r="4638" spans="33:33">
      <c r="AG4638" s="11"/>
    </row>
    <row r="4639" spans="33:33">
      <c r="AG4639" s="11"/>
    </row>
    <row r="4640" spans="33:33">
      <c r="AG4640" s="11"/>
    </row>
    <row r="4641" spans="33:33">
      <c r="AG4641" s="11"/>
    </row>
    <row r="4642" spans="33:33">
      <c r="AG4642" s="11"/>
    </row>
    <row r="4643" spans="33:33">
      <c r="AG4643" s="11"/>
    </row>
    <row r="4644" spans="33:33">
      <c r="AG4644" s="11"/>
    </row>
    <row r="4645" spans="33:33">
      <c r="AG4645" s="11"/>
    </row>
    <row r="4646" spans="33:33">
      <c r="AG4646" s="11"/>
    </row>
    <row r="4647" spans="33:33">
      <c r="AG4647" s="11"/>
    </row>
    <row r="4648" spans="33:33">
      <c r="AG4648" s="11"/>
    </row>
    <row r="4649" spans="33:33">
      <c r="AG4649" s="11"/>
    </row>
    <row r="4650" spans="33:33">
      <c r="AG4650" s="11"/>
    </row>
    <row r="4651" spans="33:33">
      <c r="AG4651" s="11"/>
    </row>
    <row r="4652" spans="33:33">
      <c r="AG4652" s="11"/>
    </row>
    <row r="4653" spans="33:33">
      <c r="AG4653" s="11"/>
    </row>
    <row r="4654" spans="33:33">
      <c r="AG4654" s="11"/>
    </row>
    <row r="4655" spans="33:33">
      <c r="AG4655" s="11"/>
    </row>
    <row r="4656" spans="33:33">
      <c r="AG4656" s="11"/>
    </row>
    <row r="4657" spans="33:33">
      <c r="AG4657" s="11"/>
    </row>
    <row r="4658" spans="33:33">
      <c r="AG4658" s="11"/>
    </row>
    <row r="4659" spans="33:33">
      <c r="AG4659" s="11"/>
    </row>
    <row r="4660" spans="33:33">
      <c r="AG4660" s="11"/>
    </row>
    <row r="4661" spans="33:33">
      <c r="AG4661" s="11"/>
    </row>
    <row r="4662" spans="33:33">
      <c r="AG4662" s="11"/>
    </row>
    <row r="4663" spans="33:33">
      <c r="AG4663" s="11"/>
    </row>
    <row r="4664" spans="33:33">
      <c r="AG4664" s="11"/>
    </row>
    <row r="4665" spans="33:33">
      <c r="AG4665" s="11"/>
    </row>
    <row r="4666" spans="33:33">
      <c r="AG4666" s="11"/>
    </row>
    <row r="4667" spans="33:33">
      <c r="AG4667" s="11"/>
    </row>
    <row r="4668" spans="33:33">
      <c r="AG4668" s="11"/>
    </row>
    <row r="4669" spans="33:33">
      <c r="AG4669" s="11"/>
    </row>
    <row r="4670" spans="33:33">
      <c r="AG4670" s="11"/>
    </row>
    <row r="4671" spans="33:33">
      <c r="AG4671" s="11"/>
    </row>
    <row r="4672" spans="33:33">
      <c r="AG4672" s="11"/>
    </row>
    <row r="4673" spans="33:33">
      <c r="AG4673" s="11"/>
    </row>
    <row r="4674" spans="33:33">
      <c r="AG4674" s="11"/>
    </row>
    <row r="4675" spans="33:33">
      <c r="AG4675" s="11"/>
    </row>
    <row r="4676" spans="33:33">
      <c r="AG4676" s="11"/>
    </row>
    <row r="4677" spans="33:33">
      <c r="AG4677" s="11"/>
    </row>
    <row r="4678" spans="33:33">
      <c r="AG4678" s="11"/>
    </row>
    <row r="4679" spans="33:33">
      <c r="AG4679" s="11"/>
    </row>
    <row r="4680" spans="33:33">
      <c r="AG4680" s="11"/>
    </row>
    <row r="4681" spans="33:33">
      <c r="AG4681" s="11"/>
    </row>
    <row r="4682" spans="33:33">
      <c r="AG4682" s="11"/>
    </row>
    <row r="4683" spans="33:33">
      <c r="AG4683" s="11"/>
    </row>
    <row r="4684" spans="33:33">
      <c r="AG4684" s="11"/>
    </row>
    <row r="4685" spans="33:33">
      <c r="AG4685" s="11"/>
    </row>
    <row r="4686" spans="33:33">
      <c r="AG4686" s="11"/>
    </row>
    <row r="4687" spans="33:33">
      <c r="AG4687" s="11"/>
    </row>
    <row r="4688" spans="33:33">
      <c r="AG4688" s="11"/>
    </row>
    <row r="4689" spans="33:33">
      <c r="AG4689" s="11"/>
    </row>
    <row r="4690" spans="33:33">
      <c r="AG4690" s="11"/>
    </row>
    <row r="4691" spans="33:33">
      <c r="AG4691" s="11"/>
    </row>
    <row r="4692" spans="33:33">
      <c r="AG4692" s="11"/>
    </row>
    <row r="4693" spans="33:33">
      <c r="AG4693" s="11"/>
    </row>
    <row r="4694" spans="33:33">
      <c r="AG4694" s="11"/>
    </row>
    <row r="4695" spans="33:33">
      <c r="AG4695" s="11"/>
    </row>
    <row r="4696" spans="33:33">
      <c r="AG4696" s="11"/>
    </row>
    <row r="4697" spans="33:33">
      <c r="AG4697" s="11"/>
    </row>
    <row r="4698" spans="33:33">
      <c r="AG4698" s="11"/>
    </row>
    <row r="4699" spans="33:33">
      <c r="AG4699" s="11"/>
    </row>
    <row r="4700" spans="33:33">
      <c r="AG4700" s="11"/>
    </row>
    <row r="4701" spans="33:33">
      <c r="AG4701" s="11"/>
    </row>
    <row r="4702" spans="33:33">
      <c r="AG4702" s="11"/>
    </row>
    <row r="4703" spans="33:33">
      <c r="AG4703" s="11"/>
    </row>
    <row r="4704" spans="33:33">
      <c r="AG4704" s="11"/>
    </row>
    <row r="4705" spans="33:33">
      <c r="AG4705" s="11"/>
    </row>
    <row r="4706" spans="33:33">
      <c r="AG4706" s="11"/>
    </row>
    <row r="4707" spans="33:33">
      <c r="AG4707" s="11"/>
    </row>
    <row r="4708" spans="33:33">
      <c r="AG4708" s="11"/>
    </row>
    <row r="4709" spans="33:33">
      <c r="AG4709" s="11"/>
    </row>
    <row r="4710" spans="33:33">
      <c r="AG4710" s="11"/>
    </row>
    <row r="4711" spans="33:33">
      <c r="AG4711" s="11"/>
    </row>
    <row r="4712" spans="33:33">
      <c r="AG4712" s="11"/>
    </row>
    <row r="4713" spans="33:33">
      <c r="AG4713" s="11"/>
    </row>
    <row r="4714" spans="33:33">
      <c r="AG4714" s="11"/>
    </row>
    <row r="4715" spans="33:33">
      <c r="AG4715" s="11"/>
    </row>
    <row r="4716" spans="33:33">
      <c r="AG4716" s="11"/>
    </row>
    <row r="4717" spans="33:33">
      <c r="AG4717" s="11"/>
    </row>
    <row r="4718" spans="33:33">
      <c r="AG4718" s="11"/>
    </row>
    <row r="4719" spans="33:33">
      <c r="AG4719" s="11"/>
    </row>
    <row r="4720" spans="33:33">
      <c r="AG4720" s="11"/>
    </row>
    <row r="4721" spans="33:33">
      <c r="AG4721" s="11"/>
    </row>
    <row r="4722" spans="33:33">
      <c r="AG4722" s="11"/>
    </row>
    <row r="4723" spans="33:33">
      <c r="AG4723" s="11"/>
    </row>
    <row r="4724" spans="33:33">
      <c r="AG4724" s="11"/>
    </row>
    <row r="4725" spans="33:33">
      <c r="AG4725" s="11"/>
    </row>
    <row r="4726" spans="33:33">
      <c r="AG4726" s="11"/>
    </row>
    <row r="4727" spans="33:33">
      <c r="AG4727" s="11"/>
    </row>
    <row r="4728" spans="33:33">
      <c r="AG4728" s="11"/>
    </row>
    <row r="4729" spans="33:33">
      <c r="AG4729" s="11"/>
    </row>
    <row r="4730" spans="33:33">
      <c r="AG4730" s="11"/>
    </row>
    <row r="4731" spans="33:33">
      <c r="AG4731" s="11"/>
    </row>
    <row r="4732" spans="33:33">
      <c r="AG4732" s="11"/>
    </row>
    <row r="4733" spans="33:33">
      <c r="AG4733" s="11"/>
    </row>
    <row r="4734" spans="33:33">
      <c r="AG4734" s="11"/>
    </row>
    <row r="4735" spans="33:33">
      <c r="AG4735" s="11"/>
    </row>
    <row r="4736" spans="33:33">
      <c r="AG4736" s="11"/>
    </row>
    <row r="4737" spans="33:33">
      <c r="AG4737" s="11"/>
    </row>
    <row r="4738" spans="33:33">
      <c r="AG4738" s="11"/>
    </row>
    <row r="4739" spans="33:33">
      <c r="AG4739" s="11"/>
    </row>
    <row r="4740" spans="33:33">
      <c r="AG4740" s="11"/>
    </row>
    <row r="4741" spans="33:33">
      <c r="AG4741" s="11"/>
    </row>
    <row r="4742" spans="33:33">
      <c r="AG4742" s="11"/>
    </row>
    <row r="4743" spans="33:33">
      <c r="AG4743" s="11"/>
    </row>
    <row r="4744" spans="33:33">
      <c r="AG4744" s="11"/>
    </row>
    <row r="4745" spans="33:33">
      <c r="AG4745" s="11"/>
    </row>
    <row r="4746" spans="33:33">
      <c r="AG4746" s="11"/>
    </row>
    <row r="4747" spans="33:33">
      <c r="AG4747" s="11"/>
    </row>
    <row r="4748" spans="33:33">
      <c r="AG4748" s="11"/>
    </row>
    <row r="4749" spans="33:33">
      <c r="AG4749" s="11"/>
    </row>
    <row r="4750" spans="33:33">
      <c r="AG4750" s="11"/>
    </row>
    <row r="4751" spans="33:33">
      <c r="AG4751" s="11"/>
    </row>
    <row r="4752" spans="33:33">
      <c r="AG4752" s="11"/>
    </row>
    <row r="4753" spans="33:33">
      <c r="AG4753" s="11"/>
    </row>
    <row r="4754" spans="33:33">
      <c r="AG4754" s="11"/>
    </row>
    <row r="4755" spans="33:33">
      <c r="AG4755" s="11"/>
    </row>
    <row r="4756" spans="33:33">
      <c r="AG4756" s="11"/>
    </row>
    <row r="4757" spans="33:33">
      <c r="AG4757" s="11"/>
    </row>
    <row r="4758" spans="33:33">
      <c r="AG4758" s="11"/>
    </row>
    <row r="4759" spans="33:33">
      <c r="AG4759" s="11"/>
    </row>
    <row r="4760" spans="33:33">
      <c r="AG4760" s="11"/>
    </row>
    <row r="4761" spans="33:33">
      <c r="AG4761" s="11"/>
    </row>
    <row r="4762" spans="33:33">
      <c r="AG4762" s="11"/>
    </row>
    <row r="4763" spans="33:33">
      <c r="AG4763" s="11"/>
    </row>
    <row r="4764" spans="33:33">
      <c r="AG4764" s="11"/>
    </row>
    <row r="4765" spans="33:33">
      <c r="AG4765" s="11"/>
    </row>
    <row r="4766" spans="33:33">
      <c r="AG4766" s="11"/>
    </row>
    <row r="4767" spans="33:33">
      <c r="AG4767" s="11"/>
    </row>
    <row r="4768" spans="33:33">
      <c r="AG4768" s="11"/>
    </row>
    <row r="4769" spans="33:33">
      <c r="AG4769" s="11"/>
    </row>
    <row r="4770" spans="33:33">
      <c r="AG4770" s="11"/>
    </row>
    <row r="4771" spans="33:33">
      <c r="AG4771" s="11"/>
    </row>
    <row r="4772" spans="33:33">
      <c r="AG4772" s="11"/>
    </row>
    <row r="4773" spans="33:33">
      <c r="AG4773" s="11"/>
    </row>
    <row r="4774" spans="33:33">
      <c r="AG4774" s="11"/>
    </row>
    <row r="4775" spans="33:33">
      <c r="AG4775" s="11"/>
    </row>
    <row r="4776" spans="33:33">
      <c r="AG4776" s="11"/>
    </row>
    <row r="4777" spans="33:33">
      <c r="AG4777" s="11"/>
    </row>
    <row r="4778" spans="33:33">
      <c r="AG4778" s="11"/>
    </row>
    <row r="4779" spans="33:33">
      <c r="AG4779" s="11"/>
    </row>
    <row r="4780" spans="33:33">
      <c r="AG4780" s="11"/>
    </row>
    <row r="4781" spans="33:33">
      <c r="AG4781" s="11"/>
    </row>
    <row r="4782" spans="33:33">
      <c r="AG4782" s="11"/>
    </row>
    <row r="4783" spans="33:33">
      <c r="AG4783" s="11"/>
    </row>
    <row r="4784" spans="33:33">
      <c r="AG4784" s="11"/>
    </row>
    <row r="4785" spans="33:33">
      <c r="AG4785" s="11"/>
    </row>
    <row r="4786" spans="33:33">
      <c r="AG4786" s="11"/>
    </row>
    <row r="4787" spans="33:33">
      <c r="AG4787" s="11"/>
    </row>
    <row r="4788" spans="33:33">
      <c r="AG4788" s="11"/>
    </row>
    <row r="4789" spans="33:33">
      <c r="AG4789" s="11"/>
    </row>
    <row r="4790" spans="33:33">
      <c r="AG4790" s="11"/>
    </row>
    <row r="4791" spans="33:33">
      <c r="AG4791" s="11"/>
    </row>
    <row r="4792" spans="33:33">
      <c r="AG4792" s="11"/>
    </row>
    <row r="4793" spans="33:33">
      <c r="AG4793" s="11"/>
    </row>
    <row r="4794" spans="33:33">
      <c r="AG4794" s="11"/>
    </row>
    <row r="4795" spans="33:33">
      <c r="AG4795" s="11"/>
    </row>
    <row r="4796" spans="33:33">
      <c r="AG4796" s="11"/>
    </row>
    <row r="4797" spans="33:33">
      <c r="AG4797" s="11"/>
    </row>
    <row r="4798" spans="33:33">
      <c r="AG4798" s="11"/>
    </row>
    <row r="4799" spans="33:33">
      <c r="AG4799" s="11"/>
    </row>
    <row r="4800" spans="33:33">
      <c r="AG4800" s="11"/>
    </row>
    <row r="4801" spans="33:33">
      <c r="AG4801" s="11"/>
    </row>
    <row r="4802" spans="33:33">
      <c r="AG4802" s="11"/>
    </row>
    <row r="4803" spans="33:33">
      <c r="AG4803" s="11"/>
    </row>
    <row r="4804" spans="33:33">
      <c r="AG4804" s="11"/>
    </row>
    <row r="4805" spans="33:33">
      <c r="AG4805" s="11"/>
    </row>
    <row r="4806" spans="33:33">
      <c r="AG4806" s="11"/>
    </row>
    <row r="4807" spans="33:33">
      <c r="AG4807" s="11"/>
    </row>
    <row r="4808" spans="33:33">
      <c r="AG4808" s="11"/>
    </row>
    <row r="4809" spans="33:33">
      <c r="AG4809" s="11"/>
    </row>
    <row r="4810" spans="33:33">
      <c r="AG4810" s="11"/>
    </row>
    <row r="4811" spans="33:33">
      <c r="AG4811" s="11"/>
    </row>
    <row r="4812" spans="33:33">
      <c r="AG4812" s="11"/>
    </row>
    <row r="4813" spans="33:33">
      <c r="AG4813" s="11"/>
    </row>
    <row r="4814" spans="33:33">
      <c r="AG4814" s="11"/>
    </row>
    <row r="4815" spans="33:33">
      <c r="AG4815" s="11"/>
    </row>
    <row r="4816" spans="33:33">
      <c r="AG4816" s="11"/>
    </row>
    <row r="4817" spans="33:33">
      <c r="AG4817" s="11"/>
    </row>
    <row r="4818" spans="33:33">
      <c r="AG4818" s="11"/>
    </row>
    <row r="4819" spans="33:33">
      <c r="AG4819" s="11"/>
    </row>
    <row r="4820" spans="33:33">
      <c r="AG4820" s="11"/>
    </row>
    <row r="4821" spans="33:33">
      <c r="AG4821" s="11"/>
    </row>
    <row r="4822" spans="33:33">
      <c r="AG4822" s="11"/>
    </row>
    <row r="4823" spans="33:33">
      <c r="AG4823" s="11"/>
    </row>
    <row r="4824" spans="33:33">
      <c r="AG4824" s="11"/>
    </row>
    <row r="4825" spans="33:33">
      <c r="AG4825" s="11"/>
    </row>
    <row r="4826" spans="33:33">
      <c r="AG4826" s="11"/>
    </row>
    <row r="4827" spans="33:33">
      <c r="AG4827" s="11"/>
    </row>
    <row r="4828" spans="33:33">
      <c r="AG4828" s="11"/>
    </row>
    <row r="4829" spans="33:33">
      <c r="AG4829" s="11"/>
    </row>
    <row r="4830" spans="33:33">
      <c r="AG4830" s="11"/>
    </row>
    <row r="4831" spans="33:33">
      <c r="AG4831" s="11"/>
    </row>
    <row r="4832" spans="33:33">
      <c r="AG4832" s="11"/>
    </row>
    <row r="4833" spans="33:33">
      <c r="AG4833" s="11"/>
    </row>
    <row r="4834" spans="33:33">
      <c r="AG4834" s="11"/>
    </row>
    <row r="4835" spans="33:33">
      <c r="AG4835" s="11"/>
    </row>
    <row r="4836" spans="33:33">
      <c r="AG4836" s="11"/>
    </row>
    <row r="4837" spans="33:33">
      <c r="AG4837" s="11"/>
    </row>
    <row r="4838" spans="33:33">
      <c r="AG4838" s="11"/>
    </row>
    <row r="4839" spans="33:33">
      <c r="AG4839" s="11"/>
    </row>
    <row r="4840" spans="33:33">
      <c r="AG4840" s="11"/>
    </row>
    <row r="4841" spans="33:33">
      <c r="AG4841" s="11"/>
    </row>
    <row r="4842" spans="33:33">
      <c r="AG4842" s="11"/>
    </row>
    <row r="4843" spans="33:33">
      <c r="AG4843" s="11"/>
    </row>
    <row r="4844" spans="33:33">
      <c r="AG4844" s="11"/>
    </row>
    <row r="4845" spans="33:33">
      <c r="AG4845" s="11"/>
    </row>
    <row r="4846" spans="33:33">
      <c r="AG4846" s="11"/>
    </row>
    <row r="4847" spans="33:33">
      <c r="AG4847" s="11"/>
    </row>
    <row r="4848" spans="33:33">
      <c r="AG4848" s="11"/>
    </row>
    <row r="4849" spans="33:33">
      <c r="AG4849" s="11"/>
    </row>
    <row r="4850" spans="33:33">
      <c r="AG4850" s="11"/>
    </row>
    <row r="4851" spans="33:33">
      <c r="AG4851" s="11"/>
    </row>
    <row r="4852" spans="33:33">
      <c r="AG4852" s="11"/>
    </row>
    <row r="4853" spans="33:33">
      <c r="AG4853" s="11"/>
    </row>
    <row r="4854" spans="33:33">
      <c r="AG4854" s="11"/>
    </row>
    <row r="4855" spans="33:33">
      <c r="AG4855" s="11"/>
    </row>
    <row r="4856" spans="33:33">
      <c r="AG4856" s="11"/>
    </row>
    <row r="4857" spans="33:33">
      <c r="AG4857" s="11"/>
    </row>
    <row r="4858" spans="33:33">
      <c r="AG4858" s="11"/>
    </row>
    <row r="4859" spans="33:33">
      <c r="AG4859" s="11"/>
    </row>
    <row r="4860" spans="33:33">
      <c r="AG4860" s="11"/>
    </row>
    <row r="4861" spans="33:33">
      <c r="AG4861" s="11"/>
    </row>
    <row r="4862" spans="33:33">
      <c r="AG4862" s="11"/>
    </row>
    <row r="4863" spans="33:33">
      <c r="AG4863" s="11"/>
    </row>
    <row r="4864" spans="33:33">
      <c r="AG4864" s="11"/>
    </row>
    <row r="4865" spans="33:33">
      <c r="AG4865" s="11"/>
    </row>
    <row r="4866" spans="33:33">
      <c r="AG4866" s="11"/>
    </row>
    <row r="4867" spans="33:33">
      <c r="AG4867" s="11"/>
    </row>
    <row r="4868" spans="33:33">
      <c r="AG4868" s="11"/>
    </row>
    <row r="4869" spans="33:33">
      <c r="AG4869" s="11"/>
    </row>
    <row r="4870" spans="33:33">
      <c r="AG4870" s="11"/>
    </row>
    <row r="4871" spans="33:33">
      <c r="AG4871" s="11"/>
    </row>
    <row r="4872" spans="33:33">
      <c r="AG4872" s="11"/>
    </row>
    <row r="4873" spans="33:33">
      <c r="AG4873" s="11"/>
    </row>
    <row r="4874" spans="33:33">
      <c r="AG4874" s="11"/>
    </row>
    <row r="4875" spans="33:33">
      <c r="AG4875" s="11"/>
    </row>
    <row r="4876" spans="33:33">
      <c r="AG4876" s="11"/>
    </row>
    <row r="4877" spans="33:33">
      <c r="AG4877" s="11"/>
    </row>
    <row r="4878" spans="33:33">
      <c r="AG4878" s="11"/>
    </row>
    <row r="4879" spans="33:33">
      <c r="AG4879" s="11"/>
    </row>
    <row r="4880" spans="33:33">
      <c r="AG4880" s="11"/>
    </row>
    <row r="4881" spans="33:33">
      <c r="AG4881" s="11"/>
    </row>
    <row r="4882" spans="33:33">
      <c r="AG4882" s="11"/>
    </row>
    <row r="4883" spans="33:33">
      <c r="AG4883" s="11"/>
    </row>
    <row r="4884" spans="33:33">
      <c r="AG4884" s="11"/>
    </row>
    <row r="4885" spans="33:33">
      <c r="AG4885" s="11"/>
    </row>
    <row r="4886" spans="33:33">
      <c r="AG4886" s="11"/>
    </row>
    <row r="4887" spans="33:33">
      <c r="AG4887" s="11"/>
    </row>
    <row r="4888" spans="33:33">
      <c r="AG4888" s="11"/>
    </row>
    <row r="4889" spans="33:33">
      <c r="AG4889" s="11"/>
    </row>
    <row r="4890" spans="33:33">
      <c r="AG4890" s="11"/>
    </row>
    <row r="4891" spans="33:33">
      <c r="AG4891" s="11"/>
    </row>
    <row r="4892" spans="33:33">
      <c r="AG4892" s="11"/>
    </row>
    <row r="4893" spans="33:33">
      <c r="AG4893" s="11"/>
    </row>
    <row r="4894" spans="33:33">
      <c r="AG4894" s="11"/>
    </row>
    <row r="4895" spans="33:33">
      <c r="AG4895" s="11"/>
    </row>
    <row r="4896" spans="33:33">
      <c r="AG4896" s="11"/>
    </row>
    <row r="4897" spans="33:33">
      <c r="AG4897" s="11"/>
    </row>
    <row r="4898" spans="33:33">
      <c r="AG4898" s="11"/>
    </row>
    <row r="4899" spans="33:33">
      <c r="AG4899" s="11"/>
    </row>
    <row r="4900" spans="33:33">
      <c r="AG4900" s="11"/>
    </row>
    <row r="4901" spans="33:33">
      <c r="AG4901" s="11"/>
    </row>
    <row r="4902" spans="33:33">
      <c r="AG4902" s="11"/>
    </row>
    <row r="4903" spans="33:33">
      <c r="AG4903" s="11"/>
    </row>
    <row r="4904" spans="33:33">
      <c r="AG4904" s="11"/>
    </row>
    <row r="4905" spans="33:33">
      <c r="AG4905" s="11"/>
    </row>
    <row r="4906" spans="33:33">
      <c r="AG4906" s="11"/>
    </row>
    <row r="4907" spans="33:33">
      <c r="AG4907" s="11"/>
    </row>
    <row r="4908" spans="33:33">
      <c r="AG4908" s="11"/>
    </row>
    <row r="4909" spans="33:33">
      <c r="AG4909" s="11"/>
    </row>
    <row r="4910" spans="33:33">
      <c r="AG4910" s="11"/>
    </row>
    <row r="4911" spans="33:33">
      <c r="AG4911" s="11"/>
    </row>
    <row r="4912" spans="33:33">
      <c r="AG4912" s="11"/>
    </row>
    <row r="4913" spans="33:33">
      <c r="AG4913" s="11"/>
    </row>
    <row r="4914" spans="33:33">
      <c r="AG4914" s="11"/>
    </row>
    <row r="4915" spans="33:33">
      <c r="AG4915" s="11"/>
    </row>
    <row r="4916" spans="33:33">
      <c r="AG4916" s="11"/>
    </row>
    <row r="4917" spans="33:33">
      <c r="AG4917" s="11"/>
    </row>
    <row r="4918" spans="33:33">
      <c r="AG4918" s="11"/>
    </row>
    <row r="4919" spans="33:33">
      <c r="AG4919" s="11"/>
    </row>
    <row r="4920" spans="33:33">
      <c r="AG4920" s="11"/>
    </row>
    <row r="4921" spans="33:33">
      <c r="AG4921" s="11"/>
    </row>
    <row r="4922" spans="33:33">
      <c r="AG4922" s="11"/>
    </row>
    <row r="4923" spans="33:33">
      <c r="AG4923" s="11"/>
    </row>
    <row r="4924" spans="33:33">
      <c r="AG4924" s="11"/>
    </row>
    <row r="4925" spans="33:33">
      <c r="AG4925" s="11"/>
    </row>
    <row r="4926" spans="33:33">
      <c r="AG4926" s="11"/>
    </row>
    <row r="4927" spans="33:33">
      <c r="AG4927" s="11"/>
    </row>
    <row r="4928" spans="33:33">
      <c r="AG4928" s="11"/>
    </row>
    <row r="4929" spans="33:33">
      <c r="AG4929" s="11"/>
    </row>
    <row r="4930" spans="33:33">
      <c r="AG4930" s="11"/>
    </row>
    <row r="4931" spans="33:33">
      <c r="AG4931" s="11"/>
    </row>
    <row r="4932" spans="33:33">
      <c r="AG4932" s="11"/>
    </row>
    <row r="4933" spans="33:33">
      <c r="AG4933" s="11"/>
    </row>
    <row r="4934" spans="33:33">
      <c r="AG4934" s="11"/>
    </row>
    <row r="4935" spans="33:33">
      <c r="AG4935" s="11"/>
    </row>
    <row r="4936" spans="33:33">
      <c r="AG4936" s="11"/>
    </row>
    <row r="4937" spans="33:33">
      <c r="AG4937" s="11"/>
    </row>
    <row r="4938" spans="33:33">
      <c r="AG4938" s="11"/>
    </row>
    <row r="4939" spans="33:33">
      <c r="AG4939" s="11"/>
    </row>
    <row r="4940" spans="33:33">
      <c r="AG4940" s="11"/>
    </row>
    <row r="4941" spans="33:33">
      <c r="AG4941" s="11"/>
    </row>
    <row r="4942" spans="33:33">
      <c r="AG4942" s="11"/>
    </row>
    <row r="4943" spans="33:33">
      <c r="AG4943" s="11"/>
    </row>
    <row r="4944" spans="33:33">
      <c r="AG4944" s="11"/>
    </row>
    <row r="4945" spans="33:33">
      <c r="AG4945" s="11"/>
    </row>
    <row r="4946" spans="33:33">
      <c r="AG4946" s="11"/>
    </row>
    <row r="4947" spans="33:33">
      <c r="AG4947" s="11"/>
    </row>
    <row r="4948" spans="33:33">
      <c r="AG4948" s="11"/>
    </row>
    <row r="4949" spans="33:33">
      <c r="AG4949" s="11"/>
    </row>
    <row r="4950" spans="33:33">
      <c r="AG4950" s="11"/>
    </row>
    <row r="4951" spans="33:33">
      <c r="AG4951" s="11"/>
    </row>
    <row r="4952" spans="33:33">
      <c r="AG4952" s="11"/>
    </row>
    <row r="4953" spans="33:33">
      <c r="AG4953" s="11"/>
    </row>
    <row r="4954" spans="33:33">
      <c r="AG4954" s="11"/>
    </row>
    <row r="4955" spans="33:33">
      <c r="AG4955" s="11"/>
    </row>
    <row r="4956" spans="33:33">
      <c r="AG4956" s="11"/>
    </row>
    <row r="4957" spans="33:33">
      <c r="AG4957" s="11"/>
    </row>
    <row r="4958" spans="33:33">
      <c r="AG4958" s="11"/>
    </row>
    <row r="4959" spans="33:33">
      <c r="AG4959" s="11"/>
    </row>
    <row r="4960" spans="33:33">
      <c r="AG4960" s="11"/>
    </row>
    <row r="4961" spans="33:33">
      <c r="AG4961" s="11"/>
    </row>
    <row r="4962" spans="33:33">
      <c r="AG4962" s="11"/>
    </row>
    <row r="4963" spans="33:33">
      <c r="AG4963" s="11"/>
    </row>
    <row r="4964" spans="33:33">
      <c r="AG4964" s="11"/>
    </row>
    <row r="4965" spans="33:33">
      <c r="AG4965" s="11"/>
    </row>
    <row r="4966" spans="33:33">
      <c r="AG4966" s="11"/>
    </row>
    <row r="4967" spans="33:33">
      <c r="AG4967" s="11"/>
    </row>
    <row r="4968" spans="33:33">
      <c r="AG4968" s="11"/>
    </row>
    <row r="4969" spans="33:33">
      <c r="AG4969" s="11"/>
    </row>
    <row r="4970" spans="33:33">
      <c r="AG4970" s="11"/>
    </row>
    <row r="4971" spans="33:33">
      <c r="AG4971" s="11"/>
    </row>
    <row r="4972" spans="33:33">
      <c r="AG4972" s="11"/>
    </row>
    <row r="4973" spans="33:33">
      <c r="AG4973" s="11"/>
    </row>
    <row r="4974" spans="33:33">
      <c r="AG4974" s="11"/>
    </row>
    <row r="4975" spans="33:33">
      <c r="AG4975" s="11"/>
    </row>
    <row r="4976" spans="33:33">
      <c r="AG4976" s="11"/>
    </row>
    <row r="4977" spans="33:33">
      <c r="AG4977" s="11"/>
    </row>
    <row r="4978" spans="33:33">
      <c r="AG4978" s="11"/>
    </row>
    <row r="4979" spans="33:33">
      <c r="AG4979" s="11"/>
    </row>
    <row r="4980" spans="33:33">
      <c r="AG4980" s="11"/>
    </row>
    <row r="4981" spans="33:33">
      <c r="AG4981" s="11"/>
    </row>
    <row r="4982" spans="33:33">
      <c r="AG4982" s="11"/>
    </row>
    <row r="4983" spans="33:33">
      <c r="AG4983" s="11"/>
    </row>
    <row r="4984" spans="33:33">
      <c r="AG4984" s="11"/>
    </row>
    <row r="4985" spans="33:33">
      <c r="AG4985" s="11"/>
    </row>
    <row r="4986" spans="33:33">
      <c r="AG4986" s="11"/>
    </row>
    <row r="4987" spans="33:33">
      <c r="AG4987" s="11"/>
    </row>
    <row r="4988" spans="33:33">
      <c r="AG4988" s="11"/>
    </row>
    <row r="4989" spans="33:33">
      <c r="AG4989" s="11"/>
    </row>
    <row r="4990" spans="33:33">
      <c r="AG4990" s="11"/>
    </row>
    <row r="4991" spans="33:33">
      <c r="AG4991" s="11"/>
    </row>
    <row r="4992" spans="33:33">
      <c r="AG4992" s="11"/>
    </row>
    <row r="4993" spans="33:33">
      <c r="AG4993" s="11"/>
    </row>
    <row r="4994" spans="33:33">
      <c r="AG4994" s="11"/>
    </row>
    <row r="4995" spans="33:33">
      <c r="AG4995" s="11"/>
    </row>
    <row r="4996" spans="33:33">
      <c r="AG4996" s="11"/>
    </row>
    <row r="4997" spans="33:33">
      <c r="AG4997" s="11"/>
    </row>
    <row r="4998" spans="33:33">
      <c r="AG4998" s="11"/>
    </row>
    <row r="4999" spans="33:33">
      <c r="AG4999" s="11"/>
    </row>
    <row r="5000" spans="33:33">
      <c r="AG5000" s="11"/>
    </row>
    <row r="5001" spans="33:33">
      <c r="AG5001" s="11"/>
    </row>
    <row r="5002" spans="33:33">
      <c r="AG5002" s="11"/>
    </row>
    <row r="5003" spans="33:33">
      <c r="AG5003" s="11"/>
    </row>
    <row r="5004" spans="33:33">
      <c r="AG5004" s="11"/>
    </row>
    <row r="5005" spans="33:33">
      <c r="AG5005" s="11"/>
    </row>
    <row r="5006" spans="33:33">
      <c r="AG5006" s="11"/>
    </row>
    <row r="5007" spans="33:33">
      <c r="AG5007" s="11"/>
    </row>
    <row r="5008" spans="33:33">
      <c r="AG5008" s="11"/>
    </row>
    <row r="5009" spans="33:33">
      <c r="AG5009" s="11"/>
    </row>
    <row r="5010" spans="33:33">
      <c r="AG5010" s="11"/>
    </row>
    <row r="5011" spans="33:33">
      <c r="AG5011" s="11"/>
    </row>
    <row r="5012" spans="33:33">
      <c r="AG5012" s="11"/>
    </row>
    <row r="5013" spans="33:33">
      <c r="AG5013" s="11"/>
    </row>
    <row r="5014" spans="33:33">
      <c r="AG5014" s="11"/>
    </row>
    <row r="5015" spans="33:33">
      <c r="AG5015" s="11"/>
    </row>
    <row r="5016" spans="33:33">
      <c r="AG5016" s="11"/>
    </row>
    <row r="5017" spans="33:33">
      <c r="AG5017" s="11"/>
    </row>
    <row r="5018" spans="33:33">
      <c r="AG5018" s="11"/>
    </row>
    <row r="5019" spans="33:33">
      <c r="AG5019" s="11"/>
    </row>
    <row r="5020" spans="33:33">
      <c r="AG5020" s="11"/>
    </row>
    <row r="5021" spans="33:33">
      <c r="AG5021" s="11"/>
    </row>
    <row r="5022" spans="33:33">
      <c r="AG5022" s="11"/>
    </row>
    <row r="5023" spans="33:33">
      <c r="AG5023" s="11"/>
    </row>
    <row r="5024" spans="33:33">
      <c r="AG5024" s="11"/>
    </row>
    <row r="5025" spans="33:33">
      <c r="AG5025" s="11"/>
    </row>
    <row r="5026" spans="33:33">
      <c r="AG5026" s="11"/>
    </row>
    <row r="5027" spans="33:33">
      <c r="AG5027" s="11"/>
    </row>
    <row r="5028" spans="33:33">
      <c r="AG5028" s="11"/>
    </row>
    <row r="5029" spans="33:33">
      <c r="AG5029" s="11"/>
    </row>
    <row r="5030" spans="33:33">
      <c r="AG5030" s="11"/>
    </row>
    <row r="5031" spans="33:33">
      <c r="AG5031" s="11"/>
    </row>
    <row r="5032" spans="33:33">
      <c r="AG5032" s="11"/>
    </row>
    <row r="5033" spans="33:33">
      <c r="AG5033" s="11"/>
    </row>
    <row r="5034" spans="33:33">
      <c r="AG5034" s="11"/>
    </row>
    <row r="5035" spans="33:33">
      <c r="AG5035" s="11"/>
    </row>
    <row r="5036" spans="33:33">
      <c r="AG5036" s="11"/>
    </row>
    <row r="5037" spans="33:33">
      <c r="AG5037" s="11"/>
    </row>
    <row r="5038" spans="33:33">
      <c r="AG5038" s="11"/>
    </row>
    <row r="5039" spans="33:33">
      <c r="AG5039" s="11"/>
    </row>
    <row r="5040" spans="33:33">
      <c r="AG5040" s="11"/>
    </row>
    <row r="5041" spans="33:33">
      <c r="AG5041" s="11"/>
    </row>
    <row r="5042" spans="33:33">
      <c r="AG5042" s="11"/>
    </row>
    <row r="5043" spans="33:33">
      <c r="AG5043" s="11"/>
    </row>
    <row r="5044" spans="33:33">
      <c r="AG5044" s="11"/>
    </row>
    <row r="5045" spans="33:33">
      <c r="AG5045" s="11"/>
    </row>
    <row r="5046" spans="33:33">
      <c r="AG5046" s="11"/>
    </row>
    <row r="5047" spans="33:33">
      <c r="AG5047" s="11"/>
    </row>
    <row r="5048" spans="33:33">
      <c r="AG5048" s="11"/>
    </row>
    <row r="5049" spans="33:33">
      <c r="AG5049" s="11"/>
    </row>
    <row r="5050" spans="33:33">
      <c r="AG5050" s="11"/>
    </row>
    <row r="5051" spans="33:33">
      <c r="AG5051" s="11"/>
    </row>
    <row r="5052" spans="33:33">
      <c r="AG5052" s="11"/>
    </row>
    <row r="5053" spans="33:33">
      <c r="AG5053" s="11"/>
    </row>
    <row r="5054" spans="33:33">
      <c r="AG5054" s="11"/>
    </row>
    <row r="5055" spans="33:33">
      <c r="AG5055" s="11"/>
    </row>
    <row r="5056" spans="33:33">
      <c r="AG5056" s="11"/>
    </row>
    <row r="5057" spans="33:33">
      <c r="AG5057" s="11"/>
    </row>
    <row r="5058" spans="33:33">
      <c r="AG5058" s="11"/>
    </row>
    <row r="5059" spans="33:33">
      <c r="AG5059" s="11"/>
    </row>
    <row r="5060" spans="33:33">
      <c r="AG5060" s="11"/>
    </row>
    <row r="5061" spans="33:33">
      <c r="AG5061" s="11"/>
    </row>
    <row r="5062" spans="33:33">
      <c r="AG5062" s="11"/>
    </row>
    <row r="5063" spans="33:33">
      <c r="AG5063" s="11"/>
    </row>
    <row r="5064" spans="33:33">
      <c r="AG5064" s="11"/>
    </row>
    <row r="5065" spans="33:33">
      <c r="AG5065" s="11"/>
    </row>
    <row r="5066" spans="33:33">
      <c r="AG5066" s="11"/>
    </row>
    <row r="5067" spans="33:33">
      <c r="AG5067" s="11"/>
    </row>
    <row r="5068" spans="33:33">
      <c r="AG5068" s="11"/>
    </row>
    <row r="5069" spans="33:33">
      <c r="AG5069" s="11"/>
    </row>
    <row r="5070" spans="33:33">
      <c r="AG5070" s="11"/>
    </row>
    <row r="5071" spans="33:33">
      <c r="AG5071" s="11"/>
    </row>
    <row r="5072" spans="33:33">
      <c r="AG5072" s="11"/>
    </row>
    <row r="5073" spans="33:33">
      <c r="AG5073" s="11"/>
    </row>
    <row r="5074" spans="33:33">
      <c r="AG5074" s="11"/>
    </row>
    <row r="5075" spans="33:33">
      <c r="AG5075" s="11"/>
    </row>
    <row r="5076" spans="33:33">
      <c r="AG5076" s="11"/>
    </row>
    <row r="5077" spans="33:33">
      <c r="AG5077" s="11"/>
    </row>
    <row r="5078" spans="33:33">
      <c r="AG5078" s="11"/>
    </row>
    <row r="5079" spans="33:33">
      <c r="AG5079" s="11"/>
    </row>
    <row r="5080" spans="33:33">
      <c r="AG5080" s="11"/>
    </row>
    <row r="5081" spans="33:33">
      <c r="AG5081" s="11"/>
    </row>
    <row r="5082" spans="33:33">
      <c r="AG5082" s="11"/>
    </row>
    <row r="5083" spans="33:33">
      <c r="AG5083" s="11"/>
    </row>
    <row r="5084" spans="33:33">
      <c r="AG5084" s="11"/>
    </row>
    <row r="5085" spans="33:33">
      <c r="AG5085" s="11"/>
    </row>
    <row r="5086" spans="33:33">
      <c r="AG5086" s="11"/>
    </row>
    <row r="5087" spans="33:33">
      <c r="AG5087" s="11"/>
    </row>
    <row r="5088" spans="33:33">
      <c r="AG5088" s="11"/>
    </row>
    <row r="5089" spans="33:33">
      <c r="AG5089" s="11"/>
    </row>
    <row r="5090" spans="33:33">
      <c r="AG5090" s="11"/>
    </row>
    <row r="5091" spans="33:33">
      <c r="AG5091" s="11"/>
    </row>
    <row r="5092" spans="33:33">
      <c r="AG5092" s="11"/>
    </row>
    <row r="5093" spans="33:33">
      <c r="AG5093" s="11"/>
    </row>
    <row r="5094" spans="33:33">
      <c r="AG5094" s="11"/>
    </row>
    <row r="5095" spans="33:33">
      <c r="AG5095" s="11"/>
    </row>
    <row r="5096" spans="33:33">
      <c r="AG5096" s="11"/>
    </row>
    <row r="5097" spans="33:33">
      <c r="AG5097" s="11"/>
    </row>
    <row r="5098" spans="33:33">
      <c r="AG5098" s="11"/>
    </row>
    <row r="5099" spans="33:33">
      <c r="AG5099" s="11"/>
    </row>
    <row r="5100" spans="33:33">
      <c r="AG5100" s="11"/>
    </row>
    <row r="5101" spans="33:33">
      <c r="AG5101" s="11"/>
    </row>
    <row r="5102" spans="33:33">
      <c r="AG5102" s="11"/>
    </row>
    <row r="5103" spans="33:33">
      <c r="AG5103" s="11"/>
    </row>
    <row r="5104" spans="33:33">
      <c r="AG5104" s="11"/>
    </row>
    <row r="5105" spans="33:33">
      <c r="AG5105" s="11"/>
    </row>
    <row r="5106" spans="33:33">
      <c r="AG5106" s="11"/>
    </row>
    <row r="5107" spans="33:33">
      <c r="AG5107" s="11"/>
    </row>
    <row r="5108" spans="33:33">
      <c r="AG5108" s="11"/>
    </row>
    <row r="5109" spans="33:33">
      <c r="AG5109" s="11"/>
    </row>
    <row r="5110" spans="33:33">
      <c r="AG5110" s="11"/>
    </row>
    <row r="5111" spans="33:33">
      <c r="AG5111" s="11"/>
    </row>
    <row r="5112" spans="33:33">
      <c r="AG5112" s="11"/>
    </row>
    <row r="5113" spans="33:33">
      <c r="AG5113" s="11"/>
    </row>
    <row r="5114" spans="33:33">
      <c r="AG5114" s="11"/>
    </row>
    <row r="5115" spans="33:33">
      <c r="AG5115" s="11"/>
    </row>
    <row r="5116" spans="33:33">
      <c r="AG5116" s="11"/>
    </row>
    <row r="5117" spans="33:33">
      <c r="AG5117" s="11"/>
    </row>
    <row r="5118" spans="33:33">
      <c r="AG5118" s="11"/>
    </row>
    <row r="5119" spans="33:33">
      <c r="AG5119" s="11"/>
    </row>
    <row r="5120" spans="33:33">
      <c r="AG5120" s="11"/>
    </row>
    <row r="5121" spans="33:33">
      <c r="AG5121" s="11"/>
    </row>
    <row r="5122" spans="33:33">
      <c r="AG5122" s="11"/>
    </row>
    <row r="5123" spans="33:33">
      <c r="AG5123" s="11"/>
    </row>
    <row r="5124" spans="33:33">
      <c r="AG5124" s="11"/>
    </row>
    <row r="5125" spans="33:33">
      <c r="AG5125" s="11"/>
    </row>
    <row r="5126" spans="33:33">
      <c r="AG5126" s="11"/>
    </row>
    <row r="5127" spans="33:33">
      <c r="AG5127" s="11"/>
    </row>
    <row r="5128" spans="33:33">
      <c r="AG5128" s="11"/>
    </row>
    <row r="5129" spans="33:33">
      <c r="AG5129" s="11"/>
    </row>
    <row r="5130" spans="33:33">
      <c r="AG5130" s="11"/>
    </row>
    <row r="5131" spans="33:33">
      <c r="AG5131" s="11"/>
    </row>
    <row r="5132" spans="33:33">
      <c r="AG5132" s="11"/>
    </row>
    <row r="5133" spans="33:33">
      <c r="AG5133" s="11"/>
    </row>
    <row r="5134" spans="33:33">
      <c r="AG5134" s="11"/>
    </row>
    <row r="5135" spans="33:33">
      <c r="AG5135" s="11"/>
    </row>
    <row r="5136" spans="33:33">
      <c r="AG5136" s="11"/>
    </row>
    <row r="5137" spans="33:33">
      <c r="AG5137" s="11"/>
    </row>
    <row r="5138" spans="33:33">
      <c r="AG5138" s="11"/>
    </row>
    <row r="5139" spans="33:33">
      <c r="AG5139" s="11"/>
    </row>
    <row r="5140" spans="33:33">
      <c r="AG5140" s="11"/>
    </row>
    <row r="5141" spans="33:33">
      <c r="AG5141" s="11"/>
    </row>
    <row r="5142" spans="33:33">
      <c r="AG5142" s="11"/>
    </row>
    <row r="5143" spans="33:33">
      <c r="AG5143" s="11"/>
    </row>
    <row r="5144" spans="33:33">
      <c r="AG5144" s="11"/>
    </row>
    <row r="5145" spans="33:33">
      <c r="AG5145" s="11"/>
    </row>
    <row r="5146" spans="33:33">
      <c r="AG5146" s="11"/>
    </row>
    <row r="5147" spans="33:33">
      <c r="AG5147" s="11"/>
    </row>
    <row r="5148" spans="33:33">
      <c r="AG5148" s="11"/>
    </row>
    <row r="5149" spans="33:33">
      <c r="AG5149" s="11"/>
    </row>
    <row r="5150" spans="33:33">
      <c r="AG5150" s="11"/>
    </row>
    <row r="5151" spans="33:33">
      <c r="AG5151" s="11"/>
    </row>
    <row r="5152" spans="33:33">
      <c r="AG5152" s="11"/>
    </row>
    <row r="5153" spans="33:33">
      <c r="AG5153" s="11"/>
    </row>
    <row r="5154" spans="33:33">
      <c r="AG5154" s="11"/>
    </row>
    <row r="5155" spans="33:33">
      <c r="AG5155" s="11"/>
    </row>
    <row r="5156" spans="33:33">
      <c r="AG5156" s="11"/>
    </row>
    <row r="5157" spans="33:33">
      <c r="AG5157" s="11"/>
    </row>
    <row r="5158" spans="33:33">
      <c r="AG5158" s="11"/>
    </row>
    <row r="5159" spans="33:33">
      <c r="AG5159" s="11"/>
    </row>
    <row r="5160" spans="33:33">
      <c r="AG5160" s="11"/>
    </row>
    <row r="5161" spans="33:33">
      <c r="AG5161" s="11"/>
    </row>
    <row r="5162" spans="33:33">
      <c r="AG5162" s="11"/>
    </row>
    <row r="5163" spans="33:33">
      <c r="AG5163" s="11"/>
    </row>
    <row r="5164" spans="33:33">
      <c r="AG5164" s="11"/>
    </row>
    <row r="5165" spans="33:33">
      <c r="AG5165" s="11"/>
    </row>
    <row r="5166" spans="33:33">
      <c r="AG5166" s="11"/>
    </row>
    <row r="5167" spans="33:33">
      <c r="AG5167" s="11"/>
    </row>
    <row r="5168" spans="33:33">
      <c r="AG5168" s="11"/>
    </row>
    <row r="5169" spans="33:33">
      <c r="AG5169" s="11"/>
    </row>
    <row r="5170" spans="33:33">
      <c r="AG5170" s="11"/>
    </row>
    <row r="5171" spans="33:33">
      <c r="AG5171" s="11"/>
    </row>
    <row r="5172" spans="33:33">
      <c r="AG5172" s="11"/>
    </row>
    <row r="5173" spans="33:33">
      <c r="AG5173" s="11"/>
    </row>
    <row r="5174" spans="33:33">
      <c r="AG5174" s="11"/>
    </row>
    <row r="5175" spans="33:33">
      <c r="AG5175" s="11"/>
    </row>
    <row r="5176" spans="33:33">
      <c r="AG5176" s="11"/>
    </row>
    <row r="5177" spans="33:33">
      <c r="AG5177" s="11"/>
    </row>
    <row r="5178" spans="33:33">
      <c r="AG5178" s="11"/>
    </row>
    <row r="5179" spans="33:33">
      <c r="AG5179" s="11"/>
    </row>
    <row r="5180" spans="33:33">
      <c r="AG5180" s="11"/>
    </row>
    <row r="5181" spans="33:33">
      <c r="AG5181" s="11"/>
    </row>
    <row r="5182" spans="33:33">
      <c r="AG5182" s="11"/>
    </row>
    <row r="5183" spans="33:33">
      <c r="AG5183" s="11"/>
    </row>
    <row r="5184" spans="33:33">
      <c r="AG5184" s="11"/>
    </row>
    <row r="5185" spans="33:33">
      <c r="AG5185" s="11"/>
    </row>
    <row r="5186" spans="33:33">
      <c r="AG5186" s="11"/>
    </row>
    <row r="5187" spans="33:33">
      <c r="AG5187" s="11"/>
    </row>
    <row r="5188" spans="33:33">
      <c r="AG5188" s="11"/>
    </row>
    <row r="5189" spans="33:33">
      <c r="AG5189" s="11"/>
    </row>
    <row r="5190" spans="33:33">
      <c r="AG5190" s="11"/>
    </row>
    <row r="5191" spans="33:33">
      <c r="AG5191" s="11"/>
    </row>
    <row r="5192" spans="33:33">
      <c r="AG5192" s="11"/>
    </row>
    <row r="5193" spans="33:33">
      <c r="AG5193" s="11"/>
    </row>
    <row r="5194" spans="33:33">
      <c r="AG5194" s="11"/>
    </row>
    <row r="5195" spans="33:33">
      <c r="AG5195" s="11"/>
    </row>
    <row r="5196" spans="33:33">
      <c r="AG5196" s="11"/>
    </row>
    <row r="5197" spans="33:33">
      <c r="AG5197" s="11"/>
    </row>
    <row r="5198" spans="33:33">
      <c r="AG5198" s="11"/>
    </row>
    <row r="5199" spans="33:33">
      <c r="AG5199" s="11"/>
    </row>
    <row r="5200" spans="33:33">
      <c r="AG5200" s="11"/>
    </row>
    <row r="5201" spans="33:33">
      <c r="AG5201" s="11"/>
    </row>
    <row r="5202" spans="33:33">
      <c r="AG5202" s="11"/>
    </row>
    <row r="5203" spans="33:33">
      <c r="AG5203" s="11"/>
    </row>
    <row r="5204" spans="33:33">
      <c r="AG5204" s="11"/>
    </row>
    <row r="5205" spans="33:33">
      <c r="AG5205" s="11"/>
    </row>
    <row r="5206" spans="33:33">
      <c r="AG5206" s="11"/>
    </row>
    <row r="5207" spans="33:33">
      <c r="AG5207" s="11"/>
    </row>
    <row r="5208" spans="33:33">
      <c r="AG5208" s="11"/>
    </row>
    <row r="5209" spans="33:33">
      <c r="AG5209" s="11"/>
    </row>
    <row r="5210" spans="33:33">
      <c r="AG5210" s="11"/>
    </row>
    <row r="5211" spans="33:33">
      <c r="AG5211" s="11"/>
    </row>
    <row r="5212" spans="33:33">
      <c r="AG5212" s="11"/>
    </row>
    <row r="5213" spans="33:33">
      <c r="AG5213" s="11"/>
    </row>
    <row r="5214" spans="33:33">
      <c r="AG5214" s="11"/>
    </row>
    <row r="5215" spans="33:33">
      <c r="AG5215" s="11"/>
    </row>
    <row r="5216" spans="33:33">
      <c r="AG5216" s="11"/>
    </row>
    <row r="5217" spans="33:33">
      <c r="AG5217" s="11"/>
    </row>
    <row r="5218" spans="33:33">
      <c r="AG5218" s="11"/>
    </row>
    <row r="5219" spans="33:33">
      <c r="AG5219" s="11"/>
    </row>
    <row r="5220" spans="33:33">
      <c r="AG5220" s="11"/>
    </row>
    <row r="5221" spans="33:33">
      <c r="AG5221" s="11"/>
    </row>
    <row r="5222" spans="33:33">
      <c r="AG5222" s="11"/>
    </row>
    <row r="5223" spans="33:33">
      <c r="AG5223" s="11"/>
    </row>
    <row r="5224" spans="33:33">
      <c r="AG5224" s="11"/>
    </row>
    <row r="5225" spans="33:33">
      <c r="AG5225" s="11"/>
    </row>
    <row r="5226" spans="33:33">
      <c r="AG5226" s="11"/>
    </row>
    <row r="5227" spans="33:33">
      <c r="AG5227" s="11"/>
    </row>
    <row r="5228" spans="33:33">
      <c r="AG5228" s="11"/>
    </row>
    <row r="5229" spans="33:33">
      <c r="AG5229" s="11"/>
    </row>
    <row r="5230" spans="33:33">
      <c r="AG5230" s="11"/>
    </row>
    <row r="5231" spans="33:33">
      <c r="AG5231" s="11"/>
    </row>
    <row r="5232" spans="33:33">
      <c r="AG5232" s="11"/>
    </row>
    <row r="5233" spans="33:33">
      <c r="AG5233" s="11"/>
    </row>
    <row r="5234" spans="33:33">
      <c r="AG5234" s="11"/>
    </row>
    <row r="5235" spans="33:33">
      <c r="AG5235" s="11"/>
    </row>
    <row r="5236" spans="33:33">
      <c r="AG5236" s="11"/>
    </row>
    <row r="5237" spans="33:33">
      <c r="AG5237" s="11"/>
    </row>
    <row r="5238" spans="33:33">
      <c r="AG5238" s="11"/>
    </row>
    <row r="5239" spans="33:33">
      <c r="AG5239" s="11"/>
    </row>
    <row r="5240" spans="33:33">
      <c r="AG5240" s="11"/>
    </row>
    <row r="5241" spans="33:33">
      <c r="AG5241" s="11"/>
    </row>
    <row r="5242" spans="33:33">
      <c r="AG5242" s="11"/>
    </row>
    <row r="5243" spans="33:33">
      <c r="AG5243" s="11"/>
    </row>
    <row r="5244" spans="33:33">
      <c r="AG5244" s="11"/>
    </row>
    <row r="5245" spans="33:33">
      <c r="AG5245" s="11"/>
    </row>
    <row r="5246" spans="33:33">
      <c r="AG5246" s="11"/>
    </row>
    <row r="5247" spans="33:33">
      <c r="AG5247" s="11"/>
    </row>
    <row r="5248" spans="33:33">
      <c r="AG5248" s="11"/>
    </row>
    <row r="5249" spans="33:33">
      <c r="AG5249" s="11"/>
    </row>
    <row r="5250" spans="33:33">
      <c r="AG5250" s="11"/>
    </row>
    <row r="5251" spans="33:33">
      <c r="AG5251" s="11"/>
    </row>
    <row r="5252" spans="33:33">
      <c r="AG5252" s="11"/>
    </row>
    <row r="5253" spans="33:33">
      <c r="AG5253" s="11"/>
    </row>
    <row r="5254" spans="33:33">
      <c r="AG5254" s="11"/>
    </row>
    <row r="5255" spans="33:33">
      <c r="AG5255" s="11"/>
    </row>
    <row r="5256" spans="33:33">
      <c r="AG5256" s="11"/>
    </row>
    <row r="5257" spans="33:33">
      <c r="AG5257" s="11"/>
    </row>
    <row r="5258" spans="33:33">
      <c r="AG5258" s="11"/>
    </row>
    <row r="5259" spans="33:33">
      <c r="AG5259" s="11"/>
    </row>
    <row r="5260" spans="33:33">
      <c r="AG5260" s="11"/>
    </row>
    <row r="5261" spans="33:33">
      <c r="AG5261" s="11"/>
    </row>
    <row r="5262" spans="33:33">
      <c r="AG5262" s="11"/>
    </row>
    <row r="5263" spans="33:33">
      <c r="AG5263" s="11"/>
    </row>
    <row r="5264" spans="33:33">
      <c r="AG5264" s="11"/>
    </row>
    <row r="5265" spans="33:33">
      <c r="AG5265" s="11"/>
    </row>
    <row r="5266" spans="33:33">
      <c r="AG5266" s="11"/>
    </row>
    <row r="5267" spans="33:33">
      <c r="AG5267" s="11"/>
    </row>
    <row r="5268" spans="33:33">
      <c r="AG5268" s="11"/>
    </row>
    <row r="5269" spans="33:33">
      <c r="AG5269" s="11"/>
    </row>
    <row r="5270" spans="33:33">
      <c r="AG5270" s="11"/>
    </row>
    <row r="5271" spans="33:33">
      <c r="AG5271" s="11"/>
    </row>
    <row r="5272" spans="33:33">
      <c r="AG5272" s="11"/>
    </row>
    <row r="5273" spans="33:33">
      <c r="AG5273" s="11"/>
    </row>
    <row r="5274" spans="33:33">
      <c r="AG5274" s="11"/>
    </row>
    <row r="5275" spans="33:33">
      <c r="AG5275" s="11"/>
    </row>
    <row r="5276" spans="33:33">
      <c r="AG5276" s="11"/>
    </row>
    <row r="5277" spans="33:33">
      <c r="AG5277" s="11"/>
    </row>
    <row r="5278" spans="33:33">
      <c r="AG5278" s="11"/>
    </row>
    <row r="5279" spans="33:33">
      <c r="AG5279" s="11"/>
    </row>
    <row r="5280" spans="33:33">
      <c r="AG5280" s="11"/>
    </row>
    <row r="5281" spans="33:33">
      <c r="AG5281" s="11"/>
    </row>
    <row r="5282" spans="33:33">
      <c r="AG5282" s="11"/>
    </row>
    <row r="5283" spans="33:33">
      <c r="AG5283" s="11"/>
    </row>
    <row r="5284" spans="33:33">
      <c r="AG5284" s="11"/>
    </row>
    <row r="5285" spans="33:33">
      <c r="AG5285" s="11"/>
    </row>
    <row r="5286" spans="33:33">
      <c r="AG5286" s="11"/>
    </row>
    <row r="5287" spans="33:33">
      <c r="AG5287" s="11"/>
    </row>
    <row r="5288" spans="33:33">
      <c r="AG5288" s="11"/>
    </row>
    <row r="5289" spans="33:33">
      <c r="AG5289" s="11"/>
    </row>
    <row r="5290" spans="33:33">
      <c r="AG5290" s="11"/>
    </row>
    <row r="5291" spans="33:33">
      <c r="AG5291" s="11"/>
    </row>
    <row r="5292" spans="33:33">
      <c r="AG5292" s="11"/>
    </row>
    <row r="5293" spans="33:33">
      <c r="AG5293" s="11"/>
    </row>
    <row r="5294" spans="33:33">
      <c r="AG5294" s="11"/>
    </row>
    <row r="5295" spans="33:33">
      <c r="AG5295" s="11"/>
    </row>
    <row r="5296" spans="33:33">
      <c r="AG5296" s="11"/>
    </row>
    <row r="5297" spans="33:33">
      <c r="AG5297" s="11"/>
    </row>
    <row r="5298" spans="33:33">
      <c r="AG5298" s="11"/>
    </row>
    <row r="5299" spans="33:33">
      <c r="AG5299" s="11"/>
    </row>
    <row r="5300" spans="33:33">
      <c r="AG5300" s="11"/>
    </row>
    <row r="5301" spans="33:33">
      <c r="AG5301" s="11"/>
    </row>
    <row r="5302" spans="33:33">
      <c r="AG5302" s="11"/>
    </row>
    <row r="5303" spans="33:33">
      <c r="AG5303" s="11"/>
    </row>
    <row r="5304" spans="33:33">
      <c r="AG5304" s="11"/>
    </row>
    <row r="5305" spans="33:33">
      <c r="AG5305" s="11"/>
    </row>
    <row r="5306" spans="33:33">
      <c r="AG5306" s="11"/>
    </row>
    <row r="5307" spans="33:33">
      <c r="AG5307" s="11"/>
    </row>
    <row r="5308" spans="33:33">
      <c r="AG5308" s="11"/>
    </row>
    <row r="5309" spans="33:33">
      <c r="AG5309" s="11"/>
    </row>
    <row r="5310" spans="33:33">
      <c r="AG5310" s="11"/>
    </row>
    <row r="5311" spans="33:33">
      <c r="AG5311" s="11"/>
    </row>
    <row r="5312" spans="33:33">
      <c r="AG5312" s="11"/>
    </row>
    <row r="5313" spans="33:33">
      <c r="AG5313" s="11"/>
    </row>
    <row r="5314" spans="33:33">
      <c r="AG5314" s="11"/>
    </row>
    <row r="5315" spans="33:33">
      <c r="AG5315" s="11"/>
    </row>
    <row r="5316" spans="33:33">
      <c r="AG5316" s="11"/>
    </row>
    <row r="5317" spans="33:33">
      <c r="AG5317" s="11"/>
    </row>
    <row r="5318" spans="33:33">
      <c r="AG5318" s="11"/>
    </row>
    <row r="5319" spans="33:33">
      <c r="AG5319" s="11"/>
    </row>
    <row r="5320" spans="33:33">
      <c r="AG5320" s="11"/>
    </row>
    <row r="5321" spans="33:33">
      <c r="AG5321" s="11"/>
    </row>
    <row r="5322" spans="33:33">
      <c r="AG5322" s="11"/>
    </row>
    <row r="5323" spans="33:33">
      <c r="AG5323" s="11"/>
    </row>
    <row r="5324" spans="33:33">
      <c r="AG5324" s="11"/>
    </row>
    <row r="5325" spans="33:33">
      <c r="AG5325" s="11"/>
    </row>
    <row r="5326" spans="33:33">
      <c r="AG5326" s="11"/>
    </row>
    <row r="5327" spans="33:33">
      <c r="AG5327" s="11"/>
    </row>
    <row r="5328" spans="33:33">
      <c r="AG5328" s="11"/>
    </row>
    <row r="5329" spans="33:33">
      <c r="AG5329" s="11"/>
    </row>
    <row r="5330" spans="33:33">
      <c r="AG5330" s="11"/>
    </row>
    <row r="5331" spans="33:33">
      <c r="AG5331" s="11"/>
    </row>
    <row r="5332" spans="33:33">
      <c r="AG5332" s="11"/>
    </row>
    <row r="5333" spans="33:33">
      <c r="AG5333" s="11"/>
    </row>
    <row r="5334" spans="33:33">
      <c r="AG5334" s="11"/>
    </row>
    <row r="5335" spans="33:33">
      <c r="AG5335" s="11"/>
    </row>
    <row r="5336" spans="33:33">
      <c r="AG5336" s="11"/>
    </row>
    <row r="5337" spans="33:33">
      <c r="AG5337" s="11"/>
    </row>
    <row r="5338" spans="33:33">
      <c r="AG5338" s="11"/>
    </row>
    <row r="5339" spans="33:33">
      <c r="AG5339" s="11"/>
    </row>
    <row r="5340" spans="33:33">
      <c r="AG5340" s="11"/>
    </row>
    <row r="5341" spans="33:33">
      <c r="AG5341" s="11"/>
    </row>
    <row r="5342" spans="33:33">
      <c r="AG5342" s="11"/>
    </row>
    <row r="5343" spans="33:33">
      <c r="AG5343" s="11"/>
    </row>
    <row r="5344" spans="33:33">
      <c r="AG5344" s="11"/>
    </row>
    <row r="5345" spans="33:33">
      <c r="AG5345" s="11"/>
    </row>
    <row r="5346" spans="33:33">
      <c r="AG5346" s="11"/>
    </row>
    <row r="5347" spans="33:33">
      <c r="AG5347" s="11"/>
    </row>
    <row r="5348" spans="33:33">
      <c r="AG5348" s="11"/>
    </row>
    <row r="5349" spans="33:33">
      <c r="AG5349" s="11"/>
    </row>
    <row r="5350" spans="33:33">
      <c r="AG5350" s="11"/>
    </row>
    <row r="5351" spans="33:33">
      <c r="AG5351" s="11"/>
    </row>
    <row r="5352" spans="33:33">
      <c r="AG5352" s="11"/>
    </row>
    <row r="5353" spans="33:33">
      <c r="AG5353" s="11"/>
    </row>
    <row r="5354" spans="33:33">
      <c r="AG5354" s="11"/>
    </row>
    <row r="5355" spans="33:33">
      <c r="AG5355" s="11"/>
    </row>
    <row r="5356" spans="33:33">
      <c r="AG5356" s="11"/>
    </row>
    <row r="5357" spans="33:33">
      <c r="AG5357" s="11"/>
    </row>
    <row r="5358" spans="33:33">
      <c r="AG5358" s="11"/>
    </row>
    <row r="5359" spans="33:33">
      <c r="AG5359" s="11"/>
    </row>
    <row r="5360" spans="33:33">
      <c r="AG5360" s="11"/>
    </row>
    <row r="5361" spans="33:33">
      <c r="AG5361" s="11"/>
    </row>
    <row r="5362" spans="33:33">
      <c r="AG5362" s="11"/>
    </row>
    <row r="5363" spans="33:33">
      <c r="AG5363" s="11"/>
    </row>
    <row r="5364" spans="33:33">
      <c r="AG5364" s="11"/>
    </row>
    <row r="5365" spans="33:33">
      <c r="AG5365" s="11"/>
    </row>
    <row r="5366" spans="33:33">
      <c r="AG5366" s="11"/>
    </row>
    <row r="5367" spans="33:33">
      <c r="AG5367" s="11"/>
    </row>
    <row r="5368" spans="33:33">
      <c r="AG5368" s="11"/>
    </row>
    <row r="5369" spans="33:33">
      <c r="AG5369" s="11"/>
    </row>
    <row r="5370" spans="33:33">
      <c r="AG5370" s="11"/>
    </row>
    <row r="5371" spans="33:33">
      <c r="AG5371" s="11"/>
    </row>
    <row r="5372" spans="33:33">
      <c r="AG5372" s="11"/>
    </row>
    <row r="5373" spans="33:33">
      <c r="AG5373" s="11"/>
    </row>
    <row r="5374" spans="33:33">
      <c r="AG5374" s="11"/>
    </row>
    <row r="5375" spans="33:33">
      <c r="AG5375" s="11"/>
    </row>
    <row r="5376" spans="33:33">
      <c r="AG5376" s="11"/>
    </row>
    <row r="5377" spans="33:33">
      <c r="AG5377" s="11"/>
    </row>
    <row r="5378" spans="33:33">
      <c r="AG5378" s="11"/>
    </row>
    <row r="5379" spans="33:33">
      <c r="AG5379" s="11"/>
    </row>
    <row r="5380" spans="33:33">
      <c r="AG5380" s="11"/>
    </row>
    <row r="5381" spans="33:33">
      <c r="AG5381" s="11"/>
    </row>
    <row r="5382" spans="33:33">
      <c r="AG5382" s="11"/>
    </row>
    <row r="5383" spans="33:33">
      <c r="AG5383" s="11"/>
    </row>
    <row r="5384" spans="33:33">
      <c r="AG5384" s="11"/>
    </row>
    <row r="5385" spans="33:33">
      <c r="AG5385" s="11"/>
    </row>
    <row r="5386" spans="33:33">
      <c r="AG5386" s="11"/>
    </row>
    <row r="5387" spans="33:33">
      <c r="AG5387" s="11"/>
    </row>
    <row r="5388" spans="33:33">
      <c r="AG5388" s="11"/>
    </row>
    <row r="5389" spans="33:33">
      <c r="AG5389" s="11"/>
    </row>
    <row r="5390" spans="33:33">
      <c r="AG5390" s="11"/>
    </row>
    <row r="5391" spans="33:33">
      <c r="AG5391" s="11"/>
    </row>
    <row r="5392" spans="33:33">
      <c r="AG5392" s="11"/>
    </row>
    <row r="5393" spans="33:33">
      <c r="AG5393" s="11"/>
    </row>
    <row r="5394" spans="33:33">
      <c r="AG5394" s="11"/>
    </row>
    <row r="5395" spans="33:33">
      <c r="AG5395" s="11"/>
    </row>
    <row r="5396" spans="33:33">
      <c r="AG5396" s="11"/>
    </row>
    <row r="5397" spans="33:33">
      <c r="AG5397" s="11"/>
    </row>
    <row r="5398" spans="33:33">
      <c r="AG5398" s="11"/>
    </row>
    <row r="5399" spans="33:33">
      <c r="AG5399" s="11"/>
    </row>
    <row r="5400" spans="33:33">
      <c r="AG5400" s="11"/>
    </row>
    <row r="5401" spans="33:33">
      <c r="AG5401" s="11"/>
    </row>
    <row r="5402" spans="33:33">
      <c r="AG5402" s="11"/>
    </row>
    <row r="5403" spans="33:33">
      <c r="AG5403" s="11"/>
    </row>
    <row r="5404" spans="33:33">
      <c r="AG5404" s="11"/>
    </row>
    <row r="5405" spans="33:33">
      <c r="AG5405" s="11"/>
    </row>
    <row r="5406" spans="33:33">
      <c r="AG5406" s="11"/>
    </row>
    <row r="5407" spans="33:33">
      <c r="AG5407" s="11"/>
    </row>
    <row r="5408" spans="33:33">
      <c r="AG5408" s="11"/>
    </row>
    <row r="5409" spans="33:33">
      <c r="AG5409" s="11"/>
    </row>
    <row r="5410" spans="33:33">
      <c r="AG5410" s="11"/>
    </row>
    <row r="5411" spans="33:33">
      <c r="AG5411" s="11"/>
    </row>
    <row r="5412" spans="33:33">
      <c r="AG5412" s="11"/>
    </row>
    <row r="5413" spans="33:33">
      <c r="AG5413" s="11"/>
    </row>
    <row r="5414" spans="33:33">
      <c r="AG5414" s="11"/>
    </row>
    <row r="5415" spans="33:33">
      <c r="AG5415" s="11"/>
    </row>
    <row r="5416" spans="33:33">
      <c r="AG5416" s="11"/>
    </row>
    <row r="5417" spans="33:33">
      <c r="AG5417" s="11"/>
    </row>
    <row r="5418" spans="33:33">
      <c r="AG5418" s="11"/>
    </row>
    <row r="5419" spans="33:33">
      <c r="AG5419" s="11"/>
    </row>
    <row r="5420" spans="33:33">
      <c r="AG5420" s="11"/>
    </row>
    <row r="5421" spans="33:33">
      <c r="AG5421" s="11"/>
    </row>
    <row r="5422" spans="33:33">
      <c r="AG5422" s="11"/>
    </row>
    <row r="5423" spans="33:33">
      <c r="AG5423" s="11"/>
    </row>
    <row r="5424" spans="33:33">
      <c r="AG5424" s="11"/>
    </row>
    <row r="5425" spans="33:33">
      <c r="AG5425" s="11"/>
    </row>
    <row r="5426" spans="33:33">
      <c r="AG5426" s="11"/>
    </row>
    <row r="5427" spans="33:33">
      <c r="AG5427" s="11"/>
    </row>
    <row r="5428" spans="33:33">
      <c r="AG5428" s="11"/>
    </row>
    <row r="5429" spans="33:33">
      <c r="AG5429" s="11"/>
    </row>
    <row r="5430" spans="33:33">
      <c r="AG5430" s="11"/>
    </row>
    <row r="5431" spans="33:33">
      <c r="AG5431" s="11"/>
    </row>
    <row r="5432" spans="33:33">
      <c r="AG5432" s="11"/>
    </row>
    <row r="5433" spans="33:33">
      <c r="AG5433" s="11"/>
    </row>
    <row r="5434" spans="33:33">
      <c r="AG5434" s="11"/>
    </row>
    <row r="5435" spans="33:33">
      <c r="AG5435" s="11"/>
    </row>
    <row r="5436" spans="33:33">
      <c r="AG5436" s="11"/>
    </row>
    <row r="5437" spans="33:33">
      <c r="AG5437" s="11"/>
    </row>
    <row r="5438" spans="33:33">
      <c r="AG5438" s="11"/>
    </row>
    <row r="5439" spans="33:33">
      <c r="AG5439" s="11"/>
    </row>
    <row r="5440" spans="33:33">
      <c r="AG5440" s="11"/>
    </row>
    <row r="5441" spans="33:33">
      <c r="AG5441" s="11"/>
    </row>
    <row r="5442" spans="33:33">
      <c r="AG5442" s="11"/>
    </row>
    <row r="5443" spans="33:33">
      <c r="AG5443" s="11"/>
    </row>
    <row r="5444" spans="33:33">
      <c r="AG5444" s="11"/>
    </row>
    <row r="5445" spans="33:33">
      <c r="AG5445" s="11"/>
    </row>
    <row r="5446" spans="33:33">
      <c r="AG5446" s="11"/>
    </row>
    <row r="5447" spans="33:33">
      <c r="AG5447" s="11"/>
    </row>
    <row r="5448" spans="33:33">
      <c r="AG5448" s="11"/>
    </row>
    <row r="5449" spans="33:33">
      <c r="AG5449" s="11"/>
    </row>
    <row r="5450" spans="33:33">
      <c r="AG5450" s="11"/>
    </row>
    <row r="5451" spans="33:33">
      <c r="AG5451" s="11"/>
    </row>
    <row r="5452" spans="33:33">
      <c r="AG5452" s="11"/>
    </row>
    <row r="5453" spans="33:33">
      <c r="AG5453" s="11"/>
    </row>
    <row r="5454" spans="33:33">
      <c r="AG5454" s="11"/>
    </row>
    <row r="5455" spans="33:33">
      <c r="AG5455" s="11"/>
    </row>
    <row r="5456" spans="33:33">
      <c r="AG5456" s="11"/>
    </row>
    <row r="5457" spans="33:33">
      <c r="AG5457" s="11"/>
    </row>
    <row r="5458" spans="33:33">
      <c r="AG5458" s="11"/>
    </row>
    <row r="5459" spans="33:33">
      <c r="AG5459" s="11"/>
    </row>
    <row r="5460" spans="33:33">
      <c r="AG5460" s="11"/>
    </row>
    <row r="5461" spans="33:33">
      <c r="AG5461" s="11"/>
    </row>
    <row r="5462" spans="33:33">
      <c r="AG5462" s="11"/>
    </row>
    <row r="5463" spans="33:33">
      <c r="AG5463" s="11"/>
    </row>
    <row r="5464" spans="33:33">
      <c r="AG5464" s="11"/>
    </row>
    <row r="5465" spans="33:33">
      <c r="AG5465" s="11"/>
    </row>
    <row r="5466" spans="33:33">
      <c r="AG5466" s="11"/>
    </row>
    <row r="5467" spans="33:33">
      <c r="AG5467" s="11"/>
    </row>
    <row r="5468" spans="33:33">
      <c r="AG5468" s="11"/>
    </row>
    <row r="5469" spans="33:33">
      <c r="AG5469" s="11"/>
    </row>
    <row r="5470" spans="33:33">
      <c r="AG5470" s="11"/>
    </row>
    <row r="5471" spans="33:33">
      <c r="AG5471" s="11"/>
    </row>
    <row r="5472" spans="33:33">
      <c r="AG5472" s="11"/>
    </row>
    <row r="5473" spans="33:33">
      <c r="AG5473" s="11"/>
    </row>
    <row r="5474" spans="33:33">
      <c r="AG5474" s="11"/>
    </row>
    <row r="5475" spans="33:33">
      <c r="AG5475" s="11"/>
    </row>
    <row r="5476" spans="33:33">
      <c r="AG5476" s="11"/>
    </row>
    <row r="5477" spans="33:33">
      <c r="AG5477" s="11"/>
    </row>
    <row r="5478" spans="33:33">
      <c r="AG5478" s="11"/>
    </row>
    <row r="5479" spans="33:33">
      <c r="AG5479" s="11"/>
    </row>
    <row r="5480" spans="33:33">
      <c r="AG5480" s="11"/>
    </row>
    <row r="5481" spans="33:33">
      <c r="AG5481" s="11"/>
    </row>
    <row r="5482" spans="33:33">
      <c r="AG5482" s="11"/>
    </row>
    <row r="5483" spans="33:33">
      <c r="AG5483" s="11"/>
    </row>
    <row r="5484" spans="33:33">
      <c r="AG5484" s="11"/>
    </row>
    <row r="5485" spans="33:33">
      <c r="AG5485" s="11"/>
    </row>
    <row r="5486" spans="33:33">
      <c r="AG5486" s="11"/>
    </row>
    <row r="5487" spans="33:33">
      <c r="AG5487" s="11"/>
    </row>
    <row r="5488" spans="33:33">
      <c r="AG5488" s="11"/>
    </row>
    <row r="5489" spans="33:33">
      <c r="AG5489" s="11"/>
    </row>
    <row r="5490" spans="33:33">
      <c r="AG5490" s="11"/>
    </row>
    <row r="5491" spans="33:33">
      <c r="AG5491" s="11"/>
    </row>
    <row r="5492" spans="33:33">
      <c r="AG5492" s="11"/>
    </row>
    <row r="5493" spans="33:33">
      <c r="AG5493" s="11"/>
    </row>
    <row r="5494" spans="33:33">
      <c r="AG5494" s="11"/>
    </row>
    <row r="5495" spans="33:33">
      <c r="AG5495" s="11"/>
    </row>
    <row r="5496" spans="33:33">
      <c r="AG5496" s="11"/>
    </row>
    <row r="5497" spans="33:33">
      <c r="AG5497" s="11"/>
    </row>
    <row r="5498" spans="33:33">
      <c r="AG5498" s="11"/>
    </row>
    <row r="5499" spans="33:33">
      <c r="AG5499" s="11"/>
    </row>
    <row r="5500" spans="33:33">
      <c r="AG5500" s="11"/>
    </row>
    <row r="5501" spans="33:33">
      <c r="AG5501" s="11"/>
    </row>
    <row r="5502" spans="33:33">
      <c r="AG5502" s="11"/>
    </row>
    <row r="5503" spans="33:33">
      <c r="AG5503" s="11"/>
    </row>
    <row r="5504" spans="33:33">
      <c r="AG5504" s="11"/>
    </row>
    <row r="5505" spans="33:33">
      <c r="AG5505" s="11"/>
    </row>
    <row r="5506" spans="33:33">
      <c r="AG5506" s="11"/>
    </row>
    <row r="5507" spans="33:33">
      <c r="AG5507" s="11"/>
    </row>
    <row r="5508" spans="33:33">
      <c r="AG5508" s="11"/>
    </row>
    <row r="5509" spans="33:33">
      <c r="AG5509" s="11"/>
    </row>
    <row r="5510" spans="33:33">
      <c r="AG5510" s="11"/>
    </row>
    <row r="5511" spans="33:33">
      <c r="AG5511" s="11"/>
    </row>
    <row r="5512" spans="33:33">
      <c r="AG5512" s="11"/>
    </row>
    <row r="5513" spans="33:33">
      <c r="AG5513" s="11"/>
    </row>
    <row r="5514" spans="33:33">
      <c r="AG5514" s="11"/>
    </row>
    <row r="5515" spans="33:33">
      <c r="AG5515" s="11"/>
    </row>
    <row r="5516" spans="33:33">
      <c r="AG5516" s="11"/>
    </row>
    <row r="5517" spans="33:33">
      <c r="AG5517" s="11"/>
    </row>
    <row r="5518" spans="33:33">
      <c r="AG5518" s="11"/>
    </row>
    <row r="5519" spans="33:33">
      <c r="AG5519" s="11"/>
    </row>
    <row r="5520" spans="33:33">
      <c r="AG5520" s="11"/>
    </row>
    <row r="5521" spans="33:33">
      <c r="AG5521" s="11"/>
    </row>
    <row r="5522" spans="33:33">
      <c r="AG5522" s="11"/>
    </row>
    <row r="5523" spans="33:33">
      <c r="AG5523" s="11"/>
    </row>
    <row r="5524" spans="33:33">
      <c r="AG5524" s="11"/>
    </row>
    <row r="5525" spans="33:33">
      <c r="AG5525" s="11"/>
    </row>
    <row r="5526" spans="33:33">
      <c r="AG5526" s="11"/>
    </row>
    <row r="5527" spans="33:33">
      <c r="AG5527" s="11"/>
    </row>
    <row r="5528" spans="33:33">
      <c r="AG5528" s="11"/>
    </row>
    <row r="5529" spans="33:33">
      <c r="AG5529" s="11"/>
    </row>
    <row r="5530" spans="33:33">
      <c r="AG5530" s="11"/>
    </row>
    <row r="5531" spans="33:33">
      <c r="AG5531" s="11"/>
    </row>
    <row r="5532" spans="33:33">
      <c r="AG5532" s="11"/>
    </row>
    <row r="5533" spans="33:33">
      <c r="AG5533" s="11"/>
    </row>
    <row r="5534" spans="33:33">
      <c r="AG5534" s="11"/>
    </row>
    <row r="5535" spans="33:33">
      <c r="AG5535" s="11"/>
    </row>
    <row r="5536" spans="33:33">
      <c r="AG5536" s="11"/>
    </row>
    <row r="5537" spans="33:33">
      <c r="AG5537" s="11"/>
    </row>
    <row r="5538" spans="33:33">
      <c r="AG5538" s="11"/>
    </row>
    <row r="5539" spans="33:33">
      <c r="AG5539" s="11"/>
    </row>
    <row r="5540" spans="33:33">
      <c r="AG5540" s="11"/>
    </row>
    <row r="5541" spans="33:33">
      <c r="AG5541" s="11"/>
    </row>
    <row r="5542" spans="33:33">
      <c r="AG5542" s="11"/>
    </row>
    <row r="5543" spans="33:33">
      <c r="AG5543" s="11"/>
    </row>
    <row r="5544" spans="33:33">
      <c r="AG5544" s="11"/>
    </row>
    <row r="5545" spans="33:33">
      <c r="AG5545" s="11"/>
    </row>
    <row r="5546" spans="33:33">
      <c r="AG5546" s="11"/>
    </row>
    <row r="5547" spans="33:33">
      <c r="AG5547" s="11"/>
    </row>
    <row r="5548" spans="33:33">
      <c r="AG5548" s="11"/>
    </row>
    <row r="5549" spans="33:33">
      <c r="AG5549" s="11"/>
    </row>
    <row r="5550" spans="33:33">
      <c r="AG5550" s="11"/>
    </row>
    <row r="5551" spans="33:33">
      <c r="AG5551" s="11"/>
    </row>
    <row r="5552" spans="33:33">
      <c r="AG5552" s="11"/>
    </row>
    <row r="5553" spans="33:33">
      <c r="AG5553" s="11"/>
    </row>
    <row r="5554" spans="33:33">
      <c r="AG5554" s="11"/>
    </row>
    <row r="5555" spans="33:33">
      <c r="AG5555" s="11"/>
    </row>
    <row r="5556" spans="33:33">
      <c r="AG5556" s="11"/>
    </row>
    <row r="5557" spans="33:33">
      <c r="AG5557" s="11"/>
    </row>
    <row r="5558" spans="33:33">
      <c r="AG5558" s="11"/>
    </row>
    <row r="5559" spans="33:33">
      <c r="AG5559" s="11"/>
    </row>
    <row r="5560" spans="33:33">
      <c r="AG5560" s="11"/>
    </row>
    <row r="5561" spans="33:33">
      <c r="AG5561" s="11"/>
    </row>
    <row r="5562" spans="33:33">
      <c r="AG5562" s="11"/>
    </row>
    <row r="5563" spans="33:33">
      <c r="AG5563" s="11"/>
    </row>
    <row r="5564" spans="33:33">
      <c r="AG5564" s="11"/>
    </row>
    <row r="5565" spans="33:33">
      <c r="AG5565" s="11"/>
    </row>
    <row r="5566" spans="33:33">
      <c r="AG5566" s="11"/>
    </row>
    <row r="5567" spans="33:33">
      <c r="AG5567" s="11"/>
    </row>
    <row r="5568" spans="33:33">
      <c r="AG5568" s="11"/>
    </row>
    <row r="5569" spans="33:33">
      <c r="AG5569" s="11"/>
    </row>
    <row r="5570" spans="33:33">
      <c r="AG5570" s="11"/>
    </row>
    <row r="5571" spans="33:33">
      <c r="AG5571" s="11"/>
    </row>
    <row r="5572" spans="33:33">
      <c r="AG5572" s="11"/>
    </row>
    <row r="5573" spans="33:33">
      <c r="AG5573" s="11"/>
    </row>
    <row r="5574" spans="33:33">
      <c r="AG5574" s="11"/>
    </row>
    <row r="5575" spans="33:33">
      <c r="AG5575" s="11"/>
    </row>
    <row r="5576" spans="33:33">
      <c r="AG5576" s="11"/>
    </row>
    <row r="5577" spans="33:33">
      <c r="AG5577" s="11"/>
    </row>
    <row r="5578" spans="33:33">
      <c r="AG5578" s="11"/>
    </row>
    <row r="5579" spans="33:33">
      <c r="AG5579" s="11"/>
    </row>
    <row r="5580" spans="33:33">
      <c r="AG5580" s="11"/>
    </row>
    <row r="5581" spans="33:33">
      <c r="AG5581" s="11"/>
    </row>
    <row r="5582" spans="33:33">
      <c r="AG5582" s="11"/>
    </row>
    <row r="5583" spans="33:33">
      <c r="AG5583" s="11"/>
    </row>
    <row r="5584" spans="33:33">
      <c r="AG5584" s="11"/>
    </row>
    <row r="5585" spans="33:33">
      <c r="AG5585" s="11"/>
    </row>
    <row r="5586" spans="33:33">
      <c r="AG5586" s="11"/>
    </row>
    <row r="5587" spans="33:33">
      <c r="AG5587" s="11"/>
    </row>
    <row r="5588" spans="33:33">
      <c r="AG5588" s="11"/>
    </row>
    <row r="5589" spans="33:33">
      <c r="AG5589" s="11"/>
    </row>
    <row r="5590" spans="33:33">
      <c r="AG5590" s="11"/>
    </row>
    <row r="5591" spans="33:33">
      <c r="AG5591" s="11"/>
    </row>
    <row r="5592" spans="33:33">
      <c r="AG5592" s="11"/>
    </row>
    <row r="5593" spans="33:33">
      <c r="AG5593" s="11"/>
    </row>
    <row r="5594" spans="33:33">
      <c r="AG5594" s="11"/>
    </row>
    <row r="5595" spans="33:33">
      <c r="AG5595" s="11"/>
    </row>
    <row r="5596" spans="33:33">
      <c r="AG5596" s="11"/>
    </row>
    <row r="5597" spans="33:33">
      <c r="AG5597" s="11"/>
    </row>
    <row r="5598" spans="33:33">
      <c r="AG5598" s="11"/>
    </row>
    <row r="5599" spans="33:33">
      <c r="AG5599" s="11"/>
    </row>
    <row r="5600" spans="33:33">
      <c r="AG5600" s="11"/>
    </row>
    <row r="5601" spans="33:33">
      <c r="AG5601" s="11"/>
    </row>
    <row r="5602" spans="33:33">
      <c r="AG5602" s="11"/>
    </row>
    <row r="5603" spans="33:33">
      <c r="AG5603" s="11"/>
    </row>
    <row r="5604" spans="33:33">
      <c r="AG5604" s="11"/>
    </row>
    <row r="5605" spans="33:33">
      <c r="AG5605" s="11"/>
    </row>
    <row r="5606" spans="33:33">
      <c r="AG5606" s="11"/>
    </row>
    <row r="5607" spans="33:33">
      <c r="AG5607" s="11"/>
    </row>
    <row r="5608" spans="33:33">
      <c r="AG5608" s="11"/>
    </row>
    <row r="5609" spans="33:33">
      <c r="AG5609" s="11"/>
    </row>
    <row r="5610" spans="33:33">
      <c r="AG5610" s="11"/>
    </row>
    <row r="5611" spans="33:33">
      <c r="AG5611" s="11"/>
    </row>
    <row r="5612" spans="33:33">
      <c r="AG5612" s="11"/>
    </row>
    <row r="5613" spans="33:33">
      <c r="AG5613" s="11"/>
    </row>
    <row r="5614" spans="33:33">
      <c r="AG5614" s="11"/>
    </row>
    <row r="5615" spans="33:33">
      <c r="AG5615" s="11"/>
    </row>
    <row r="5616" spans="33:33">
      <c r="AG5616" s="11"/>
    </row>
    <row r="5617" spans="33:33">
      <c r="AG5617" s="11"/>
    </row>
    <row r="5618" spans="33:33">
      <c r="AG5618" s="11"/>
    </row>
    <row r="5619" spans="33:33">
      <c r="AG5619" s="11"/>
    </row>
    <row r="5620" spans="33:33">
      <c r="AG5620" s="11"/>
    </row>
    <row r="5621" spans="33:33">
      <c r="AG5621" s="11"/>
    </row>
    <row r="5622" spans="33:33">
      <c r="AG5622" s="11"/>
    </row>
    <row r="5623" spans="33:33">
      <c r="AG5623" s="11"/>
    </row>
    <row r="5624" spans="33:33">
      <c r="AG5624" s="11"/>
    </row>
    <row r="5625" spans="33:33">
      <c r="AG5625" s="11"/>
    </row>
    <row r="5626" spans="33:33">
      <c r="AG5626" s="11"/>
    </row>
    <row r="5627" spans="33:33">
      <c r="AG5627" s="11"/>
    </row>
    <row r="5628" spans="33:33">
      <c r="AG5628" s="11"/>
    </row>
    <row r="5629" spans="33:33">
      <c r="AG5629" s="11"/>
    </row>
    <row r="5630" spans="33:33">
      <c r="AG5630" s="11"/>
    </row>
    <row r="5631" spans="33:33">
      <c r="AG5631" s="11"/>
    </row>
    <row r="5632" spans="33:33">
      <c r="AG5632" s="11"/>
    </row>
    <row r="5633" spans="33:33">
      <c r="AG5633" s="11"/>
    </row>
    <row r="5634" spans="33:33">
      <c r="AG5634" s="11"/>
    </row>
    <row r="5635" spans="33:33">
      <c r="AG5635" s="11"/>
    </row>
    <row r="5636" spans="33:33">
      <c r="AG5636" s="11"/>
    </row>
    <row r="5637" spans="33:33">
      <c r="AG5637" s="11"/>
    </row>
    <row r="5638" spans="33:33">
      <c r="AG5638" s="11"/>
    </row>
    <row r="5639" spans="33:33">
      <c r="AG5639" s="11"/>
    </row>
    <row r="5640" spans="33:33">
      <c r="AG5640" s="11"/>
    </row>
    <row r="5641" spans="33:33">
      <c r="AG5641" s="11"/>
    </row>
    <row r="5642" spans="33:33">
      <c r="AG5642" s="11"/>
    </row>
    <row r="5643" spans="33:33">
      <c r="AG5643" s="11"/>
    </row>
    <row r="5644" spans="33:33">
      <c r="AG5644" s="11"/>
    </row>
    <row r="5645" spans="33:33">
      <c r="AG5645" s="11"/>
    </row>
    <row r="5646" spans="33:33">
      <c r="AG5646" s="11"/>
    </row>
    <row r="5647" spans="33:33">
      <c r="AG5647" s="11"/>
    </row>
    <row r="5648" spans="33:33">
      <c r="AG5648" s="11"/>
    </row>
    <row r="5649" spans="33:33">
      <c r="AG5649" s="11"/>
    </row>
    <row r="5650" spans="33:33">
      <c r="AG5650" s="11"/>
    </row>
    <row r="5651" spans="33:33">
      <c r="AG5651" s="11"/>
    </row>
    <row r="5652" spans="33:33">
      <c r="AG5652" s="11"/>
    </row>
    <row r="5653" spans="33:33">
      <c r="AG5653" s="11"/>
    </row>
    <row r="5654" spans="33:33">
      <c r="AG5654" s="11"/>
    </row>
    <row r="5655" spans="33:33">
      <c r="AG5655" s="11"/>
    </row>
    <row r="5656" spans="33:33">
      <c r="AG5656" s="11"/>
    </row>
    <row r="5657" spans="33:33">
      <c r="AG5657" s="11"/>
    </row>
    <row r="5658" spans="33:33">
      <c r="AG5658" s="11"/>
    </row>
    <row r="5659" spans="33:33">
      <c r="AG5659" s="11"/>
    </row>
    <row r="5660" spans="33:33">
      <c r="AG5660" s="11"/>
    </row>
    <row r="5661" spans="33:33">
      <c r="AG5661" s="11"/>
    </row>
    <row r="5662" spans="33:33">
      <c r="AG5662" s="11"/>
    </row>
    <row r="5663" spans="33:33">
      <c r="AG5663" s="11"/>
    </row>
    <row r="5664" spans="33:33">
      <c r="AG5664" s="11"/>
    </row>
    <row r="5665" spans="33:33">
      <c r="AG5665" s="11"/>
    </row>
    <row r="5666" spans="33:33">
      <c r="AG5666" s="11"/>
    </row>
    <row r="5667" spans="33:33">
      <c r="AG5667" s="11"/>
    </row>
    <row r="5668" spans="33:33">
      <c r="AG5668" s="11"/>
    </row>
    <row r="5669" spans="33:33">
      <c r="AG5669" s="11"/>
    </row>
    <row r="5670" spans="33:33">
      <c r="AG5670" s="11"/>
    </row>
    <row r="5671" spans="33:33">
      <c r="AG5671" s="11"/>
    </row>
    <row r="5672" spans="33:33">
      <c r="AG5672" s="11"/>
    </row>
    <row r="5673" spans="33:33">
      <c r="AG5673" s="11"/>
    </row>
    <row r="5674" spans="33:33">
      <c r="AG5674" s="11"/>
    </row>
    <row r="5675" spans="33:33">
      <c r="AG5675" s="11"/>
    </row>
    <row r="5676" spans="33:33">
      <c r="AG5676" s="11"/>
    </row>
    <row r="5677" spans="33:33">
      <c r="AG5677" s="11"/>
    </row>
    <row r="5678" spans="33:33">
      <c r="AG5678" s="11"/>
    </row>
    <row r="5679" spans="33:33">
      <c r="AG5679" s="11"/>
    </row>
    <row r="5680" spans="33:33">
      <c r="AG5680" s="11"/>
    </row>
    <row r="5681" spans="33:33">
      <c r="AG5681" s="11"/>
    </row>
    <row r="5682" spans="33:33">
      <c r="AG5682" s="11"/>
    </row>
    <row r="5683" spans="33:33">
      <c r="AG5683" s="11"/>
    </row>
    <row r="5684" spans="33:33">
      <c r="AG5684" s="11"/>
    </row>
    <row r="5685" spans="33:33">
      <c r="AG5685" s="11"/>
    </row>
    <row r="5686" spans="33:33">
      <c r="AG5686" s="11"/>
    </row>
    <row r="5687" spans="33:33">
      <c r="AG5687" s="11"/>
    </row>
    <row r="5688" spans="33:33">
      <c r="AG5688" s="11"/>
    </row>
    <row r="5689" spans="33:33">
      <c r="AG5689" s="11"/>
    </row>
    <row r="5690" spans="33:33">
      <c r="AG5690" s="11"/>
    </row>
    <row r="5691" spans="33:33">
      <c r="AG5691" s="11"/>
    </row>
    <row r="5692" spans="33:33">
      <c r="AG5692" s="11"/>
    </row>
    <row r="5693" spans="33:33">
      <c r="AG5693" s="11"/>
    </row>
    <row r="5694" spans="33:33">
      <c r="AG5694" s="11"/>
    </row>
    <row r="5695" spans="33:33">
      <c r="AG5695" s="11"/>
    </row>
    <row r="5696" spans="33:33">
      <c r="AG5696" s="11"/>
    </row>
    <row r="5697" spans="33:33">
      <c r="AG5697" s="11"/>
    </row>
    <row r="5698" spans="33:33">
      <c r="AG5698" s="11"/>
    </row>
    <row r="5699" spans="33:33">
      <c r="AG5699" s="11"/>
    </row>
    <row r="5700" spans="33:33">
      <c r="AG5700" s="11"/>
    </row>
    <row r="5701" spans="33:33">
      <c r="AG5701" s="11"/>
    </row>
    <row r="5702" spans="33:33">
      <c r="AG5702" s="11"/>
    </row>
    <row r="5703" spans="33:33">
      <c r="AG5703" s="11"/>
    </row>
    <row r="5704" spans="33:33">
      <c r="AG5704" s="11"/>
    </row>
    <row r="5705" spans="33:33">
      <c r="AG5705" s="11"/>
    </row>
    <row r="5706" spans="33:33">
      <c r="AG5706" s="11"/>
    </row>
    <row r="5707" spans="33:33">
      <c r="AG5707" s="11"/>
    </row>
    <row r="5708" spans="33:33">
      <c r="AG5708" s="11"/>
    </row>
    <row r="5709" spans="33:33">
      <c r="AG5709" s="11"/>
    </row>
    <row r="5710" spans="33:33">
      <c r="AG5710" s="11"/>
    </row>
    <row r="5711" spans="33:33">
      <c r="AG5711" s="11"/>
    </row>
    <row r="5712" spans="33:33">
      <c r="AG5712" s="11"/>
    </row>
    <row r="5713" spans="33:33">
      <c r="AG5713" s="11"/>
    </row>
    <row r="5714" spans="33:33">
      <c r="AG5714" s="11"/>
    </row>
    <row r="5715" spans="33:33">
      <c r="AG5715" s="11"/>
    </row>
    <row r="5716" spans="33:33">
      <c r="AG5716" s="11"/>
    </row>
    <row r="5717" spans="33:33">
      <c r="AG5717" s="11"/>
    </row>
    <row r="5718" spans="33:33">
      <c r="AG5718" s="11"/>
    </row>
    <row r="5719" spans="33:33">
      <c r="AG5719" s="11"/>
    </row>
    <row r="5720" spans="33:33">
      <c r="AG5720" s="11"/>
    </row>
    <row r="5721" spans="33:33">
      <c r="AG5721" s="11"/>
    </row>
    <row r="5722" spans="33:33">
      <c r="AG5722" s="11"/>
    </row>
    <row r="5723" spans="33:33">
      <c r="AG5723" s="11"/>
    </row>
    <row r="5724" spans="33:33">
      <c r="AG5724" s="11"/>
    </row>
    <row r="5725" spans="33:33">
      <c r="AG5725" s="11"/>
    </row>
    <row r="5726" spans="33:33">
      <c r="AG5726" s="11"/>
    </row>
    <row r="5727" spans="33:33">
      <c r="AG5727" s="11"/>
    </row>
    <row r="5728" spans="33:33">
      <c r="AG5728" s="11"/>
    </row>
    <row r="5729" spans="33:33">
      <c r="AG5729" s="11"/>
    </row>
    <row r="5730" spans="33:33">
      <c r="AG5730" s="11"/>
    </row>
    <row r="5731" spans="33:33">
      <c r="AG5731" s="11"/>
    </row>
    <row r="5732" spans="33:33">
      <c r="AG5732" s="11"/>
    </row>
    <row r="5733" spans="33:33">
      <c r="AG5733" s="11"/>
    </row>
    <row r="5734" spans="33:33">
      <c r="AG5734" s="11"/>
    </row>
    <row r="5735" spans="33:33">
      <c r="AG5735" s="11"/>
    </row>
    <row r="5736" spans="33:33">
      <c r="AG5736" s="11"/>
    </row>
    <row r="5737" spans="33:33">
      <c r="AG5737" s="11"/>
    </row>
    <row r="5738" spans="33:33">
      <c r="AG5738" s="11"/>
    </row>
    <row r="5739" spans="33:33">
      <c r="AG5739" s="11"/>
    </row>
    <row r="5740" spans="33:33">
      <c r="AG5740" s="11"/>
    </row>
    <row r="5741" spans="33:33">
      <c r="AG5741" s="11"/>
    </row>
    <row r="5742" spans="33:33">
      <c r="AG5742" s="11"/>
    </row>
    <row r="5743" spans="33:33">
      <c r="AG5743" s="11"/>
    </row>
    <row r="5744" spans="33:33">
      <c r="AG5744" s="11"/>
    </row>
    <row r="5745" spans="33:33">
      <c r="AG5745" s="11"/>
    </row>
    <row r="5746" spans="33:33">
      <c r="AG5746" s="11"/>
    </row>
    <row r="5747" spans="33:33">
      <c r="AG5747" s="11"/>
    </row>
    <row r="5748" spans="33:33">
      <c r="AG5748" s="11"/>
    </row>
    <row r="5749" spans="33:33">
      <c r="AG5749" s="11"/>
    </row>
    <row r="5750" spans="33:33">
      <c r="AG5750" s="11"/>
    </row>
    <row r="5751" spans="33:33">
      <c r="AG5751" s="11"/>
    </row>
    <row r="5752" spans="33:33">
      <c r="AG5752" s="11"/>
    </row>
    <row r="5753" spans="33:33">
      <c r="AG5753" s="11"/>
    </row>
    <row r="5754" spans="33:33">
      <c r="AG5754" s="11"/>
    </row>
    <row r="5755" spans="33:33">
      <c r="AG5755" s="11"/>
    </row>
    <row r="5756" spans="33:33">
      <c r="AG5756" s="11"/>
    </row>
    <row r="5757" spans="33:33">
      <c r="AG5757" s="11"/>
    </row>
    <row r="5758" spans="33:33">
      <c r="AG5758" s="11"/>
    </row>
    <row r="5759" spans="33:33">
      <c r="AG5759" s="11"/>
    </row>
    <row r="5760" spans="33:33">
      <c r="AG5760" s="11"/>
    </row>
    <row r="5761" spans="33:33">
      <c r="AG5761" s="11"/>
    </row>
    <row r="5762" spans="33:33">
      <c r="AG5762" s="11"/>
    </row>
    <row r="5763" spans="33:33">
      <c r="AG5763" s="11"/>
    </row>
    <row r="5764" spans="33:33">
      <c r="AG5764" s="11"/>
    </row>
    <row r="5765" spans="33:33">
      <c r="AG5765" s="11"/>
    </row>
    <row r="5766" spans="33:33">
      <c r="AG5766" s="11"/>
    </row>
    <row r="5767" spans="33:33">
      <c r="AG5767" s="11"/>
    </row>
    <row r="5768" spans="33:33">
      <c r="AG5768" s="11"/>
    </row>
    <row r="5769" spans="33:33">
      <c r="AG5769" s="11"/>
    </row>
    <row r="5770" spans="33:33">
      <c r="AG5770" s="11"/>
    </row>
    <row r="5771" spans="33:33">
      <c r="AG5771" s="11"/>
    </row>
    <row r="5772" spans="33:33">
      <c r="AG5772" s="11"/>
    </row>
    <row r="5773" spans="33:33">
      <c r="AG5773" s="11"/>
    </row>
    <row r="5774" spans="33:33">
      <c r="AG5774" s="11"/>
    </row>
    <row r="5775" spans="33:33">
      <c r="AG5775" s="11"/>
    </row>
    <row r="5776" spans="33:33">
      <c r="AG5776" s="11"/>
    </row>
    <row r="5777" spans="33:33">
      <c r="AG5777" s="11"/>
    </row>
    <row r="5778" spans="33:33">
      <c r="AG5778" s="11"/>
    </row>
    <row r="5779" spans="33:33">
      <c r="AG5779" s="11"/>
    </row>
    <row r="5780" spans="33:33">
      <c r="AG5780" s="11"/>
    </row>
    <row r="5781" spans="33:33">
      <c r="AG5781" s="11"/>
    </row>
    <row r="5782" spans="33:33">
      <c r="AG5782" s="11"/>
    </row>
    <row r="5783" spans="33:33">
      <c r="AG5783" s="11"/>
    </row>
    <row r="5784" spans="33:33">
      <c r="AG5784" s="11"/>
    </row>
    <row r="5785" spans="33:33">
      <c r="AG5785" s="11"/>
    </row>
    <row r="5786" spans="33:33">
      <c r="AG5786" s="11"/>
    </row>
    <row r="5787" spans="33:33">
      <c r="AG5787" s="11"/>
    </row>
    <row r="5788" spans="33:33">
      <c r="AG5788" s="11"/>
    </row>
    <row r="5789" spans="33:33">
      <c r="AG5789" s="11"/>
    </row>
    <row r="5790" spans="33:33">
      <c r="AG5790" s="11"/>
    </row>
    <row r="5791" spans="33:33">
      <c r="AG5791" s="11"/>
    </row>
    <row r="5792" spans="33:33">
      <c r="AG5792" s="11"/>
    </row>
    <row r="5793" spans="33:33">
      <c r="AG5793" s="11"/>
    </row>
    <row r="5794" spans="33:33">
      <c r="AG5794" s="11"/>
    </row>
    <row r="5795" spans="33:33">
      <c r="AG5795" s="11"/>
    </row>
    <row r="5796" spans="33:33">
      <c r="AG5796" s="11"/>
    </row>
    <row r="5797" spans="33:33">
      <c r="AG5797" s="11"/>
    </row>
    <row r="5798" spans="33:33">
      <c r="AG5798" s="11"/>
    </row>
    <row r="5799" spans="33:33">
      <c r="AG5799" s="11"/>
    </row>
    <row r="5800" spans="33:33">
      <c r="AG5800" s="11"/>
    </row>
    <row r="5801" spans="33:33">
      <c r="AG5801" s="11"/>
    </row>
    <row r="5802" spans="33:33">
      <c r="AG5802" s="11"/>
    </row>
    <row r="5803" spans="33:33">
      <c r="AG5803" s="11"/>
    </row>
    <row r="5804" spans="33:33">
      <c r="AG5804" s="11"/>
    </row>
    <row r="5805" spans="33:33">
      <c r="AG5805" s="11"/>
    </row>
    <row r="5806" spans="33:33">
      <c r="AG5806" s="11"/>
    </row>
    <row r="5807" spans="33:33">
      <c r="AG5807" s="11"/>
    </row>
    <row r="5808" spans="33:33">
      <c r="AG5808" s="11"/>
    </row>
    <row r="5809" spans="33:33">
      <c r="AG5809" s="11"/>
    </row>
    <row r="5810" spans="33:33">
      <c r="AG5810" s="11"/>
    </row>
    <row r="5811" spans="33:33">
      <c r="AG5811" s="11"/>
    </row>
    <row r="5812" spans="33:33">
      <c r="AG5812" s="11"/>
    </row>
    <row r="5813" spans="33:33">
      <c r="AG5813" s="11"/>
    </row>
    <row r="5814" spans="33:33">
      <c r="AG5814" s="11"/>
    </row>
    <row r="5815" spans="33:33">
      <c r="AG5815" s="11"/>
    </row>
    <row r="5816" spans="33:33">
      <c r="AG5816" s="11"/>
    </row>
    <row r="5817" spans="33:33">
      <c r="AG5817" s="11"/>
    </row>
    <row r="5818" spans="33:33">
      <c r="AG5818" s="11"/>
    </row>
    <row r="5819" spans="33:33">
      <c r="AG5819" s="11"/>
    </row>
    <row r="5820" spans="33:33">
      <c r="AG5820" s="11"/>
    </row>
    <row r="5821" spans="33:33">
      <c r="AG5821" s="11"/>
    </row>
    <row r="5822" spans="33:33">
      <c r="AG5822" s="11"/>
    </row>
    <row r="5823" spans="33:33">
      <c r="AG5823" s="11"/>
    </row>
    <row r="5824" spans="33:33">
      <c r="AG5824" s="11"/>
    </row>
    <row r="5825" spans="33:33">
      <c r="AG5825" s="11"/>
    </row>
    <row r="5826" spans="33:33">
      <c r="AG5826" s="11"/>
    </row>
    <row r="5827" spans="33:33">
      <c r="AG5827" s="11"/>
    </row>
    <row r="5828" spans="33:33">
      <c r="AG5828" s="11"/>
    </row>
    <row r="5829" spans="33:33">
      <c r="AG5829" s="11"/>
    </row>
    <row r="5830" spans="33:33">
      <c r="AG5830" s="11"/>
    </row>
    <row r="5831" spans="33:33">
      <c r="AG5831" s="11"/>
    </row>
    <row r="5832" spans="33:33">
      <c r="AG5832" s="11"/>
    </row>
    <row r="5833" spans="33:33">
      <c r="AG5833" s="11"/>
    </row>
    <row r="5834" spans="33:33">
      <c r="AG5834" s="11"/>
    </row>
    <row r="5835" spans="33:33">
      <c r="AG5835" s="11"/>
    </row>
    <row r="5836" spans="33:33">
      <c r="AG5836" s="11"/>
    </row>
    <row r="5837" spans="33:33">
      <c r="AG5837" s="11"/>
    </row>
    <row r="5838" spans="33:33">
      <c r="AG5838" s="11"/>
    </row>
    <row r="5839" spans="33:33">
      <c r="AG5839" s="11"/>
    </row>
    <row r="5840" spans="33:33">
      <c r="AG5840" s="11"/>
    </row>
    <row r="5841" spans="33:33">
      <c r="AG5841" s="11"/>
    </row>
    <row r="5842" spans="33:33">
      <c r="AG5842" s="11"/>
    </row>
    <row r="5843" spans="33:33">
      <c r="AG5843" s="11"/>
    </row>
    <row r="5844" spans="33:33">
      <c r="AG5844" s="11"/>
    </row>
    <row r="5845" spans="33:33">
      <c r="AG5845" s="11"/>
    </row>
    <row r="5846" spans="33:33">
      <c r="AG5846" s="11"/>
    </row>
    <row r="5847" spans="33:33">
      <c r="AG5847" s="11"/>
    </row>
    <row r="5848" spans="33:33">
      <c r="AG5848" s="11"/>
    </row>
    <row r="5849" spans="33:33">
      <c r="AG5849" s="11"/>
    </row>
    <row r="5850" spans="33:33">
      <c r="AG5850" s="11"/>
    </row>
    <row r="5851" spans="33:33">
      <c r="AG5851" s="11"/>
    </row>
    <row r="5852" spans="33:33">
      <c r="AG5852" s="11"/>
    </row>
    <row r="5853" spans="33:33">
      <c r="AG5853" s="11"/>
    </row>
    <row r="5854" spans="33:33">
      <c r="AG5854" s="11"/>
    </row>
    <row r="5855" spans="33:33">
      <c r="AG5855" s="11"/>
    </row>
    <row r="5856" spans="33:33">
      <c r="AG5856" s="11"/>
    </row>
    <row r="5857" spans="33:33">
      <c r="AG5857" s="11"/>
    </row>
    <row r="5858" spans="33:33">
      <c r="AG5858" s="11"/>
    </row>
    <row r="5859" spans="33:33">
      <c r="AG5859" s="11"/>
    </row>
    <row r="5860" spans="33:33">
      <c r="AG5860" s="11"/>
    </row>
    <row r="5861" spans="33:33">
      <c r="AG5861" s="11"/>
    </row>
    <row r="5862" spans="33:33">
      <c r="AG5862" s="11"/>
    </row>
    <row r="5863" spans="33:33">
      <c r="AG5863" s="11"/>
    </row>
    <row r="5864" spans="33:33">
      <c r="AG5864" s="11"/>
    </row>
    <row r="5865" spans="33:33">
      <c r="AG5865" s="11"/>
    </row>
    <row r="5866" spans="33:33">
      <c r="AG5866" s="11"/>
    </row>
    <row r="5867" spans="33:33">
      <c r="AG5867" s="11"/>
    </row>
    <row r="5868" spans="33:33">
      <c r="AG5868" s="11"/>
    </row>
    <row r="5869" spans="33:33">
      <c r="AG5869" s="11"/>
    </row>
    <row r="5870" spans="33:33">
      <c r="AG5870" s="11"/>
    </row>
    <row r="5871" spans="33:33">
      <c r="AG5871" s="11"/>
    </row>
    <row r="5872" spans="33:33">
      <c r="AG5872" s="11"/>
    </row>
    <row r="5873" spans="33:33">
      <c r="AG5873" s="11"/>
    </row>
    <row r="5874" spans="33:33">
      <c r="AG5874" s="11"/>
    </row>
    <row r="5875" spans="33:33">
      <c r="AG5875" s="11"/>
    </row>
    <row r="5876" spans="33:33">
      <c r="AG5876" s="11"/>
    </row>
    <row r="5877" spans="33:33">
      <c r="AG5877" s="11"/>
    </row>
    <row r="5878" spans="33:33">
      <c r="AG5878" s="11"/>
    </row>
    <row r="5879" spans="33:33">
      <c r="AG5879" s="11"/>
    </row>
    <row r="5880" spans="33:33">
      <c r="AG5880" s="11"/>
    </row>
    <row r="5881" spans="33:33">
      <c r="AG5881" s="11"/>
    </row>
    <row r="5882" spans="33:33">
      <c r="AG5882" s="11"/>
    </row>
    <row r="5883" spans="33:33">
      <c r="AG5883" s="11"/>
    </row>
    <row r="5884" spans="33:33">
      <c r="AG5884" s="11"/>
    </row>
    <row r="5885" spans="33:33">
      <c r="AG5885" s="11"/>
    </row>
    <row r="5886" spans="33:33">
      <c r="AG5886" s="11"/>
    </row>
    <row r="5887" spans="33:33">
      <c r="AG5887" s="11"/>
    </row>
    <row r="5888" spans="33:33">
      <c r="AG5888" s="11"/>
    </row>
    <row r="5889" spans="33:33">
      <c r="AG5889" s="11"/>
    </row>
    <row r="5890" spans="33:33">
      <c r="AG5890" s="11"/>
    </row>
    <row r="5891" spans="33:33">
      <c r="AG5891" s="11"/>
    </row>
    <row r="5892" spans="33:33">
      <c r="AG5892" s="11"/>
    </row>
    <row r="5893" spans="33:33">
      <c r="AG5893" s="11"/>
    </row>
    <row r="5894" spans="33:33">
      <c r="AG5894" s="11"/>
    </row>
    <row r="5895" spans="33:33">
      <c r="AG5895" s="11"/>
    </row>
    <row r="5896" spans="33:33">
      <c r="AG5896" s="11"/>
    </row>
    <row r="5897" spans="33:33">
      <c r="AG5897" s="11"/>
    </row>
    <row r="5898" spans="33:33">
      <c r="AG5898" s="11"/>
    </row>
    <row r="5899" spans="33:33">
      <c r="AG5899" s="11"/>
    </row>
    <row r="5900" spans="33:33">
      <c r="AG5900" s="11"/>
    </row>
    <row r="5901" spans="33:33">
      <c r="AG5901" s="11"/>
    </row>
    <row r="5902" spans="33:33">
      <c r="AG5902" s="11"/>
    </row>
    <row r="5903" spans="33:33">
      <c r="AG5903" s="11"/>
    </row>
    <row r="5904" spans="33:33">
      <c r="AG5904" s="11"/>
    </row>
    <row r="5905" spans="33:33">
      <c r="AG5905" s="11"/>
    </row>
    <row r="5906" spans="33:33">
      <c r="AG5906" s="11"/>
    </row>
    <row r="5907" spans="33:33">
      <c r="AG5907" s="11"/>
    </row>
    <row r="5908" spans="33:33">
      <c r="AG5908" s="11"/>
    </row>
    <row r="5909" spans="33:33">
      <c r="AG5909" s="11"/>
    </row>
    <row r="5910" spans="33:33">
      <c r="AG5910" s="11"/>
    </row>
    <row r="5911" spans="33:33">
      <c r="AG5911" s="11"/>
    </row>
    <row r="5912" spans="33:33">
      <c r="AG5912" s="11"/>
    </row>
    <row r="5913" spans="33:33">
      <c r="AG5913" s="11"/>
    </row>
    <row r="5914" spans="33:33">
      <c r="AG5914" s="11"/>
    </row>
    <row r="5915" spans="33:33">
      <c r="AG5915" s="11"/>
    </row>
    <row r="5916" spans="33:33">
      <c r="AG5916" s="11"/>
    </row>
    <row r="5917" spans="33:33">
      <c r="AG5917" s="11"/>
    </row>
    <row r="5918" spans="33:33">
      <c r="AG5918" s="11"/>
    </row>
    <row r="5919" spans="33:33">
      <c r="AG5919" s="11"/>
    </row>
    <row r="5920" spans="33:33">
      <c r="AG5920" s="11"/>
    </row>
    <row r="5921" spans="33:33">
      <c r="AG5921" s="11"/>
    </row>
    <row r="5922" spans="33:33">
      <c r="AG5922" s="11"/>
    </row>
    <row r="5923" spans="33:33">
      <c r="AG5923" s="11"/>
    </row>
    <row r="5924" spans="33:33">
      <c r="AG5924" s="11"/>
    </row>
    <row r="5925" spans="33:33">
      <c r="AG5925" s="11"/>
    </row>
    <row r="5926" spans="33:33">
      <c r="AG5926" s="11"/>
    </row>
    <row r="5927" spans="33:33">
      <c r="AG5927" s="11"/>
    </row>
    <row r="5928" spans="33:33">
      <c r="AG5928" s="11"/>
    </row>
    <row r="5929" spans="33:33">
      <c r="AG5929" s="11"/>
    </row>
    <row r="5930" spans="33:33">
      <c r="AG5930" s="11"/>
    </row>
    <row r="5931" spans="33:33">
      <c r="AG5931" s="11"/>
    </row>
    <row r="5932" spans="33:33">
      <c r="AG5932" s="11"/>
    </row>
    <row r="5933" spans="33:33">
      <c r="AG5933" s="11"/>
    </row>
    <row r="5934" spans="33:33">
      <c r="AG5934" s="11"/>
    </row>
    <row r="5935" spans="33:33">
      <c r="AG5935" s="11"/>
    </row>
    <row r="5936" spans="33:33">
      <c r="AG5936" s="11"/>
    </row>
    <row r="5937" spans="33:33">
      <c r="AG5937" s="11"/>
    </row>
    <row r="5938" spans="33:33">
      <c r="AG5938" s="11"/>
    </row>
    <row r="5939" spans="33:33">
      <c r="AG5939" s="11"/>
    </row>
    <row r="5940" spans="33:33">
      <c r="AG5940" s="11"/>
    </row>
    <row r="5941" spans="33:33">
      <c r="AG5941" s="11"/>
    </row>
    <row r="5942" spans="33:33">
      <c r="AG5942" s="11"/>
    </row>
    <row r="5943" spans="33:33">
      <c r="AG5943" s="11"/>
    </row>
    <row r="5944" spans="33:33">
      <c r="AG5944" s="11"/>
    </row>
    <row r="5945" spans="33:33">
      <c r="AG5945" s="11"/>
    </row>
    <row r="5946" spans="33:33">
      <c r="AG5946" s="11"/>
    </row>
    <row r="5947" spans="33:33">
      <c r="AG5947" s="11"/>
    </row>
    <row r="5948" spans="33:33">
      <c r="AG5948" s="11"/>
    </row>
    <row r="5949" spans="33:33">
      <c r="AG5949" s="11"/>
    </row>
    <row r="5950" spans="33:33">
      <c r="AG5950" s="11"/>
    </row>
    <row r="5951" spans="33:33">
      <c r="AG5951" s="11"/>
    </row>
    <row r="5952" spans="33:33">
      <c r="AG5952" s="11"/>
    </row>
    <row r="5953" spans="33:33">
      <c r="AG5953" s="11"/>
    </row>
    <row r="5954" spans="33:33">
      <c r="AG5954" s="11"/>
    </row>
    <row r="5955" spans="33:33">
      <c r="AG5955" s="11"/>
    </row>
    <row r="5956" spans="33:33">
      <c r="AG5956" s="11"/>
    </row>
    <row r="5957" spans="33:33">
      <c r="AG5957" s="11"/>
    </row>
    <row r="5958" spans="33:33">
      <c r="AG5958" s="11"/>
    </row>
    <row r="5959" spans="33:33">
      <c r="AG5959" s="11"/>
    </row>
    <row r="5960" spans="33:33">
      <c r="AG5960" s="11"/>
    </row>
    <row r="5961" spans="33:33">
      <c r="AG5961" s="11"/>
    </row>
    <row r="5962" spans="33:33">
      <c r="AG5962" s="11"/>
    </row>
    <row r="5963" spans="33:33">
      <c r="AG5963" s="11"/>
    </row>
    <row r="5964" spans="33:33">
      <c r="AG5964" s="11"/>
    </row>
    <row r="5965" spans="33:33">
      <c r="AG5965" s="11"/>
    </row>
    <row r="5966" spans="33:33">
      <c r="AG5966" s="11"/>
    </row>
    <row r="5967" spans="33:33">
      <c r="AG5967" s="11"/>
    </row>
    <row r="5968" spans="33:33">
      <c r="AG5968" s="11"/>
    </row>
    <row r="5969" spans="33:33">
      <c r="AG5969" s="11"/>
    </row>
    <row r="5970" spans="33:33">
      <c r="AG5970" s="11"/>
    </row>
    <row r="5971" spans="33:33">
      <c r="AG5971" s="11"/>
    </row>
    <row r="5972" spans="33:33">
      <c r="AG5972" s="11"/>
    </row>
    <row r="5973" spans="33:33">
      <c r="AG5973" s="11"/>
    </row>
    <row r="5974" spans="33:33">
      <c r="AG5974" s="11"/>
    </row>
    <row r="5975" spans="33:33">
      <c r="AG5975" s="11"/>
    </row>
    <row r="5976" spans="33:33">
      <c r="AG5976" s="11"/>
    </row>
    <row r="5977" spans="33:33">
      <c r="AG5977" s="11"/>
    </row>
    <row r="5978" spans="33:33">
      <c r="AG5978" s="11"/>
    </row>
    <row r="5979" spans="33:33">
      <c r="AG5979" s="11"/>
    </row>
    <row r="5980" spans="33:33">
      <c r="AG5980" s="11"/>
    </row>
    <row r="5981" spans="33:33">
      <c r="AG5981" s="11"/>
    </row>
    <row r="5982" spans="33:33">
      <c r="AG5982" s="11"/>
    </row>
    <row r="5983" spans="33:33">
      <c r="AG5983" s="11"/>
    </row>
    <row r="5984" spans="33:33">
      <c r="AG5984" s="11"/>
    </row>
    <row r="5985" spans="33:33">
      <c r="AG5985" s="11"/>
    </row>
    <row r="5986" spans="33:33">
      <c r="AG5986" s="11"/>
    </row>
    <row r="5987" spans="33:33">
      <c r="AG5987" s="11"/>
    </row>
    <row r="5988" spans="33:33">
      <c r="AG5988" s="11"/>
    </row>
    <row r="5989" spans="33:33">
      <c r="AG5989" s="11"/>
    </row>
    <row r="5990" spans="33:33">
      <c r="AG5990" s="11"/>
    </row>
    <row r="5991" spans="33:33">
      <c r="AG5991" s="11"/>
    </row>
    <row r="5992" spans="33:33">
      <c r="AG5992" s="11"/>
    </row>
    <row r="5993" spans="33:33">
      <c r="AG5993" s="11"/>
    </row>
    <row r="5994" spans="33:33">
      <c r="AG5994" s="11"/>
    </row>
    <row r="5995" spans="33:33">
      <c r="AG5995" s="11"/>
    </row>
    <row r="5996" spans="33:33">
      <c r="AG5996" s="11"/>
    </row>
    <row r="5997" spans="33:33">
      <c r="AG5997" s="11"/>
    </row>
    <row r="5998" spans="33:33">
      <c r="AG5998" s="11"/>
    </row>
    <row r="5999" spans="33:33">
      <c r="AG5999" s="11"/>
    </row>
    <row r="6000" spans="33:33">
      <c r="AG6000" s="11"/>
    </row>
    <row r="6001" spans="33:33">
      <c r="AG6001" s="11"/>
    </row>
    <row r="6002" spans="33:33">
      <c r="AG6002" s="11"/>
    </row>
    <row r="6003" spans="33:33">
      <c r="AG6003" s="11"/>
    </row>
    <row r="6004" spans="33:33">
      <c r="AG6004" s="11"/>
    </row>
    <row r="6005" spans="33:33">
      <c r="AG6005" s="11"/>
    </row>
    <row r="6006" spans="33:33">
      <c r="AG6006" s="11"/>
    </row>
    <row r="6007" spans="33:33">
      <c r="AG6007" s="11"/>
    </row>
    <row r="6008" spans="33:33">
      <c r="AG6008" s="11"/>
    </row>
    <row r="6009" spans="33:33">
      <c r="AG6009" s="11"/>
    </row>
    <row r="6010" spans="33:33">
      <c r="AG6010" s="11"/>
    </row>
    <row r="6011" spans="33:33">
      <c r="AG6011" s="11"/>
    </row>
    <row r="6012" spans="33:33">
      <c r="AG6012" s="11"/>
    </row>
    <row r="6013" spans="33:33">
      <c r="AG6013" s="11"/>
    </row>
    <row r="6014" spans="33:33">
      <c r="AG6014" s="11"/>
    </row>
    <row r="6015" spans="33:33">
      <c r="AG6015" s="11"/>
    </row>
    <row r="6016" spans="33:33">
      <c r="AG6016" s="11"/>
    </row>
    <row r="6017" spans="33:33">
      <c r="AG6017" s="11"/>
    </row>
    <row r="6018" spans="33:33">
      <c r="AG6018" s="11"/>
    </row>
    <row r="6019" spans="33:33">
      <c r="AG6019" s="11"/>
    </row>
    <row r="6020" spans="33:33">
      <c r="AG6020" s="11"/>
    </row>
    <row r="6021" spans="33:33">
      <c r="AG6021" s="11"/>
    </row>
    <row r="6022" spans="33:33">
      <c r="AG6022" s="11"/>
    </row>
    <row r="6023" spans="33:33">
      <c r="AG6023" s="11"/>
    </row>
    <row r="6024" spans="33:33">
      <c r="AG6024" s="11"/>
    </row>
    <row r="6025" spans="33:33">
      <c r="AG6025" s="11"/>
    </row>
    <row r="6026" spans="33:33">
      <c r="AG6026" s="11"/>
    </row>
    <row r="6027" spans="33:33">
      <c r="AG6027" s="11"/>
    </row>
    <row r="6028" spans="33:33">
      <c r="AG6028" s="11"/>
    </row>
    <row r="6029" spans="33:33">
      <c r="AG6029" s="11"/>
    </row>
    <row r="6030" spans="33:33">
      <c r="AG6030" s="11"/>
    </row>
    <row r="6031" spans="33:33">
      <c r="AG6031" s="11"/>
    </row>
    <row r="6032" spans="33:33">
      <c r="AG6032" s="11"/>
    </row>
    <row r="6033" spans="33:33">
      <c r="AG6033" s="11"/>
    </row>
    <row r="6034" spans="33:33">
      <c r="AG6034" s="11"/>
    </row>
    <row r="6035" spans="33:33">
      <c r="AG6035" s="11"/>
    </row>
    <row r="6036" spans="33:33">
      <c r="AG6036" s="11"/>
    </row>
    <row r="6037" spans="33:33">
      <c r="AG6037" s="11"/>
    </row>
    <row r="6038" spans="33:33">
      <c r="AG6038" s="11"/>
    </row>
    <row r="6039" spans="33:33">
      <c r="AG6039" s="11"/>
    </row>
    <row r="6040" spans="33:33">
      <c r="AG6040" s="11"/>
    </row>
    <row r="6041" spans="33:33">
      <c r="AG6041" s="11"/>
    </row>
    <row r="6042" spans="33:33">
      <c r="AG6042" s="11"/>
    </row>
    <row r="6043" spans="33:33">
      <c r="AG6043" s="11"/>
    </row>
    <row r="6044" spans="33:33">
      <c r="AG6044" s="11"/>
    </row>
    <row r="6045" spans="33:33">
      <c r="AG6045" s="11"/>
    </row>
    <row r="6046" spans="33:33">
      <c r="AG6046" s="11"/>
    </row>
    <row r="6047" spans="33:33">
      <c r="AG6047" s="11"/>
    </row>
    <row r="6048" spans="33:33">
      <c r="AG6048" s="11"/>
    </row>
    <row r="6049" spans="33:33">
      <c r="AG6049" s="11"/>
    </row>
    <row r="6050" spans="33:33">
      <c r="AG6050" s="11"/>
    </row>
    <row r="6051" spans="33:33">
      <c r="AG6051" s="11"/>
    </row>
    <row r="6052" spans="33:33">
      <c r="AG6052" s="11"/>
    </row>
    <row r="6053" spans="33:33">
      <c r="AG6053" s="11"/>
    </row>
    <row r="6054" spans="33:33">
      <c r="AG6054" s="11"/>
    </row>
    <row r="6055" spans="33:33">
      <c r="AG6055" s="11"/>
    </row>
    <row r="6056" spans="33:33">
      <c r="AG6056" s="11"/>
    </row>
    <row r="6057" spans="33:33">
      <c r="AG6057" s="11"/>
    </row>
    <row r="6058" spans="33:33">
      <c r="AG6058" s="11"/>
    </row>
    <row r="6059" spans="33:33">
      <c r="AG6059" s="11"/>
    </row>
    <row r="6060" spans="33:33">
      <c r="AG6060" s="11"/>
    </row>
    <row r="6061" spans="33:33">
      <c r="AG6061" s="11"/>
    </row>
    <row r="6062" spans="33:33">
      <c r="AG6062" s="11"/>
    </row>
    <row r="6063" spans="33:33">
      <c r="AG6063" s="11"/>
    </row>
    <row r="6064" spans="33:33">
      <c r="AG6064" s="11"/>
    </row>
    <row r="6065" spans="33:33">
      <c r="AG6065" s="11"/>
    </row>
    <row r="6066" spans="33:33">
      <c r="AG6066" s="11"/>
    </row>
    <row r="6067" spans="33:33">
      <c r="AG6067" s="11"/>
    </row>
    <row r="6068" spans="33:33">
      <c r="AG6068" s="11"/>
    </row>
    <row r="6069" spans="33:33">
      <c r="AG6069" s="11"/>
    </row>
    <row r="6070" spans="33:33">
      <c r="AG6070" s="11"/>
    </row>
    <row r="6071" spans="33:33">
      <c r="AG6071" s="11"/>
    </row>
    <row r="6072" spans="33:33">
      <c r="AG6072" s="11"/>
    </row>
    <row r="6073" spans="33:33">
      <c r="AG6073" s="11"/>
    </row>
    <row r="6074" spans="33:33">
      <c r="AG6074" s="11"/>
    </row>
    <row r="6075" spans="33:33">
      <c r="AG6075" s="11"/>
    </row>
    <row r="6076" spans="33:33">
      <c r="AG6076" s="11"/>
    </row>
    <row r="6077" spans="33:33">
      <c r="AG6077" s="11"/>
    </row>
    <row r="6078" spans="33:33">
      <c r="AG6078" s="11"/>
    </row>
    <row r="6079" spans="33:33">
      <c r="AG6079" s="11"/>
    </row>
    <row r="6080" spans="33:33">
      <c r="AG6080" s="11"/>
    </row>
    <row r="6081" spans="33:33">
      <c r="AG6081" s="11"/>
    </row>
    <row r="6082" spans="33:33">
      <c r="AG6082" s="11"/>
    </row>
    <row r="6083" spans="33:33">
      <c r="AG6083" s="11"/>
    </row>
    <row r="6084" spans="33:33">
      <c r="AG6084" s="11"/>
    </row>
    <row r="6085" spans="33:33">
      <c r="AG6085" s="11"/>
    </row>
    <row r="6086" spans="33:33">
      <c r="AG6086" s="11"/>
    </row>
    <row r="6087" spans="33:33">
      <c r="AG6087" s="11"/>
    </row>
    <row r="6088" spans="33:33">
      <c r="AG6088" s="11"/>
    </row>
    <row r="6089" spans="33:33">
      <c r="AG6089" s="11"/>
    </row>
    <row r="6090" spans="33:33">
      <c r="AG6090" s="11"/>
    </row>
    <row r="6091" spans="33:33">
      <c r="AG6091" s="11"/>
    </row>
    <row r="6092" spans="33:33">
      <c r="AG6092" s="11"/>
    </row>
    <row r="6093" spans="33:33">
      <c r="AG6093" s="11"/>
    </row>
    <row r="6094" spans="33:33">
      <c r="AG6094" s="11"/>
    </row>
    <row r="6095" spans="33:33">
      <c r="AG6095" s="11"/>
    </row>
    <row r="6096" spans="33:33">
      <c r="AG6096" s="11"/>
    </row>
    <row r="6097" spans="33:33">
      <c r="AG6097" s="11"/>
    </row>
    <row r="6098" spans="33:33">
      <c r="AG6098" s="11"/>
    </row>
    <row r="6099" spans="33:33">
      <c r="AG6099" s="11"/>
    </row>
    <row r="6100" spans="33:33">
      <c r="AG6100" s="11"/>
    </row>
    <row r="6101" spans="33:33">
      <c r="AG6101" s="11"/>
    </row>
    <row r="6102" spans="33:33">
      <c r="AG6102" s="11"/>
    </row>
    <row r="6103" spans="33:33">
      <c r="AG6103" s="11"/>
    </row>
    <row r="6104" spans="33:33">
      <c r="AG6104" s="11"/>
    </row>
    <row r="6105" spans="33:33">
      <c r="AG6105" s="11"/>
    </row>
    <row r="6106" spans="33:33">
      <c r="AG6106" s="11"/>
    </row>
    <row r="6107" spans="33:33">
      <c r="AG6107" s="11"/>
    </row>
    <row r="6108" spans="33:33">
      <c r="AG6108" s="11"/>
    </row>
    <row r="6109" spans="33:33">
      <c r="AG6109" s="11"/>
    </row>
    <row r="6110" spans="33:33">
      <c r="AG6110" s="11"/>
    </row>
    <row r="6111" spans="33:33">
      <c r="AG6111" s="11"/>
    </row>
    <row r="6112" spans="33:33">
      <c r="AG6112" s="11"/>
    </row>
    <row r="6113" spans="33:33">
      <c r="AG6113" s="11"/>
    </row>
    <row r="6114" spans="33:33">
      <c r="AG6114" s="11"/>
    </row>
    <row r="6115" spans="33:33">
      <c r="AG6115" s="11"/>
    </row>
    <row r="6116" spans="33:33">
      <c r="AG6116" s="11"/>
    </row>
    <row r="6117" spans="33:33">
      <c r="AG6117" s="11"/>
    </row>
    <row r="6118" spans="33:33">
      <c r="AG6118" s="11"/>
    </row>
    <row r="6119" spans="33:33">
      <c r="AG6119" s="11"/>
    </row>
    <row r="6120" spans="33:33">
      <c r="AG6120" s="11"/>
    </row>
    <row r="6121" spans="33:33">
      <c r="AG6121" s="11"/>
    </row>
    <row r="6122" spans="33:33">
      <c r="AG6122" s="11"/>
    </row>
    <row r="6123" spans="33:33">
      <c r="AG6123" s="11"/>
    </row>
    <row r="6124" spans="33:33">
      <c r="AG6124" s="11"/>
    </row>
    <row r="6125" spans="33:33">
      <c r="AG6125" s="11"/>
    </row>
    <row r="6126" spans="33:33">
      <c r="AG6126" s="11"/>
    </row>
    <row r="6127" spans="33:33">
      <c r="AG6127" s="11"/>
    </row>
    <row r="6128" spans="33:33">
      <c r="AG6128" s="11"/>
    </row>
    <row r="6129" spans="33:33">
      <c r="AG6129" s="11"/>
    </row>
    <row r="6130" spans="33:33">
      <c r="AG6130" s="11"/>
    </row>
    <row r="6131" spans="33:33">
      <c r="AG6131" s="11"/>
    </row>
    <row r="6132" spans="33:33">
      <c r="AG6132" s="11"/>
    </row>
    <row r="6133" spans="33:33">
      <c r="AG6133" s="11"/>
    </row>
    <row r="6134" spans="33:33">
      <c r="AG6134" s="11"/>
    </row>
    <row r="6135" spans="33:33">
      <c r="AG6135" s="11"/>
    </row>
    <row r="6136" spans="33:33">
      <c r="AG6136" s="11"/>
    </row>
    <row r="6137" spans="33:33">
      <c r="AG6137" s="11"/>
    </row>
    <row r="6138" spans="33:33">
      <c r="AG6138" s="11"/>
    </row>
    <row r="6139" spans="33:33">
      <c r="AG6139" s="11"/>
    </row>
    <row r="6140" spans="33:33">
      <c r="AG6140" s="11"/>
    </row>
    <row r="6141" spans="33:33">
      <c r="AG6141" s="11"/>
    </row>
    <row r="6142" spans="33:33">
      <c r="AG6142" s="11"/>
    </row>
    <row r="6143" spans="33:33">
      <c r="AG6143" s="11"/>
    </row>
    <row r="6144" spans="33:33">
      <c r="AG6144" s="11"/>
    </row>
    <row r="6145" spans="33:33">
      <c r="AG6145" s="11"/>
    </row>
    <row r="6146" spans="33:33">
      <c r="AG6146" s="11"/>
    </row>
    <row r="6147" spans="33:33">
      <c r="AG6147" s="11"/>
    </row>
    <row r="6148" spans="33:33">
      <c r="AG6148" s="11"/>
    </row>
    <row r="6149" spans="33:33">
      <c r="AG6149" s="11"/>
    </row>
    <row r="6150" spans="33:33">
      <c r="AG6150" s="11"/>
    </row>
    <row r="6151" spans="33:33">
      <c r="AG6151" s="11"/>
    </row>
    <row r="6152" spans="33:33">
      <c r="AG6152" s="11"/>
    </row>
    <row r="6153" spans="33:33">
      <c r="AG6153" s="11"/>
    </row>
    <row r="6154" spans="33:33">
      <c r="AG6154" s="11"/>
    </row>
    <row r="6155" spans="33:33">
      <c r="AG6155" s="11"/>
    </row>
    <row r="6156" spans="33:33">
      <c r="AG6156" s="11"/>
    </row>
    <row r="6157" spans="33:33">
      <c r="AG6157" s="11"/>
    </row>
    <row r="6158" spans="33:33">
      <c r="AG6158" s="11"/>
    </row>
    <row r="6159" spans="33:33">
      <c r="AG6159" s="11"/>
    </row>
    <row r="6160" spans="33:33">
      <c r="AG6160" s="11"/>
    </row>
    <row r="6161" spans="33:33">
      <c r="AG6161" s="11"/>
    </row>
    <row r="6162" spans="33:33">
      <c r="AG6162" s="11"/>
    </row>
    <row r="6163" spans="33:33">
      <c r="AG6163" s="11"/>
    </row>
    <row r="6164" spans="33:33">
      <c r="AG6164" s="11"/>
    </row>
    <row r="6165" spans="33:33">
      <c r="AG6165" s="11"/>
    </row>
    <row r="6166" spans="33:33">
      <c r="AG6166" s="11"/>
    </row>
    <row r="6167" spans="33:33">
      <c r="AG6167" s="11"/>
    </row>
    <row r="6168" spans="33:33">
      <c r="AG6168" s="11"/>
    </row>
    <row r="6169" spans="33:33">
      <c r="AG6169" s="11"/>
    </row>
    <row r="6170" spans="33:33">
      <c r="AG6170" s="11"/>
    </row>
    <row r="6171" spans="33:33">
      <c r="AG6171" s="11"/>
    </row>
    <row r="6172" spans="33:33">
      <c r="AG6172" s="11"/>
    </row>
    <row r="6173" spans="33:33">
      <c r="AG6173" s="11"/>
    </row>
    <row r="6174" spans="33:33">
      <c r="AG6174" s="11"/>
    </row>
    <row r="6175" spans="33:33">
      <c r="AG6175" s="11"/>
    </row>
    <row r="6176" spans="33:33">
      <c r="AG6176" s="11"/>
    </row>
    <row r="6177" spans="33:33">
      <c r="AG6177" s="11"/>
    </row>
    <row r="6178" spans="33:33">
      <c r="AG6178" s="11"/>
    </row>
    <row r="6179" spans="33:33">
      <c r="AG6179" s="11"/>
    </row>
    <row r="6180" spans="33:33">
      <c r="AG6180" s="11"/>
    </row>
    <row r="6181" spans="33:33">
      <c r="AG6181" s="11"/>
    </row>
    <row r="6182" spans="33:33">
      <c r="AG6182" s="11"/>
    </row>
    <row r="6183" spans="33:33">
      <c r="AG6183" s="11"/>
    </row>
    <row r="6184" spans="33:33">
      <c r="AG6184" s="11"/>
    </row>
    <row r="6185" spans="33:33">
      <c r="AG6185" s="11"/>
    </row>
    <row r="6186" spans="33:33">
      <c r="AG6186" s="11"/>
    </row>
    <row r="6187" spans="33:33">
      <c r="AG6187" s="11"/>
    </row>
    <row r="6188" spans="33:33">
      <c r="AG6188" s="11"/>
    </row>
    <row r="6189" spans="33:33">
      <c r="AG6189" s="11"/>
    </row>
    <row r="6190" spans="33:33">
      <c r="AG6190" s="11"/>
    </row>
    <row r="6191" spans="33:33">
      <c r="AG6191" s="11"/>
    </row>
    <row r="6192" spans="33:33">
      <c r="AG6192" s="11"/>
    </row>
    <row r="6193" spans="33:33">
      <c r="AG6193" s="11"/>
    </row>
    <row r="6194" spans="33:33">
      <c r="AG6194" s="11"/>
    </row>
    <row r="6195" spans="33:33">
      <c r="AG6195" s="11"/>
    </row>
    <row r="6196" spans="33:33">
      <c r="AG6196" s="11"/>
    </row>
    <row r="6197" spans="33:33">
      <c r="AG6197" s="11"/>
    </row>
    <row r="6198" spans="33:33">
      <c r="AG6198" s="11"/>
    </row>
    <row r="6199" spans="33:33">
      <c r="AG6199" s="11"/>
    </row>
    <row r="6200" spans="33:33">
      <c r="AG6200" s="11"/>
    </row>
    <row r="6201" spans="33:33">
      <c r="AG6201" s="11"/>
    </row>
    <row r="6202" spans="33:33">
      <c r="AG6202" s="11"/>
    </row>
    <row r="6203" spans="33:33">
      <c r="AG6203" s="11"/>
    </row>
    <row r="6204" spans="33:33">
      <c r="AG6204" s="11"/>
    </row>
    <row r="6205" spans="33:33">
      <c r="AG6205" s="11"/>
    </row>
    <row r="6206" spans="33:33">
      <c r="AG6206" s="11"/>
    </row>
    <row r="6207" spans="33:33">
      <c r="AG6207" s="11"/>
    </row>
    <row r="6208" spans="33:33">
      <c r="AG6208" s="11"/>
    </row>
    <row r="6209" spans="33:33">
      <c r="AG6209" s="11"/>
    </row>
    <row r="6210" spans="33:33">
      <c r="AG6210" s="11"/>
    </row>
    <row r="6211" spans="33:33">
      <c r="AG6211" s="11"/>
    </row>
    <row r="6212" spans="33:33">
      <c r="AG6212" s="11"/>
    </row>
    <row r="6213" spans="33:33">
      <c r="AG6213" s="11"/>
    </row>
    <row r="6214" spans="33:33">
      <c r="AG6214" s="11"/>
    </row>
    <row r="6215" spans="33:33">
      <c r="AG6215" s="11"/>
    </row>
    <row r="6216" spans="33:33">
      <c r="AG6216" s="11"/>
    </row>
    <row r="6217" spans="33:33">
      <c r="AG6217" s="11"/>
    </row>
    <row r="6218" spans="33:33">
      <c r="AG6218" s="11"/>
    </row>
    <row r="6219" spans="33:33">
      <c r="AG6219" s="11"/>
    </row>
    <row r="6220" spans="33:33">
      <c r="AG6220" s="11"/>
    </row>
    <row r="6221" spans="33:33">
      <c r="AG6221" s="11"/>
    </row>
    <row r="6222" spans="33:33">
      <c r="AG6222" s="11"/>
    </row>
    <row r="6223" spans="33:33">
      <c r="AG6223" s="11"/>
    </row>
    <row r="6224" spans="33:33">
      <c r="AG6224" s="11"/>
    </row>
    <row r="6225" spans="33:33">
      <c r="AG6225" s="11"/>
    </row>
    <row r="6226" spans="33:33">
      <c r="AG6226" s="11"/>
    </row>
    <row r="6227" spans="33:33">
      <c r="AG6227" s="11"/>
    </row>
    <row r="6228" spans="33:33">
      <c r="AG6228" s="11"/>
    </row>
    <row r="6229" spans="33:33">
      <c r="AG6229" s="11"/>
    </row>
    <row r="6230" spans="33:33">
      <c r="AG6230" s="11"/>
    </row>
    <row r="6231" spans="33:33">
      <c r="AG6231" s="11"/>
    </row>
    <row r="6232" spans="33:33">
      <c r="AG6232" s="11"/>
    </row>
    <row r="6233" spans="33:33">
      <c r="AG6233" s="11"/>
    </row>
    <row r="6234" spans="33:33">
      <c r="AG6234" s="11"/>
    </row>
    <row r="6235" spans="33:33">
      <c r="AG6235" s="11"/>
    </row>
    <row r="6236" spans="33:33">
      <c r="AG6236" s="11"/>
    </row>
    <row r="6237" spans="33:33">
      <c r="AG6237" s="11"/>
    </row>
    <row r="6238" spans="33:33">
      <c r="AG6238" s="11"/>
    </row>
    <row r="6239" spans="33:33">
      <c r="AG6239" s="11"/>
    </row>
    <row r="6240" spans="33:33">
      <c r="AG6240" s="11"/>
    </row>
    <row r="6241" spans="33:33">
      <c r="AG6241" s="11"/>
    </row>
    <row r="6242" spans="33:33">
      <c r="AG6242" s="11"/>
    </row>
    <row r="6243" spans="33:33">
      <c r="AG6243" s="11"/>
    </row>
    <row r="6244" spans="33:33">
      <c r="AG6244" s="11"/>
    </row>
    <row r="6245" spans="33:33">
      <c r="AG6245" s="11"/>
    </row>
    <row r="6246" spans="33:33">
      <c r="AG6246" s="11"/>
    </row>
    <row r="6247" spans="33:33">
      <c r="AG6247" s="11"/>
    </row>
    <row r="6248" spans="33:33">
      <c r="AG6248" s="11"/>
    </row>
    <row r="6249" spans="33:33">
      <c r="AG6249" s="11"/>
    </row>
    <row r="6250" spans="33:33">
      <c r="AG6250" s="11"/>
    </row>
    <row r="6251" spans="33:33">
      <c r="AG6251" s="11"/>
    </row>
    <row r="6252" spans="33:33">
      <c r="AG6252" s="11"/>
    </row>
    <row r="6253" spans="33:33">
      <c r="AG6253" s="11"/>
    </row>
    <row r="6254" spans="33:33">
      <c r="AG6254" s="11"/>
    </row>
    <row r="6255" spans="33:33">
      <c r="AG6255" s="11"/>
    </row>
    <row r="6256" spans="33:33">
      <c r="AG6256" s="11"/>
    </row>
    <row r="6257" spans="33:33">
      <c r="AG6257" s="11"/>
    </row>
    <row r="6258" spans="33:33">
      <c r="AG6258" s="11"/>
    </row>
    <row r="6259" spans="33:33">
      <c r="AG6259" s="11"/>
    </row>
    <row r="6260" spans="33:33">
      <c r="AG6260" s="11"/>
    </row>
    <row r="6261" spans="33:33">
      <c r="AG6261" s="11"/>
    </row>
    <row r="6262" spans="33:33">
      <c r="AG6262" s="11"/>
    </row>
    <row r="6263" spans="33:33">
      <c r="AG6263" s="11"/>
    </row>
    <row r="6264" spans="33:33">
      <c r="AG6264" s="11"/>
    </row>
    <row r="6265" spans="33:33">
      <c r="AG6265" s="11"/>
    </row>
    <row r="6266" spans="33:33">
      <c r="AG6266" s="11"/>
    </row>
    <row r="6267" spans="33:33">
      <c r="AG6267" s="11"/>
    </row>
    <row r="6268" spans="33:33">
      <c r="AG6268" s="11"/>
    </row>
    <row r="6269" spans="33:33">
      <c r="AG6269" s="11"/>
    </row>
    <row r="6270" spans="33:33">
      <c r="AG6270" s="11"/>
    </row>
    <row r="6271" spans="33:33">
      <c r="AG6271" s="11"/>
    </row>
    <row r="6272" spans="33:33">
      <c r="AG6272" s="11"/>
    </row>
    <row r="6273" spans="33:33">
      <c r="AG6273" s="11"/>
    </row>
    <row r="6274" spans="33:33">
      <c r="AG6274" s="11"/>
    </row>
    <row r="6275" spans="33:33">
      <c r="AG6275" s="11"/>
    </row>
    <row r="6276" spans="33:33">
      <c r="AG6276" s="11"/>
    </row>
    <row r="6277" spans="33:33">
      <c r="AG6277" s="11"/>
    </row>
    <row r="6278" spans="33:33">
      <c r="AG6278" s="11"/>
    </row>
    <row r="6279" spans="33:33">
      <c r="AG6279" s="11"/>
    </row>
    <row r="6280" spans="33:33">
      <c r="AG6280" s="11"/>
    </row>
    <row r="6281" spans="33:33">
      <c r="AG6281" s="11"/>
    </row>
    <row r="6282" spans="33:33">
      <c r="AG6282" s="11"/>
    </row>
    <row r="6283" spans="33:33">
      <c r="AG6283" s="11"/>
    </row>
    <row r="6284" spans="33:33">
      <c r="AG6284" s="11"/>
    </row>
    <row r="6285" spans="33:33">
      <c r="AG6285" s="11"/>
    </row>
    <row r="6286" spans="33:33">
      <c r="AG6286" s="11"/>
    </row>
    <row r="6287" spans="33:33">
      <c r="AG6287" s="11"/>
    </row>
    <row r="6288" spans="33:33">
      <c r="AG6288" s="11"/>
    </row>
    <row r="6289" spans="33:33">
      <c r="AG6289" s="11"/>
    </row>
    <row r="6290" spans="33:33">
      <c r="AG6290" s="11"/>
    </row>
    <row r="6291" spans="33:33">
      <c r="AG6291" s="11"/>
    </row>
    <row r="6292" spans="33:33">
      <c r="AG6292" s="11"/>
    </row>
    <row r="6293" spans="33:33">
      <c r="AG6293" s="11"/>
    </row>
    <row r="6294" spans="33:33">
      <c r="AG6294" s="11"/>
    </row>
    <row r="6295" spans="33:33">
      <c r="AG6295" s="11"/>
    </row>
    <row r="6296" spans="33:33">
      <c r="AG6296" s="11"/>
    </row>
    <row r="6297" spans="33:33">
      <c r="AG6297" s="11"/>
    </row>
    <row r="6298" spans="33:33">
      <c r="AG6298" s="11"/>
    </row>
    <row r="6299" spans="33:33">
      <c r="AG6299" s="11"/>
    </row>
    <row r="6300" spans="33:33">
      <c r="AG6300" s="11"/>
    </row>
    <row r="6301" spans="33:33">
      <c r="AG6301" s="11"/>
    </row>
    <row r="6302" spans="33:33">
      <c r="AG6302" s="11"/>
    </row>
    <row r="6303" spans="33:33">
      <c r="AG6303" s="11"/>
    </row>
    <row r="6304" spans="33:33">
      <c r="AG6304" s="11"/>
    </row>
    <row r="6305" spans="33:33">
      <c r="AG6305" s="11"/>
    </row>
    <row r="6306" spans="33:33">
      <c r="AG6306" s="11"/>
    </row>
    <row r="6307" spans="33:33">
      <c r="AG6307" s="11"/>
    </row>
    <row r="6308" spans="33:33">
      <c r="AG6308" s="11"/>
    </row>
    <row r="6309" spans="33:33">
      <c r="AG6309" s="11"/>
    </row>
    <row r="6310" spans="33:33">
      <c r="AG6310" s="11"/>
    </row>
    <row r="6311" spans="33:33">
      <c r="AG6311" s="11"/>
    </row>
    <row r="6312" spans="33:33">
      <c r="AG6312" s="11"/>
    </row>
    <row r="6313" spans="33:33">
      <c r="AG6313" s="11"/>
    </row>
    <row r="6314" spans="33:33">
      <c r="AG6314" s="11"/>
    </row>
    <row r="6315" spans="33:33">
      <c r="AG6315" s="11"/>
    </row>
    <row r="6316" spans="33:33">
      <c r="AG6316" s="11"/>
    </row>
    <row r="6317" spans="33:33">
      <c r="AG6317" s="11"/>
    </row>
    <row r="6318" spans="33:33">
      <c r="AG6318" s="11"/>
    </row>
    <row r="6319" spans="33:33">
      <c r="AG6319" s="11"/>
    </row>
    <row r="6320" spans="33:33">
      <c r="AG6320" s="11"/>
    </row>
    <row r="6321" spans="33:33">
      <c r="AG6321" s="11"/>
    </row>
    <row r="6322" spans="33:33">
      <c r="AG6322" s="11"/>
    </row>
    <row r="6323" spans="33:33">
      <c r="AG6323" s="11"/>
    </row>
    <row r="6324" spans="33:33">
      <c r="AG6324" s="11"/>
    </row>
    <row r="6325" spans="33:33">
      <c r="AG6325" s="11"/>
    </row>
    <row r="6326" spans="33:33">
      <c r="AG6326" s="11"/>
    </row>
    <row r="6327" spans="33:33">
      <c r="AG6327" s="11"/>
    </row>
    <row r="6328" spans="33:33">
      <c r="AG6328" s="11"/>
    </row>
    <row r="6329" spans="33:33">
      <c r="AG6329" s="11"/>
    </row>
    <row r="6330" spans="33:33">
      <c r="AG6330" s="11"/>
    </row>
    <row r="6331" spans="33:33">
      <c r="AG6331" s="11"/>
    </row>
    <row r="6332" spans="33:33">
      <c r="AG6332" s="11"/>
    </row>
    <row r="6333" spans="33:33">
      <c r="AG6333" s="11"/>
    </row>
    <row r="6334" spans="33:33">
      <c r="AG6334" s="11"/>
    </row>
    <row r="6335" spans="33:33">
      <c r="AG6335" s="11"/>
    </row>
    <row r="6336" spans="33:33">
      <c r="AG6336" s="11"/>
    </row>
    <row r="6337" spans="33:33">
      <c r="AG6337" s="11"/>
    </row>
    <row r="6338" spans="33:33">
      <c r="AG6338" s="11"/>
    </row>
    <row r="6339" spans="33:33">
      <c r="AG6339" s="11"/>
    </row>
    <row r="6340" spans="33:33">
      <c r="AG6340" s="11"/>
    </row>
    <row r="6341" spans="33:33">
      <c r="AG6341" s="11"/>
    </row>
    <row r="6342" spans="33:33">
      <c r="AG6342" s="11"/>
    </row>
    <row r="6343" spans="33:33">
      <c r="AG6343" s="11"/>
    </row>
    <row r="6344" spans="33:33">
      <c r="AG6344" s="11"/>
    </row>
    <row r="6345" spans="33:33">
      <c r="AG6345" s="11"/>
    </row>
    <row r="6346" spans="33:33">
      <c r="AG6346" s="11"/>
    </row>
    <row r="6347" spans="33:33">
      <c r="AG6347" s="11"/>
    </row>
    <row r="6348" spans="33:33">
      <c r="AG6348" s="11"/>
    </row>
    <row r="6349" spans="33:33">
      <c r="AG6349" s="11"/>
    </row>
    <row r="6350" spans="33:33">
      <c r="AG6350" s="11"/>
    </row>
    <row r="6351" spans="33:33">
      <c r="AG6351" s="11"/>
    </row>
    <row r="6352" spans="33:33">
      <c r="AG6352" s="11"/>
    </row>
    <row r="6353" spans="33:33">
      <c r="AG6353" s="11"/>
    </row>
    <row r="6354" spans="33:33">
      <c r="AG6354" s="11"/>
    </row>
    <row r="6355" spans="33:33">
      <c r="AG6355" s="11"/>
    </row>
    <row r="6356" spans="33:33">
      <c r="AG6356" s="11"/>
    </row>
    <row r="6357" spans="33:33">
      <c r="AG6357" s="11"/>
    </row>
    <row r="6358" spans="33:33">
      <c r="AG6358" s="11"/>
    </row>
    <row r="6359" spans="33:33">
      <c r="AG6359" s="11"/>
    </row>
    <row r="6360" spans="33:33">
      <c r="AG6360" s="11"/>
    </row>
    <row r="6361" spans="33:33">
      <c r="AG6361" s="11"/>
    </row>
    <row r="6362" spans="33:33">
      <c r="AG6362" s="11"/>
    </row>
    <row r="6363" spans="33:33">
      <c r="AG6363" s="11"/>
    </row>
    <row r="6364" spans="33:33">
      <c r="AG6364" s="11"/>
    </row>
    <row r="6365" spans="33:33">
      <c r="AG6365" s="11"/>
    </row>
    <row r="6366" spans="33:33">
      <c r="AG6366" s="11"/>
    </row>
    <row r="6367" spans="33:33">
      <c r="AG6367" s="11"/>
    </row>
    <row r="6368" spans="33:33">
      <c r="AG6368" s="11"/>
    </row>
    <row r="6369" spans="33:33">
      <c r="AG6369" s="11"/>
    </row>
    <row r="6370" spans="33:33">
      <c r="AG6370" s="11"/>
    </row>
    <row r="6371" spans="33:33">
      <c r="AG6371" s="11"/>
    </row>
    <row r="6372" spans="33:33">
      <c r="AG6372" s="11"/>
    </row>
    <row r="6373" spans="33:33">
      <c r="AG6373" s="11"/>
    </row>
    <row r="6374" spans="33:33">
      <c r="AG6374" s="11"/>
    </row>
    <row r="6375" spans="33:33">
      <c r="AG6375" s="11"/>
    </row>
    <row r="6376" spans="33:33">
      <c r="AG6376" s="11"/>
    </row>
    <row r="6377" spans="33:33">
      <c r="AG6377" s="11"/>
    </row>
    <row r="6378" spans="33:33">
      <c r="AG6378" s="11"/>
    </row>
    <row r="6379" spans="33:33">
      <c r="AG6379" s="11"/>
    </row>
    <row r="6380" spans="33:33">
      <c r="AG6380" s="11"/>
    </row>
    <row r="6381" spans="33:33">
      <c r="AG6381" s="11"/>
    </row>
    <row r="6382" spans="33:33">
      <c r="AG6382" s="11"/>
    </row>
    <row r="6383" spans="33:33">
      <c r="AG6383" s="11"/>
    </row>
    <row r="6384" spans="33:33">
      <c r="AG6384" s="11"/>
    </row>
    <row r="6385" spans="33:33">
      <c r="AG6385" s="11"/>
    </row>
    <row r="6386" spans="33:33">
      <c r="AG6386" s="11"/>
    </row>
    <row r="6387" spans="33:33">
      <c r="AG6387" s="11"/>
    </row>
    <row r="6388" spans="33:33">
      <c r="AG6388" s="11"/>
    </row>
    <row r="6389" spans="33:33">
      <c r="AG6389" s="11"/>
    </row>
    <row r="6390" spans="33:33">
      <c r="AG6390" s="11"/>
    </row>
    <row r="6391" spans="33:33">
      <c r="AG6391" s="11"/>
    </row>
    <row r="6392" spans="33:33">
      <c r="AG6392" s="11"/>
    </row>
    <row r="6393" spans="33:33">
      <c r="AG6393" s="11"/>
    </row>
    <row r="6394" spans="33:33">
      <c r="AG6394" s="11"/>
    </row>
    <row r="6395" spans="33:33">
      <c r="AG6395" s="11"/>
    </row>
    <row r="6396" spans="33:33">
      <c r="AG6396" s="11"/>
    </row>
    <row r="6397" spans="33:33">
      <c r="AG6397" s="11"/>
    </row>
    <row r="6398" spans="33:33">
      <c r="AG6398" s="11"/>
    </row>
    <row r="6399" spans="33:33">
      <c r="AG6399" s="11"/>
    </row>
    <row r="6400" spans="33:33">
      <c r="AG6400" s="11"/>
    </row>
    <row r="6401" spans="33:33">
      <c r="AG6401" s="11"/>
    </row>
    <row r="6402" spans="33:33">
      <c r="AG6402" s="11"/>
    </row>
    <row r="6403" spans="33:33">
      <c r="AG6403" s="11"/>
    </row>
    <row r="6404" spans="33:33">
      <c r="AG6404" s="11"/>
    </row>
    <row r="6405" spans="33:33">
      <c r="AG6405" s="11"/>
    </row>
    <row r="6406" spans="33:33">
      <c r="AG6406" s="11"/>
    </row>
    <row r="6407" spans="33:33">
      <c r="AG6407" s="11"/>
    </row>
    <row r="6408" spans="33:33">
      <c r="AG6408" s="11"/>
    </row>
    <row r="6409" spans="33:33">
      <c r="AG6409" s="11"/>
    </row>
    <row r="6410" spans="33:33">
      <c r="AG6410" s="11"/>
    </row>
    <row r="6411" spans="33:33">
      <c r="AG6411" s="11"/>
    </row>
    <row r="6412" spans="33:33">
      <c r="AG6412" s="11"/>
    </row>
    <row r="6413" spans="33:33">
      <c r="AG6413" s="11"/>
    </row>
    <row r="6414" spans="33:33">
      <c r="AG6414" s="11"/>
    </row>
    <row r="6415" spans="33:33">
      <c r="AG6415" s="11"/>
    </row>
    <row r="6416" spans="33:33">
      <c r="AG6416" s="11"/>
    </row>
    <row r="6417" spans="33:33">
      <c r="AG6417" s="11"/>
    </row>
    <row r="6418" spans="33:33">
      <c r="AG6418" s="11"/>
    </row>
    <row r="6419" spans="33:33">
      <c r="AG6419" s="11"/>
    </row>
    <row r="6420" spans="33:33">
      <c r="AG6420" s="11"/>
    </row>
    <row r="6421" spans="33:33">
      <c r="AG6421" s="11"/>
    </row>
    <row r="6422" spans="33:33">
      <c r="AG6422" s="11"/>
    </row>
    <row r="6423" spans="33:33">
      <c r="AG6423" s="11"/>
    </row>
    <row r="6424" spans="33:33">
      <c r="AG6424" s="11"/>
    </row>
    <row r="6425" spans="33:33">
      <c r="AG6425" s="11"/>
    </row>
    <row r="6426" spans="33:33">
      <c r="AG6426" s="11"/>
    </row>
    <row r="6427" spans="33:33">
      <c r="AG6427" s="11"/>
    </row>
    <row r="6428" spans="33:33">
      <c r="AG6428" s="11"/>
    </row>
    <row r="6429" spans="33:33">
      <c r="AG6429" s="11"/>
    </row>
    <row r="6430" spans="33:33">
      <c r="AG6430" s="11"/>
    </row>
    <row r="6431" spans="33:33">
      <c r="AG6431" s="11"/>
    </row>
    <row r="6432" spans="33:33">
      <c r="AG6432" s="11"/>
    </row>
    <row r="6433" spans="33:33">
      <c r="AG6433" s="11"/>
    </row>
    <row r="6434" spans="33:33">
      <c r="AG6434" s="11"/>
    </row>
    <row r="6435" spans="33:33">
      <c r="AG6435" s="11"/>
    </row>
    <row r="6436" spans="33:33">
      <c r="AG6436" s="11"/>
    </row>
    <row r="6437" spans="33:33">
      <c r="AG6437" s="11"/>
    </row>
    <row r="6438" spans="33:33">
      <c r="AG6438" s="11"/>
    </row>
    <row r="6439" spans="33:33">
      <c r="AG6439" s="11"/>
    </row>
    <row r="6440" spans="33:33">
      <c r="AG6440" s="11"/>
    </row>
    <row r="6441" spans="33:33">
      <c r="AG6441" s="11"/>
    </row>
    <row r="6442" spans="33:33">
      <c r="AG6442" s="11"/>
    </row>
    <row r="6443" spans="33:33">
      <c r="AG6443" s="11"/>
    </row>
    <row r="6444" spans="33:33">
      <c r="AG6444" s="11"/>
    </row>
    <row r="6445" spans="33:33">
      <c r="AG6445" s="11"/>
    </row>
    <row r="6446" spans="33:33">
      <c r="AG6446" s="11"/>
    </row>
    <row r="6447" spans="33:33">
      <c r="AG6447" s="11"/>
    </row>
    <row r="6448" spans="33:33">
      <c r="AG6448" s="11"/>
    </row>
    <row r="6449" spans="33:33">
      <c r="AG6449" s="11"/>
    </row>
    <row r="6450" spans="33:33">
      <c r="AG6450" s="11"/>
    </row>
    <row r="6451" spans="33:33">
      <c r="AG6451" s="11"/>
    </row>
    <row r="6452" spans="33:33">
      <c r="AG6452" s="11"/>
    </row>
    <row r="6453" spans="33:33">
      <c r="AG6453" s="11"/>
    </row>
    <row r="6454" spans="33:33">
      <c r="AG6454" s="11"/>
    </row>
    <row r="6455" spans="33:33">
      <c r="AG6455" s="11"/>
    </row>
    <row r="6456" spans="33:33">
      <c r="AG6456" s="11"/>
    </row>
    <row r="6457" spans="33:33">
      <c r="AG6457" s="11"/>
    </row>
    <row r="6458" spans="33:33">
      <c r="AG6458" s="11"/>
    </row>
    <row r="6459" spans="33:33">
      <c r="AG6459" s="11"/>
    </row>
    <row r="6460" spans="33:33">
      <c r="AG6460" s="11"/>
    </row>
    <row r="6461" spans="33:33">
      <c r="AG6461" s="11"/>
    </row>
    <row r="6462" spans="33:33">
      <c r="AG6462" s="11"/>
    </row>
    <row r="6463" spans="33:33">
      <c r="AG6463" s="11"/>
    </row>
    <row r="6464" spans="33:33">
      <c r="AG6464" s="11"/>
    </row>
    <row r="6465" spans="33:33">
      <c r="AG6465" s="11"/>
    </row>
    <row r="6466" spans="33:33">
      <c r="AG6466" s="11"/>
    </row>
    <row r="6467" spans="33:33">
      <c r="AG6467" s="11"/>
    </row>
    <row r="6468" spans="33:33">
      <c r="AG6468" s="11"/>
    </row>
    <row r="6469" spans="33:33">
      <c r="AG6469" s="11"/>
    </row>
    <row r="6470" spans="33:33">
      <c r="AG6470" s="11"/>
    </row>
    <row r="6471" spans="33:33">
      <c r="AG6471" s="11"/>
    </row>
    <row r="6472" spans="33:33">
      <c r="AG6472" s="11"/>
    </row>
    <row r="6473" spans="33:33">
      <c r="AG6473" s="11"/>
    </row>
    <row r="6474" spans="33:33">
      <c r="AG6474" s="11"/>
    </row>
    <row r="6475" spans="33:33">
      <c r="AG6475" s="11"/>
    </row>
    <row r="6476" spans="33:33">
      <c r="AG6476" s="11"/>
    </row>
    <row r="6477" spans="33:33">
      <c r="AG6477" s="11"/>
    </row>
    <row r="6478" spans="33:33">
      <c r="AG6478" s="11"/>
    </row>
    <row r="6479" spans="33:33">
      <c r="AG6479" s="11"/>
    </row>
    <row r="6480" spans="33:33">
      <c r="AG6480" s="11"/>
    </row>
    <row r="6481" spans="33:33">
      <c r="AG6481" s="11"/>
    </row>
    <row r="6482" spans="33:33">
      <c r="AG6482" s="11"/>
    </row>
    <row r="6483" spans="33:33">
      <c r="AG6483" s="11"/>
    </row>
    <row r="6484" spans="33:33">
      <c r="AG6484" s="11"/>
    </row>
    <row r="6485" spans="33:33">
      <c r="AG6485" s="11"/>
    </row>
    <row r="6486" spans="33:33">
      <c r="AG6486" s="11"/>
    </row>
    <row r="6487" spans="33:33">
      <c r="AG6487" s="11"/>
    </row>
    <row r="6488" spans="33:33">
      <c r="AG6488" s="11"/>
    </row>
    <row r="6489" spans="33:33">
      <c r="AG6489" s="11"/>
    </row>
    <row r="6490" spans="33:33">
      <c r="AG6490" s="11"/>
    </row>
    <row r="6491" spans="33:33">
      <c r="AG6491" s="11"/>
    </row>
    <row r="6492" spans="33:33">
      <c r="AG6492" s="11"/>
    </row>
    <row r="6493" spans="33:33">
      <c r="AG6493" s="11"/>
    </row>
    <row r="6494" spans="33:33">
      <c r="AG6494" s="11"/>
    </row>
    <row r="6495" spans="33:33">
      <c r="AG6495" s="11"/>
    </row>
    <row r="6496" spans="33:33">
      <c r="AG6496" s="11"/>
    </row>
    <row r="6497" spans="33:33">
      <c r="AG6497" s="11"/>
    </row>
    <row r="6498" spans="33:33">
      <c r="AG6498" s="11"/>
    </row>
    <row r="6499" spans="33:33">
      <c r="AG6499" s="11"/>
    </row>
    <row r="6500" spans="33:33">
      <c r="AG6500" s="11"/>
    </row>
    <row r="6501" spans="33:33">
      <c r="AG6501" s="11"/>
    </row>
    <row r="6502" spans="33:33">
      <c r="AG6502" s="11"/>
    </row>
    <row r="6503" spans="33:33">
      <c r="AG6503" s="11"/>
    </row>
    <row r="6504" spans="33:33">
      <c r="AG6504" s="11"/>
    </row>
    <row r="6505" spans="33:33">
      <c r="AG6505" s="11"/>
    </row>
    <row r="6506" spans="33:33">
      <c r="AG6506" s="11"/>
    </row>
    <row r="6507" spans="33:33">
      <c r="AG6507" s="11"/>
    </row>
    <row r="6508" spans="33:33">
      <c r="AG6508" s="11"/>
    </row>
    <row r="6509" spans="33:33">
      <c r="AG6509" s="11"/>
    </row>
    <row r="6510" spans="33:33">
      <c r="AG6510" s="11"/>
    </row>
    <row r="6511" spans="33:33">
      <c r="AG6511" s="11"/>
    </row>
    <row r="6512" spans="33:33">
      <c r="AG6512" s="11"/>
    </row>
    <row r="6513" spans="33:33">
      <c r="AG6513" s="11"/>
    </row>
    <row r="6514" spans="33:33">
      <c r="AG6514" s="11"/>
    </row>
    <row r="6515" spans="33:33">
      <c r="AG6515" s="11"/>
    </row>
    <row r="6516" spans="33:33">
      <c r="AG6516" s="11"/>
    </row>
    <row r="6517" spans="33:33">
      <c r="AG6517" s="11"/>
    </row>
    <row r="6518" spans="33:33">
      <c r="AG6518" s="11"/>
    </row>
    <row r="6519" spans="33:33">
      <c r="AG6519" s="11"/>
    </row>
    <row r="6520" spans="33:33">
      <c r="AG6520" s="11"/>
    </row>
    <row r="6521" spans="33:33">
      <c r="AG6521" s="11"/>
    </row>
    <row r="6522" spans="33:33">
      <c r="AG6522" s="11"/>
    </row>
    <row r="6523" spans="33:33">
      <c r="AG6523" s="11"/>
    </row>
    <row r="6524" spans="33:33">
      <c r="AG6524" s="11"/>
    </row>
    <row r="6525" spans="33:33">
      <c r="AG6525" s="11"/>
    </row>
    <row r="6526" spans="33:33">
      <c r="AG6526" s="11"/>
    </row>
    <row r="6527" spans="33:33">
      <c r="AG6527" s="11"/>
    </row>
    <row r="6528" spans="33:33">
      <c r="AG6528" s="11"/>
    </row>
    <row r="6529" spans="33:33">
      <c r="AG6529" s="11"/>
    </row>
    <row r="6530" spans="33:33">
      <c r="AG6530" s="11"/>
    </row>
    <row r="6531" spans="33:33">
      <c r="AG6531" s="11"/>
    </row>
    <row r="6532" spans="33:33">
      <c r="AG6532" s="11"/>
    </row>
    <row r="6533" spans="33:33">
      <c r="AG6533" s="11"/>
    </row>
    <row r="6534" spans="33:33">
      <c r="AG6534" s="11"/>
    </row>
    <row r="6535" spans="33:33">
      <c r="AG6535" s="11"/>
    </row>
    <row r="6536" spans="33:33">
      <c r="AG6536" s="11"/>
    </row>
    <row r="6537" spans="33:33">
      <c r="AG6537" s="11"/>
    </row>
    <row r="6538" spans="33:33">
      <c r="AG6538" s="11"/>
    </row>
    <row r="6539" spans="33:33">
      <c r="AG6539" s="11"/>
    </row>
    <row r="6540" spans="33:33">
      <c r="AG6540" s="11"/>
    </row>
    <row r="6541" spans="33:33">
      <c r="AG6541" s="11"/>
    </row>
    <row r="6542" spans="33:33">
      <c r="AG6542" s="11"/>
    </row>
    <row r="6543" spans="33:33">
      <c r="AG6543" s="11"/>
    </row>
    <row r="6544" spans="33:33">
      <c r="AG6544" s="11"/>
    </row>
    <row r="6545" spans="33:33">
      <c r="AG6545" s="11"/>
    </row>
    <row r="6546" spans="33:33">
      <c r="AG6546" s="11"/>
    </row>
    <row r="6547" spans="33:33">
      <c r="AG6547" s="11"/>
    </row>
    <row r="6548" spans="33:33">
      <c r="AG6548" s="11"/>
    </row>
    <row r="6549" spans="33:33">
      <c r="AG6549" s="11"/>
    </row>
    <row r="6550" spans="33:33">
      <c r="AG6550" s="11"/>
    </row>
    <row r="6551" spans="33:33">
      <c r="AG6551" s="11"/>
    </row>
    <row r="6552" spans="33:33">
      <c r="AG6552" s="11"/>
    </row>
    <row r="6553" spans="33:33">
      <c r="AG6553" s="11"/>
    </row>
    <row r="6554" spans="33:33">
      <c r="AG6554" s="11"/>
    </row>
    <row r="6555" spans="33:33">
      <c r="AG6555" s="11"/>
    </row>
    <row r="6556" spans="33:33">
      <c r="AG6556" s="11"/>
    </row>
    <row r="6557" spans="33:33">
      <c r="AG6557" s="11"/>
    </row>
    <row r="6558" spans="33:33">
      <c r="AG6558" s="11"/>
    </row>
    <row r="6559" spans="33:33">
      <c r="AG6559" s="11"/>
    </row>
    <row r="6560" spans="33:33">
      <c r="AG6560" s="11"/>
    </row>
    <row r="6561" spans="33:33">
      <c r="AG6561" s="11"/>
    </row>
    <row r="6562" spans="33:33">
      <c r="AG6562" s="11"/>
    </row>
    <row r="6563" spans="33:33">
      <c r="AG6563" s="11"/>
    </row>
    <row r="6564" spans="33:33">
      <c r="AG6564" s="11"/>
    </row>
    <row r="6565" spans="33:33">
      <c r="AG6565" s="11"/>
    </row>
    <row r="6566" spans="33:33">
      <c r="AG6566" s="11"/>
    </row>
    <row r="6567" spans="33:33">
      <c r="AG6567" s="11"/>
    </row>
    <row r="6568" spans="33:33">
      <c r="AG6568" s="11"/>
    </row>
    <row r="6569" spans="33:33">
      <c r="AG6569" s="11"/>
    </row>
    <row r="6570" spans="33:33">
      <c r="AG6570" s="11"/>
    </row>
    <row r="6571" spans="33:33">
      <c r="AG6571" s="11"/>
    </row>
    <row r="6572" spans="33:33">
      <c r="AG6572" s="11"/>
    </row>
    <row r="6573" spans="33:33">
      <c r="AG6573" s="11"/>
    </row>
    <row r="6574" spans="33:33">
      <c r="AG6574" s="11"/>
    </row>
    <row r="6575" spans="33:33">
      <c r="AG6575" s="11"/>
    </row>
    <row r="6576" spans="33:33">
      <c r="AG6576" s="11"/>
    </row>
    <row r="6577" spans="33:33">
      <c r="AG6577" s="11"/>
    </row>
    <row r="6578" spans="33:33">
      <c r="AG6578" s="11"/>
    </row>
    <row r="6579" spans="33:33">
      <c r="AG6579" s="11"/>
    </row>
    <row r="6580" spans="33:33">
      <c r="AG6580" s="11"/>
    </row>
    <row r="6581" spans="33:33">
      <c r="AG6581" s="11"/>
    </row>
    <row r="6582" spans="33:33">
      <c r="AG6582" s="11"/>
    </row>
    <row r="6583" spans="33:33">
      <c r="AG6583" s="11"/>
    </row>
    <row r="6584" spans="33:33">
      <c r="AG6584" s="11"/>
    </row>
    <row r="6585" spans="33:33">
      <c r="AG6585" s="11"/>
    </row>
    <row r="6586" spans="33:33">
      <c r="AG6586" s="11"/>
    </row>
    <row r="6587" spans="33:33">
      <c r="AG6587" s="11"/>
    </row>
    <row r="6588" spans="33:33">
      <c r="AG6588" s="11"/>
    </row>
    <row r="6589" spans="33:33">
      <c r="AG6589" s="11"/>
    </row>
    <row r="6590" spans="33:33">
      <c r="AG6590" s="11"/>
    </row>
    <row r="6591" spans="33:33">
      <c r="AG6591" s="11"/>
    </row>
    <row r="6592" spans="33:33">
      <c r="AG6592" s="11"/>
    </row>
    <row r="6593" spans="33:33">
      <c r="AG6593" s="11"/>
    </row>
    <row r="6594" spans="33:33">
      <c r="AG6594" s="11"/>
    </row>
    <row r="6595" spans="33:33">
      <c r="AG6595" s="11"/>
    </row>
    <row r="6596" spans="33:33">
      <c r="AG6596" s="11"/>
    </row>
    <row r="6597" spans="33:33">
      <c r="AG6597" s="11"/>
    </row>
    <row r="6598" spans="33:33">
      <c r="AG6598" s="11"/>
    </row>
    <row r="6599" spans="33:33">
      <c r="AG6599" s="11"/>
    </row>
    <row r="6600" spans="33:33">
      <c r="AG6600" s="11"/>
    </row>
    <row r="6601" spans="33:33">
      <c r="AG6601" s="11"/>
    </row>
    <row r="6602" spans="33:33">
      <c r="AG6602" s="11"/>
    </row>
    <row r="6603" spans="33:33">
      <c r="AG6603" s="11"/>
    </row>
    <row r="6604" spans="33:33">
      <c r="AG6604" s="11"/>
    </row>
    <row r="6605" spans="33:33">
      <c r="AG6605" s="11"/>
    </row>
    <row r="6606" spans="33:33">
      <c r="AG6606" s="11"/>
    </row>
    <row r="6607" spans="33:33">
      <c r="AG6607" s="11"/>
    </row>
    <row r="6608" spans="33:33">
      <c r="AG6608" s="11"/>
    </row>
    <row r="6609" spans="33:33">
      <c r="AG6609" s="11"/>
    </row>
    <row r="6610" spans="33:33">
      <c r="AG6610" s="11"/>
    </row>
    <row r="6611" spans="33:33">
      <c r="AG6611" s="11"/>
    </row>
    <row r="6612" spans="33:33">
      <c r="AG6612" s="11"/>
    </row>
    <row r="6613" spans="33:33">
      <c r="AG6613" s="11"/>
    </row>
    <row r="6614" spans="33:33">
      <c r="AG6614" s="11"/>
    </row>
    <row r="6615" spans="33:33">
      <c r="AG6615" s="11"/>
    </row>
    <row r="6616" spans="33:33">
      <c r="AG6616" s="11"/>
    </row>
    <row r="6617" spans="33:33">
      <c r="AG6617" s="11"/>
    </row>
    <row r="6618" spans="33:33">
      <c r="AG6618" s="11"/>
    </row>
    <row r="6619" spans="33:33">
      <c r="AG6619" s="11"/>
    </row>
    <row r="6620" spans="33:33">
      <c r="AG6620" s="11"/>
    </row>
    <row r="6621" spans="33:33">
      <c r="AG6621" s="11"/>
    </row>
    <row r="6622" spans="33:33">
      <c r="AG6622" s="11"/>
    </row>
    <row r="6623" spans="33:33">
      <c r="AG6623" s="11"/>
    </row>
    <row r="6624" spans="33:33">
      <c r="AG6624" s="11"/>
    </row>
    <row r="6625" spans="33:33">
      <c r="AG6625" s="11"/>
    </row>
    <row r="6626" spans="33:33">
      <c r="AG6626" s="11"/>
    </row>
    <row r="6627" spans="33:33">
      <c r="AG6627" s="11"/>
    </row>
    <row r="6628" spans="33:33">
      <c r="AG6628" s="11"/>
    </row>
    <row r="6629" spans="33:33">
      <c r="AG6629" s="11"/>
    </row>
    <row r="6630" spans="33:33">
      <c r="AG6630" s="11"/>
    </row>
    <row r="6631" spans="33:33">
      <c r="AG6631" s="11"/>
    </row>
    <row r="6632" spans="33:33">
      <c r="AG6632" s="11"/>
    </row>
    <row r="6633" spans="33:33">
      <c r="AG6633" s="11"/>
    </row>
    <row r="6634" spans="33:33">
      <c r="AG6634" s="11"/>
    </row>
    <row r="6635" spans="33:33">
      <c r="AG6635" s="11"/>
    </row>
    <row r="6636" spans="33:33">
      <c r="AG6636" s="11"/>
    </row>
    <row r="6637" spans="33:33">
      <c r="AG6637" s="11"/>
    </row>
    <row r="6638" spans="33:33">
      <c r="AG6638" s="11"/>
    </row>
    <row r="6639" spans="33:33">
      <c r="AG6639" s="11"/>
    </row>
    <row r="6640" spans="33:33">
      <c r="AG6640" s="11"/>
    </row>
    <row r="6641" spans="33:33">
      <c r="AG6641" s="11"/>
    </row>
    <row r="6642" spans="33:33">
      <c r="AG6642" s="11"/>
    </row>
    <row r="6643" spans="33:33">
      <c r="AG6643" s="11"/>
    </row>
    <row r="6644" spans="33:33">
      <c r="AG6644" s="11"/>
    </row>
    <row r="6645" spans="33:33">
      <c r="AG6645" s="11"/>
    </row>
    <row r="6646" spans="33:33">
      <c r="AG6646" s="11"/>
    </row>
    <row r="6647" spans="33:33">
      <c r="AG6647" s="11"/>
    </row>
    <row r="6648" spans="33:33">
      <c r="AG6648" s="11"/>
    </row>
    <row r="6649" spans="33:33">
      <c r="AG6649" s="11"/>
    </row>
    <row r="6650" spans="33:33">
      <c r="AG6650" s="11"/>
    </row>
    <row r="6651" spans="33:33">
      <c r="AG6651" s="11"/>
    </row>
    <row r="6652" spans="33:33">
      <c r="AG6652" s="11"/>
    </row>
    <row r="6653" spans="33:33">
      <c r="AG6653" s="11"/>
    </row>
    <row r="6654" spans="33:33">
      <c r="AG6654" s="11"/>
    </row>
    <row r="6655" spans="33:33">
      <c r="AG6655" s="11"/>
    </row>
    <row r="6656" spans="33:33">
      <c r="AG6656" s="11"/>
    </row>
    <row r="6657" spans="33:33">
      <c r="AG6657" s="11"/>
    </row>
    <row r="6658" spans="33:33">
      <c r="AG6658" s="11"/>
    </row>
    <row r="6659" spans="33:33">
      <c r="AG6659" s="11"/>
    </row>
    <row r="6660" spans="33:33">
      <c r="AG6660" s="11"/>
    </row>
    <row r="6661" spans="33:33">
      <c r="AG6661" s="11"/>
    </row>
    <row r="6662" spans="33:33">
      <c r="AG6662" s="11"/>
    </row>
    <row r="6663" spans="33:33">
      <c r="AG6663" s="11"/>
    </row>
    <row r="6664" spans="33:33">
      <c r="AG6664" s="11"/>
    </row>
    <row r="6665" spans="33:33">
      <c r="AG6665" s="11"/>
    </row>
    <row r="6666" spans="33:33">
      <c r="AG6666" s="11"/>
    </row>
    <row r="6667" spans="33:33">
      <c r="AG6667" s="11"/>
    </row>
    <row r="6668" spans="33:33">
      <c r="AG6668" s="11"/>
    </row>
    <row r="6669" spans="33:33">
      <c r="AG6669" s="11"/>
    </row>
    <row r="6670" spans="33:33">
      <c r="AG6670" s="11"/>
    </row>
    <row r="6671" spans="33:33">
      <c r="AG6671" s="11"/>
    </row>
    <row r="6672" spans="33:33">
      <c r="AG6672" s="11"/>
    </row>
    <row r="6673" spans="33:33">
      <c r="AG6673" s="11"/>
    </row>
    <row r="6674" spans="33:33">
      <c r="AG6674" s="11"/>
    </row>
    <row r="6675" spans="33:33">
      <c r="AG6675" s="11"/>
    </row>
    <row r="6676" spans="33:33">
      <c r="AG6676" s="11"/>
    </row>
    <row r="6677" spans="33:33">
      <c r="AG6677" s="11"/>
    </row>
    <row r="6678" spans="33:33">
      <c r="AG6678" s="11"/>
    </row>
    <row r="6679" spans="33:33">
      <c r="AG6679" s="11"/>
    </row>
    <row r="6680" spans="33:33">
      <c r="AG6680" s="11"/>
    </row>
    <row r="6681" spans="33:33">
      <c r="AG6681" s="11"/>
    </row>
    <row r="6682" spans="33:33">
      <c r="AG6682" s="11"/>
    </row>
    <row r="6683" spans="33:33">
      <c r="AG6683" s="11"/>
    </row>
    <row r="6684" spans="33:33">
      <c r="AG6684" s="11"/>
    </row>
    <row r="6685" spans="33:33">
      <c r="AG6685" s="11"/>
    </row>
    <row r="6686" spans="33:33">
      <c r="AG6686" s="11"/>
    </row>
    <row r="6687" spans="33:33">
      <c r="AG6687" s="11"/>
    </row>
    <row r="6688" spans="33:33">
      <c r="AG6688" s="11"/>
    </row>
    <row r="6689" spans="33:33">
      <c r="AG6689" s="11"/>
    </row>
    <row r="6690" spans="33:33">
      <c r="AG6690" s="11"/>
    </row>
    <row r="6691" spans="33:33">
      <c r="AG6691" s="11"/>
    </row>
    <row r="6692" spans="33:33">
      <c r="AG6692" s="11"/>
    </row>
    <row r="6693" spans="33:33">
      <c r="AG6693" s="11"/>
    </row>
    <row r="6694" spans="33:33">
      <c r="AG6694" s="11"/>
    </row>
    <row r="6695" spans="33:33">
      <c r="AG6695" s="11"/>
    </row>
    <row r="6696" spans="33:33">
      <c r="AG6696" s="11"/>
    </row>
    <row r="6697" spans="33:33">
      <c r="AG6697" s="11"/>
    </row>
    <row r="6698" spans="33:33">
      <c r="AG6698" s="11"/>
    </row>
    <row r="6699" spans="33:33">
      <c r="AG6699" s="11"/>
    </row>
    <row r="6700" spans="33:33">
      <c r="AG6700" s="11"/>
    </row>
    <row r="6701" spans="33:33">
      <c r="AG6701" s="11"/>
    </row>
    <row r="6702" spans="33:33">
      <c r="AG6702" s="11"/>
    </row>
    <row r="6703" spans="33:33">
      <c r="AG6703" s="11"/>
    </row>
    <row r="6704" spans="33:33">
      <c r="AG6704" s="11"/>
    </row>
    <row r="6705" spans="33:33">
      <c r="AG6705" s="11"/>
    </row>
    <row r="6706" spans="33:33">
      <c r="AG6706" s="11"/>
    </row>
    <row r="6707" spans="33:33">
      <c r="AG6707" s="11"/>
    </row>
    <row r="6708" spans="33:33">
      <c r="AG6708" s="11"/>
    </row>
    <row r="6709" spans="33:33">
      <c r="AG6709" s="11"/>
    </row>
    <row r="6710" spans="33:33">
      <c r="AG6710" s="11"/>
    </row>
    <row r="6711" spans="33:33">
      <c r="AG6711" s="11"/>
    </row>
    <row r="6712" spans="33:33">
      <c r="AG6712" s="11"/>
    </row>
    <row r="6713" spans="33:33">
      <c r="AG6713" s="11"/>
    </row>
    <row r="6714" spans="33:33">
      <c r="AG6714" s="11"/>
    </row>
    <row r="6715" spans="33:33">
      <c r="AG6715" s="11"/>
    </row>
    <row r="6716" spans="33:33">
      <c r="AG6716" s="11"/>
    </row>
    <row r="6717" spans="33:33">
      <c r="AG6717" s="11"/>
    </row>
    <row r="6718" spans="33:33">
      <c r="AG6718" s="11"/>
    </row>
    <row r="6719" spans="33:33">
      <c r="AG6719" s="11"/>
    </row>
    <row r="6720" spans="33:33">
      <c r="AG6720" s="11"/>
    </row>
    <row r="6721" spans="33:33">
      <c r="AG6721" s="11"/>
    </row>
    <row r="6722" spans="33:33">
      <c r="AG6722" s="11"/>
    </row>
    <row r="6723" spans="33:33">
      <c r="AG6723" s="11"/>
    </row>
    <row r="6724" spans="33:33">
      <c r="AG6724" s="11"/>
    </row>
    <row r="6725" spans="33:33">
      <c r="AG6725" s="11"/>
    </row>
    <row r="6726" spans="33:33">
      <c r="AG6726" s="11"/>
    </row>
    <row r="6727" spans="33:33">
      <c r="AG6727" s="11"/>
    </row>
    <row r="6728" spans="33:33">
      <c r="AG6728" s="11"/>
    </row>
    <row r="6729" spans="33:33">
      <c r="AG6729" s="11"/>
    </row>
    <row r="6730" spans="33:33">
      <c r="AG6730" s="11"/>
    </row>
    <row r="6731" spans="33:33">
      <c r="AG6731" s="11"/>
    </row>
    <row r="6732" spans="33:33">
      <c r="AG6732" s="11"/>
    </row>
    <row r="6733" spans="33:33">
      <c r="AG6733" s="11"/>
    </row>
    <row r="6734" spans="33:33">
      <c r="AG6734" s="11"/>
    </row>
    <row r="6735" spans="33:33">
      <c r="AG6735" s="11"/>
    </row>
    <row r="6736" spans="33:33">
      <c r="AG6736" s="11"/>
    </row>
    <row r="6737" spans="33:33">
      <c r="AG6737" s="11"/>
    </row>
    <row r="6738" spans="33:33">
      <c r="AG6738" s="11"/>
    </row>
    <row r="6739" spans="33:33">
      <c r="AG6739" s="11"/>
    </row>
    <row r="6740" spans="33:33">
      <c r="AG6740" s="11"/>
    </row>
    <row r="6741" spans="33:33">
      <c r="AG6741" s="11"/>
    </row>
    <row r="6742" spans="33:33">
      <c r="AG6742" s="11"/>
    </row>
    <row r="6743" spans="33:33">
      <c r="AG6743" s="11"/>
    </row>
    <row r="6744" spans="33:33">
      <c r="AG6744" s="11"/>
    </row>
    <row r="6745" spans="33:33">
      <c r="AG6745" s="11"/>
    </row>
    <row r="6746" spans="33:33">
      <c r="AG6746" s="11"/>
    </row>
    <row r="6747" spans="33:33">
      <c r="AG6747" s="11"/>
    </row>
    <row r="6748" spans="33:33">
      <c r="AG6748" s="11"/>
    </row>
    <row r="6749" spans="33:33">
      <c r="AG6749" s="11"/>
    </row>
    <row r="6750" spans="33:33">
      <c r="AG6750" s="11"/>
    </row>
    <row r="6751" spans="33:33">
      <c r="AG6751" s="11"/>
    </row>
    <row r="6752" spans="33:33">
      <c r="AG6752" s="11"/>
    </row>
    <row r="6753" spans="33:33">
      <c r="AG6753" s="11"/>
    </row>
    <row r="6754" spans="33:33">
      <c r="AG6754" s="11"/>
    </row>
    <row r="6755" spans="33:33">
      <c r="AG6755" s="11"/>
    </row>
    <row r="6756" spans="33:33">
      <c r="AG6756" s="11"/>
    </row>
    <row r="6757" spans="33:33">
      <c r="AG6757" s="11"/>
    </row>
    <row r="6758" spans="33:33">
      <c r="AG6758" s="11"/>
    </row>
    <row r="6759" spans="33:33">
      <c r="AG6759" s="11"/>
    </row>
    <row r="6760" spans="33:33">
      <c r="AG6760" s="11"/>
    </row>
    <row r="6761" spans="33:33">
      <c r="AG6761" s="11"/>
    </row>
    <row r="6762" spans="33:33">
      <c r="AG6762" s="11"/>
    </row>
    <row r="6763" spans="33:33">
      <c r="AG6763" s="11"/>
    </row>
    <row r="6764" spans="33:33">
      <c r="AG6764" s="11"/>
    </row>
    <row r="6765" spans="33:33">
      <c r="AG6765" s="11"/>
    </row>
    <row r="6766" spans="33:33">
      <c r="AG6766" s="11"/>
    </row>
    <row r="6767" spans="33:33">
      <c r="AG6767" s="11"/>
    </row>
    <row r="6768" spans="33:33">
      <c r="AG6768" s="11"/>
    </row>
    <row r="6769" spans="33:33">
      <c r="AG6769" s="11"/>
    </row>
    <row r="6770" spans="33:33">
      <c r="AG6770" s="11"/>
    </row>
    <row r="6771" spans="33:33">
      <c r="AG6771" s="11"/>
    </row>
    <row r="6772" spans="33:33">
      <c r="AG6772" s="11"/>
    </row>
    <row r="6773" spans="33:33">
      <c r="AG6773" s="11"/>
    </row>
    <row r="6774" spans="33:33">
      <c r="AG6774" s="11"/>
    </row>
    <row r="6775" spans="33:33">
      <c r="AG6775" s="11"/>
    </row>
    <row r="6776" spans="33:33">
      <c r="AG6776" s="11"/>
    </row>
    <row r="6777" spans="33:33">
      <c r="AG6777" s="11"/>
    </row>
    <row r="6778" spans="33:33">
      <c r="AG6778" s="11"/>
    </row>
    <row r="6779" spans="33:33">
      <c r="AG6779" s="11"/>
    </row>
    <row r="6780" spans="33:33">
      <c r="AG6780" s="11"/>
    </row>
    <row r="6781" spans="33:33">
      <c r="AG6781" s="11"/>
    </row>
    <row r="6782" spans="33:33">
      <c r="AG6782" s="11"/>
    </row>
    <row r="6783" spans="33:33">
      <c r="AG6783" s="11"/>
    </row>
    <row r="6784" spans="33:33">
      <c r="AG6784" s="11"/>
    </row>
    <row r="6785" spans="33:33">
      <c r="AG6785" s="11"/>
    </row>
    <row r="6786" spans="33:33">
      <c r="AG6786" s="11"/>
    </row>
    <row r="6787" spans="33:33">
      <c r="AG6787" s="11"/>
    </row>
    <row r="6788" spans="33:33">
      <c r="AG6788" s="11"/>
    </row>
    <row r="6789" spans="33:33">
      <c r="AG6789" s="11"/>
    </row>
    <row r="6790" spans="33:33">
      <c r="AG6790" s="11"/>
    </row>
    <row r="6791" spans="33:33">
      <c r="AG6791" s="11"/>
    </row>
    <row r="6792" spans="33:33">
      <c r="AG6792" s="11"/>
    </row>
    <row r="6793" spans="33:33">
      <c r="AG6793" s="11"/>
    </row>
    <row r="6794" spans="33:33">
      <c r="AG6794" s="11"/>
    </row>
    <row r="6795" spans="33:33">
      <c r="AG6795" s="11"/>
    </row>
    <row r="6796" spans="33:33">
      <c r="AG6796" s="11"/>
    </row>
    <row r="6797" spans="33:33">
      <c r="AG6797" s="11"/>
    </row>
    <row r="6798" spans="33:33">
      <c r="AG6798" s="11"/>
    </row>
    <row r="6799" spans="33:33">
      <c r="AG6799" s="11"/>
    </row>
    <row r="6800" spans="33:33">
      <c r="AG6800" s="11"/>
    </row>
    <row r="6801" spans="33:33">
      <c r="AG6801" s="11"/>
    </row>
    <row r="6802" spans="33:33">
      <c r="AG6802" s="11"/>
    </row>
    <row r="6803" spans="33:33">
      <c r="AG6803" s="11"/>
    </row>
    <row r="6804" spans="33:33">
      <c r="AG6804" s="11"/>
    </row>
    <row r="6805" spans="33:33">
      <c r="AG6805" s="11"/>
    </row>
    <row r="6806" spans="33:33">
      <c r="AG6806" s="11"/>
    </row>
    <row r="6807" spans="33:33">
      <c r="AG6807" s="11"/>
    </row>
    <row r="6808" spans="33:33">
      <c r="AG6808" s="11"/>
    </row>
    <row r="6809" spans="33:33">
      <c r="AG6809" s="11"/>
    </row>
    <row r="6810" spans="33:33">
      <c r="AG6810" s="11"/>
    </row>
    <row r="6811" spans="33:33">
      <c r="AG6811" s="11"/>
    </row>
    <row r="6812" spans="33:33">
      <c r="AG6812" s="11"/>
    </row>
    <row r="6813" spans="33:33">
      <c r="AG6813" s="11"/>
    </row>
    <row r="6814" spans="33:33">
      <c r="AG6814" s="11"/>
    </row>
    <row r="6815" spans="33:33">
      <c r="AG6815" s="11"/>
    </row>
    <row r="6816" spans="33:33">
      <c r="AG6816" s="11"/>
    </row>
    <row r="6817" spans="33:33">
      <c r="AG6817" s="11"/>
    </row>
    <row r="6818" spans="33:33">
      <c r="AG6818" s="11"/>
    </row>
    <row r="6819" spans="33:33">
      <c r="AG6819" s="11"/>
    </row>
    <row r="6820" spans="33:33">
      <c r="AG6820" s="11"/>
    </row>
    <row r="6821" spans="33:33">
      <c r="AG6821" s="11"/>
    </row>
    <row r="6822" spans="33:33">
      <c r="AG6822" s="11"/>
    </row>
    <row r="6823" spans="33:33">
      <c r="AG6823" s="11"/>
    </row>
    <row r="6824" spans="33:33">
      <c r="AG6824" s="11"/>
    </row>
    <row r="6825" spans="33:33">
      <c r="AG6825" s="11"/>
    </row>
    <row r="6826" spans="33:33">
      <c r="AG6826" s="11"/>
    </row>
    <row r="6827" spans="33:33">
      <c r="AG6827" s="11"/>
    </row>
    <row r="6828" spans="33:33">
      <c r="AG6828" s="11"/>
    </row>
    <row r="6829" spans="33:33">
      <c r="AG6829" s="11"/>
    </row>
    <row r="6830" spans="33:33">
      <c r="AG6830" s="11"/>
    </row>
    <row r="6831" spans="33:33">
      <c r="AG6831" s="11"/>
    </row>
    <row r="6832" spans="33:33">
      <c r="AG6832" s="11"/>
    </row>
    <row r="6833" spans="33:33">
      <c r="AG6833" s="11"/>
    </row>
    <row r="6834" spans="33:33">
      <c r="AG6834" s="11"/>
    </row>
    <row r="6835" spans="33:33">
      <c r="AG6835" s="11"/>
    </row>
    <row r="6836" spans="33:33">
      <c r="AG6836" s="11"/>
    </row>
    <row r="6837" spans="33:33">
      <c r="AG6837" s="11"/>
    </row>
    <row r="6838" spans="33:33">
      <c r="AG6838" s="11"/>
    </row>
    <row r="6839" spans="33:33">
      <c r="AG6839" s="11"/>
    </row>
    <row r="6840" spans="33:33">
      <c r="AG6840" s="11"/>
    </row>
    <row r="6841" spans="33:33">
      <c r="AG6841" s="11"/>
    </row>
    <row r="6842" spans="33:33">
      <c r="AG6842" s="11"/>
    </row>
    <row r="6843" spans="33:33">
      <c r="AG6843" s="11"/>
    </row>
    <row r="6844" spans="33:33">
      <c r="AG6844" s="11"/>
    </row>
    <row r="6845" spans="33:33">
      <c r="AG6845" s="11"/>
    </row>
    <row r="6846" spans="33:33">
      <c r="AG6846" s="11"/>
    </row>
    <row r="6847" spans="33:33">
      <c r="AG6847" s="11"/>
    </row>
    <row r="6848" spans="33:33">
      <c r="AG6848" s="11"/>
    </row>
    <row r="6849" spans="33:33">
      <c r="AG6849" s="11"/>
    </row>
    <row r="6850" spans="33:33">
      <c r="AG6850" s="11"/>
    </row>
    <row r="6851" spans="33:33">
      <c r="AG6851" s="11"/>
    </row>
    <row r="6852" spans="33:33">
      <c r="AG6852" s="11"/>
    </row>
    <row r="6853" spans="33:33">
      <c r="AG6853" s="11"/>
    </row>
    <row r="6854" spans="33:33">
      <c r="AG6854" s="11"/>
    </row>
    <row r="6855" spans="33:33">
      <c r="AG6855" s="11"/>
    </row>
    <row r="6856" spans="33:33">
      <c r="AG6856" s="11"/>
    </row>
    <row r="6857" spans="33:33">
      <c r="AG6857" s="11"/>
    </row>
    <row r="6858" spans="33:33">
      <c r="AG6858" s="11"/>
    </row>
    <row r="6859" spans="33:33">
      <c r="AG6859" s="11"/>
    </row>
    <row r="6860" spans="33:33">
      <c r="AG6860" s="11"/>
    </row>
    <row r="6861" spans="33:33">
      <c r="AG6861" s="11"/>
    </row>
    <row r="6862" spans="33:33">
      <c r="AG6862" s="11"/>
    </row>
    <row r="6863" spans="33:33">
      <c r="AG6863" s="11"/>
    </row>
    <row r="6864" spans="33:33">
      <c r="AG6864" s="11"/>
    </row>
    <row r="6865" spans="33:33">
      <c r="AG6865" s="11"/>
    </row>
    <row r="6866" spans="33:33">
      <c r="AG6866" s="11"/>
    </row>
    <row r="6867" spans="33:33">
      <c r="AG6867" s="11"/>
    </row>
    <row r="6868" spans="33:33">
      <c r="AG6868" s="11"/>
    </row>
    <row r="6869" spans="33:33">
      <c r="AG6869" s="11"/>
    </row>
    <row r="6870" spans="33:33">
      <c r="AG6870" s="11"/>
    </row>
    <row r="6871" spans="33:33">
      <c r="AG6871" s="11"/>
    </row>
    <row r="6872" spans="33:33">
      <c r="AG6872" s="11"/>
    </row>
    <row r="6873" spans="33:33">
      <c r="AG6873" s="11"/>
    </row>
    <row r="6874" spans="33:33">
      <c r="AG6874" s="11"/>
    </row>
    <row r="6875" spans="33:33">
      <c r="AG6875" s="11"/>
    </row>
    <row r="6876" spans="33:33">
      <c r="AG6876" s="11"/>
    </row>
    <row r="6877" spans="33:33">
      <c r="AG6877" s="11"/>
    </row>
    <row r="6878" spans="33:33">
      <c r="AG6878" s="11"/>
    </row>
    <row r="6879" spans="33:33">
      <c r="AG6879" s="11"/>
    </row>
    <row r="6880" spans="33:33">
      <c r="AG6880" s="11"/>
    </row>
    <row r="6881" spans="33:33">
      <c r="AG6881" s="11"/>
    </row>
    <row r="6882" spans="33:33">
      <c r="AG6882" s="11"/>
    </row>
    <row r="6883" spans="33:33">
      <c r="AG6883" s="11"/>
    </row>
    <row r="6884" spans="33:33">
      <c r="AG6884" s="11"/>
    </row>
    <row r="6885" spans="33:33">
      <c r="AG6885" s="11"/>
    </row>
    <row r="6886" spans="33:33">
      <c r="AG6886" s="11"/>
    </row>
    <row r="6887" spans="33:33">
      <c r="AG6887" s="11"/>
    </row>
    <row r="6888" spans="33:33">
      <c r="AG6888" s="11"/>
    </row>
    <row r="6889" spans="33:33">
      <c r="AG6889" s="11"/>
    </row>
    <row r="6890" spans="33:33">
      <c r="AG6890" s="11"/>
    </row>
    <row r="6891" spans="33:33">
      <c r="AG6891" s="11"/>
    </row>
    <row r="6892" spans="33:33">
      <c r="AG6892" s="11"/>
    </row>
    <row r="6893" spans="33:33">
      <c r="AG6893" s="11"/>
    </row>
    <row r="6894" spans="33:33">
      <c r="AG6894" s="11"/>
    </row>
    <row r="6895" spans="33:33">
      <c r="AG6895" s="11"/>
    </row>
    <row r="6896" spans="33:33">
      <c r="AG6896" s="11"/>
    </row>
    <row r="6897" spans="33:33">
      <c r="AG6897" s="11"/>
    </row>
    <row r="6898" spans="33:33">
      <c r="AG6898" s="11"/>
    </row>
    <row r="6899" spans="33:33">
      <c r="AG6899" s="11"/>
    </row>
    <row r="6900" spans="33:33">
      <c r="AG6900" s="11"/>
    </row>
    <row r="6901" spans="33:33">
      <c r="AG6901" s="11"/>
    </row>
    <row r="6902" spans="33:33">
      <c r="AG6902" s="11"/>
    </row>
    <row r="6903" spans="33:33">
      <c r="AG6903" s="11"/>
    </row>
    <row r="6904" spans="33:33">
      <c r="AG6904" s="11"/>
    </row>
    <row r="6905" spans="33:33">
      <c r="AG6905" s="11"/>
    </row>
    <row r="6906" spans="33:33">
      <c r="AG6906" s="11"/>
    </row>
    <row r="6907" spans="33:33">
      <c r="AG6907" s="11"/>
    </row>
    <row r="6908" spans="33:33">
      <c r="AG6908" s="11"/>
    </row>
    <row r="6909" spans="33:33">
      <c r="AG6909" s="11"/>
    </row>
    <row r="6910" spans="33:33">
      <c r="AG6910" s="11"/>
    </row>
    <row r="6911" spans="33:33">
      <c r="AG6911" s="11"/>
    </row>
    <row r="6912" spans="33:33">
      <c r="AG6912" s="11"/>
    </row>
    <row r="6913" spans="33:33">
      <c r="AG6913" s="11"/>
    </row>
    <row r="6914" spans="33:33">
      <c r="AG6914" s="11"/>
    </row>
    <row r="6915" spans="33:33">
      <c r="AG6915" s="11"/>
    </row>
    <row r="6916" spans="33:33">
      <c r="AG6916" s="11"/>
    </row>
    <row r="6917" spans="33:33">
      <c r="AG6917" s="11"/>
    </row>
    <row r="6918" spans="33:33">
      <c r="AG6918" s="11"/>
    </row>
    <row r="6919" spans="33:33">
      <c r="AG6919" s="11"/>
    </row>
    <row r="6920" spans="33:33">
      <c r="AG6920" s="11"/>
    </row>
    <row r="6921" spans="33:33">
      <c r="AG6921" s="11"/>
    </row>
    <row r="6922" spans="33:33">
      <c r="AG6922" s="11"/>
    </row>
    <row r="6923" spans="33:33">
      <c r="AG6923" s="11"/>
    </row>
    <row r="6924" spans="33:33">
      <c r="AG6924" s="11"/>
    </row>
    <row r="6925" spans="33:33">
      <c r="AG6925" s="11"/>
    </row>
    <row r="6926" spans="33:33">
      <c r="AG6926" s="11"/>
    </row>
    <row r="6927" spans="33:33">
      <c r="AG6927" s="11"/>
    </row>
    <row r="6928" spans="33:33">
      <c r="AG6928" s="11"/>
    </row>
    <row r="6929" spans="33:33">
      <c r="AG6929" s="11"/>
    </row>
    <row r="6930" spans="33:33">
      <c r="AG6930" s="11"/>
    </row>
    <row r="6931" spans="33:33">
      <c r="AG6931" s="11"/>
    </row>
    <row r="6932" spans="33:33">
      <c r="AG6932" s="11"/>
    </row>
    <row r="6933" spans="33:33">
      <c r="AG6933" s="11"/>
    </row>
    <row r="6934" spans="33:33">
      <c r="AG6934" s="11"/>
    </row>
    <row r="6935" spans="33:33">
      <c r="AG6935" s="11"/>
    </row>
    <row r="6936" spans="33:33">
      <c r="AG6936" s="11"/>
    </row>
    <row r="6937" spans="33:33">
      <c r="AG6937" s="11"/>
    </row>
    <row r="6938" spans="33:33">
      <c r="AG6938" s="11"/>
    </row>
    <row r="6939" spans="33:33">
      <c r="AG6939" s="11"/>
    </row>
    <row r="6940" spans="33:33">
      <c r="AG6940" s="11"/>
    </row>
    <row r="6941" spans="33:33">
      <c r="AG6941" s="11"/>
    </row>
    <row r="6942" spans="33:33">
      <c r="AG6942" s="11"/>
    </row>
    <row r="6943" spans="33:33">
      <c r="AG6943" s="11"/>
    </row>
    <row r="6944" spans="33:33">
      <c r="AG6944" s="11"/>
    </row>
    <row r="6945" spans="33:33">
      <c r="AG6945" s="11"/>
    </row>
    <row r="6946" spans="33:33">
      <c r="AG6946" s="11"/>
    </row>
    <row r="6947" spans="33:33">
      <c r="AG6947" s="11"/>
    </row>
    <row r="6948" spans="33:33">
      <c r="AG6948" s="11"/>
    </row>
    <row r="6949" spans="33:33">
      <c r="AG6949" s="11"/>
    </row>
    <row r="6950" spans="33:33">
      <c r="AG6950" s="11"/>
    </row>
    <row r="6951" spans="33:33">
      <c r="AG6951" s="11"/>
    </row>
    <row r="6952" spans="33:33">
      <c r="AG6952" s="11"/>
    </row>
    <row r="6953" spans="33:33">
      <c r="AG6953" s="11"/>
    </row>
    <row r="6954" spans="33:33">
      <c r="AG6954" s="11"/>
    </row>
    <row r="6955" spans="33:33">
      <c r="AG6955" s="11"/>
    </row>
    <row r="6956" spans="33:33">
      <c r="AG6956" s="11"/>
    </row>
    <row r="6957" spans="33:33">
      <c r="AG6957" s="11"/>
    </row>
    <row r="6958" spans="33:33">
      <c r="AG6958" s="11"/>
    </row>
    <row r="6959" spans="33:33">
      <c r="AG6959" s="11"/>
    </row>
    <row r="6960" spans="33:33">
      <c r="AG6960" s="11"/>
    </row>
    <row r="6961" spans="33:33">
      <c r="AG6961" s="11"/>
    </row>
    <row r="6962" spans="33:33">
      <c r="AG6962" s="11"/>
    </row>
    <row r="6963" spans="33:33">
      <c r="AG6963" s="11"/>
    </row>
    <row r="6964" spans="33:33">
      <c r="AG6964" s="11"/>
    </row>
    <row r="6965" spans="33:33">
      <c r="AG6965" s="11"/>
    </row>
    <row r="6966" spans="33:33">
      <c r="AG6966" s="11"/>
    </row>
    <row r="6967" spans="33:33">
      <c r="AG6967" s="11"/>
    </row>
    <row r="6968" spans="33:33">
      <c r="AG6968" s="11"/>
    </row>
    <row r="6969" spans="33:33">
      <c r="AG6969" s="11"/>
    </row>
    <row r="6970" spans="33:33">
      <c r="AG6970" s="11"/>
    </row>
    <row r="6971" spans="33:33">
      <c r="AG6971" s="11"/>
    </row>
    <row r="6972" spans="33:33">
      <c r="AG6972" s="11"/>
    </row>
    <row r="6973" spans="33:33">
      <c r="AG6973" s="11"/>
    </row>
    <row r="6974" spans="33:33">
      <c r="AG6974" s="11"/>
    </row>
    <row r="6975" spans="33:33">
      <c r="AG6975" s="11"/>
    </row>
    <row r="6976" spans="33:33">
      <c r="AG6976" s="11"/>
    </row>
    <row r="6977" spans="33:33">
      <c r="AG6977" s="11"/>
    </row>
    <row r="6978" spans="33:33">
      <c r="AG6978" s="11"/>
    </row>
    <row r="6979" spans="33:33">
      <c r="AG6979" s="11"/>
    </row>
    <row r="6980" spans="33:33">
      <c r="AG6980" s="11"/>
    </row>
    <row r="6981" spans="33:33">
      <c r="AG6981" s="11"/>
    </row>
    <row r="6982" spans="33:33">
      <c r="AG6982" s="11"/>
    </row>
    <row r="6983" spans="33:33">
      <c r="AG6983" s="11"/>
    </row>
    <row r="6984" spans="33:33">
      <c r="AG6984" s="11"/>
    </row>
    <row r="6985" spans="33:33">
      <c r="AG6985" s="11"/>
    </row>
    <row r="6986" spans="33:33">
      <c r="AG6986" s="11"/>
    </row>
    <row r="6987" spans="33:33">
      <c r="AG6987" s="11"/>
    </row>
    <row r="6988" spans="33:33">
      <c r="AG6988" s="11"/>
    </row>
    <row r="6989" spans="33:33">
      <c r="AG6989" s="11"/>
    </row>
    <row r="6990" spans="33:33">
      <c r="AG6990" s="11"/>
    </row>
    <row r="6991" spans="33:33">
      <c r="AG6991" s="11"/>
    </row>
    <row r="6992" spans="33:33">
      <c r="AG6992" s="11"/>
    </row>
    <row r="6993" spans="33:33">
      <c r="AG6993" s="11"/>
    </row>
    <row r="6994" spans="33:33">
      <c r="AG6994" s="11"/>
    </row>
    <row r="6995" spans="33:33">
      <c r="AG6995" s="11"/>
    </row>
    <row r="6996" spans="33:33">
      <c r="AG6996" s="11"/>
    </row>
    <row r="6997" spans="33:33">
      <c r="AG6997" s="11"/>
    </row>
    <row r="6998" spans="33:33">
      <c r="AG6998" s="11"/>
    </row>
    <row r="6999" spans="33:33">
      <c r="AG6999" s="11"/>
    </row>
    <row r="7000" spans="33:33">
      <c r="AG7000" s="11"/>
    </row>
    <row r="7001" spans="33:33">
      <c r="AG7001" s="11"/>
    </row>
    <row r="7002" spans="33:33">
      <c r="AG7002" s="11"/>
    </row>
    <row r="7003" spans="33:33">
      <c r="AG7003" s="11"/>
    </row>
    <row r="7004" spans="33:33">
      <c r="AG7004" s="11"/>
    </row>
    <row r="7005" spans="33:33">
      <c r="AG7005" s="11"/>
    </row>
    <row r="7006" spans="33:33">
      <c r="AG7006" s="11"/>
    </row>
    <row r="7007" spans="33:33">
      <c r="AG7007" s="11"/>
    </row>
    <row r="7008" spans="33:33">
      <c r="AG7008" s="11"/>
    </row>
    <row r="7009" spans="33:33">
      <c r="AG7009" s="11"/>
    </row>
    <row r="7010" spans="33:33">
      <c r="AG7010" s="11"/>
    </row>
    <row r="7011" spans="33:33">
      <c r="AG7011" s="11"/>
    </row>
    <row r="7012" spans="33:33">
      <c r="AG7012" s="11"/>
    </row>
    <row r="7013" spans="33:33">
      <c r="AG7013" s="11"/>
    </row>
    <row r="7014" spans="33:33">
      <c r="AG7014" s="11"/>
    </row>
    <row r="7015" spans="33:33">
      <c r="AG7015" s="11"/>
    </row>
    <row r="7016" spans="33:33">
      <c r="AG7016" s="11"/>
    </row>
    <row r="7017" spans="33:33">
      <c r="AG7017" s="11"/>
    </row>
    <row r="7018" spans="33:33">
      <c r="AG7018" s="11"/>
    </row>
    <row r="7019" spans="33:33">
      <c r="AG7019" s="11"/>
    </row>
    <row r="7020" spans="33:33">
      <c r="AG7020" s="11"/>
    </row>
    <row r="7021" spans="33:33">
      <c r="AG7021" s="11"/>
    </row>
    <row r="7022" spans="33:33">
      <c r="AG7022" s="11"/>
    </row>
    <row r="7023" spans="33:33">
      <c r="AG7023" s="11"/>
    </row>
    <row r="7024" spans="33:33">
      <c r="AG7024" s="11"/>
    </row>
    <row r="7025" spans="33:33">
      <c r="AG7025" s="11"/>
    </row>
    <row r="7026" spans="33:33">
      <c r="AG7026" s="11"/>
    </row>
    <row r="7027" spans="33:33">
      <c r="AG7027" s="11"/>
    </row>
    <row r="7028" spans="33:33">
      <c r="AG7028" s="11"/>
    </row>
    <row r="7029" spans="33:33">
      <c r="AG7029" s="11"/>
    </row>
    <row r="7030" spans="33:33">
      <c r="AG7030" s="11"/>
    </row>
    <row r="7031" spans="33:33">
      <c r="AG7031" s="11"/>
    </row>
    <row r="7032" spans="33:33">
      <c r="AG7032" s="11"/>
    </row>
    <row r="7033" spans="33:33">
      <c r="AG7033" s="11"/>
    </row>
    <row r="7034" spans="33:33">
      <c r="AG7034" s="11"/>
    </row>
    <row r="7035" spans="33:33">
      <c r="AG7035" s="11"/>
    </row>
    <row r="7036" spans="33:33">
      <c r="AG7036" s="11"/>
    </row>
    <row r="7037" spans="33:33">
      <c r="AG7037" s="11"/>
    </row>
    <row r="7038" spans="33:33">
      <c r="AG7038" s="11"/>
    </row>
    <row r="7039" spans="33:33">
      <c r="AG7039" s="11"/>
    </row>
    <row r="7040" spans="33:33">
      <c r="AG7040" s="11"/>
    </row>
    <row r="7041" spans="33:33">
      <c r="AG7041" s="11"/>
    </row>
    <row r="7042" spans="33:33">
      <c r="AG7042" s="11"/>
    </row>
    <row r="7043" spans="33:33">
      <c r="AG7043" s="11"/>
    </row>
    <row r="7044" spans="33:33">
      <c r="AG7044" s="11"/>
    </row>
    <row r="7045" spans="33:33">
      <c r="AG7045" s="11"/>
    </row>
    <row r="7046" spans="33:33">
      <c r="AG7046" s="11"/>
    </row>
    <row r="7047" spans="33:33">
      <c r="AG7047" s="11"/>
    </row>
    <row r="7048" spans="33:33">
      <c r="AG7048" s="11"/>
    </row>
    <row r="7049" spans="33:33">
      <c r="AG7049" s="11"/>
    </row>
    <row r="7050" spans="33:33">
      <c r="AG7050" s="11"/>
    </row>
    <row r="7051" spans="33:33">
      <c r="AG7051" s="11"/>
    </row>
    <row r="7052" spans="33:33">
      <c r="AG7052" s="11"/>
    </row>
    <row r="7053" spans="33:33">
      <c r="AG7053" s="11"/>
    </row>
    <row r="7054" spans="33:33">
      <c r="AG7054" s="11"/>
    </row>
    <row r="7055" spans="33:33">
      <c r="AG7055" s="11"/>
    </row>
    <row r="7056" spans="33:33">
      <c r="AG7056" s="11"/>
    </row>
    <row r="7057" spans="33:33">
      <c r="AG7057" s="11"/>
    </row>
    <row r="7058" spans="33:33">
      <c r="AG7058" s="11"/>
    </row>
    <row r="7059" spans="33:33">
      <c r="AG7059" s="11"/>
    </row>
    <row r="7060" spans="33:33">
      <c r="AG7060" s="11"/>
    </row>
    <row r="7061" spans="33:33">
      <c r="AG7061" s="11"/>
    </row>
    <row r="7062" spans="33:33">
      <c r="AG7062" s="11"/>
    </row>
    <row r="7063" spans="33:33">
      <c r="AG7063" s="11"/>
    </row>
    <row r="7064" spans="33:33">
      <c r="AG7064" s="11"/>
    </row>
    <row r="7065" spans="33:33">
      <c r="AG7065" s="11"/>
    </row>
    <row r="7066" spans="33:33">
      <c r="AG7066" s="11"/>
    </row>
    <row r="7067" spans="33:33">
      <c r="AG7067" s="11"/>
    </row>
    <row r="7068" spans="33:33">
      <c r="AG7068" s="11"/>
    </row>
    <row r="7069" spans="33:33">
      <c r="AG7069" s="11"/>
    </row>
    <row r="7070" spans="33:33">
      <c r="AG7070" s="11"/>
    </row>
    <row r="7071" spans="33:33">
      <c r="AG7071" s="11"/>
    </row>
    <row r="7072" spans="33:33">
      <c r="AG7072" s="11"/>
    </row>
    <row r="7073" spans="33:33">
      <c r="AG7073" s="11"/>
    </row>
    <row r="7074" spans="33:33">
      <c r="AG7074" s="11"/>
    </row>
    <row r="7075" spans="33:33">
      <c r="AG7075" s="11"/>
    </row>
    <row r="7076" spans="33:33">
      <c r="AG7076" s="11"/>
    </row>
    <row r="7077" spans="33:33">
      <c r="AG7077" s="11"/>
    </row>
    <row r="7078" spans="33:33">
      <c r="AG7078" s="11"/>
    </row>
    <row r="7079" spans="33:33">
      <c r="AG7079" s="11"/>
    </row>
    <row r="7080" spans="33:33">
      <c r="AG7080" s="11"/>
    </row>
    <row r="7081" spans="33:33">
      <c r="AG7081" s="11"/>
    </row>
    <row r="7082" spans="33:33">
      <c r="AG7082" s="11"/>
    </row>
    <row r="7083" spans="33:33">
      <c r="AG7083" s="11"/>
    </row>
    <row r="7084" spans="33:33">
      <c r="AG7084" s="11"/>
    </row>
    <row r="7085" spans="33:33">
      <c r="AG7085" s="11"/>
    </row>
    <row r="7086" spans="33:33">
      <c r="AG7086" s="11"/>
    </row>
    <row r="7087" spans="33:33">
      <c r="AG7087" s="11"/>
    </row>
    <row r="7088" spans="33:33">
      <c r="AG7088" s="11"/>
    </row>
    <row r="7089" spans="33:33">
      <c r="AG7089" s="11"/>
    </row>
    <row r="7090" spans="33:33">
      <c r="AG7090" s="11"/>
    </row>
    <row r="7091" spans="33:33">
      <c r="AG7091" s="11"/>
    </row>
    <row r="7092" spans="33:33">
      <c r="AG7092" s="11"/>
    </row>
    <row r="7093" spans="33:33">
      <c r="AG7093" s="11"/>
    </row>
    <row r="7094" spans="33:33">
      <c r="AG7094" s="11"/>
    </row>
    <row r="7095" spans="33:33">
      <c r="AG7095" s="11"/>
    </row>
    <row r="7096" spans="33:33">
      <c r="AG7096" s="11"/>
    </row>
    <row r="7097" spans="33:33">
      <c r="AG7097" s="11"/>
    </row>
    <row r="7098" spans="33:33">
      <c r="AG7098" s="11"/>
    </row>
    <row r="7099" spans="33:33">
      <c r="AG7099" s="11"/>
    </row>
    <row r="7100" spans="33:33">
      <c r="AG7100" s="11"/>
    </row>
    <row r="7101" spans="33:33">
      <c r="AG7101" s="11"/>
    </row>
    <row r="7102" spans="33:33">
      <c r="AG7102" s="11"/>
    </row>
    <row r="7103" spans="33:33">
      <c r="AG7103" s="11"/>
    </row>
    <row r="7104" spans="33:33">
      <c r="AG7104" s="11"/>
    </row>
    <row r="7105" spans="33:33">
      <c r="AG7105" s="11"/>
    </row>
    <row r="7106" spans="33:33">
      <c r="AG7106" s="11"/>
    </row>
    <row r="7107" spans="33:33">
      <c r="AG7107" s="11"/>
    </row>
    <row r="7108" spans="33:33">
      <c r="AG7108" s="11"/>
    </row>
    <row r="7109" spans="33:33">
      <c r="AG7109" s="11"/>
    </row>
    <row r="7110" spans="33:33">
      <c r="AG7110" s="11"/>
    </row>
    <row r="7111" spans="33:33">
      <c r="AG7111" s="11"/>
    </row>
    <row r="7112" spans="33:33">
      <c r="AG7112" s="11"/>
    </row>
    <row r="7113" spans="33:33">
      <c r="AG7113" s="11"/>
    </row>
    <row r="7114" spans="33:33">
      <c r="AG7114" s="11"/>
    </row>
    <row r="7115" spans="33:33">
      <c r="AG7115" s="11"/>
    </row>
    <row r="7116" spans="33:33">
      <c r="AG7116" s="11"/>
    </row>
    <row r="7117" spans="33:33">
      <c r="AG7117" s="11"/>
    </row>
    <row r="7118" spans="33:33">
      <c r="AG7118" s="11"/>
    </row>
    <row r="7119" spans="33:33">
      <c r="AG7119" s="11"/>
    </row>
    <row r="7120" spans="33:33">
      <c r="AG7120" s="11"/>
    </row>
    <row r="7121" spans="33:33">
      <c r="AG7121" s="11"/>
    </row>
    <row r="7122" spans="33:33">
      <c r="AG7122" s="11"/>
    </row>
    <row r="7123" spans="33:33">
      <c r="AG7123" s="11"/>
    </row>
    <row r="7124" spans="33:33">
      <c r="AG7124" s="11"/>
    </row>
    <row r="7125" spans="33:33">
      <c r="AG7125" s="11"/>
    </row>
    <row r="7126" spans="33:33">
      <c r="AG7126" s="11"/>
    </row>
    <row r="7127" spans="33:33">
      <c r="AG7127" s="11"/>
    </row>
    <row r="7128" spans="33:33">
      <c r="AG7128" s="11"/>
    </row>
    <row r="7129" spans="33:33">
      <c r="AG7129" s="11"/>
    </row>
    <row r="7130" spans="33:33">
      <c r="AG7130" s="11"/>
    </row>
    <row r="7131" spans="33:33">
      <c r="AG7131" s="11"/>
    </row>
    <row r="7132" spans="33:33">
      <c r="AG7132" s="11"/>
    </row>
    <row r="7133" spans="33:33">
      <c r="AG7133" s="11"/>
    </row>
    <row r="7134" spans="33:33">
      <c r="AG7134" s="11"/>
    </row>
    <row r="7135" spans="33:33">
      <c r="AG7135" s="11"/>
    </row>
    <row r="7136" spans="33:33">
      <c r="AG7136" s="11"/>
    </row>
    <row r="7137" spans="33:33">
      <c r="AG7137" s="11"/>
    </row>
    <row r="7138" spans="33:33">
      <c r="AG7138" s="11"/>
    </row>
    <row r="7139" spans="33:33">
      <c r="AG7139" s="11"/>
    </row>
    <row r="7140" spans="33:33">
      <c r="AG7140" s="11"/>
    </row>
    <row r="7141" spans="33:33">
      <c r="AG7141" s="11"/>
    </row>
    <row r="7142" spans="33:33">
      <c r="AG7142" s="11"/>
    </row>
    <row r="7143" spans="33:33">
      <c r="AG7143" s="11"/>
    </row>
    <row r="7144" spans="33:33">
      <c r="AG7144" s="11"/>
    </row>
    <row r="7145" spans="33:33">
      <c r="AG7145" s="11"/>
    </row>
    <row r="7146" spans="33:33">
      <c r="AG7146" s="11"/>
    </row>
    <row r="7147" spans="33:33">
      <c r="AG7147" s="11"/>
    </row>
    <row r="7148" spans="33:33">
      <c r="AG7148" s="11"/>
    </row>
    <row r="7149" spans="33:33">
      <c r="AG7149" s="11"/>
    </row>
    <row r="7150" spans="33:33">
      <c r="AG7150" s="11"/>
    </row>
    <row r="7151" spans="33:33">
      <c r="AG7151" s="11"/>
    </row>
    <row r="7152" spans="33:33">
      <c r="AG7152" s="11"/>
    </row>
    <row r="7153" spans="33:33">
      <c r="AG7153" s="11"/>
    </row>
    <row r="7154" spans="33:33">
      <c r="AG7154" s="11"/>
    </row>
    <row r="7155" spans="33:33">
      <c r="AG7155" s="11"/>
    </row>
    <row r="7156" spans="33:33">
      <c r="AG7156" s="11"/>
    </row>
    <row r="7157" spans="33:33">
      <c r="AG7157" s="11"/>
    </row>
    <row r="7158" spans="33:33">
      <c r="AG7158" s="11"/>
    </row>
    <row r="7159" spans="33:33">
      <c r="AG7159" s="11"/>
    </row>
    <row r="7160" spans="33:33">
      <c r="AG7160" s="11"/>
    </row>
    <row r="7161" spans="33:33">
      <c r="AG7161" s="11"/>
    </row>
    <row r="7162" spans="33:33">
      <c r="AG7162" s="11"/>
    </row>
    <row r="7163" spans="33:33">
      <c r="AG7163" s="11"/>
    </row>
    <row r="7164" spans="33:33">
      <c r="AG7164" s="11"/>
    </row>
    <row r="7165" spans="33:33">
      <c r="AG7165" s="11"/>
    </row>
    <row r="7166" spans="33:33">
      <c r="AG7166" s="11"/>
    </row>
    <row r="7167" spans="33:33">
      <c r="AG7167" s="11"/>
    </row>
    <row r="7168" spans="33:33">
      <c r="AG7168" s="11"/>
    </row>
    <row r="7169" spans="33:33">
      <c r="AG7169" s="11"/>
    </row>
    <row r="7170" spans="33:33">
      <c r="AG7170" s="11"/>
    </row>
    <row r="7171" spans="33:33">
      <c r="AG7171" s="11"/>
    </row>
    <row r="7172" spans="33:33">
      <c r="AG7172" s="11"/>
    </row>
    <row r="7173" spans="33:33">
      <c r="AG7173" s="11"/>
    </row>
    <row r="7174" spans="33:33">
      <c r="AG7174" s="11"/>
    </row>
    <row r="7175" spans="33:33">
      <c r="AG7175" s="11"/>
    </row>
    <row r="7176" spans="33:33">
      <c r="AG7176" s="11"/>
    </row>
    <row r="7177" spans="33:33">
      <c r="AG7177" s="11"/>
    </row>
    <row r="7178" spans="33:33">
      <c r="AG7178" s="11"/>
    </row>
    <row r="7179" spans="33:33">
      <c r="AG7179" s="11"/>
    </row>
    <row r="7180" spans="33:33">
      <c r="AG7180" s="11"/>
    </row>
    <row r="7181" spans="33:33">
      <c r="AG7181" s="11"/>
    </row>
    <row r="7182" spans="33:33">
      <c r="AG7182" s="11"/>
    </row>
    <row r="7183" spans="33:33">
      <c r="AG7183" s="11"/>
    </row>
    <row r="7184" spans="33:33">
      <c r="AG7184" s="11"/>
    </row>
    <row r="7185" spans="33:33">
      <c r="AG7185" s="11"/>
    </row>
    <row r="7186" spans="33:33">
      <c r="AG7186" s="11"/>
    </row>
    <row r="7187" spans="33:33">
      <c r="AG7187" s="11"/>
    </row>
    <row r="7188" spans="33:33">
      <c r="AG7188" s="11"/>
    </row>
    <row r="7189" spans="33:33">
      <c r="AG7189" s="11"/>
    </row>
    <row r="7190" spans="33:33">
      <c r="AG7190" s="11"/>
    </row>
    <row r="7191" spans="33:33">
      <c r="AG7191" s="11"/>
    </row>
    <row r="7192" spans="33:33">
      <c r="AG7192" s="11"/>
    </row>
    <row r="7193" spans="33:33">
      <c r="AG7193" s="11"/>
    </row>
    <row r="7194" spans="33:33">
      <c r="AG7194" s="11"/>
    </row>
    <row r="7195" spans="33:33">
      <c r="AG7195" s="11"/>
    </row>
    <row r="7196" spans="33:33">
      <c r="AG7196" s="11"/>
    </row>
    <row r="7197" spans="33:33">
      <c r="AG7197" s="11"/>
    </row>
    <row r="7198" spans="33:33">
      <c r="AG7198" s="11"/>
    </row>
    <row r="7199" spans="33:33">
      <c r="AG7199" s="11"/>
    </row>
    <row r="7200" spans="33:33">
      <c r="AG7200" s="11"/>
    </row>
    <row r="7201" spans="33:33">
      <c r="AG7201" s="11"/>
    </row>
    <row r="7202" spans="33:33">
      <c r="AG7202" s="11"/>
    </row>
    <row r="7203" spans="33:33">
      <c r="AG7203" s="11"/>
    </row>
    <row r="7204" spans="33:33">
      <c r="AG7204" s="11"/>
    </row>
    <row r="7205" spans="33:33">
      <c r="AG7205" s="11"/>
    </row>
    <row r="7206" spans="33:33">
      <c r="AG7206" s="11"/>
    </row>
    <row r="7207" spans="33:33">
      <c r="AG7207" s="11"/>
    </row>
    <row r="7208" spans="33:33">
      <c r="AG7208" s="11"/>
    </row>
    <row r="7209" spans="33:33">
      <c r="AG7209" s="11"/>
    </row>
    <row r="7210" spans="33:33">
      <c r="AG7210" s="11"/>
    </row>
    <row r="7211" spans="33:33">
      <c r="AG7211" s="11"/>
    </row>
    <row r="7212" spans="33:33">
      <c r="AG7212" s="11"/>
    </row>
    <row r="7213" spans="33:33">
      <c r="AG7213" s="11"/>
    </row>
    <row r="7214" spans="33:33">
      <c r="AG7214" s="11"/>
    </row>
    <row r="7215" spans="33:33">
      <c r="AG7215" s="11"/>
    </row>
    <row r="7216" spans="33:33">
      <c r="AG7216" s="11"/>
    </row>
    <row r="7217" spans="33:33">
      <c r="AG7217" s="11"/>
    </row>
    <row r="7218" spans="33:33">
      <c r="AG7218" s="11"/>
    </row>
    <row r="7219" spans="33:33">
      <c r="AG7219" s="11"/>
    </row>
    <row r="7220" spans="33:33">
      <c r="AG7220" s="11"/>
    </row>
    <row r="7221" spans="33:33">
      <c r="AG7221" s="11"/>
    </row>
    <row r="7222" spans="33:33">
      <c r="AG7222" s="11"/>
    </row>
    <row r="7223" spans="33:33">
      <c r="AG7223" s="11"/>
    </row>
    <row r="7224" spans="33:33">
      <c r="AG7224" s="11"/>
    </row>
    <row r="7225" spans="33:33">
      <c r="AG7225" s="11"/>
    </row>
    <row r="7226" spans="33:33">
      <c r="AG7226" s="11"/>
    </row>
    <row r="7227" spans="33:33">
      <c r="AG7227" s="11"/>
    </row>
    <row r="7228" spans="33:33">
      <c r="AG7228" s="11"/>
    </row>
    <row r="7229" spans="33:33">
      <c r="AG7229" s="11"/>
    </row>
    <row r="7230" spans="33:33">
      <c r="AG7230" s="11"/>
    </row>
    <row r="7231" spans="33:33">
      <c r="AG7231" s="11"/>
    </row>
    <row r="7232" spans="33:33">
      <c r="AG7232" s="11"/>
    </row>
    <row r="7233" spans="33:33">
      <c r="AG7233" s="11"/>
    </row>
    <row r="7234" spans="33:33">
      <c r="AG7234" s="11"/>
    </row>
    <row r="7235" spans="33:33">
      <c r="AG7235" s="11"/>
    </row>
    <row r="7236" spans="33:33">
      <c r="AG7236" s="11"/>
    </row>
    <row r="7237" spans="33:33">
      <c r="AG7237" s="11"/>
    </row>
    <row r="7238" spans="33:33">
      <c r="AG7238" s="11"/>
    </row>
    <row r="7239" spans="33:33">
      <c r="AG7239" s="11"/>
    </row>
    <row r="7240" spans="33:33">
      <c r="AG7240" s="11"/>
    </row>
    <row r="7241" spans="33:33">
      <c r="AG7241" s="11"/>
    </row>
    <row r="7242" spans="33:33">
      <c r="AG7242" s="11"/>
    </row>
    <row r="7243" spans="33:33">
      <c r="AG7243" s="11"/>
    </row>
    <row r="7244" spans="33:33">
      <c r="AG7244" s="11"/>
    </row>
    <row r="7245" spans="33:33">
      <c r="AG7245" s="11"/>
    </row>
    <row r="7246" spans="33:33">
      <c r="AG7246" s="11"/>
    </row>
    <row r="7247" spans="33:33">
      <c r="AG7247" s="11"/>
    </row>
    <row r="7248" spans="33:33">
      <c r="AG7248" s="11"/>
    </row>
    <row r="7249" spans="33:33">
      <c r="AG7249" s="11"/>
    </row>
    <row r="7250" spans="33:33">
      <c r="AG7250" s="11"/>
    </row>
    <row r="7251" spans="33:33">
      <c r="AG7251" s="11"/>
    </row>
    <row r="7252" spans="33:33">
      <c r="AG7252" s="11"/>
    </row>
    <row r="7253" spans="33:33">
      <c r="AG7253" s="11"/>
    </row>
    <row r="7254" spans="33:33">
      <c r="AG7254" s="11"/>
    </row>
    <row r="7255" spans="33:33">
      <c r="AG7255" s="11"/>
    </row>
    <row r="7256" spans="33:33">
      <c r="AG7256" s="11"/>
    </row>
    <row r="7257" spans="33:33">
      <c r="AG7257" s="11"/>
    </row>
    <row r="7258" spans="33:33">
      <c r="AG7258" s="11"/>
    </row>
    <row r="7259" spans="33:33">
      <c r="AG7259" s="11"/>
    </row>
    <row r="7260" spans="33:33">
      <c r="AG7260" s="11"/>
    </row>
    <row r="7261" spans="33:33">
      <c r="AG7261" s="11"/>
    </row>
    <row r="7262" spans="33:33">
      <c r="AG7262" s="11"/>
    </row>
    <row r="7263" spans="33:33">
      <c r="AG7263" s="11"/>
    </row>
    <row r="7264" spans="33:33">
      <c r="AG7264" s="11"/>
    </row>
    <row r="7265" spans="33:33">
      <c r="AG7265" s="11"/>
    </row>
    <row r="7266" spans="33:33">
      <c r="AG7266" s="11"/>
    </row>
    <row r="7267" spans="33:33">
      <c r="AG7267" s="11"/>
    </row>
    <row r="7268" spans="33:33">
      <c r="AG7268" s="11"/>
    </row>
    <row r="7269" spans="33:33">
      <c r="AG7269" s="11"/>
    </row>
    <row r="7270" spans="33:33">
      <c r="AG7270" s="11"/>
    </row>
    <row r="7271" spans="33:33">
      <c r="AG7271" s="11"/>
    </row>
    <row r="7272" spans="33:33">
      <c r="AG7272" s="11"/>
    </row>
    <row r="7273" spans="33:33">
      <c r="AG7273" s="11"/>
    </row>
    <row r="7274" spans="33:33">
      <c r="AG7274" s="11"/>
    </row>
    <row r="7275" spans="33:33">
      <c r="AG7275" s="11"/>
    </row>
    <row r="7276" spans="33:33">
      <c r="AG7276" s="11"/>
    </row>
    <row r="7277" spans="33:33">
      <c r="AG7277" s="11"/>
    </row>
    <row r="7278" spans="33:33">
      <c r="AG7278" s="11"/>
    </row>
    <row r="7279" spans="33:33">
      <c r="AG7279" s="11"/>
    </row>
    <row r="7280" spans="33:33">
      <c r="AG7280" s="11"/>
    </row>
    <row r="7281" spans="33:33">
      <c r="AG7281" s="11"/>
    </row>
    <row r="7282" spans="33:33">
      <c r="AG7282" s="11"/>
    </row>
    <row r="7283" spans="33:33">
      <c r="AG7283" s="11"/>
    </row>
    <row r="7284" spans="33:33">
      <c r="AG7284" s="11"/>
    </row>
    <row r="7285" spans="33:33">
      <c r="AG7285" s="11"/>
    </row>
    <row r="7286" spans="33:33">
      <c r="AG7286" s="11"/>
    </row>
    <row r="7287" spans="33:33">
      <c r="AG7287" s="11"/>
    </row>
    <row r="7288" spans="33:33">
      <c r="AG7288" s="11"/>
    </row>
    <row r="7289" spans="33:33">
      <c r="AG7289" s="11"/>
    </row>
    <row r="7290" spans="33:33">
      <c r="AG7290" s="11"/>
    </row>
    <row r="7291" spans="33:33">
      <c r="AG7291" s="11"/>
    </row>
    <row r="7292" spans="33:33">
      <c r="AG7292" s="11"/>
    </row>
    <row r="7293" spans="33:33">
      <c r="AG7293" s="11"/>
    </row>
    <row r="7294" spans="33:33">
      <c r="AG7294" s="11"/>
    </row>
    <row r="7295" spans="33:33">
      <c r="AG7295" s="11"/>
    </row>
    <row r="7296" spans="33:33">
      <c r="AG7296" s="11"/>
    </row>
    <row r="7297" spans="33:33">
      <c r="AG7297" s="11"/>
    </row>
    <row r="7298" spans="33:33">
      <c r="AG7298" s="11"/>
    </row>
    <row r="7299" spans="33:33">
      <c r="AG7299" s="11"/>
    </row>
    <row r="7300" spans="33:33">
      <c r="AG7300" s="11"/>
    </row>
    <row r="7301" spans="33:33">
      <c r="AG7301" s="11"/>
    </row>
    <row r="7302" spans="33:33">
      <c r="AG7302" s="11"/>
    </row>
    <row r="7303" spans="33:33">
      <c r="AG7303" s="11"/>
    </row>
    <row r="7304" spans="33:33">
      <c r="AG7304" s="11"/>
    </row>
    <row r="7305" spans="33:33">
      <c r="AG7305" s="11"/>
    </row>
    <row r="7306" spans="33:33">
      <c r="AG7306" s="11"/>
    </row>
    <row r="7307" spans="33:33">
      <c r="AG7307" s="11"/>
    </row>
    <row r="7308" spans="33:33">
      <c r="AG7308" s="11"/>
    </row>
    <row r="7309" spans="33:33">
      <c r="AG7309" s="11"/>
    </row>
    <row r="7310" spans="33:33">
      <c r="AG7310" s="11"/>
    </row>
    <row r="7311" spans="33:33">
      <c r="AG7311" s="11"/>
    </row>
    <row r="7312" spans="33:33">
      <c r="AG7312" s="11"/>
    </row>
    <row r="7313" spans="33:33">
      <c r="AG7313" s="11"/>
    </row>
    <row r="7314" spans="33:33">
      <c r="AG7314" s="11"/>
    </row>
    <row r="7315" spans="33:33">
      <c r="AG7315" s="11"/>
    </row>
    <row r="7316" spans="33:33">
      <c r="AG7316" s="11"/>
    </row>
    <row r="7317" spans="33:33">
      <c r="AG7317" s="11"/>
    </row>
    <row r="7318" spans="33:33">
      <c r="AG7318" s="11"/>
    </row>
    <row r="7319" spans="33:33">
      <c r="AG7319" s="11"/>
    </row>
    <row r="7320" spans="33:33">
      <c r="AG7320" s="11"/>
    </row>
    <row r="7321" spans="33:33">
      <c r="AG7321" s="11"/>
    </row>
    <row r="7322" spans="33:33">
      <c r="AG7322" s="11"/>
    </row>
    <row r="7323" spans="33:33">
      <c r="AG7323" s="11"/>
    </row>
    <row r="7324" spans="33:33">
      <c r="AG7324" s="11"/>
    </row>
    <row r="7325" spans="33:33">
      <c r="AG7325" s="11"/>
    </row>
    <row r="7326" spans="33:33">
      <c r="AG7326" s="11"/>
    </row>
    <row r="7327" spans="33:33">
      <c r="AG7327" s="11"/>
    </row>
    <row r="7328" spans="33:33">
      <c r="AG7328" s="11"/>
    </row>
    <row r="7329" spans="33:33">
      <c r="AG7329" s="11"/>
    </row>
    <row r="7330" spans="33:33">
      <c r="AG7330" s="11"/>
    </row>
    <row r="7331" spans="33:33">
      <c r="AG7331" s="11"/>
    </row>
    <row r="7332" spans="33:33">
      <c r="AG7332" s="11"/>
    </row>
    <row r="7333" spans="33:33">
      <c r="AG7333" s="11"/>
    </row>
    <row r="7334" spans="33:33">
      <c r="AG7334" s="11"/>
    </row>
    <row r="7335" spans="33:33">
      <c r="AG7335" s="11"/>
    </row>
    <row r="7336" spans="33:33">
      <c r="AG7336" s="11"/>
    </row>
    <row r="7337" spans="33:33">
      <c r="AG7337" s="11"/>
    </row>
    <row r="7338" spans="33:33">
      <c r="AG7338" s="11"/>
    </row>
    <row r="7339" spans="33:33">
      <c r="AG7339" s="11"/>
    </row>
    <row r="7340" spans="33:33">
      <c r="AG7340" s="11"/>
    </row>
    <row r="7341" spans="33:33">
      <c r="AG7341" s="11"/>
    </row>
    <row r="7342" spans="33:33">
      <c r="AG7342" s="11"/>
    </row>
    <row r="7343" spans="33:33">
      <c r="AG7343" s="11"/>
    </row>
    <row r="7344" spans="33:33">
      <c r="AG7344" s="11"/>
    </row>
    <row r="7345" spans="33:33">
      <c r="AG7345" s="11"/>
    </row>
    <row r="7346" spans="33:33">
      <c r="AG7346" s="11"/>
    </row>
    <row r="7347" spans="33:33">
      <c r="AG7347" s="11"/>
    </row>
    <row r="7348" spans="33:33">
      <c r="AG7348" s="11"/>
    </row>
    <row r="7349" spans="33:33">
      <c r="AG7349" s="11"/>
    </row>
    <row r="7350" spans="33:33">
      <c r="AG7350" s="11"/>
    </row>
    <row r="7351" spans="33:33">
      <c r="AG7351" s="11"/>
    </row>
    <row r="7352" spans="33:33">
      <c r="AG7352" s="11"/>
    </row>
    <row r="7353" spans="33:33">
      <c r="AG7353" s="11"/>
    </row>
    <row r="7354" spans="33:33">
      <c r="AG7354" s="11"/>
    </row>
    <row r="7355" spans="33:33">
      <c r="AG7355" s="11"/>
    </row>
    <row r="7356" spans="33:33">
      <c r="AG7356" s="11"/>
    </row>
    <row r="7357" spans="33:33">
      <c r="AG7357" s="11"/>
    </row>
    <row r="7358" spans="33:33">
      <c r="AG7358" s="11"/>
    </row>
    <row r="7359" spans="33:33">
      <c r="AG7359" s="11"/>
    </row>
    <row r="7360" spans="33:33">
      <c r="AG7360" s="11"/>
    </row>
    <row r="7361" spans="33:33">
      <c r="AG7361" s="11"/>
    </row>
    <row r="7362" spans="33:33">
      <c r="AG7362" s="11"/>
    </row>
    <row r="7363" spans="33:33">
      <c r="AG7363" s="11"/>
    </row>
    <row r="7364" spans="33:33">
      <c r="AG7364" s="11"/>
    </row>
    <row r="7365" spans="33:33">
      <c r="AG7365" s="11"/>
    </row>
    <row r="7366" spans="33:33">
      <c r="AG7366" s="11"/>
    </row>
    <row r="7367" spans="33:33">
      <c r="AG7367" s="11"/>
    </row>
    <row r="7368" spans="33:33">
      <c r="AG7368" s="11"/>
    </row>
    <row r="7369" spans="33:33">
      <c r="AG7369" s="11"/>
    </row>
    <row r="7370" spans="33:33">
      <c r="AG7370" s="11"/>
    </row>
    <row r="7371" spans="33:33">
      <c r="AG7371" s="11"/>
    </row>
    <row r="7372" spans="33:33">
      <c r="AG7372" s="11"/>
    </row>
    <row r="7373" spans="33:33">
      <c r="AG7373" s="11"/>
    </row>
    <row r="7374" spans="33:33">
      <c r="AG7374" s="11"/>
    </row>
    <row r="7375" spans="33:33">
      <c r="AG7375" s="11"/>
    </row>
    <row r="7376" spans="33:33">
      <c r="AG7376" s="11"/>
    </row>
    <row r="7377" spans="33:33">
      <c r="AG7377" s="11"/>
    </row>
    <row r="7378" spans="33:33">
      <c r="AG7378" s="11"/>
    </row>
    <row r="7379" spans="33:33">
      <c r="AG7379" s="11"/>
    </row>
    <row r="7380" spans="33:33">
      <c r="AG7380" s="11"/>
    </row>
    <row r="7381" spans="33:33">
      <c r="AG7381" s="11"/>
    </row>
    <row r="7382" spans="33:33">
      <c r="AG7382" s="11"/>
    </row>
    <row r="7383" spans="33:33">
      <c r="AG7383" s="11"/>
    </row>
    <row r="7384" spans="33:33">
      <c r="AG7384" s="11"/>
    </row>
    <row r="7385" spans="33:33">
      <c r="AG7385" s="11"/>
    </row>
    <row r="7386" spans="33:33">
      <c r="AG7386" s="11"/>
    </row>
    <row r="7387" spans="33:33">
      <c r="AG7387" s="11"/>
    </row>
    <row r="7388" spans="33:33">
      <c r="AG7388" s="11"/>
    </row>
    <row r="7389" spans="33:33">
      <c r="AG7389" s="11"/>
    </row>
    <row r="7390" spans="33:33">
      <c r="AG7390" s="11"/>
    </row>
    <row r="7391" spans="33:33">
      <c r="AG7391" s="11"/>
    </row>
    <row r="7392" spans="33:33">
      <c r="AG7392" s="11"/>
    </row>
    <row r="7393" spans="33:33">
      <c r="AG7393" s="11"/>
    </row>
    <row r="7394" spans="33:33">
      <c r="AG7394" s="11"/>
    </row>
    <row r="7395" spans="33:33">
      <c r="AG7395" s="11"/>
    </row>
    <row r="7396" spans="33:33">
      <c r="AG7396" s="11"/>
    </row>
    <row r="7397" spans="33:33">
      <c r="AG7397" s="11"/>
    </row>
    <row r="7398" spans="33:33">
      <c r="AG7398" s="11"/>
    </row>
    <row r="7399" spans="33:33">
      <c r="AG7399" s="11"/>
    </row>
    <row r="7400" spans="33:33">
      <c r="AG7400" s="11"/>
    </row>
    <row r="7401" spans="33:33">
      <c r="AG7401" s="11"/>
    </row>
    <row r="7402" spans="33:33">
      <c r="AG7402" s="11"/>
    </row>
    <row r="7403" spans="33:33">
      <c r="AG7403" s="11"/>
    </row>
    <row r="7404" spans="33:33">
      <c r="AG7404" s="11"/>
    </row>
    <row r="7405" spans="33:33">
      <c r="AG7405" s="11"/>
    </row>
    <row r="7406" spans="33:33">
      <c r="AG7406" s="11"/>
    </row>
    <row r="7407" spans="33:33">
      <c r="AG7407" s="11"/>
    </row>
    <row r="7408" spans="33:33">
      <c r="AG7408" s="11"/>
    </row>
    <row r="7409" spans="33:33">
      <c r="AG7409" s="11"/>
    </row>
    <row r="7410" spans="33:33">
      <c r="AG7410" s="11"/>
    </row>
    <row r="7411" spans="33:33">
      <c r="AG7411" s="11"/>
    </row>
    <row r="7412" spans="33:33">
      <c r="AG7412" s="11"/>
    </row>
    <row r="7413" spans="33:33">
      <c r="AG7413" s="11"/>
    </row>
    <row r="7414" spans="33:33">
      <c r="AG7414" s="11"/>
    </row>
    <row r="7415" spans="33:33">
      <c r="AG7415" s="11"/>
    </row>
    <row r="7416" spans="33:33">
      <c r="AG7416" s="11"/>
    </row>
    <row r="7417" spans="33:33">
      <c r="AG7417" s="11"/>
    </row>
    <row r="7418" spans="33:33">
      <c r="AG7418" s="11"/>
    </row>
    <row r="7419" spans="33:33">
      <c r="AG7419" s="11"/>
    </row>
    <row r="7420" spans="33:33">
      <c r="AG7420" s="11"/>
    </row>
    <row r="7421" spans="33:33">
      <c r="AG7421" s="11"/>
    </row>
    <row r="7422" spans="33:33">
      <c r="AG7422" s="11"/>
    </row>
    <row r="7423" spans="33:33">
      <c r="AG7423" s="11"/>
    </row>
    <row r="7424" spans="33:33">
      <c r="AG7424" s="11"/>
    </row>
    <row r="7425" spans="33:33">
      <c r="AG7425" s="11"/>
    </row>
    <row r="7426" spans="33:33">
      <c r="AG7426" s="11"/>
    </row>
    <row r="7427" spans="33:33">
      <c r="AG7427" s="11"/>
    </row>
    <row r="7428" spans="33:33">
      <c r="AG7428" s="11"/>
    </row>
    <row r="7429" spans="33:33">
      <c r="AG7429" s="11"/>
    </row>
    <row r="7430" spans="33:33">
      <c r="AG7430" s="11"/>
    </row>
    <row r="7431" spans="33:33">
      <c r="AG7431" s="11"/>
    </row>
    <row r="7432" spans="33:33">
      <c r="AG7432" s="11"/>
    </row>
    <row r="7433" spans="33:33">
      <c r="AG7433" s="11"/>
    </row>
    <row r="7434" spans="33:33">
      <c r="AG7434" s="11"/>
    </row>
    <row r="7435" spans="33:33">
      <c r="AG7435" s="11"/>
    </row>
    <row r="7436" spans="33:33">
      <c r="AG7436" s="11"/>
    </row>
    <row r="7437" spans="33:33">
      <c r="AG7437" s="11"/>
    </row>
    <row r="7438" spans="33:33">
      <c r="AG7438" s="11"/>
    </row>
    <row r="7439" spans="33:33">
      <c r="AG7439" s="11"/>
    </row>
    <row r="7440" spans="33:33">
      <c r="AG7440" s="11"/>
    </row>
    <row r="7441" spans="33:33">
      <c r="AG7441" s="11"/>
    </row>
    <row r="7442" spans="33:33">
      <c r="AG7442" s="11"/>
    </row>
    <row r="7443" spans="33:33">
      <c r="AG7443" s="11"/>
    </row>
    <row r="7444" spans="33:33">
      <c r="AG7444" s="11"/>
    </row>
    <row r="7445" spans="33:33">
      <c r="AG7445" s="11"/>
    </row>
    <row r="7446" spans="33:33">
      <c r="AG7446" s="11"/>
    </row>
    <row r="7447" spans="33:33">
      <c r="AG7447" s="11"/>
    </row>
    <row r="7448" spans="33:33">
      <c r="AG7448" s="11"/>
    </row>
    <row r="7449" spans="33:33">
      <c r="AG7449" s="11"/>
    </row>
    <row r="7450" spans="33:33">
      <c r="AG7450" s="11"/>
    </row>
    <row r="7451" spans="33:33">
      <c r="AG7451" s="11"/>
    </row>
    <row r="7452" spans="33:33">
      <c r="AG7452" s="11"/>
    </row>
    <row r="7453" spans="33:33">
      <c r="AG7453" s="11"/>
    </row>
    <row r="7454" spans="33:33">
      <c r="AG7454" s="11"/>
    </row>
    <row r="7455" spans="33:33">
      <c r="AG7455" s="11"/>
    </row>
    <row r="7456" spans="33:33">
      <c r="AG7456" s="11"/>
    </row>
    <row r="7457" spans="33:33">
      <c r="AG7457" s="11"/>
    </row>
    <row r="7458" spans="33:33">
      <c r="AG7458" s="11"/>
    </row>
    <row r="7459" spans="33:33">
      <c r="AG7459" s="11"/>
    </row>
    <row r="7460" spans="33:33">
      <c r="AG7460" s="11"/>
    </row>
    <row r="7461" spans="33:33">
      <c r="AG7461" s="11"/>
    </row>
    <row r="7462" spans="33:33">
      <c r="AG7462" s="11"/>
    </row>
    <row r="7463" spans="33:33">
      <c r="AG7463" s="11"/>
    </row>
    <row r="7464" spans="33:33">
      <c r="AG7464" s="11"/>
    </row>
    <row r="7465" spans="33:33">
      <c r="AG7465" s="11"/>
    </row>
    <row r="7466" spans="33:33">
      <c r="AG7466" s="11"/>
    </row>
    <row r="7467" spans="33:33">
      <c r="AG7467" s="11"/>
    </row>
    <row r="7468" spans="33:33">
      <c r="AG7468" s="11"/>
    </row>
    <row r="7469" spans="33:33">
      <c r="AG7469" s="11"/>
    </row>
    <row r="7470" spans="33:33">
      <c r="AG7470" s="11"/>
    </row>
    <row r="7471" spans="33:33">
      <c r="AG7471" s="11"/>
    </row>
    <row r="7472" spans="33:33">
      <c r="AG7472" s="11"/>
    </row>
    <row r="7473" spans="33:33">
      <c r="AG7473" s="11"/>
    </row>
    <row r="7474" spans="33:33">
      <c r="AG7474" s="11"/>
    </row>
    <row r="7475" spans="33:33">
      <c r="AG7475" s="11"/>
    </row>
    <row r="7476" spans="33:33">
      <c r="AG7476" s="11"/>
    </row>
    <row r="7477" spans="33:33">
      <c r="AG7477" s="11"/>
    </row>
    <row r="7478" spans="33:33">
      <c r="AG7478" s="11"/>
    </row>
    <row r="7479" spans="33:33">
      <c r="AG7479" s="11"/>
    </row>
    <row r="7480" spans="33:33">
      <c r="AG7480" s="11"/>
    </row>
    <row r="7481" spans="33:33">
      <c r="AG7481" s="11"/>
    </row>
    <row r="7482" spans="33:33">
      <c r="AG7482" s="11"/>
    </row>
    <row r="7483" spans="33:33">
      <c r="AG7483" s="11"/>
    </row>
    <row r="7484" spans="33:33">
      <c r="AG7484" s="11"/>
    </row>
    <row r="7485" spans="33:33">
      <c r="AG7485" s="11"/>
    </row>
    <row r="7486" spans="33:33">
      <c r="AG7486" s="11"/>
    </row>
    <row r="7487" spans="33:33">
      <c r="AG7487" s="11"/>
    </row>
    <row r="7488" spans="33:33">
      <c r="AG7488" s="11"/>
    </row>
    <row r="7489" spans="33:33">
      <c r="AG7489" s="11"/>
    </row>
    <row r="7490" spans="33:33">
      <c r="AG7490" s="11"/>
    </row>
    <row r="7491" spans="33:33">
      <c r="AG7491" s="11"/>
    </row>
    <row r="7492" spans="33:33">
      <c r="AG7492" s="11"/>
    </row>
    <row r="7493" spans="33:33">
      <c r="AG7493" s="11"/>
    </row>
    <row r="7494" spans="33:33">
      <c r="AG7494" s="11"/>
    </row>
    <row r="7495" spans="33:33">
      <c r="AG7495" s="11"/>
    </row>
    <row r="7496" spans="33:33">
      <c r="AG7496" s="11"/>
    </row>
    <row r="7497" spans="33:33">
      <c r="AG7497" s="11"/>
    </row>
    <row r="7498" spans="33:33">
      <c r="AG7498" s="11"/>
    </row>
    <row r="7499" spans="33:33">
      <c r="AG7499" s="11"/>
    </row>
    <row r="7500" spans="33:33">
      <c r="AG7500" s="11"/>
    </row>
    <row r="7501" spans="33:33">
      <c r="AG7501" s="11"/>
    </row>
    <row r="7502" spans="33:33">
      <c r="AG7502" s="11"/>
    </row>
    <row r="7503" spans="33:33">
      <c r="AG7503" s="11"/>
    </row>
    <row r="7504" spans="33:33">
      <c r="AG7504" s="11"/>
    </row>
    <row r="7505" spans="33:33">
      <c r="AG7505" s="11"/>
    </row>
    <row r="7506" spans="33:33">
      <c r="AG7506" s="11"/>
    </row>
    <row r="7507" spans="33:33">
      <c r="AG7507" s="11"/>
    </row>
    <row r="7508" spans="33:33">
      <c r="AG7508" s="11"/>
    </row>
    <row r="7509" spans="33:33">
      <c r="AG7509" s="11"/>
    </row>
    <row r="7510" spans="33:33">
      <c r="AG7510" s="11"/>
    </row>
    <row r="7511" spans="33:33">
      <c r="AG7511" s="11"/>
    </row>
    <row r="7512" spans="33:33">
      <c r="AG7512" s="11"/>
    </row>
    <row r="7513" spans="33:33">
      <c r="AG7513" s="11"/>
    </row>
    <row r="7514" spans="33:33">
      <c r="AG7514" s="11"/>
    </row>
    <row r="7515" spans="33:33">
      <c r="AG7515" s="11"/>
    </row>
    <row r="7516" spans="33:33">
      <c r="AG7516" s="11"/>
    </row>
    <row r="7517" spans="33:33">
      <c r="AG7517" s="11"/>
    </row>
    <row r="7518" spans="33:33">
      <c r="AG7518" s="11"/>
    </row>
    <row r="7519" spans="33:33">
      <c r="AG7519" s="11"/>
    </row>
    <row r="7520" spans="33:33">
      <c r="AG7520" s="11"/>
    </row>
    <row r="7521" spans="33:33">
      <c r="AG7521" s="11"/>
    </row>
    <row r="7522" spans="33:33">
      <c r="AG7522" s="11"/>
    </row>
    <row r="7523" spans="33:33">
      <c r="AG7523" s="11"/>
    </row>
    <row r="7524" spans="33:33">
      <c r="AG7524" s="11"/>
    </row>
    <row r="7525" spans="33:33">
      <c r="AG7525" s="11"/>
    </row>
    <row r="7526" spans="33:33">
      <c r="AG7526" s="11"/>
    </row>
    <row r="7527" spans="33:33">
      <c r="AG7527" s="11"/>
    </row>
    <row r="7528" spans="33:33">
      <c r="AG7528" s="11"/>
    </row>
    <row r="7529" spans="33:33">
      <c r="AG7529" s="11"/>
    </row>
    <row r="7530" spans="33:33">
      <c r="AG7530" s="11"/>
    </row>
    <row r="7531" spans="33:33">
      <c r="AG7531" s="11"/>
    </row>
    <row r="7532" spans="33:33">
      <c r="AG7532" s="11"/>
    </row>
    <row r="7533" spans="33:33">
      <c r="AG7533" s="11"/>
    </row>
    <row r="7534" spans="33:33">
      <c r="AG7534" s="11"/>
    </row>
    <row r="7535" spans="33:33">
      <c r="AG7535" s="11"/>
    </row>
    <row r="7536" spans="33:33">
      <c r="AG7536" s="11"/>
    </row>
    <row r="7537" spans="33:33">
      <c r="AG7537" s="11"/>
    </row>
    <row r="7538" spans="33:33">
      <c r="AG7538" s="11"/>
    </row>
    <row r="7539" spans="33:33">
      <c r="AG7539" s="11"/>
    </row>
    <row r="7540" spans="33:33">
      <c r="AG7540" s="11"/>
    </row>
    <row r="7541" spans="33:33">
      <c r="AG7541" s="11"/>
    </row>
    <row r="7542" spans="33:33">
      <c r="AG7542" s="11"/>
    </row>
    <row r="7543" spans="33:33">
      <c r="AG7543" s="11"/>
    </row>
    <row r="7544" spans="33:33">
      <c r="AG7544" s="11"/>
    </row>
    <row r="7545" spans="33:33">
      <c r="AG7545" s="11"/>
    </row>
    <row r="7546" spans="33:33">
      <c r="AG7546" s="11"/>
    </row>
    <row r="7547" spans="33:33">
      <c r="AG7547" s="11"/>
    </row>
    <row r="7548" spans="33:33">
      <c r="AG7548" s="11"/>
    </row>
    <row r="7549" spans="33:33">
      <c r="AG7549" s="11"/>
    </row>
    <row r="7550" spans="33:33">
      <c r="AG7550" s="11"/>
    </row>
    <row r="7551" spans="33:33">
      <c r="AG7551" s="11"/>
    </row>
    <row r="7552" spans="33:33">
      <c r="AG7552" s="11"/>
    </row>
    <row r="7553" spans="33:33">
      <c r="AG7553" s="11"/>
    </row>
    <row r="7554" spans="33:33">
      <c r="AG7554" s="11"/>
    </row>
    <row r="7555" spans="33:33">
      <c r="AG7555" s="11"/>
    </row>
    <row r="7556" spans="33:33">
      <c r="AG7556" s="11"/>
    </row>
    <row r="7557" spans="33:33">
      <c r="AG7557" s="11"/>
    </row>
    <row r="7558" spans="33:33">
      <c r="AG7558" s="11"/>
    </row>
    <row r="7559" spans="33:33">
      <c r="AG7559" s="11"/>
    </row>
    <row r="7560" spans="33:33">
      <c r="AG7560" s="11"/>
    </row>
    <row r="7561" spans="33:33">
      <c r="AG7561" s="11"/>
    </row>
    <row r="7562" spans="33:33">
      <c r="AG7562" s="11"/>
    </row>
    <row r="7563" spans="33:33">
      <c r="AG7563" s="11"/>
    </row>
    <row r="7564" spans="33:33">
      <c r="AG7564" s="11"/>
    </row>
    <row r="7565" spans="33:33">
      <c r="AG7565" s="11"/>
    </row>
    <row r="7566" spans="33:33">
      <c r="AG7566" s="11"/>
    </row>
    <row r="7567" spans="33:33">
      <c r="AG7567" s="11"/>
    </row>
    <row r="7568" spans="33:33">
      <c r="AG7568" s="11"/>
    </row>
    <row r="7569" spans="33:33">
      <c r="AG7569" s="11"/>
    </row>
    <row r="7570" spans="33:33">
      <c r="AG7570" s="11"/>
    </row>
    <row r="7571" spans="33:33">
      <c r="AG7571" s="11"/>
    </row>
    <row r="7572" spans="33:33">
      <c r="AG7572" s="11"/>
    </row>
    <row r="7573" spans="33:33">
      <c r="AG7573" s="11"/>
    </row>
    <row r="7574" spans="33:33">
      <c r="AG7574" s="11"/>
    </row>
    <row r="7575" spans="33:33">
      <c r="AG7575" s="11"/>
    </row>
    <row r="7576" spans="33:33">
      <c r="AG7576" s="11"/>
    </row>
    <row r="7577" spans="33:33">
      <c r="AG7577" s="11"/>
    </row>
    <row r="7578" spans="33:33">
      <c r="AG7578" s="11"/>
    </row>
    <row r="7579" spans="33:33">
      <c r="AG7579" s="11"/>
    </row>
    <row r="7580" spans="33:33">
      <c r="AG7580" s="11"/>
    </row>
    <row r="7581" spans="33:33">
      <c r="AG7581" s="11"/>
    </row>
    <row r="7582" spans="33:33">
      <c r="AG7582" s="11"/>
    </row>
    <row r="7583" spans="33:33">
      <c r="AG7583" s="11"/>
    </row>
    <row r="7584" spans="33:33">
      <c r="AG7584" s="11"/>
    </row>
    <row r="7585" spans="33:33">
      <c r="AG7585" s="11"/>
    </row>
    <row r="7586" spans="33:33">
      <c r="AG7586" s="11"/>
    </row>
    <row r="7587" spans="33:33">
      <c r="AG7587" s="11"/>
    </row>
    <row r="7588" spans="33:33">
      <c r="AG7588" s="11"/>
    </row>
    <row r="7589" spans="33:33">
      <c r="AG7589" s="11"/>
    </row>
    <row r="7590" spans="33:33">
      <c r="AG7590" s="11"/>
    </row>
    <row r="7591" spans="33:33">
      <c r="AG7591" s="11"/>
    </row>
    <row r="7592" spans="33:33">
      <c r="AG7592" s="11"/>
    </row>
    <row r="7593" spans="33:33">
      <c r="AG7593" s="11"/>
    </row>
    <row r="7594" spans="33:33">
      <c r="AG7594" s="11"/>
    </row>
    <row r="7595" spans="33:33">
      <c r="AG7595" s="11"/>
    </row>
    <row r="7596" spans="33:33">
      <c r="AG7596" s="11"/>
    </row>
    <row r="7597" spans="33:33">
      <c r="AG7597" s="11"/>
    </row>
    <row r="7598" spans="33:33">
      <c r="AG7598" s="11"/>
    </row>
    <row r="7599" spans="33:33">
      <c r="AG7599" s="11"/>
    </row>
    <row r="7600" spans="33:33">
      <c r="AG7600" s="11"/>
    </row>
    <row r="7601" spans="33:33">
      <c r="AG7601" s="11"/>
    </row>
    <row r="7602" spans="33:33">
      <c r="AG7602" s="11"/>
    </row>
    <row r="7603" spans="33:33">
      <c r="AG7603" s="11"/>
    </row>
    <row r="7604" spans="33:33">
      <c r="AG7604" s="11"/>
    </row>
    <row r="7605" spans="33:33">
      <c r="AG7605" s="11"/>
    </row>
    <row r="7606" spans="33:33">
      <c r="AG7606" s="11"/>
    </row>
    <row r="7607" spans="33:33">
      <c r="AG7607" s="11"/>
    </row>
    <row r="7608" spans="33:33">
      <c r="AG7608" s="11"/>
    </row>
    <row r="7609" spans="33:33">
      <c r="AG7609" s="11"/>
    </row>
    <row r="7610" spans="33:33">
      <c r="AG7610" s="11"/>
    </row>
    <row r="7611" spans="33:33">
      <c r="AG7611" s="11"/>
    </row>
    <row r="7612" spans="33:33">
      <c r="AG7612" s="11"/>
    </row>
    <row r="7613" spans="33:33">
      <c r="AG7613" s="11"/>
    </row>
    <row r="7614" spans="33:33">
      <c r="AG7614" s="11"/>
    </row>
    <row r="7615" spans="33:33">
      <c r="AG7615" s="11"/>
    </row>
    <row r="7616" spans="33:33">
      <c r="AG7616" s="11"/>
    </row>
    <row r="7617" spans="33:33">
      <c r="AG7617" s="11"/>
    </row>
    <row r="7618" spans="33:33">
      <c r="AG7618" s="11"/>
    </row>
    <row r="7619" spans="33:33">
      <c r="AG7619" s="11"/>
    </row>
    <row r="7620" spans="33:33">
      <c r="AG7620" s="11"/>
    </row>
    <row r="7621" spans="33:33">
      <c r="AG7621" s="11"/>
    </row>
    <row r="7622" spans="33:33">
      <c r="AG7622" s="11"/>
    </row>
    <row r="7623" spans="33:33">
      <c r="AG7623" s="11"/>
    </row>
    <row r="7624" spans="33:33">
      <c r="AG7624" s="11"/>
    </row>
    <row r="7625" spans="33:33">
      <c r="AG7625" s="11"/>
    </row>
    <row r="7626" spans="33:33">
      <c r="AG7626" s="11"/>
    </row>
    <row r="7627" spans="33:33">
      <c r="AG7627" s="11"/>
    </row>
    <row r="7628" spans="33:33">
      <c r="AG7628" s="11"/>
    </row>
    <row r="7629" spans="33:33">
      <c r="AG7629" s="11"/>
    </row>
    <row r="7630" spans="33:33">
      <c r="AG7630" s="11"/>
    </row>
    <row r="7631" spans="33:33">
      <c r="AG7631" s="11"/>
    </row>
    <row r="7632" spans="33:33">
      <c r="AG7632" s="11"/>
    </row>
    <row r="7633" spans="33:33">
      <c r="AG7633" s="11"/>
    </row>
    <row r="7634" spans="33:33">
      <c r="AG7634" s="11"/>
    </row>
    <row r="7635" spans="33:33">
      <c r="AG7635" s="11"/>
    </row>
    <row r="7636" spans="33:33">
      <c r="AG7636" s="11"/>
    </row>
    <row r="7637" spans="33:33">
      <c r="AG7637" s="11"/>
    </row>
    <row r="7638" spans="33:33">
      <c r="AG7638" s="11"/>
    </row>
    <row r="7639" spans="33:33">
      <c r="AG7639" s="11"/>
    </row>
    <row r="7640" spans="33:33">
      <c r="AG7640" s="11"/>
    </row>
    <row r="7641" spans="33:33">
      <c r="AG7641" s="11"/>
    </row>
    <row r="7642" spans="33:33">
      <c r="AG7642" s="11"/>
    </row>
    <row r="7643" spans="33:33">
      <c r="AG7643" s="11"/>
    </row>
    <row r="7644" spans="33:33">
      <c r="AG7644" s="11"/>
    </row>
    <row r="7645" spans="33:33">
      <c r="AG7645" s="11"/>
    </row>
    <row r="7646" spans="33:33">
      <c r="AG7646" s="11"/>
    </row>
    <row r="7647" spans="33:33">
      <c r="AG7647" s="11"/>
    </row>
    <row r="7648" spans="33:33">
      <c r="AG7648" s="11"/>
    </row>
    <row r="7649" spans="33:33">
      <c r="AG7649" s="11"/>
    </row>
    <row r="7650" spans="33:33">
      <c r="AG7650" s="11"/>
    </row>
    <row r="7651" spans="33:33">
      <c r="AG7651" s="11"/>
    </row>
    <row r="7652" spans="33:33">
      <c r="AG7652" s="11"/>
    </row>
    <row r="7653" spans="33:33">
      <c r="AG7653" s="11"/>
    </row>
    <row r="7654" spans="33:33">
      <c r="AG7654" s="11"/>
    </row>
    <row r="7655" spans="33:33">
      <c r="AG7655" s="11"/>
    </row>
    <row r="7656" spans="33:33">
      <c r="AG7656" s="11"/>
    </row>
    <row r="7657" spans="33:33">
      <c r="AG7657" s="11"/>
    </row>
    <row r="7658" spans="33:33">
      <c r="AG7658" s="11"/>
    </row>
    <row r="7659" spans="33:33">
      <c r="AG7659" s="11"/>
    </row>
    <row r="7660" spans="33:33">
      <c r="AG7660" s="11"/>
    </row>
    <row r="7661" spans="33:33">
      <c r="AG7661" s="11"/>
    </row>
    <row r="7662" spans="33:33">
      <c r="AG7662" s="11"/>
    </row>
    <row r="7663" spans="33:33">
      <c r="AG7663" s="11"/>
    </row>
    <row r="7664" spans="33:33">
      <c r="AG7664" s="11"/>
    </row>
    <row r="7665" spans="33:33">
      <c r="AG7665" s="11"/>
    </row>
    <row r="7666" spans="33:33">
      <c r="AG7666" s="11"/>
    </row>
    <row r="7667" spans="33:33">
      <c r="AG7667" s="11"/>
    </row>
    <row r="7668" spans="33:33">
      <c r="AG7668" s="11"/>
    </row>
    <row r="7669" spans="33:33">
      <c r="AG7669" s="11"/>
    </row>
    <row r="7670" spans="33:33">
      <c r="AG7670" s="11"/>
    </row>
    <row r="7671" spans="33:33">
      <c r="AG7671" s="11"/>
    </row>
    <row r="7672" spans="33:33">
      <c r="AG7672" s="11"/>
    </row>
    <row r="7673" spans="33:33">
      <c r="AG7673" s="11"/>
    </row>
    <row r="7674" spans="33:33">
      <c r="AG7674" s="11"/>
    </row>
    <row r="7675" spans="33:33">
      <c r="AG7675" s="11"/>
    </row>
    <row r="7676" spans="33:33">
      <c r="AG7676" s="11"/>
    </row>
    <row r="7677" spans="33:33">
      <c r="AG7677" s="11"/>
    </row>
    <row r="7678" spans="33:33">
      <c r="AG7678" s="11"/>
    </row>
    <row r="7679" spans="33:33">
      <c r="AG7679" s="11"/>
    </row>
    <row r="7680" spans="33:33">
      <c r="AG7680" s="11"/>
    </row>
    <row r="7681" spans="33:33">
      <c r="AG7681" s="11"/>
    </row>
    <row r="7682" spans="33:33">
      <c r="AG7682" s="11"/>
    </row>
    <row r="7683" spans="33:33">
      <c r="AG7683" s="11"/>
    </row>
    <row r="7684" spans="33:33">
      <c r="AG7684" s="11"/>
    </row>
    <row r="7685" spans="33:33">
      <c r="AG7685" s="11"/>
    </row>
    <row r="7686" spans="33:33">
      <c r="AG7686" s="11"/>
    </row>
    <row r="7687" spans="33:33">
      <c r="AG7687" s="11"/>
    </row>
    <row r="7688" spans="33:33">
      <c r="AG7688" s="11"/>
    </row>
    <row r="7689" spans="33:33">
      <c r="AG7689" s="11"/>
    </row>
    <row r="7690" spans="33:33">
      <c r="AG7690" s="11"/>
    </row>
    <row r="7691" spans="33:33">
      <c r="AG7691" s="11"/>
    </row>
    <row r="7692" spans="33:33">
      <c r="AG7692" s="11"/>
    </row>
    <row r="7693" spans="33:33">
      <c r="AG7693" s="11"/>
    </row>
    <row r="7694" spans="33:33">
      <c r="AG7694" s="11"/>
    </row>
    <row r="7695" spans="33:33">
      <c r="AG7695" s="11"/>
    </row>
    <row r="7696" spans="33:33">
      <c r="AG7696" s="11"/>
    </row>
    <row r="7697" spans="33:33">
      <c r="AG7697" s="11"/>
    </row>
    <row r="7698" spans="33:33">
      <c r="AG7698" s="11"/>
    </row>
    <row r="7699" spans="33:33">
      <c r="AG7699" s="11"/>
    </row>
    <row r="7700" spans="33:33">
      <c r="AG7700" s="11"/>
    </row>
    <row r="7701" spans="33:33">
      <c r="AG7701" s="11"/>
    </row>
    <row r="7702" spans="33:33">
      <c r="AG7702" s="11"/>
    </row>
    <row r="7703" spans="33:33">
      <c r="AG7703" s="11"/>
    </row>
    <row r="7704" spans="33:33">
      <c r="AG7704" s="11"/>
    </row>
    <row r="7705" spans="33:33">
      <c r="AG7705" s="11"/>
    </row>
    <row r="7706" spans="33:33">
      <c r="AG7706" s="11"/>
    </row>
    <row r="7707" spans="33:33">
      <c r="AG7707" s="11"/>
    </row>
    <row r="7708" spans="33:33">
      <c r="AG7708" s="11"/>
    </row>
    <row r="7709" spans="33:33">
      <c r="AG7709" s="11"/>
    </row>
    <row r="7710" spans="33:33">
      <c r="AG7710" s="11"/>
    </row>
    <row r="7711" spans="33:33">
      <c r="AG7711" s="11"/>
    </row>
    <row r="7712" spans="33:33">
      <c r="AG7712" s="11"/>
    </row>
    <row r="7713" spans="33:33">
      <c r="AG7713" s="11"/>
    </row>
    <row r="7714" spans="33:33">
      <c r="AG7714" s="11"/>
    </row>
    <row r="7715" spans="33:33">
      <c r="AG7715" s="11"/>
    </row>
    <row r="7716" spans="33:33">
      <c r="AG7716" s="11"/>
    </row>
    <row r="7717" spans="33:33">
      <c r="AG7717" s="11"/>
    </row>
    <row r="7718" spans="33:33">
      <c r="AG7718" s="11"/>
    </row>
    <row r="7719" spans="33:33">
      <c r="AG7719" s="11"/>
    </row>
    <row r="7720" spans="33:33">
      <c r="AG7720" s="11"/>
    </row>
    <row r="7721" spans="33:33">
      <c r="AG7721" s="11"/>
    </row>
    <row r="7722" spans="33:33">
      <c r="AG7722" s="11"/>
    </row>
    <row r="7723" spans="33:33">
      <c r="AG7723" s="11"/>
    </row>
    <row r="7724" spans="33:33">
      <c r="AG7724" s="11"/>
    </row>
    <row r="7725" spans="33:33">
      <c r="AG7725" s="11"/>
    </row>
    <row r="7726" spans="33:33">
      <c r="AG7726" s="11"/>
    </row>
    <row r="7727" spans="33:33">
      <c r="AG7727" s="11"/>
    </row>
    <row r="7728" spans="33:33">
      <c r="AG7728" s="11"/>
    </row>
    <row r="7729" spans="33:33">
      <c r="AG7729" s="11"/>
    </row>
    <row r="7730" spans="33:33">
      <c r="AG7730" s="11"/>
    </row>
    <row r="7731" spans="33:33">
      <c r="AG7731" s="11"/>
    </row>
    <row r="7732" spans="33:33">
      <c r="AG7732" s="11"/>
    </row>
    <row r="7733" spans="33:33">
      <c r="AG7733" s="11"/>
    </row>
    <row r="7734" spans="33:33">
      <c r="AG7734" s="11"/>
    </row>
    <row r="7735" spans="33:33">
      <c r="AG7735" s="11"/>
    </row>
    <row r="7736" spans="33:33">
      <c r="AG7736" s="11"/>
    </row>
    <row r="7737" spans="33:33">
      <c r="AG7737" s="11"/>
    </row>
    <row r="7738" spans="33:33">
      <c r="AG7738" s="11"/>
    </row>
    <row r="7739" spans="33:33">
      <c r="AG7739" s="11"/>
    </row>
    <row r="7740" spans="33:33">
      <c r="AG7740" s="11"/>
    </row>
    <row r="7741" spans="33:33">
      <c r="AG7741" s="11"/>
    </row>
    <row r="7742" spans="33:33">
      <c r="AG7742" s="11"/>
    </row>
    <row r="7743" spans="33:33">
      <c r="AG7743" s="11"/>
    </row>
    <row r="7744" spans="33:33">
      <c r="AG7744" s="11"/>
    </row>
    <row r="7745" spans="33:33">
      <c r="AG7745" s="11"/>
    </row>
    <row r="7746" spans="33:33">
      <c r="AG7746" s="11"/>
    </row>
    <row r="7747" spans="33:33">
      <c r="AG7747" s="11"/>
    </row>
    <row r="7748" spans="33:33">
      <c r="AG7748" s="11"/>
    </row>
    <row r="7749" spans="33:33">
      <c r="AG7749" s="11"/>
    </row>
    <row r="7750" spans="33:33">
      <c r="AG7750" s="11"/>
    </row>
    <row r="7751" spans="33:33">
      <c r="AG7751" s="11"/>
    </row>
    <row r="7752" spans="33:33">
      <c r="AG7752" s="11"/>
    </row>
    <row r="7753" spans="33:33">
      <c r="AG7753" s="11"/>
    </row>
    <row r="7754" spans="33:33">
      <c r="AG7754" s="11"/>
    </row>
    <row r="7755" spans="33:33">
      <c r="AG7755" s="11"/>
    </row>
    <row r="7756" spans="33:33">
      <c r="AG7756" s="11"/>
    </row>
    <row r="7757" spans="33:33">
      <c r="AG7757" s="11"/>
    </row>
    <row r="7758" spans="33:33">
      <c r="AG7758" s="11"/>
    </row>
    <row r="7759" spans="33:33">
      <c r="AG7759" s="11"/>
    </row>
    <row r="7760" spans="33:33">
      <c r="AG7760" s="11"/>
    </row>
    <row r="7761" spans="33:33">
      <c r="AG7761" s="11"/>
    </row>
    <row r="7762" spans="33:33">
      <c r="AG7762" s="11"/>
    </row>
    <row r="7763" spans="33:33">
      <c r="AG7763" s="11"/>
    </row>
    <row r="7764" spans="33:33">
      <c r="AG7764" s="11"/>
    </row>
    <row r="7765" spans="33:33">
      <c r="AG7765" s="11"/>
    </row>
    <row r="7766" spans="33:33">
      <c r="AG7766" s="11"/>
    </row>
    <row r="7767" spans="33:33">
      <c r="AG7767" s="11"/>
    </row>
    <row r="7768" spans="33:33">
      <c r="AG7768" s="11"/>
    </row>
    <row r="7769" spans="33:33">
      <c r="AG7769" s="11"/>
    </row>
    <row r="7770" spans="33:33">
      <c r="AG7770" s="11"/>
    </row>
    <row r="7771" spans="33:33">
      <c r="AG7771" s="11"/>
    </row>
    <row r="7772" spans="33:33">
      <c r="AG7772" s="11"/>
    </row>
    <row r="7773" spans="33:33">
      <c r="AG7773" s="11"/>
    </row>
    <row r="7774" spans="33:33">
      <c r="AG7774" s="11"/>
    </row>
    <row r="7775" spans="33:33">
      <c r="AG7775" s="11"/>
    </row>
    <row r="7776" spans="33:33">
      <c r="AG7776" s="11"/>
    </row>
    <row r="7777" spans="33:33">
      <c r="AG7777" s="11"/>
    </row>
    <row r="7778" spans="33:33">
      <c r="AG7778" s="11"/>
    </row>
    <row r="7779" spans="33:33">
      <c r="AG7779" s="11"/>
    </row>
    <row r="7780" spans="33:33">
      <c r="AG7780" s="11"/>
    </row>
    <row r="7781" spans="33:33">
      <c r="AG7781" s="11"/>
    </row>
    <row r="7782" spans="33:33">
      <c r="AG7782" s="11"/>
    </row>
    <row r="7783" spans="33:33">
      <c r="AG7783" s="11"/>
    </row>
    <row r="7784" spans="33:33">
      <c r="AG7784" s="11"/>
    </row>
    <row r="7785" spans="33:33">
      <c r="AG7785" s="11"/>
    </row>
    <row r="7786" spans="33:33">
      <c r="AG7786" s="11"/>
    </row>
    <row r="7787" spans="33:33">
      <c r="AG7787" s="11"/>
    </row>
    <row r="7788" spans="33:33">
      <c r="AG7788" s="11"/>
    </row>
    <row r="7789" spans="33:33">
      <c r="AG7789" s="11"/>
    </row>
    <row r="7790" spans="33:33">
      <c r="AG7790" s="11"/>
    </row>
    <row r="7791" spans="33:33">
      <c r="AG7791" s="11"/>
    </row>
    <row r="7792" spans="33:33">
      <c r="AG7792" s="11"/>
    </row>
    <row r="7793" spans="33:33">
      <c r="AG7793" s="11"/>
    </row>
    <row r="7794" spans="33:33">
      <c r="AG7794" s="11"/>
    </row>
    <row r="7795" spans="33:33">
      <c r="AG7795" s="11"/>
    </row>
    <row r="7796" spans="33:33">
      <c r="AG7796" s="11"/>
    </row>
    <row r="7797" spans="33:33">
      <c r="AG7797" s="11"/>
    </row>
    <row r="7798" spans="33:33">
      <c r="AG7798" s="11"/>
    </row>
    <row r="7799" spans="33:33">
      <c r="AG7799" s="11"/>
    </row>
    <row r="7800" spans="33:33">
      <c r="AG7800" s="11"/>
    </row>
    <row r="7801" spans="33:33">
      <c r="AG7801" s="11"/>
    </row>
    <row r="7802" spans="33:33">
      <c r="AG7802" s="11"/>
    </row>
    <row r="7803" spans="33:33">
      <c r="AG7803" s="11"/>
    </row>
    <row r="7804" spans="33:33">
      <c r="AG7804" s="11"/>
    </row>
    <row r="7805" spans="33:33">
      <c r="AG7805" s="11"/>
    </row>
    <row r="7806" spans="33:33">
      <c r="AG7806" s="11"/>
    </row>
    <row r="7807" spans="33:33">
      <c r="AG7807" s="11"/>
    </row>
    <row r="7808" spans="33:33">
      <c r="AG7808" s="11"/>
    </row>
    <row r="7809" spans="33:33">
      <c r="AG7809" s="11"/>
    </row>
    <row r="7810" spans="33:33">
      <c r="AG7810" s="11"/>
    </row>
    <row r="7811" spans="33:33">
      <c r="AG7811" s="11"/>
    </row>
    <row r="7812" spans="33:33">
      <c r="AG7812" s="11"/>
    </row>
    <row r="7813" spans="33:33">
      <c r="AG7813" s="11"/>
    </row>
    <row r="7814" spans="33:33">
      <c r="AG7814" s="11"/>
    </row>
    <row r="7815" spans="33:33">
      <c r="AG7815" s="11"/>
    </row>
    <row r="7816" spans="33:33">
      <c r="AG7816" s="11"/>
    </row>
    <row r="7817" spans="33:33">
      <c r="AG7817" s="11"/>
    </row>
    <row r="7818" spans="33:33">
      <c r="AG7818" s="11"/>
    </row>
    <row r="7819" spans="33:33">
      <c r="AG7819" s="11"/>
    </row>
    <row r="7820" spans="33:33">
      <c r="AG7820" s="11"/>
    </row>
    <row r="7821" spans="33:33">
      <c r="AG7821" s="11"/>
    </row>
    <row r="7822" spans="33:33">
      <c r="AG7822" s="11"/>
    </row>
    <row r="7823" spans="33:33">
      <c r="AG7823" s="11"/>
    </row>
    <row r="7824" spans="33:33">
      <c r="AG7824" s="11"/>
    </row>
    <row r="7825" spans="33:33">
      <c r="AG7825" s="11"/>
    </row>
    <row r="7826" spans="33:33">
      <c r="AG7826" s="11"/>
    </row>
    <row r="7827" spans="33:33">
      <c r="AG7827" s="11"/>
    </row>
    <row r="7828" spans="33:33">
      <c r="AG7828" s="11"/>
    </row>
    <row r="7829" spans="33:33">
      <c r="AG7829" s="11"/>
    </row>
    <row r="7830" spans="33:33">
      <c r="AG7830" s="11"/>
    </row>
    <row r="7831" spans="33:33">
      <c r="AG7831" s="11"/>
    </row>
    <row r="7832" spans="33:33">
      <c r="AG7832" s="11"/>
    </row>
    <row r="7833" spans="33:33">
      <c r="AG7833" s="11"/>
    </row>
    <row r="7834" spans="33:33">
      <c r="AG7834" s="11"/>
    </row>
    <row r="7835" spans="33:33">
      <c r="AG7835" s="11"/>
    </row>
    <row r="7836" spans="33:33">
      <c r="AG7836" s="11"/>
    </row>
    <row r="7837" spans="33:33">
      <c r="AG7837" s="11"/>
    </row>
    <row r="7838" spans="33:33">
      <c r="AG7838" s="11"/>
    </row>
    <row r="7839" spans="33:33">
      <c r="AG7839" s="11"/>
    </row>
    <row r="7840" spans="33:33">
      <c r="AG7840" s="11"/>
    </row>
    <row r="7841" spans="33:33">
      <c r="AG7841" s="11"/>
    </row>
    <row r="7842" spans="33:33">
      <c r="AG7842" s="11"/>
    </row>
    <row r="7843" spans="33:33">
      <c r="AG7843" s="11"/>
    </row>
    <row r="7844" spans="33:33">
      <c r="AG7844" s="11"/>
    </row>
    <row r="7845" spans="33:33">
      <c r="AG7845" s="11"/>
    </row>
    <row r="7846" spans="33:33">
      <c r="AG7846" s="11"/>
    </row>
    <row r="7847" spans="33:33">
      <c r="AG7847" s="11"/>
    </row>
    <row r="7848" spans="33:33">
      <c r="AG7848" s="11"/>
    </row>
    <row r="7849" spans="33:33">
      <c r="AG7849" s="11"/>
    </row>
    <row r="7850" spans="33:33">
      <c r="AG7850" s="11"/>
    </row>
    <row r="7851" spans="33:33">
      <c r="AG7851" s="11"/>
    </row>
    <row r="7852" spans="33:33">
      <c r="AG7852" s="11"/>
    </row>
    <row r="7853" spans="33:33">
      <c r="AG7853" s="11"/>
    </row>
    <row r="7854" spans="33:33">
      <c r="AG7854" s="11"/>
    </row>
    <row r="7855" spans="33:33">
      <c r="AG7855" s="11"/>
    </row>
    <row r="7856" spans="33:33">
      <c r="AG7856" s="11"/>
    </row>
    <row r="7857" spans="33:33">
      <c r="AG7857" s="11"/>
    </row>
    <row r="7858" spans="33:33">
      <c r="AG7858" s="11"/>
    </row>
    <row r="7859" spans="33:33">
      <c r="AG7859" s="11"/>
    </row>
    <row r="7860" spans="33:33">
      <c r="AG7860" s="11"/>
    </row>
    <row r="7861" spans="33:33">
      <c r="AG7861" s="11"/>
    </row>
    <row r="7862" spans="33:33">
      <c r="AG7862" s="11"/>
    </row>
    <row r="7863" spans="33:33">
      <c r="AG7863" s="11"/>
    </row>
    <row r="7864" spans="33:33">
      <c r="AG7864" s="11"/>
    </row>
    <row r="7865" spans="33:33">
      <c r="AG7865" s="11"/>
    </row>
    <row r="7866" spans="33:33">
      <c r="AG7866" s="11"/>
    </row>
    <row r="7867" spans="33:33">
      <c r="AG7867" s="11"/>
    </row>
    <row r="7868" spans="33:33">
      <c r="AG7868" s="11"/>
    </row>
    <row r="7869" spans="33:33">
      <c r="AG7869" s="11"/>
    </row>
    <row r="7870" spans="33:33">
      <c r="AG7870" s="11"/>
    </row>
    <row r="7871" spans="33:33">
      <c r="AG7871" s="11"/>
    </row>
    <row r="7872" spans="33:33">
      <c r="AG7872" s="11"/>
    </row>
    <row r="7873" spans="33:33">
      <c r="AG7873" s="11"/>
    </row>
    <row r="7874" spans="33:33">
      <c r="AG7874" s="11"/>
    </row>
    <row r="7875" spans="33:33">
      <c r="AG7875" s="11"/>
    </row>
    <row r="7876" spans="33:33">
      <c r="AG7876" s="11"/>
    </row>
    <row r="7877" spans="33:33">
      <c r="AG7877" s="11"/>
    </row>
    <row r="7878" spans="33:33">
      <c r="AG7878" s="11"/>
    </row>
    <row r="7879" spans="33:33">
      <c r="AG7879" s="11"/>
    </row>
    <row r="7880" spans="33:33">
      <c r="AG7880" s="11"/>
    </row>
    <row r="7881" spans="33:33">
      <c r="AG7881" s="11"/>
    </row>
    <row r="7882" spans="33:33">
      <c r="AG7882" s="11"/>
    </row>
    <row r="7883" spans="33:33">
      <c r="AG7883" s="11"/>
    </row>
    <row r="7884" spans="33:33">
      <c r="AG7884" s="11"/>
    </row>
    <row r="7885" spans="33:33">
      <c r="AG7885" s="11"/>
    </row>
    <row r="7886" spans="33:33">
      <c r="AG7886" s="11"/>
    </row>
    <row r="7887" spans="33:33">
      <c r="AG7887" s="11"/>
    </row>
    <row r="7888" spans="33:33">
      <c r="AG7888" s="11"/>
    </row>
    <row r="7889" spans="33:33">
      <c r="AG7889" s="11"/>
    </row>
    <row r="7890" spans="33:33">
      <c r="AG7890" s="11"/>
    </row>
    <row r="7891" spans="33:33">
      <c r="AG7891" s="11"/>
    </row>
    <row r="7892" spans="33:33">
      <c r="AG7892" s="11"/>
    </row>
    <row r="7893" spans="33:33">
      <c r="AG7893" s="11"/>
    </row>
    <row r="7894" spans="33:33">
      <c r="AG7894" s="11"/>
    </row>
    <row r="7895" spans="33:33">
      <c r="AG7895" s="11"/>
    </row>
    <row r="7896" spans="33:33">
      <c r="AG7896" s="11"/>
    </row>
    <row r="7897" spans="33:33">
      <c r="AG7897" s="11"/>
    </row>
    <row r="7898" spans="33:33">
      <c r="AG7898" s="11"/>
    </row>
    <row r="7899" spans="33:33">
      <c r="AG7899" s="11"/>
    </row>
    <row r="7900" spans="33:33">
      <c r="AG7900" s="11"/>
    </row>
    <row r="7901" spans="33:33">
      <c r="AG7901" s="11"/>
    </row>
    <row r="7902" spans="33:33">
      <c r="AG7902" s="11"/>
    </row>
    <row r="7903" spans="33:33">
      <c r="AG7903" s="11"/>
    </row>
    <row r="7904" spans="33:33">
      <c r="AG7904" s="11"/>
    </row>
    <row r="7905" spans="33:33">
      <c r="AG7905" s="11"/>
    </row>
    <row r="7906" spans="33:33">
      <c r="AG7906" s="11"/>
    </row>
    <row r="7907" spans="33:33">
      <c r="AG7907" s="11"/>
    </row>
    <row r="7908" spans="33:33">
      <c r="AG7908" s="11"/>
    </row>
    <row r="7909" spans="33:33">
      <c r="AG7909" s="11"/>
    </row>
    <row r="7910" spans="33:33">
      <c r="AG7910" s="11"/>
    </row>
    <row r="7911" spans="33:33">
      <c r="AG7911" s="11"/>
    </row>
    <row r="7912" spans="33:33">
      <c r="AG7912" s="11"/>
    </row>
    <row r="7913" spans="33:33">
      <c r="AG7913" s="11"/>
    </row>
    <row r="7914" spans="33:33">
      <c r="AG7914" s="11"/>
    </row>
    <row r="7915" spans="33:33">
      <c r="AG7915" s="11"/>
    </row>
    <row r="7916" spans="33:33">
      <c r="AG7916" s="11"/>
    </row>
    <row r="7917" spans="33:33">
      <c r="AG7917" s="11"/>
    </row>
    <row r="7918" spans="33:33">
      <c r="AG7918" s="11"/>
    </row>
    <row r="7919" spans="33:33">
      <c r="AG7919" s="11"/>
    </row>
    <row r="7920" spans="33:33">
      <c r="AG7920" s="11"/>
    </row>
    <row r="7921" spans="33:33">
      <c r="AG7921" s="11"/>
    </row>
    <row r="7922" spans="33:33">
      <c r="AG7922" s="11"/>
    </row>
    <row r="7923" spans="33:33">
      <c r="AG7923" s="11"/>
    </row>
    <row r="7924" spans="33:33">
      <c r="AG7924" s="11"/>
    </row>
    <row r="7925" spans="33:33">
      <c r="AG7925" s="11"/>
    </row>
    <row r="7926" spans="33:33">
      <c r="AG7926" s="11"/>
    </row>
    <row r="7927" spans="33:33">
      <c r="AG7927" s="11"/>
    </row>
    <row r="7928" spans="33:33">
      <c r="AG7928" s="11"/>
    </row>
    <row r="7929" spans="33:33">
      <c r="AG7929" s="11"/>
    </row>
    <row r="7930" spans="33:33">
      <c r="AG7930" s="11"/>
    </row>
    <row r="7931" spans="33:33">
      <c r="AG7931" s="11"/>
    </row>
    <row r="7932" spans="33:33">
      <c r="AG7932" s="11"/>
    </row>
    <row r="7933" spans="33:33">
      <c r="AG7933" s="11"/>
    </row>
    <row r="7934" spans="33:33">
      <c r="AG7934" s="11"/>
    </row>
    <row r="7935" spans="33:33">
      <c r="AG7935" s="11"/>
    </row>
    <row r="7936" spans="33:33">
      <c r="AG7936" s="11"/>
    </row>
    <row r="7937" spans="33:33">
      <c r="AG7937" s="11"/>
    </row>
    <row r="7938" spans="33:33">
      <c r="AG7938" s="11"/>
    </row>
    <row r="7939" spans="33:33">
      <c r="AG7939" s="11"/>
    </row>
    <row r="7940" spans="33:33">
      <c r="AG7940" s="11"/>
    </row>
    <row r="7941" spans="33:33">
      <c r="AG7941" s="11"/>
    </row>
    <row r="7942" spans="33:33">
      <c r="AG7942" s="11"/>
    </row>
    <row r="7943" spans="33:33">
      <c r="AG7943" s="11"/>
    </row>
    <row r="7944" spans="33:33">
      <c r="AG7944" s="11"/>
    </row>
    <row r="7945" spans="33:33">
      <c r="AG7945" s="11"/>
    </row>
    <row r="7946" spans="33:33">
      <c r="AG7946" s="11"/>
    </row>
    <row r="7947" spans="33:33">
      <c r="AG7947" s="11"/>
    </row>
    <row r="7948" spans="33:33">
      <c r="AG7948" s="11"/>
    </row>
    <row r="7949" spans="33:33">
      <c r="AG7949" s="11"/>
    </row>
    <row r="7950" spans="33:33">
      <c r="AG7950" s="11"/>
    </row>
    <row r="7951" spans="33:33">
      <c r="AG7951" s="11"/>
    </row>
    <row r="7952" spans="33:33">
      <c r="AG7952" s="11"/>
    </row>
    <row r="7953" spans="33:33">
      <c r="AG7953" s="11"/>
    </row>
    <row r="7954" spans="33:33">
      <c r="AG7954" s="11"/>
    </row>
    <row r="7955" spans="33:33">
      <c r="AG7955" s="11"/>
    </row>
    <row r="7956" spans="33:33">
      <c r="AG7956" s="11"/>
    </row>
    <row r="7957" spans="33:33">
      <c r="AG7957" s="11"/>
    </row>
    <row r="7958" spans="33:33">
      <c r="AG7958" s="11"/>
    </row>
    <row r="7959" spans="33:33">
      <c r="AG7959" s="11"/>
    </row>
    <row r="7960" spans="33:33">
      <c r="AG7960" s="11"/>
    </row>
    <row r="7961" spans="33:33">
      <c r="AG7961" s="11"/>
    </row>
    <row r="7962" spans="33:33">
      <c r="AG7962" s="11"/>
    </row>
    <row r="7963" spans="33:33">
      <c r="AG7963" s="11"/>
    </row>
    <row r="7964" spans="33:33">
      <c r="AG7964" s="11"/>
    </row>
    <row r="7965" spans="33:33">
      <c r="AG7965" s="11"/>
    </row>
    <row r="7966" spans="33:33">
      <c r="AG7966" s="11"/>
    </row>
    <row r="7967" spans="33:33">
      <c r="AG7967" s="11"/>
    </row>
    <row r="7968" spans="33:33">
      <c r="AG7968" s="11"/>
    </row>
    <row r="7969" spans="33:33">
      <c r="AG7969" s="11"/>
    </row>
    <row r="7970" spans="33:33">
      <c r="AG7970" s="11"/>
    </row>
    <row r="7971" spans="33:33">
      <c r="AG7971" s="11"/>
    </row>
    <row r="7972" spans="33:33">
      <c r="AG7972" s="11"/>
    </row>
    <row r="7973" spans="33:33">
      <c r="AG7973" s="11"/>
    </row>
    <row r="7974" spans="33:33">
      <c r="AG7974" s="11"/>
    </row>
    <row r="7975" spans="33:33">
      <c r="AG7975" s="11"/>
    </row>
    <row r="7976" spans="33:33">
      <c r="AG7976" s="11"/>
    </row>
    <row r="7977" spans="33:33">
      <c r="AG7977" s="11"/>
    </row>
    <row r="7978" spans="33:33">
      <c r="AG7978" s="11"/>
    </row>
    <row r="7979" spans="33:33">
      <c r="AG7979" s="11"/>
    </row>
    <row r="7980" spans="33:33">
      <c r="AG7980" s="11"/>
    </row>
    <row r="7981" spans="33:33">
      <c r="AG7981" s="11"/>
    </row>
    <row r="7982" spans="33:33">
      <c r="AG7982" s="11"/>
    </row>
    <row r="7983" spans="33:33">
      <c r="AG7983" s="11"/>
    </row>
    <row r="7984" spans="33:33">
      <c r="AG7984" s="11"/>
    </row>
    <row r="7985" spans="33:33">
      <c r="AG7985" s="11"/>
    </row>
    <row r="7986" spans="33:33">
      <c r="AG7986" s="11"/>
    </row>
    <row r="7987" spans="33:33">
      <c r="AG7987" s="11"/>
    </row>
    <row r="7988" spans="33:33">
      <c r="AG7988" s="11"/>
    </row>
    <row r="7989" spans="33:33">
      <c r="AG7989" s="11"/>
    </row>
    <row r="7990" spans="33:33">
      <c r="AG7990" s="11"/>
    </row>
    <row r="7991" spans="33:33">
      <c r="AG7991" s="11"/>
    </row>
    <row r="7992" spans="33:33">
      <c r="AG7992" s="11"/>
    </row>
    <row r="7993" spans="33:33">
      <c r="AG7993" s="11"/>
    </row>
    <row r="7994" spans="33:33">
      <c r="AG7994" s="11"/>
    </row>
    <row r="7995" spans="33:33">
      <c r="AG7995" s="11"/>
    </row>
    <row r="7996" spans="33:33">
      <c r="AG7996" s="11"/>
    </row>
    <row r="7997" spans="33:33">
      <c r="AG7997" s="11"/>
    </row>
    <row r="7998" spans="33:33">
      <c r="AG7998" s="11"/>
    </row>
    <row r="7999" spans="33:33">
      <c r="AG7999" s="11"/>
    </row>
    <row r="8000" spans="33:33">
      <c r="AG8000" s="11"/>
    </row>
    <row r="8001" spans="33:33">
      <c r="AG8001" s="11"/>
    </row>
    <row r="8002" spans="33:33">
      <c r="AG8002" s="11"/>
    </row>
    <row r="8003" spans="33:33">
      <c r="AG8003" s="11"/>
    </row>
    <row r="8004" spans="33:33">
      <c r="AG8004" s="11"/>
    </row>
    <row r="8005" spans="33:33">
      <c r="AG8005" s="11"/>
    </row>
    <row r="8006" spans="33:33">
      <c r="AG8006" s="11"/>
    </row>
    <row r="8007" spans="33:33">
      <c r="AG8007" s="11"/>
    </row>
    <row r="8008" spans="33:33">
      <c r="AG8008" s="11"/>
    </row>
    <row r="8009" spans="33:33">
      <c r="AG8009" s="11"/>
    </row>
    <row r="8010" spans="33:33">
      <c r="AG8010" s="11"/>
    </row>
    <row r="8011" spans="33:33">
      <c r="AG8011" s="11"/>
    </row>
    <row r="8012" spans="33:33">
      <c r="AG8012" s="11"/>
    </row>
    <row r="8013" spans="33:33">
      <c r="AG8013" s="11"/>
    </row>
    <row r="8014" spans="33:33">
      <c r="AG8014" s="11"/>
    </row>
    <row r="8015" spans="33:33">
      <c r="AG8015" s="11"/>
    </row>
    <row r="8016" spans="33:33">
      <c r="AG8016" s="11"/>
    </row>
    <row r="8017" spans="33:33">
      <c r="AG8017" s="11"/>
    </row>
    <row r="8018" spans="33:33">
      <c r="AG8018" s="11"/>
    </row>
    <row r="8019" spans="33:33">
      <c r="AG8019" s="11"/>
    </row>
    <row r="8020" spans="33:33">
      <c r="AG8020" s="11"/>
    </row>
    <row r="8021" spans="33:33">
      <c r="AG8021" s="11"/>
    </row>
    <row r="8022" spans="33:33">
      <c r="AG8022" s="11"/>
    </row>
    <row r="8023" spans="33:33">
      <c r="AG8023" s="11"/>
    </row>
    <row r="8024" spans="33:33">
      <c r="AG8024" s="11"/>
    </row>
    <row r="8025" spans="33:33">
      <c r="AG8025" s="11"/>
    </row>
    <row r="8026" spans="33:33">
      <c r="AG8026" s="11"/>
    </row>
    <row r="8027" spans="33:33">
      <c r="AG8027" s="11"/>
    </row>
    <row r="8028" spans="33:33">
      <c r="AG8028" s="11"/>
    </row>
    <row r="8029" spans="33:33">
      <c r="AG8029" s="11"/>
    </row>
    <row r="8030" spans="33:33">
      <c r="AG8030" s="11"/>
    </row>
    <row r="8031" spans="33:33">
      <c r="AG8031" s="11"/>
    </row>
    <row r="8032" spans="33:33">
      <c r="AG8032" s="11"/>
    </row>
    <row r="8033" spans="33:33">
      <c r="AG8033" s="11"/>
    </row>
    <row r="8034" spans="33:33">
      <c r="AG8034" s="11"/>
    </row>
    <row r="8035" spans="33:33">
      <c r="AG8035" s="11"/>
    </row>
    <row r="8036" spans="33:33">
      <c r="AG8036" s="11"/>
    </row>
    <row r="8037" spans="33:33">
      <c r="AG8037" s="11"/>
    </row>
    <row r="8038" spans="33:33">
      <c r="AG8038" s="11"/>
    </row>
    <row r="8039" spans="33:33">
      <c r="AG8039" s="11"/>
    </row>
    <row r="8040" spans="33:33">
      <c r="AG8040" s="11"/>
    </row>
    <row r="8041" spans="33:33">
      <c r="AG8041" s="11"/>
    </row>
    <row r="8042" spans="33:33">
      <c r="AG8042" s="11"/>
    </row>
    <row r="8043" spans="33:33">
      <c r="AG8043" s="11"/>
    </row>
    <row r="8044" spans="33:33">
      <c r="AG8044" s="11"/>
    </row>
    <row r="8045" spans="33:33">
      <c r="AG8045" s="11"/>
    </row>
    <row r="8046" spans="33:33">
      <c r="AG8046" s="11"/>
    </row>
    <row r="8047" spans="33:33">
      <c r="AG8047" s="11"/>
    </row>
    <row r="8048" spans="33:33">
      <c r="AG8048" s="11"/>
    </row>
    <row r="8049" spans="33:33">
      <c r="AG8049" s="11"/>
    </row>
    <row r="8050" spans="33:33">
      <c r="AG8050" s="11"/>
    </row>
    <row r="8051" spans="33:33">
      <c r="AG8051" s="11"/>
    </row>
    <row r="8052" spans="33:33">
      <c r="AG8052" s="11"/>
    </row>
    <row r="8053" spans="33:33">
      <c r="AG8053" s="11"/>
    </row>
    <row r="8054" spans="33:33">
      <c r="AG8054" s="11"/>
    </row>
    <row r="8055" spans="33:33">
      <c r="AG8055" s="11"/>
    </row>
    <row r="8056" spans="33:33">
      <c r="AG8056" s="11"/>
    </row>
    <row r="8057" spans="33:33">
      <c r="AG8057" s="11"/>
    </row>
    <row r="8058" spans="33:33">
      <c r="AG8058" s="11"/>
    </row>
    <row r="8059" spans="33:33">
      <c r="AG8059" s="11"/>
    </row>
    <row r="8060" spans="33:33">
      <c r="AG8060" s="11"/>
    </row>
    <row r="8061" spans="33:33">
      <c r="AG8061" s="11"/>
    </row>
    <row r="8062" spans="33:33">
      <c r="AG8062" s="11"/>
    </row>
    <row r="8063" spans="33:33">
      <c r="AG8063" s="11"/>
    </row>
    <row r="8064" spans="33:33">
      <c r="AG8064" s="11"/>
    </row>
    <row r="8065" spans="33:33">
      <c r="AG8065" s="11"/>
    </row>
    <row r="8066" spans="33:33">
      <c r="AG8066" s="11"/>
    </row>
    <row r="8067" spans="33:33">
      <c r="AG8067" s="11"/>
    </row>
    <row r="8068" spans="33:33">
      <c r="AG8068" s="11"/>
    </row>
    <row r="8069" spans="33:33">
      <c r="AG8069" s="11"/>
    </row>
    <row r="8070" spans="33:33">
      <c r="AG8070" s="11"/>
    </row>
    <row r="8071" spans="33:33">
      <c r="AG8071" s="11"/>
    </row>
    <row r="8072" spans="33:33">
      <c r="AG8072" s="11"/>
    </row>
    <row r="8073" spans="33:33">
      <c r="AG8073" s="11"/>
    </row>
    <row r="8074" spans="33:33">
      <c r="AG8074" s="11"/>
    </row>
    <row r="8075" spans="33:33">
      <c r="AG8075" s="11"/>
    </row>
    <row r="8076" spans="33:33">
      <c r="AG8076" s="11"/>
    </row>
    <row r="8077" spans="33:33">
      <c r="AG8077" s="11"/>
    </row>
    <row r="8078" spans="33:33">
      <c r="AG8078" s="11"/>
    </row>
    <row r="8079" spans="33:33">
      <c r="AG8079" s="11"/>
    </row>
    <row r="8080" spans="33:33">
      <c r="AG8080" s="11"/>
    </row>
    <row r="8081" spans="33:33">
      <c r="AG8081" s="11"/>
    </row>
    <row r="8082" spans="33:33">
      <c r="AG8082" s="11"/>
    </row>
    <row r="8083" spans="33:33">
      <c r="AG8083" s="11"/>
    </row>
    <row r="8084" spans="33:33">
      <c r="AG8084" s="11"/>
    </row>
    <row r="8085" spans="33:33">
      <c r="AG8085" s="11"/>
    </row>
    <row r="8086" spans="33:33">
      <c r="AG8086" s="11"/>
    </row>
    <row r="8087" spans="33:33">
      <c r="AG8087" s="11"/>
    </row>
    <row r="8088" spans="33:33">
      <c r="AG8088" s="11"/>
    </row>
    <row r="8089" spans="33:33">
      <c r="AG8089" s="11"/>
    </row>
    <row r="8090" spans="33:33">
      <c r="AG8090" s="11"/>
    </row>
    <row r="8091" spans="33:33">
      <c r="AG8091" s="11"/>
    </row>
    <row r="8092" spans="33:33">
      <c r="AG8092" s="11"/>
    </row>
    <row r="8093" spans="33:33">
      <c r="AG8093" s="11"/>
    </row>
    <row r="8094" spans="33:33">
      <c r="AG8094" s="11"/>
    </row>
    <row r="8095" spans="33:33">
      <c r="AG8095" s="11"/>
    </row>
    <row r="8096" spans="33:33">
      <c r="AG8096" s="11"/>
    </row>
    <row r="8097" spans="33:33">
      <c r="AG8097" s="11"/>
    </row>
    <row r="8098" spans="33:33">
      <c r="AG8098" s="11"/>
    </row>
    <row r="8099" spans="33:33">
      <c r="AG8099" s="11"/>
    </row>
    <row r="8100" spans="33:33">
      <c r="AG8100" s="11"/>
    </row>
    <row r="8101" spans="33:33">
      <c r="AG8101" s="11"/>
    </row>
    <row r="8102" spans="33:33">
      <c r="AG8102" s="11"/>
    </row>
    <row r="8103" spans="33:33">
      <c r="AG8103" s="11"/>
    </row>
    <row r="8104" spans="33:33">
      <c r="AG8104" s="11"/>
    </row>
    <row r="8105" spans="33:33">
      <c r="AG8105" s="11"/>
    </row>
    <row r="8106" spans="33:33">
      <c r="AG8106" s="11"/>
    </row>
    <row r="8107" spans="33:33">
      <c r="AG8107" s="11"/>
    </row>
    <row r="8108" spans="33:33">
      <c r="AG8108" s="11"/>
    </row>
    <row r="8109" spans="33:33">
      <c r="AG8109" s="11"/>
    </row>
    <row r="8110" spans="33:33">
      <c r="AG8110" s="11"/>
    </row>
    <row r="8111" spans="33:33">
      <c r="AG8111" s="11"/>
    </row>
    <row r="8112" spans="33:33">
      <c r="AG8112" s="11"/>
    </row>
    <row r="8113" spans="33:33">
      <c r="AG8113" s="11"/>
    </row>
    <row r="8114" spans="33:33">
      <c r="AG8114" s="11"/>
    </row>
    <row r="8115" spans="33:33">
      <c r="AG8115" s="11"/>
    </row>
    <row r="8116" spans="33:33">
      <c r="AG8116" s="11"/>
    </row>
    <row r="8117" spans="33:33">
      <c r="AG8117" s="11"/>
    </row>
    <row r="8118" spans="33:33">
      <c r="AG8118" s="11"/>
    </row>
    <row r="8119" spans="33:33">
      <c r="AG8119" s="11"/>
    </row>
    <row r="8120" spans="33:33">
      <c r="AG8120" s="11"/>
    </row>
    <row r="8121" spans="33:33">
      <c r="AG8121" s="11"/>
    </row>
    <row r="8122" spans="33:33">
      <c r="AG8122" s="11"/>
    </row>
    <row r="8123" spans="33:33">
      <c r="AG8123" s="11"/>
    </row>
    <row r="8124" spans="33:33">
      <c r="AG8124" s="11"/>
    </row>
    <row r="8125" spans="33:33">
      <c r="AG8125" s="11"/>
    </row>
    <row r="8126" spans="33:33">
      <c r="AG8126" s="11"/>
    </row>
    <row r="8127" spans="33:33">
      <c r="AG8127" s="11"/>
    </row>
    <row r="8128" spans="33:33">
      <c r="AG8128" s="11"/>
    </row>
    <row r="8129" spans="33:33">
      <c r="AG8129" s="11"/>
    </row>
    <row r="8130" spans="33:33">
      <c r="AG8130" s="11"/>
    </row>
    <row r="8131" spans="33:33">
      <c r="AG8131" s="11"/>
    </row>
    <row r="8132" spans="33:33">
      <c r="AG8132" s="11"/>
    </row>
    <row r="8133" spans="33:33">
      <c r="AG8133" s="11"/>
    </row>
    <row r="8134" spans="33:33">
      <c r="AG8134" s="11"/>
    </row>
    <row r="8135" spans="33:33">
      <c r="AG8135" s="11"/>
    </row>
    <row r="8136" spans="33:33">
      <c r="AG8136" s="11"/>
    </row>
    <row r="8137" spans="33:33">
      <c r="AG8137" s="11"/>
    </row>
    <row r="8138" spans="33:33">
      <c r="AG8138" s="11"/>
    </row>
    <row r="8139" spans="33:33">
      <c r="AG8139" s="11"/>
    </row>
    <row r="8140" spans="33:33">
      <c r="AG8140" s="11"/>
    </row>
    <row r="8141" spans="33:33">
      <c r="AG8141" s="11"/>
    </row>
    <row r="8142" spans="33:33">
      <c r="AG8142" s="11"/>
    </row>
    <row r="8143" spans="33:33">
      <c r="AG8143" s="11"/>
    </row>
    <row r="8144" spans="33:33">
      <c r="AG8144" s="11"/>
    </row>
    <row r="8145" spans="33:33">
      <c r="AG8145" s="11"/>
    </row>
    <row r="8146" spans="33:33">
      <c r="AG8146" s="11"/>
    </row>
    <row r="8147" spans="33:33">
      <c r="AG8147" s="11"/>
    </row>
    <row r="8148" spans="33:33">
      <c r="AG8148" s="11"/>
    </row>
    <row r="8149" spans="33:33">
      <c r="AG8149" s="11"/>
    </row>
    <row r="8150" spans="33:33">
      <c r="AG8150" s="11"/>
    </row>
    <row r="8151" spans="33:33">
      <c r="AG8151" s="11"/>
    </row>
    <row r="8152" spans="33:33">
      <c r="AG8152" s="11"/>
    </row>
    <row r="8153" spans="33:33">
      <c r="AG8153" s="11"/>
    </row>
    <row r="8154" spans="33:33">
      <c r="AG8154" s="11"/>
    </row>
    <row r="8155" spans="33:33">
      <c r="AG8155" s="11"/>
    </row>
    <row r="8156" spans="33:33">
      <c r="AG8156" s="11"/>
    </row>
    <row r="8157" spans="33:33">
      <c r="AG8157" s="11"/>
    </row>
    <row r="8158" spans="33:33">
      <c r="AG8158" s="11"/>
    </row>
    <row r="8159" spans="33:33">
      <c r="AG8159" s="11"/>
    </row>
    <row r="8160" spans="33:33">
      <c r="AG8160" s="11"/>
    </row>
    <row r="8161" spans="33:33">
      <c r="AG8161" s="11"/>
    </row>
    <row r="8162" spans="33:33">
      <c r="AG8162" s="11"/>
    </row>
    <row r="8163" spans="33:33">
      <c r="AG8163" s="11"/>
    </row>
    <row r="8164" spans="33:33">
      <c r="AG8164" s="11"/>
    </row>
    <row r="8165" spans="33:33">
      <c r="AG8165" s="11"/>
    </row>
    <row r="8166" spans="33:33">
      <c r="AG8166" s="11"/>
    </row>
    <row r="8167" spans="33:33">
      <c r="AG8167" s="11"/>
    </row>
    <row r="8168" spans="33:33">
      <c r="AG8168" s="11"/>
    </row>
    <row r="8169" spans="33:33">
      <c r="AG8169" s="11"/>
    </row>
    <row r="8170" spans="33:33">
      <c r="AG8170" s="11"/>
    </row>
    <row r="8171" spans="33:33">
      <c r="AG8171" s="11"/>
    </row>
    <row r="8172" spans="33:33">
      <c r="AG8172" s="11"/>
    </row>
    <row r="8173" spans="33:33">
      <c r="AG8173" s="11"/>
    </row>
    <row r="8174" spans="33:33">
      <c r="AG8174" s="11"/>
    </row>
    <row r="8175" spans="33:33">
      <c r="AG8175" s="11"/>
    </row>
    <row r="8176" spans="33:33">
      <c r="AG8176" s="11"/>
    </row>
    <row r="8177" spans="33:33">
      <c r="AG8177" s="11"/>
    </row>
    <row r="8178" spans="33:33">
      <c r="AG8178" s="11"/>
    </row>
    <row r="8179" spans="33:33">
      <c r="AG8179" s="11"/>
    </row>
    <row r="8180" spans="33:33">
      <c r="AG8180" s="11"/>
    </row>
    <row r="8181" spans="33:33">
      <c r="AG8181" s="11"/>
    </row>
    <row r="8182" spans="33:33">
      <c r="AG8182" s="11"/>
    </row>
    <row r="8183" spans="33:33">
      <c r="AG8183" s="11"/>
    </row>
    <row r="8184" spans="33:33">
      <c r="AG8184" s="11"/>
    </row>
    <row r="8185" spans="33:33">
      <c r="AG8185" s="11"/>
    </row>
    <row r="8186" spans="33:33">
      <c r="AG8186" s="11"/>
    </row>
    <row r="8187" spans="33:33">
      <c r="AG8187" s="11"/>
    </row>
    <row r="8188" spans="33:33">
      <c r="AG8188" s="11"/>
    </row>
    <row r="8189" spans="33:33">
      <c r="AG8189" s="11"/>
    </row>
    <row r="8190" spans="33:33">
      <c r="AG8190" s="11"/>
    </row>
    <row r="8191" spans="33:33">
      <c r="AG8191" s="11"/>
    </row>
    <row r="8192" spans="33:33">
      <c r="AG8192" s="11"/>
    </row>
    <row r="8193" spans="33:33">
      <c r="AG8193" s="11"/>
    </row>
    <row r="8194" spans="33:33">
      <c r="AG8194" s="11"/>
    </row>
    <row r="8195" spans="33:33">
      <c r="AG8195" s="11"/>
    </row>
    <row r="8196" spans="33:33">
      <c r="AG8196" s="11"/>
    </row>
    <row r="8197" spans="33:33">
      <c r="AG8197" s="11"/>
    </row>
    <row r="8198" spans="33:33">
      <c r="AG8198" s="11"/>
    </row>
    <row r="8199" spans="33:33">
      <c r="AG8199" s="11"/>
    </row>
    <row r="8200" spans="33:33">
      <c r="AG8200" s="11"/>
    </row>
    <row r="8201" spans="33:33">
      <c r="AG8201" s="11"/>
    </row>
    <row r="8202" spans="33:33">
      <c r="AG8202" s="11"/>
    </row>
    <row r="8203" spans="33:33">
      <c r="AG8203" s="11"/>
    </row>
    <row r="8204" spans="33:33">
      <c r="AG8204" s="11"/>
    </row>
    <row r="8205" spans="33:33">
      <c r="AG8205" s="11"/>
    </row>
    <row r="8206" spans="33:33">
      <c r="AG8206" s="11"/>
    </row>
    <row r="8207" spans="33:33">
      <c r="AG8207" s="11"/>
    </row>
    <row r="8208" spans="33:33">
      <c r="AG8208" s="11"/>
    </row>
    <row r="8209" spans="33:33">
      <c r="AG8209" s="11"/>
    </row>
    <row r="8210" spans="33:33">
      <c r="AG8210" s="11"/>
    </row>
    <row r="8211" spans="33:33">
      <c r="AG8211" s="11"/>
    </row>
    <row r="8212" spans="33:33">
      <c r="AG8212" s="11"/>
    </row>
    <row r="8213" spans="33:33">
      <c r="AG8213" s="11"/>
    </row>
    <row r="8214" spans="33:33">
      <c r="AG8214" s="11"/>
    </row>
    <row r="8215" spans="33:33">
      <c r="AG8215" s="11"/>
    </row>
    <row r="8216" spans="33:33">
      <c r="AG8216" s="11"/>
    </row>
    <row r="8217" spans="33:33">
      <c r="AG8217" s="11"/>
    </row>
    <row r="8218" spans="33:33">
      <c r="AG8218" s="11"/>
    </row>
    <row r="8219" spans="33:33">
      <c r="AG8219" s="11"/>
    </row>
    <row r="8220" spans="33:33">
      <c r="AG8220" s="11"/>
    </row>
    <row r="8221" spans="33:33">
      <c r="AG8221" s="11"/>
    </row>
    <row r="8222" spans="33:33">
      <c r="AG8222" s="11"/>
    </row>
    <row r="8223" spans="33:33">
      <c r="AG8223" s="11"/>
    </row>
    <row r="8224" spans="33:33">
      <c r="AG8224" s="11"/>
    </row>
    <row r="8225" spans="33:33">
      <c r="AG8225" s="11"/>
    </row>
    <row r="8226" spans="33:33">
      <c r="AG8226" s="11"/>
    </row>
    <row r="8227" spans="33:33">
      <c r="AG8227" s="11"/>
    </row>
    <row r="8228" spans="33:33">
      <c r="AG8228" s="11"/>
    </row>
    <row r="8229" spans="33:33">
      <c r="AG8229" s="11"/>
    </row>
    <row r="8230" spans="33:33">
      <c r="AG8230" s="11"/>
    </row>
    <row r="8231" spans="33:33">
      <c r="AG8231" s="11"/>
    </row>
    <row r="8232" spans="33:33">
      <c r="AG8232" s="11"/>
    </row>
    <row r="8233" spans="33:33">
      <c r="AG8233" s="11"/>
    </row>
    <row r="8234" spans="33:33">
      <c r="AG8234" s="11"/>
    </row>
    <row r="8235" spans="33:33">
      <c r="AG8235" s="11"/>
    </row>
    <row r="8236" spans="33:33">
      <c r="AG8236" s="11"/>
    </row>
    <row r="8237" spans="33:33">
      <c r="AG8237" s="11"/>
    </row>
    <row r="8238" spans="33:33">
      <c r="AG8238" s="11"/>
    </row>
    <row r="8239" spans="33:33">
      <c r="AG8239" s="11"/>
    </row>
    <row r="8240" spans="33:33">
      <c r="AG8240" s="11"/>
    </row>
    <row r="8241" spans="33:33">
      <c r="AG8241" s="11"/>
    </row>
    <row r="8242" spans="33:33">
      <c r="AG8242" s="11"/>
    </row>
    <row r="8243" spans="33:33">
      <c r="AG8243" s="11"/>
    </row>
    <row r="8244" spans="33:33">
      <c r="AG8244" s="11"/>
    </row>
    <row r="8245" spans="33:33">
      <c r="AG8245" s="11"/>
    </row>
    <row r="8246" spans="33:33">
      <c r="AG8246" s="11"/>
    </row>
    <row r="8247" spans="33:33">
      <c r="AG8247" s="11"/>
    </row>
    <row r="8248" spans="33:33">
      <c r="AG8248" s="11"/>
    </row>
    <row r="8249" spans="33:33">
      <c r="AG8249" s="11"/>
    </row>
    <row r="8250" spans="33:33">
      <c r="AG8250" s="11"/>
    </row>
    <row r="8251" spans="33:33">
      <c r="AG8251" s="11"/>
    </row>
    <row r="8252" spans="33:33">
      <c r="AG8252" s="11"/>
    </row>
    <row r="8253" spans="33:33">
      <c r="AG8253" s="11"/>
    </row>
    <row r="8254" spans="33:33">
      <c r="AG8254" s="11"/>
    </row>
    <row r="8255" spans="33:33">
      <c r="AG8255" s="11"/>
    </row>
    <row r="8256" spans="33:33">
      <c r="AG8256" s="11"/>
    </row>
    <row r="8257" spans="33:33">
      <c r="AG8257" s="11"/>
    </row>
    <row r="8258" spans="33:33">
      <c r="AG8258" s="11"/>
    </row>
    <row r="8259" spans="33:33">
      <c r="AG8259" s="11"/>
    </row>
    <row r="8260" spans="33:33">
      <c r="AG8260" s="11"/>
    </row>
    <row r="8261" spans="33:33">
      <c r="AG8261" s="11"/>
    </row>
    <row r="8262" spans="33:33">
      <c r="AG8262" s="11"/>
    </row>
    <row r="8263" spans="33:33">
      <c r="AG8263" s="11"/>
    </row>
    <row r="8264" spans="33:33">
      <c r="AG8264" s="11"/>
    </row>
    <row r="8265" spans="33:33">
      <c r="AG8265" s="11"/>
    </row>
    <row r="8266" spans="33:33">
      <c r="AG8266" s="11"/>
    </row>
    <row r="8267" spans="33:33">
      <c r="AG8267" s="11"/>
    </row>
    <row r="8268" spans="33:33">
      <c r="AG8268" s="11"/>
    </row>
    <row r="8269" spans="33:33">
      <c r="AG8269" s="11"/>
    </row>
    <row r="8270" spans="33:33">
      <c r="AG8270" s="11"/>
    </row>
    <row r="8271" spans="33:33">
      <c r="AG8271" s="11"/>
    </row>
    <row r="8272" spans="33:33">
      <c r="AG8272" s="11"/>
    </row>
    <row r="8273" spans="33:33">
      <c r="AG8273" s="11"/>
    </row>
    <row r="8274" spans="33:33">
      <c r="AG8274" s="11"/>
    </row>
    <row r="8275" spans="33:33">
      <c r="AG8275" s="11"/>
    </row>
    <row r="8276" spans="33:33">
      <c r="AG8276" s="11"/>
    </row>
    <row r="8277" spans="33:33">
      <c r="AG8277" s="11"/>
    </row>
    <row r="8278" spans="33:33">
      <c r="AG8278" s="11"/>
    </row>
    <row r="8279" spans="33:33">
      <c r="AG8279" s="11"/>
    </row>
    <row r="8280" spans="33:33">
      <c r="AG8280" s="11"/>
    </row>
    <row r="8281" spans="33:33">
      <c r="AG8281" s="11"/>
    </row>
    <row r="8282" spans="33:33">
      <c r="AG8282" s="11"/>
    </row>
    <row r="8283" spans="33:33">
      <c r="AG8283" s="11"/>
    </row>
    <row r="8284" spans="33:33">
      <c r="AG8284" s="11"/>
    </row>
    <row r="8285" spans="33:33">
      <c r="AG8285" s="11"/>
    </row>
    <row r="8286" spans="33:33">
      <c r="AG8286" s="11"/>
    </row>
    <row r="8287" spans="33:33">
      <c r="AG8287" s="11"/>
    </row>
    <row r="8288" spans="33:33">
      <c r="AG8288" s="11"/>
    </row>
    <row r="8289" spans="33:33">
      <c r="AG8289" s="11"/>
    </row>
    <row r="8290" spans="33:33">
      <c r="AG8290" s="11"/>
    </row>
    <row r="8291" spans="33:33">
      <c r="AG8291" s="11"/>
    </row>
    <row r="8292" spans="33:33">
      <c r="AG8292" s="11"/>
    </row>
    <row r="8293" spans="33:33">
      <c r="AG8293" s="11"/>
    </row>
    <row r="8294" spans="33:33">
      <c r="AG8294" s="11"/>
    </row>
    <row r="8295" spans="33:33">
      <c r="AG8295" s="11"/>
    </row>
    <row r="8296" spans="33:33">
      <c r="AG8296" s="11"/>
    </row>
    <row r="8297" spans="33:33">
      <c r="AG8297" s="11"/>
    </row>
    <row r="8298" spans="33:33">
      <c r="AG8298" s="11"/>
    </row>
    <row r="8299" spans="33:33">
      <c r="AG8299" s="11"/>
    </row>
    <row r="8300" spans="33:33">
      <c r="AG8300" s="11"/>
    </row>
    <row r="8301" spans="33:33">
      <c r="AG8301" s="11"/>
    </row>
    <row r="8302" spans="33:33">
      <c r="AG8302" s="11"/>
    </row>
    <row r="8303" spans="33:33">
      <c r="AG8303" s="11"/>
    </row>
    <row r="8304" spans="33:33">
      <c r="AG8304" s="11"/>
    </row>
    <row r="8305" spans="33:33">
      <c r="AG8305" s="11"/>
    </row>
    <row r="8306" spans="33:33">
      <c r="AG8306" s="11"/>
    </row>
    <row r="8307" spans="33:33">
      <c r="AG8307" s="11"/>
    </row>
    <row r="8308" spans="33:33">
      <c r="AG8308" s="11"/>
    </row>
    <row r="8309" spans="33:33">
      <c r="AG8309" s="11"/>
    </row>
    <row r="8310" spans="33:33">
      <c r="AG8310" s="11"/>
    </row>
    <row r="8311" spans="33:33">
      <c r="AG8311" s="11"/>
    </row>
    <row r="8312" spans="33:33">
      <c r="AG8312" s="11"/>
    </row>
    <row r="8313" spans="33:33">
      <c r="AG8313" s="11"/>
    </row>
    <row r="8314" spans="33:33">
      <c r="AG8314" s="11"/>
    </row>
    <row r="8315" spans="33:33">
      <c r="AG8315" s="11"/>
    </row>
    <row r="8316" spans="33:33">
      <c r="AG8316" s="11"/>
    </row>
    <row r="8317" spans="33:33">
      <c r="AG8317" s="11"/>
    </row>
    <row r="8318" spans="33:33">
      <c r="AG8318" s="11"/>
    </row>
    <row r="8319" spans="33:33">
      <c r="AG8319" s="11"/>
    </row>
    <row r="8320" spans="33:33">
      <c r="AG8320" s="11"/>
    </row>
    <row r="8321" spans="33:33">
      <c r="AG8321" s="11"/>
    </row>
    <row r="8322" spans="33:33">
      <c r="AG8322" s="11"/>
    </row>
    <row r="8323" spans="33:33">
      <c r="AG8323" s="11"/>
    </row>
    <row r="8324" spans="33:33">
      <c r="AG8324" s="11"/>
    </row>
    <row r="8325" spans="33:33">
      <c r="AG8325" s="11"/>
    </row>
    <row r="8326" spans="33:33">
      <c r="AG8326" s="11"/>
    </row>
    <row r="8327" spans="33:33">
      <c r="AG8327" s="11"/>
    </row>
    <row r="8328" spans="33:33">
      <c r="AG8328" s="11"/>
    </row>
    <row r="8329" spans="33:33">
      <c r="AG8329" s="11"/>
    </row>
    <row r="8330" spans="33:33">
      <c r="AG8330" s="11"/>
    </row>
    <row r="8331" spans="33:33">
      <c r="AG8331" s="11"/>
    </row>
    <row r="8332" spans="33:33">
      <c r="AG8332" s="11"/>
    </row>
    <row r="8333" spans="33:33">
      <c r="AG8333" s="11"/>
    </row>
    <row r="8334" spans="33:33">
      <c r="AG8334" s="11"/>
    </row>
    <row r="8335" spans="33:33">
      <c r="AG8335" s="11"/>
    </row>
    <row r="8336" spans="33:33">
      <c r="AG8336" s="11"/>
    </row>
    <row r="8337" spans="33:33">
      <c r="AG8337" s="11"/>
    </row>
    <row r="8338" spans="33:33">
      <c r="AG8338" s="11"/>
    </row>
    <row r="8339" spans="33:33">
      <c r="AG8339" s="11"/>
    </row>
    <row r="8340" spans="33:33">
      <c r="AG8340" s="11"/>
    </row>
    <row r="8341" spans="33:33">
      <c r="AG8341" s="11"/>
    </row>
    <row r="8342" spans="33:33">
      <c r="AG8342" s="11"/>
    </row>
    <row r="8343" spans="33:33">
      <c r="AG8343" s="11"/>
    </row>
    <row r="8344" spans="33:33">
      <c r="AG8344" s="11"/>
    </row>
    <row r="8345" spans="33:33">
      <c r="AG8345" s="11"/>
    </row>
    <row r="8346" spans="33:33">
      <c r="AG8346" s="11"/>
    </row>
    <row r="8347" spans="33:33">
      <c r="AG8347" s="11"/>
    </row>
    <row r="8348" spans="33:33">
      <c r="AG8348" s="11"/>
    </row>
    <row r="8349" spans="33:33">
      <c r="AG8349" s="11"/>
    </row>
    <row r="8350" spans="33:33">
      <c r="AG8350" s="11"/>
    </row>
    <row r="8351" spans="33:33">
      <c r="AG8351" s="11"/>
    </row>
    <row r="8352" spans="33:33">
      <c r="AG8352" s="11"/>
    </row>
    <row r="8353" spans="33:33">
      <c r="AG8353" s="11"/>
    </row>
    <row r="8354" spans="33:33">
      <c r="AG8354" s="11"/>
    </row>
    <row r="8355" spans="33:33">
      <c r="AG8355" s="11"/>
    </row>
    <row r="8356" spans="33:33">
      <c r="AG8356" s="11"/>
    </row>
    <row r="8357" spans="33:33">
      <c r="AG8357" s="11"/>
    </row>
    <row r="8358" spans="33:33">
      <c r="AG8358" s="11"/>
    </row>
    <row r="8359" spans="33:33">
      <c r="AG8359" s="11"/>
    </row>
    <row r="8360" spans="33:33">
      <c r="AG8360" s="11"/>
    </row>
    <row r="8361" spans="33:33">
      <c r="AG8361" s="11"/>
    </row>
    <row r="8362" spans="33:33">
      <c r="AG8362" s="11"/>
    </row>
    <row r="8363" spans="33:33">
      <c r="AG8363" s="11"/>
    </row>
    <row r="8364" spans="33:33">
      <c r="AG8364" s="11"/>
    </row>
    <row r="8365" spans="33:33">
      <c r="AG8365" s="11"/>
    </row>
    <row r="8366" spans="33:33">
      <c r="AG8366" s="11"/>
    </row>
    <row r="8367" spans="33:33">
      <c r="AG8367" s="11"/>
    </row>
    <row r="8368" spans="33:33">
      <c r="AG8368" s="11"/>
    </row>
    <row r="8369" spans="33:33">
      <c r="AG8369" s="11"/>
    </row>
    <row r="8370" spans="33:33">
      <c r="AG8370" s="11"/>
    </row>
    <row r="8371" spans="33:33">
      <c r="AG8371" s="11"/>
    </row>
    <row r="8372" spans="33:33">
      <c r="AG8372" s="11"/>
    </row>
    <row r="8373" spans="33:33">
      <c r="AG8373" s="11"/>
    </row>
    <row r="8374" spans="33:33">
      <c r="AG8374" s="11"/>
    </row>
    <row r="8375" spans="33:33">
      <c r="AG8375" s="11"/>
    </row>
    <row r="8376" spans="33:33">
      <c r="AG8376" s="11"/>
    </row>
    <row r="8377" spans="33:33">
      <c r="AG8377" s="11"/>
    </row>
    <row r="8378" spans="33:33">
      <c r="AG8378" s="11"/>
    </row>
    <row r="8379" spans="33:33">
      <c r="AG8379" s="11"/>
    </row>
    <row r="8380" spans="33:33">
      <c r="AG8380" s="11"/>
    </row>
    <row r="8381" spans="33:33">
      <c r="AG8381" s="11"/>
    </row>
    <row r="8382" spans="33:33">
      <c r="AG8382" s="11"/>
    </row>
    <row r="8383" spans="33:33">
      <c r="AG8383" s="11"/>
    </row>
    <row r="8384" spans="33:33">
      <c r="AG8384" s="11"/>
    </row>
    <row r="8385" spans="33:33">
      <c r="AG8385" s="11"/>
    </row>
    <row r="8386" spans="33:33">
      <c r="AG8386" s="11"/>
    </row>
    <row r="8387" spans="33:33">
      <c r="AG8387" s="11"/>
    </row>
    <row r="8388" spans="33:33">
      <c r="AG8388" s="11"/>
    </row>
    <row r="8389" spans="33:33">
      <c r="AG8389" s="11"/>
    </row>
    <row r="8390" spans="33:33">
      <c r="AG8390" s="11"/>
    </row>
    <row r="8391" spans="33:33">
      <c r="AG8391" s="11"/>
    </row>
    <row r="8392" spans="33:33">
      <c r="AG8392" s="11"/>
    </row>
    <row r="8393" spans="33:33">
      <c r="AG8393" s="11"/>
    </row>
    <row r="8394" spans="33:33">
      <c r="AG8394" s="11"/>
    </row>
    <row r="8395" spans="33:33">
      <c r="AG8395" s="11"/>
    </row>
    <row r="8396" spans="33:33">
      <c r="AG8396" s="11"/>
    </row>
    <row r="8397" spans="33:33">
      <c r="AG8397" s="11"/>
    </row>
    <row r="8398" spans="33:33">
      <c r="AG8398" s="11"/>
    </row>
    <row r="8399" spans="33:33">
      <c r="AG8399" s="11"/>
    </row>
    <row r="8400" spans="33:33">
      <c r="AG8400" s="11"/>
    </row>
    <row r="8401" spans="33:33">
      <c r="AG8401" s="11"/>
    </row>
    <row r="8402" spans="33:33">
      <c r="AG8402" s="11"/>
    </row>
    <row r="8403" spans="33:33">
      <c r="AG8403" s="11"/>
    </row>
    <row r="8404" spans="33:33">
      <c r="AG8404" s="11"/>
    </row>
    <row r="8405" spans="33:33">
      <c r="AG8405" s="11"/>
    </row>
    <row r="8406" spans="33:33">
      <c r="AG8406" s="11"/>
    </row>
    <row r="8407" spans="33:33">
      <c r="AG8407" s="11"/>
    </row>
    <row r="8408" spans="33:33">
      <c r="AG8408" s="11"/>
    </row>
    <row r="8409" spans="33:33">
      <c r="AG8409" s="11"/>
    </row>
    <row r="8410" spans="33:33">
      <c r="AG8410" s="11"/>
    </row>
    <row r="8411" spans="33:33">
      <c r="AG8411" s="11"/>
    </row>
    <row r="8412" spans="33:33">
      <c r="AG8412" s="11"/>
    </row>
    <row r="8413" spans="33:33">
      <c r="AG8413" s="11"/>
    </row>
    <row r="8414" spans="33:33">
      <c r="AG8414" s="11"/>
    </row>
    <row r="8415" spans="33:33">
      <c r="AG8415" s="11"/>
    </row>
    <row r="8416" spans="33:33">
      <c r="AG8416" s="11"/>
    </row>
    <row r="8417" spans="33:33">
      <c r="AG8417" s="11"/>
    </row>
    <row r="8418" spans="33:33">
      <c r="AG8418" s="11"/>
    </row>
    <row r="8419" spans="33:33">
      <c r="AG8419" s="11"/>
    </row>
    <row r="8420" spans="33:33">
      <c r="AG8420" s="11"/>
    </row>
    <row r="8421" spans="33:33">
      <c r="AG8421" s="11"/>
    </row>
    <row r="8422" spans="33:33">
      <c r="AG8422" s="11"/>
    </row>
    <row r="8423" spans="33:33">
      <c r="AG8423" s="11"/>
    </row>
    <row r="8424" spans="33:33">
      <c r="AG8424" s="11"/>
    </row>
    <row r="8425" spans="33:33">
      <c r="AG8425" s="11"/>
    </row>
    <row r="8426" spans="33:33">
      <c r="AG8426" s="11"/>
    </row>
    <row r="8427" spans="33:33">
      <c r="AG8427" s="11"/>
    </row>
    <row r="8428" spans="33:33">
      <c r="AG8428" s="11"/>
    </row>
    <row r="8429" spans="33:33">
      <c r="AG8429" s="11"/>
    </row>
    <row r="8430" spans="33:33">
      <c r="AG8430" s="11"/>
    </row>
    <row r="8431" spans="33:33">
      <c r="AG8431" s="11"/>
    </row>
    <row r="8432" spans="33:33">
      <c r="AG8432" s="11"/>
    </row>
    <row r="8433" spans="33:33">
      <c r="AG8433" s="11"/>
    </row>
    <row r="8434" spans="33:33">
      <c r="AG8434" s="11"/>
    </row>
    <row r="8435" spans="33:33">
      <c r="AG8435" s="11"/>
    </row>
    <row r="8436" spans="33:33">
      <c r="AG8436" s="11"/>
    </row>
    <row r="8437" spans="33:33">
      <c r="AG8437" s="11"/>
    </row>
    <row r="8438" spans="33:33">
      <c r="AG8438" s="11"/>
    </row>
    <row r="8439" spans="33:33">
      <c r="AG8439" s="11"/>
    </row>
    <row r="8440" spans="33:33">
      <c r="AG8440" s="11"/>
    </row>
    <row r="8441" spans="33:33">
      <c r="AG8441" s="11"/>
    </row>
    <row r="8442" spans="33:33">
      <c r="AG8442" s="11"/>
    </row>
    <row r="8443" spans="33:33">
      <c r="AG8443" s="11"/>
    </row>
    <row r="8444" spans="33:33">
      <c r="AG8444" s="11"/>
    </row>
    <row r="8445" spans="33:33">
      <c r="AG8445" s="11"/>
    </row>
    <row r="8446" spans="33:33">
      <c r="AG8446" s="11"/>
    </row>
    <row r="8447" spans="33:33">
      <c r="AG8447" s="11"/>
    </row>
    <row r="8448" spans="33:33">
      <c r="AG8448" s="11"/>
    </row>
    <row r="8449" spans="33:33">
      <c r="AG8449" s="11"/>
    </row>
    <row r="8450" spans="33:33">
      <c r="AG8450" s="11"/>
    </row>
    <row r="8451" spans="33:33">
      <c r="AG8451" s="11"/>
    </row>
    <row r="8452" spans="33:33">
      <c r="AG8452" s="11"/>
    </row>
    <row r="8453" spans="33:33">
      <c r="AG8453" s="11"/>
    </row>
    <row r="8454" spans="33:33">
      <c r="AG8454" s="11"/>
    </row>
    <row r="8455" spans="33:33">
      <c r="AG8455" s="11"/>
    </row>
    <row r="8456" spans="33:33">
      <c r="AG8456" s="11"/>
    </row>
    <row r="8457" spans="33:33">
      <c r="AG8457" s="11"/>
    </row>
    <row r="8458" spans="33:33">
      <c r="AG8458" s="11"/>
    </row>
    <row r="8459" spans="33:33">
      <c r="AG8459" s="11"/>
    </row>
    <row r="8460" spans="33:33">
      <c r="AG8460" s="11"/>
    </row>
    <row r="8461" spans="33:33">
      <c r="AG8461" s="11"/>
    </row>
    <row r="8462" spans="33:33">
      <c r="AG8462" s="11"/>
    </row>
    <row r="8463" spans="33:33">
      <c r="AG8463" s="11"/>
    </row>
    <row r="8464" spans="33:33">
      <c r="AG8464" s="11"/>
    </row>
    <row r="8465" spans="33:33">
      <c r="AG8465" s="11"/>
    </row>
    <row r="8466" spans="33:33">
      <c r="AG8466" s="11"/>
    </row>
    <row r="8467" spans="33:33">
      <c r="AG8467" s="11"/>
    </row>
    <row r="8468" spans="33:33">
      <c r="AG8468" s="11"/>
    </row>
    <row r="8469" spans="33:33">
      <c r="AG8469" s="11"/>
    </row>
    <row r="8470" spans="33:33">
      <c r="AG8470" s="11"/>
    </row>
    <row r="8471" spans="33:33">
      <c r="AG8471" s="11"/>
    </row>
    <row r="8472" spans="33:33">
      <c r="AG8472" s="11"/>
    </row>
    <row r="8473" spans="33:33">
      <c r="AG8473" s="11"/>
    </row>
    <row r="8474" spans="33:33">
      <c r="AG8474" s="11"/>
    </row>
    <row r="8475" spans="33:33">
      <c r="AG8475" s="11"/>
    </row>
    <row r="8476" spans="33:33">
      <c r="AG8476" s="11"/>
    </row>
    <row r="8477" spans="33:33">
      <c r="AG8477" s="11"/>
    </row>
    <row r="8478" spans="33:33">
      <c r="AG8478" s="11"/>
    </row>
    <row r="8479" spans="33:33">
      <c r="AG8479" s="11"/>
    </row>
    <row r="8480" spans="33:33">
      <c r="AG8480" s="11"/>
    </row>
    <row r="8481" spans="33:33">
      <c r="AG8481" s="11"/>
    </row>
    <row r="8482" spans="33:33">
      <c r="AG8482" s="11"/>
    </row>
    <row r="8483" spans="33:33">
      <c r="AG8483" s="11"/>
    </row>
    <row r="8484" spans="33:33">
      <c r="AG8484" s="11"/>
    </row>
    <row r="8485" spans="33:33">
      <c r="AG8485" s="11"/>
    </row>
    <row r="8486" spans="33:33">
      <c r="AG8486" s="11"/>
    </row>
    <row r="8487" spans="33:33">
      <c r="AG8487" s="11"/>
    </row>
    <row r="8488" spans="33:33">
      <c r="AG8488" s="11"/>
    </row>
    <row r="8489" spans="33:33">
      <c r="AG8489" s="11"/>
    </row>
    <row r="8490" spans="33:33">
      <c r="AG8490" s="11"/>
    </row>
    <row r="8491" spans="33:33">
      <c r="AG8491" s="11"/>
    </row>
    <row r="8492" spans="33:33">
      <c r="AG8492" s="11"/>
    </row>
    <row r="8493" spans="33:33">
      <c r="AG8493" s="11"/>
    </row>
    <row r="8494" spans="33:33">
      <c r="AG8494" s="11"/>
    </row>
    <row r="8495" spans="33:33">
      <c r="AG8495" s="11"/>
    </row>
    <row r="8496" spans="33:33">
      <c r="AG8496" s="11"/>
    </row>
    <row r="8497" spans="33:33">
      <c r="AG8497" s="11"/>
    </row>
    <row r="8498" spans="33:33">
      <c r="AG8498" s="11"/>
    </row>
    <row r="8499" spans="33:33">
      <c r="AG8499" s="11"/>
    </row>
    <row r="8500" spans="33:33">
      <c r="AG8500" s="11"/>
    </row>
    <row r="8501" spans="33:33">
      <c r="AG8501" s="11"/>
    </row>
    <row r="8502" spans="33:33">
      <c r="AG8502" s="11"/>
    </row>
    <row r="8503" spans="33:33">
      <c r="AG8503" s="11"/>
    </row>
    <row r="8504" spans="33:33">
      <c r="AG8504" s="11"/>
    </row>
    <row r="8505" spans="33:33">
      <c r="AG8505" s="11"/>
    </row>
    <row r="8506" spans="33:33">
      <c r="AG8506" s="11"/>
    </row>
    <row r="8507" spans="33:33">
      <c r="AG8507" s="11"/>
    </row>
    <row r="8508" spans="33:33">
      <c r="AG8508" s="11"/>
    </row>
    <row r="8509" spans="33:33">
      <c r="AG8509" s="11"/>
    </row>
    <row r="8510" spans="33:33">
      <c r="AG8510" s="11"/>
    </row>
    <row r="8511" spans="33:33">
      <c r="AG8511" s="11"/>
    </row>
    <row r="8512" spans="33:33">
      <c r="AG8512" s="11"/>
    </row>
    <row r="8513" spans="33:33">
      <c r="AG8513" s="11"/>
    </row>
    <row r="8514" spans="33:33">
      <c r="AG8514" s="11"/>
    </row>
    <row r="8515" spans="33:33">
      <c r="AG8515" s="11"/>
    </row>
    <row r="8516" spans="33:33">
      <c r="AG8516" s="11"/>
    </row>
    <row r="8517" spans="33:33">
      <c r="AG8517" s="11"/>
    </row>
    <row r="8518" spans="33:33">
      <c r="AG8518" s="11"/>
    </row>
    <row r="8519" spans="33:33">
      <c r="AG8519" s="11"/>
    </row>
    <row r="8520" spans="33:33">
      <c r="AG8520" s="11"/>
    </row>
    <row r="8521" spans="33:33">
      <c r="AG8521" s="11"/>
    </row>
    <row r="8522" spans="33:33">
      <c r="AG8522" s="11"/>
    </row>
    <row r="8523" spans="33:33">
      <c r="AG8523" s="11"/>
    </row>
    <row r="8524" spans="33:33">
      <c r="AG8524" s="11"/>
    </row>
    <row r="8525" spans="33:33">
      <c r="AG8525" s="11"/>
    </row>
    <row r="8526" spans="33:33">
      <c r="AG8526" s="11"/>
    </row>
    <row r="8527" spans="33:33">
      <c r="AG8527" s="11"/>
    </row>
    <row r="8528" spans="33:33">
      <c r="AG8528" s="11"/>
    </row>
    <row r="8529" spans="33:33">
      <c r="AG8529" s="11"/>
    </row>
    <row r="8530" spans="33:33">
      <c r="AG8530" s="11"/>
    </row>
    <row r="8531" spans="33:33">
      <c r="AG8531" s="11"/>
    </row>
    <row r="8532" spans="33:33">
      <c r="AG8532" s="11"/>
    </row>
    <row r="8533" spans="33:33">
      <c r="AG8533" s="11"/>
    </row>
    <row r="8534" spans="33:33">
      <c r="AG8534" s="11"/>
    </row>
    <row r="8535" spans="33:33">
      <c r="AG8535" s="11"/>
    </row>
    <row r="8536" spans="33:33">
      <c r="AG8536" s="11"/>
    </row>
    <row r="8537" spans="33:33">
      <c r="AG8537" s="11"/>
    </row>
    <row r="8538" spans="33:33">
      <c r="AG8538" s="11"/>
    </row>
    <row r="8539" spans="33:33">
      <c r="AG8539" s="11"/>
    </row>
    <row r="8540" spans="33:33">
      <c r="AG8540" s="11"/>
    </row>
    <row r="8541" spans="33:33">
      <c r="AG8541" s="11"/>
    </row>
    <row r="8542" spans="33:33">
      <c r="AG8542" s="11"/>
    </row>
    <row r="8543" spans="33:33">
      <c r="AG8543" s="11"/>
    </row>
    <row r="8544" spans="33:33">
      <c r="AG8544" s="11"/>
    </row>
    <row r="8545" spans="33:33">
      <c r="AG8545" s="11"/>
    </row>
    <row r="8546" spans="33:33">
      <c r="AG8546" s="11"/>
    </row>
    <row r="8547" spans="33:33">
      <c r="AG8547" s="11"/>
    </row>
    <row r="8548" spans="33:33">
      <c r="AG8548" s="11"/>
    </row>
    <row r="8549" spans="33:33">
      <c r="AG8549" s="11"/>
    </row>
    <row r="8550" spans="33:33">
      <c r="AG8550" s="11"/>
    </row>
    <row r="8551" spans="33:33">
      <c r="AG8551" s="11"/>
    </row>
    <row r="8552" spans="33:33">
      <c r="AG8552" s="11"/>
    </row>
    <row r="8553" spans="33:33">
      <c r="AG8553" s="11"/>
    </row>
    <row r="8554" spans="33:33">
      <c r="AG8554" s="11"/>
    </row>
    <row r="8555" spans="33:33">
      <c r="AG8555" s="11"/>
    </row>
    <row r="8556" spans="33:33">
      <c r="AG8556" s="11"/>
    </row>
    <row r="8557" spans="33:33">
      <c r="AG8557" s="11"/>
    </row>
    <row r="8558" spans="33:33">
      <c r="AG8558" s="11"/>
    </row>
    <row r="8559" spans="33:33">
      <c r="AG8559" s="11"/>
    </row>
    <row r="8560" spans="33:33">
      <c r="AG8560" s="11"/>
    </row>
    <row r="8561" spans="33:33">
      <c r="AG8561" s="11"/>
    </row>
    <row r="8562" spans="33:33">
      <c r="AG8562" s="11"/>
    </row>
    <row r="8563" spans="33:33">
      <c r="AG8563" s="11"/>
    </row>
    <row r="8564" spans="33:33">
      <c r="AG8564" s="11"/>
    </row>
    <row r="8565" spans="33:33">
      <c r="AG8565" s="11"/>
    </row>
    <row r="8566" spans="33:33">
      <c r="AG8566" s="11"/>
    </row>
    <row r="8567" spans="33:33">
      <c r="AG8567" s="11"/>
    </row>
    <row r="8568" spans="33:33">
      <c r="AG8568" s="11"/>
    </row>
    <row r="8569" spans="33:33">
      <c r="AG8569" s="11"/>
    </row>
    <row r="8570" spans="33:33">
      <c r="AG8570" s="11"/>
    </row>
    <row r="8571" spans="33:33">
      <c r="AG8571" s="11"/>
    </row>
    <row r="8572" spans="33:33">
      <c r="AG8572" s="11"/>
    </row>
    <row r="8573" spans="33:33">
      <c r="AG8573" s="11"/>
    </row>
    <row r="8574" spans="33:33">
      <c r="AG8574" s="11"/>
    </row>
    <row r="8575" spans="33:33">
      <c r="AG8575" s="11"/>
    </row>
    <row r="8576" spans="33:33">
      <c r="AG8576" s="11"/>
    </row>
    <row r="8577" spans="33:33">
      <c r="AG8577" s="11"/>
    </row>
    <row r="8578" spans="33:33">
      <c r="AG8578" s="11"/>
    </row>
    <row r="8579" spans="33:33">
      <c r="AG8579" s="11"/>
    </row>
    <row r="8580" spans="33:33">
      <c r="AG8580" s="11"/>
    </row>
    <row r="8581" spans="33:33">
      <c r="AG8581" s="11"/>
    </row>
    <row r="8582" spans="33:33">
      <c r="AG8582" s="11"/>
    </row>
    <row r="8583" spans="33:33">
      <c r="AG8583" s="11"/>
    </row>
    <row r="8584" spans="33:33">
      <c r="AG8584" s="11"/>
    </row>
    <row r="8585" spans="33:33">
      <c r="AG8585" s="11"/>
    </row>
    <row r="8586" spans="33:33">
      <c r="AG8586" s="11"/>
    </row>
    <row r="8587" spans="33:33">
      <c r="AG8587" s="11"/>
    </row>
    <row r="8588" spans="33:33">
      <c r="AG8588" s="11"/>
    </row>
    <row r="8589" spans="33:33">
      <c r="AG8589" s="11"/>
    </row>
    <row r="8590" spans="33:33">
      <c r="AG8590" s="11"/>
    </row>
    <row r="8591" spans="33:33">
      <c r="AG8591" s="11"/>
    </row>
    <row r="8592" spans="33:33">
      <c r="AG8592" s="11"/>
    </row>
    <row r="8593" spans="33:33">
      <c r="AG8593" s="11"/>
    </row>
    <row r="8594" spans="33:33">
      <c r="AG8594" s="11"/>
    </row>
    <row r="8595" spans="33:33">
      <c r="AG8595" s="11"/>
    </row>
    <row r="8596" spans="33:33">
      <c r="AG8596" s="11"/>
    </row>
    <row r="8597" spans="33:33">
      <c r="AG8597" s="11"/>
    </row>
    <row r="8598" spans="33:33">
      <c r="AG8598" s="11"/>
    </row>
    <row r="8599" spans="33:33">
      <c r="AG8599" s="11"/>
    </row>
    <row r="8600" spans="33:33">
      <c r="AG8600" s="11"/>
    </row>
    <row r="8601" spans="33:33">
      <c r="AG8601" s="11"/>
    </row>
    <row r="8602" spans="33:33">
      <c r="AG8602" s="11"/>
    </row>
    <row r="8603" spans="33:33">
      <c r="AG8603" s="11"/>
    </row>
    <row r="8604" spans="33:33">
      <c r="AG8604" s="11"/>
    </row>
    <row r="8605" spans="33:33">
      <c r="AG8605" s="11"/>
    </row>
    <row r="8606" spans="33:33">
      <c r="AG8606" s="11"/>
    </row>
    <row r="8607" spans="33:33">
      <c r="AG8607" s="11"/>
    </row>
    <row r="8608" spans="33:33">
      <c r="AG8608" s="11"/>
    </row>
    <row r="8609" spans="33:33">
      <c r="AG8609" s="11"/>
    </row>
    <row r="8610" spans="33:33">
      <c r="AG8610" s="11"/>
    </row>
    <row r="8611" spans="33:33">
      <c r="AG8611" s="11"/>
    </row>
    <row r="8612" spans="33:33">
      <c r="AG8612" s="11"/>
    </row>
    <row r="8613" spans="33:33">
      <c r="AG8613" s="11"/>
    </row>
    <row r="8614" spans="33:33">
      <c r="AG8614" s="11"/>
    </row>
    <row r="8615" spans="33:33">
      <c r="AG8615" s="11"/>
    </row>
    <row r="8616" spans="33:33">
      <c r="AG8616" s="11"/>
    </row>
    <row r="8617" spans="33:33">
      <c r="AG8617" s="11"/>
    </row>
    <row r="8618" spans="33:33">
      <c r="AG8618" s="11"/>
    </row>
    <row r="8619" spans="33:33">
      <c r="AG8619" s="11"/>
    </row>
    <row r="8620" spans="33:33">
      <c r="AG8620" s="11"/>
    </row>
    <row r="8621" spans="33:33">
      <c r="AG8621" s="11"/>
    </row>
    <row r="8622" spans="33:33">
      <c r="AG8622" s="11"/>
    </row>
    <row r="8623" spans="33:33">
      <c r="AG8623" s="11"/>
    </row>
    <row r="8624" spans="33:33">
      <c r="AG8624" s="11"/>
    </row>
    <row r="8625" spans="33:33">
      <c r="AG8625" s="11"/>
    </row>
    <row r="8626" spans="33:33">
      <c r="AG8626" s="11"/>
    </row>
    <row r="8627" spans="33:33">
      <c r="AG8627" s="11"/>
    </row>
    <row r="8628" spans="33:33">
      <c r="AG8628" s="11"/>
    </row>
    <row r="8629" spans="33:33">
      <c r="AG8629" s="11"/>
    </row>
    <row r="8630" spans="33:33">
      <c r="AG8630" s="11"/>
    </row>
    <row r="8631" spans="33:33">
      <c r="AG8631" s="11"/>
    </row>
    <row r="8632" spans="33:33">
      <c r="AG8632" s="11"/>
    </row>
    <row r="8633" spans="33:33">
      <c r="AG8633" s="11"/>
    </row>
    <row r="8634" spans="33:33">
      <c r="AG8634" s="11"/>
    </row>
    <row r="8635" spans="33:33">
      <c r="AG8635" s="11"/>
    </row>
    <row r="8636" spans="33:33">
      <c r="AG8636" s="11"/>
    </row>
    <row r="8637" spans="33:33">
      <c r="AG8637" s="11"/>
    </row>
    <row r="8638" spans="33:33">
      <c r="AG8638" s="11"/>
    </row>
    <row r="8639" spans="33:33">
      <c r="AG8639" s="11"/>
    </row>
    <row r="8640" spans="33:33">
      <c r="AG8640" s="11"/>
    </row>
    <row r="8641" spans="33:33">
      <c r="AG8641" s="11"/>
    </row>
    <row r="8642" spans="33:33">
      <c r="AG8642" s="11"/>
    </row>
    <row r="8643" spans="33:33">
      <c r="AG8643" s="11"/>
    </row>
    <row r="8644" spans="33:33">
      <c r="AG8644" s="11"/>
    </row>
    <row r="8645" spans="33:33">
      <c r="AG8645" s="11"/>
    </row>
    <row r="8646" spans="33:33">
      <c r="AG8646" s="11"/>
    </row>
    <row r="8647" spans="33:33">
      <c r="AG8647" s="11"/>
    </row>
    <row r="8648" spans="33:33">
      <c r="AG8648" s="11"/>
    </row>
    <row r="8649" spans="33:33">
      <c r="AG8649" s="11"/>
    </row>
    <row r="8650" spans="33:33">
      <c r="AG8650" s="11"/>
    </row>
    <row r="8651" spans="33:33">
      <c r="AG8651" s="11"/>
    </row>
    <row r="8652" spans="33:33">
      <c r="AG8652" s="11"/>
    </row>
    <row r="8653" spans="33:33">
      <c r="AG8653" s="11"/>
    </row>
    <row r="8654" spans="33:33">
      <c r="AG8654" s="11"/>
    </row>
    <row r="8655" spans="33:33">
      <c r="AG8655" s="11"/>
    </row>
    <row r="8656" spans="33:33">
      <c r="AG8656" s="11"/>
    </row>
    <row r="8657" spans="33:33">
      <c r="AG8657" s="11"/>
    </row>
    <row r="8658" spans="33:33">
      <c r="AG8658" s="11"/>
    </row>
    <row r="8659" spans="33:33">
      <c r="AG8659" s="11"/>
    </row>
    <row r="8660" spans="33:33">
      <c r="AG8660" s="11"/>
    </row>
    <row r="8661" spans="33:33">
      <c r="AG8661" s="11"/>
    </row>
    <row r="8662" spans="33:33">
      <c r="AG8662" s="11"/>
    </row>
    <row r="8663" spans="33:33">
      <c r="AG8663" s="11"/>
    </row>
    <row r="8664" spans="33:33">
      <c r="AG8664" s="11"/>
    </row>
    <row r="8665" spans="33:33">
      <c r="AG8665" s="11"/>
    </row>
    <row r="8666" spans="33:33">
      <c r="AG8666" s="11"/>
    </row>
    <row r="8667" spans="33:33">
      <c r="AG8667" s="11"/>
    </row>
    <row r="8668" spans="33:33">
      <c r="AG8668" s="11"/>
    </row>
    <row r="8669" spans="33:33">
      <c r="AG8669" s="11"/>
    </row>
    <row r="8670" spans="33:33">
      <c r="AG8670" s="11"/>
    </row>
    <row r="8671" spans="33:33">
      <c r="AG8671" s="11"/>
    </row>
    <row r="8672" spans="33:33">
      <c r="AG8672" s="11"/>
    </row>
    <row r="8673" spans="33:33">
      <c r="AG8673" s="11"/>
    </row>
    <row r="8674" spans="33:33">
      <c r="AG8674" s="11"/>
    </row>
    <row r="8675" spans="33:33">
      <c r="AG8675" s="11"/>
    </row>
    <row r="8676" spans="33:33">
      <c r="AG8676" s="11"/>
    </row>
    <row r="8677" spans="33:33">
      <c r="AG8677" s="11"/>
    </row>
    <row r="8678" spans="33:33">
      <c r="AG8678" s="11"/>
    </row>
    <row r="8679" spans="33:33">
      <c r="AG8679" s="11"/>
    </row>
    <row r="8680" spans="33:33">
      <c r="AG8680" s="11"/>
    </row>
    <row r="8681" spans="33:33">
      <c r="AG8681" s="11"/>
    </row>
    <row r="8682" spans="33:33">
      <c r="AG8682" s="11"/>
    </row>
    <row r="8683" spans="33:33">
      <c r="AG8683" s="11"/>
    </row>
    <row r="8684" spans="33:33">
      <c r="AG8684" s="11"/>
    </row>
    <row r="8685" spans="33:33">
      <c r="AG8685" s="11"/>
    </row>
    <row r="8686" spans="33:33">
      <c r="AG8686" s="11"/>
    </row>
    <row r="8687" spans="33:33">
      <c r="AG8687" s="11"/>
    </row>
    <row r="8688" spans="33:33">
      <c r="AG8688" s="11"/>
    </row>
    <row r="8689" spans="33:33">
      <c r="AG8689" s="11"/>
    </row>
    <row r="8690" spans="33:33">
      <c r="AG8690" s="11"/>
    </row>
    <row r="8691" spans="33:33">
      <c r="AG8691" s="11"/>
    </row>
    <row r="8692" spans="33:33">
      <c r="AG8692" s="11"/>
    </row>
    <row r="8693" spans="33:33">
      <c r="AG8693" s="11"/>
    </row>
    <row r="8694" spans="33:33">
      <c r="AG8694" s="11"/>
    </row>
    <row r="8695" spans="33:33">
      <c r="AG8695" s="11"/>
    </row>
    <row r="8696" spans="33:33">
      <c r="AG8696" s="11"/>
    </row>
    <row r="8697" spans="33:33">
      <c r="AG8697" s="11"/>
    </row>
    <row r="8698" spans="33:33">
      <c r="AG8698" s="11"/>
    </row>
    <row r="8699" spans="33:33">
      <c r="AG8699" s="11"/>
    </row>
    <row r="8700" spans="33:33">
      <c r="AG8700" s="11"/>
    </row>
    <row r="8701" spans="33:33">
      <c r="AG8701" s="11"/>
    </row>
    <row r="8702" spans="33:33">
      <c r="AG8702" s="11"/>
    </row>
    <row r="8703" spans="33:33">
      <c r="AG8703" s="11"/>
    </row>
    <row r="8704" spans="33:33">
      <c r="AG8704" s="11"/>
    </row>
    <row r="8705" spans="33:33">
      <c r="AG8705" s="11"/>
    </row>
    <row r="8706" spans="33:33">
      <c r="AG8706" s="11"/>
    </row>
    <row r="8707" spans="33:33">
      <c r="AG8707" s="11"/>
    </row>
    <row r="8708" spans="33:33">
      <c r="AG8708" s="11"/>
    </row>
    <row r="8709" spans="33:33">
      <c r="AG8709" s="11"/>
    </row>
    <row r="8710" spans="33:33">
      <c r="AG8710" s="11"/>
    </row>
    <row r="8711" spans="33:33">
      <c r="AG8711" s="11"/>
    </row>
    <row r="8712" spans="33:33">
      <c r="AG8712" s="11"/>
    </row>
    <row r="8713" spans="33:33">
      <c r="AG8713" s="11"/>
    </row>
    <row r="8714" spans="33:33">
      <c r="AG8714" s="11"/>
    </row>
    <row r="8715" spans="33:33">
      <c r="AG8715" s="11"/>
    </row>
    <row r="8716" spans="33:33">
      <c r="AG8716" s="11"/>
    </row>
    <row r="8717" spans="33:33">
      <c r="AG8717" s="11"/>
    </row>
    <row r="8718" spans="33:33">
      <c r="AG8718" s="11"/>
    </row>
    <row r="8719" spans="33:33">
      <c r="AG8719" s="11"/>
    </row>
    <row r="8720" spans="33:33">
      <c r="AG8720" s="11"/>
    </row>
    <row r="8721" spans="33:33">
      <c r="AG8721" s="11"/>
    </row>
    <row r="8722" spans="33:33">
      <c r="AG8722" s="11"/>
    </row>
    <row r="8723" spans="33:33">
      <c r="AG8723" s="11"/>
    </row>
    <row r="8724" spans="33:33">
      <c r="AG8724" s="11"/>
    </row>
    <row r="8725" spans="33:33">
      <c r="AG8725" s="11"/>
    </row>
    <row r="8726" spans="33:33">
      <c r="AG8726" s="11"/>
    </row>
    <row r="8727" spans="33:33">
      <c r="AG8727" s="11"/>
    </row>
    <row r="8728" spans="33:33">
      <c r="AG8728" s="11"/>
    </row>
    <row r="8729" spans="33:33">
      <c r="AG8729" s="11"/>
    </row>
    <row r="8730" spans="33:33">
      <c r="AG8730" s="11"/>
    </row>
    <row r="8731" spans="33:33">
      <c r="AG8731" s="11"/>
    </row>
    <row r="8732" spans="33:33">
      <c r="AG8732" s="11"/>
    </row>
    <row r="8733" spans="33:33">
      <c r="AG8733" s="11"/>
    </row>
    <row r="8734" spans="33:33">
      <c r="AG8734" s="11"/>
    </row>
    <row r="8735" spans="33:33">
      <c r="AG8735" s="11"/>
    </row>
    <row r="8736" spans="33:33">
      <c r="AG8736" s="11"/>
    </row>
    <row r="8737" spans="33:33">
      <c r="AG8737" s="11"/>
    </row>
    <row r="8738" spans="33:33">
      <c r="AG8738" s="11"/>
    </row>
    <row r="8739" spans="33:33">
      <c r="AG8739" s="11"/>
    </row>
    <row r="8740" spans="33:33">
      <c r="AG8740" s="11"/>
    </row>
    <row r="8741" spans="33:33">
      <c r="AG8741" s="11"/>
    </row>
    <row r="8742" spans="33:33">
      <c r="AG8742" s="11"/>
    </row>
    <row r="8743" spans="33:33">
      <c r="AG8743" s="11"/>
    </row>
    <row r="8744" spans="33:33">
      <c r="AG8744" s="11"/>
    </row>
    <row r="8745" spans="33:33">
      <c r="AG8745" s="11"/>
    </row>
    <row r="8746" spans="33:33">
      <c r="AG8746" s="11"/>
    </row>
    <row r="8747" spans="33:33">
      <c r="AG8747" s="11"/>
    </row>
    <row r="8748" spans="33:33">
      <c r="AG8748" s="11"/>
    </row>
    <row r="8749" spans="33:33">
      <c r="AG8749" s="11"/>
    </row>
    <row r="8750" spans="33:33">
      <c r="AG8750" s="11"/>
    </row>
    <row r="8751" spans="33:33">
      <c r="AG8751" s="11"/>
    </row>
    <row r="8752" spans="33:33">
      <c r="AG8752" s="11"/>
    </row>
    <row r="8753" spans="33:33">
      <c r="AG8753" s="11"/>
    </row>
    <row r="8754" spans="33:33">
      <c r="AG8754" s="11"/>
    </row>
    <row r="8755" spans="33:33">
      <c r="AG8755" s="11"/>
    </row>
    <row r="8756" spans="33:33">
      <c r="AG8756" s="11"/>
    </row>
    <row r="8757" spans="33:33">
      <c r="AG8757" s="11"/>
    </row>
    <row r="8758" spans="33:33">
      <c r="AG8758" s="11"/>
    </row>
    <row r="8759" spans="33:33">
      <c r="AG8759" s="11"/>
    </row>
    <row r="8760" spans="33:33">
      <c r="AG8760" s="11"/>
    </row>
    <row r="8761" spans="33:33">
      <c r="AG8761" s="11"/>
    </row>
    <row r="8762" spans="33:33">
      <c r="AG8762" s="11"/>
    </row>
    <row r="8763" spans="33:33">
      <c r="AG8763" s="11"/>
    </row>
    <row r="8764" spans="33:33">
      <c r="AG8764" s="11"/>
    </row>
    <row r="8765" spans="33:33">
      <c r="AG8765" s="11"/>
    </row>
    <row r="8766" spans="33:33">
      <c r="AG8766" s="11"/>
    </row>
    <row r="8767" spans="33:33">
      <c r="AG8767" s="11"/>
    </row>
    <row r="8768" spans="33:33">
      <c r="AG8768" s="11"/>
    </row>
    <row r="8769" spans="33:33">
      <c r="AG8769" s="11"/>
    </row>
    <row r="8770" spans="33:33">
      <c r="AG8770" s="11"/>
    </row>
    <row r="8771" spans="33:33">
      <c r="AG8771" s="11"/>
    </row>
    <row r="8772" spans="33:33">
      <c r="AG8772" s="11"/>
    </row>
    <row r="8773" spans="33:33">
      <c r="AG8773" s="11"/>
    </row>
    <row r="8774" spans="33:33">
      <c r="AG8774" s="11"/>
    </row>
    <row r="8775" spans="33:33">
      <c r="AG8775" s="11"/>
    </row>
    <row r="8776" spans="33:33">
      <c r="AG8776" s="11"/>
    </row>
    <row r="8777" spans="33:33">
      <c r="AG8777" s="11"/>
    </row>
    <row r="8778" spans="33:33">
      <c r="AG8778" s="11"/>
    </row>
    <row r="8779" spans="33:33">
      <c r="AG8779" s="11"/>
    </row>
    <row r="8780" spans="33:33">
      <c r="AG8780" s="11"/>
    </row>
    <row r="8781" spans="33:33">
      <c r="AG8781" s="11"/>
    </row>
    <row r="8782" spans="33:33">
      <c r="AG8782" s="11"/>
    </row>
    <row r="8783" spans="33:33">
      <c r="AG8783" s="11"/>
    </row>
    <row r="8784" spans="33:33">
      <c r="AG8784" s="11"/>
    </row>
    <row r="8785" spans="33:33">
      <c r="AG8785" s="11"/>
    </row>
    <row r="8786" spans="33:33">
      <c r="AG8786" s="11"/>
    </row>
    <row r="8787" spans="33:33">
      <c r="AG8787" s="11"/>
    </row>
    <row r="8788" spans="33:33">
      <c r="AG8788" s="11"/>
    </row>
    <row r="8789" spans="33:33">
      <c r="AG8789" s="11"/>
    </row>
    <row r="8790" spans="33:33">
      <c r="AG8790" s="11"/>
    </row>
    <row r="8791" spans="33:33">
      <c r="AG8791" s="11"/>
    </row>
    <row r="8792" spans="33:33">
      <c r="AG8792" s="11"/>
    </row>
    <row r="8793" spans="33:33">
      <c r="AG8793" s="11"/>
    </row>
    <row r="8794" spans="33:33">
      <c r="AG8794" s="11"/>
    </row>
    <row r="8795" spans="33:33">
      <c r="AG8795" s="11"/>
    </row>
    <row r="8796" spans="33:33">
      <c r="AG8796" s="11"/>
    </row>
    <row r="8797" spans="33:33">
      <c r="AG8797" s="11"/>
    </row>
    <row r="8798" spans="33:33">
      <c r="AG8798" s="11"/>
    </row>
    <row r="8799" spans="33:33">
      <c r="AG8799" s="11"/>
    </row>
    <row r="8800" spans="33:33">
      <c r="AG8800" s="11"/>
    </row>
    <row r="8801" spans="33:33">
      <c r="AG8801" s="11"/>
    </row>
    <row r="8802" spans="33:33">
      <c r="AG8802" s="11"/>
    </row>
    <row r="8803" spans="33:33">
      <c r="AG8803" s="11"/>
    </row>
    <row r="8804" spans="33:33">
      <c r="AG8804" s="11"/>
    </row>
    <row r="8805" spans="33:33">
      <c r="AG8805" s="11"/>
    </row>
    <row r="8806" spans="33:33">
      <c r="AG8806" s="11"/>
    </row>
    <row r="8807" spans="33:33">
      <c r="AG8807" s="11"/>
    </row>
    <row r="8808" spans="33:33">
      <c r="AG8808" s="11"/>
    </row>
    <row r="8809" spans="33:33">
      <c r="AG8809" s="11"/>
    </row>
    <row r="8810" spans="33:33">
      <c r="AG8810" s="11"/>
    </row>
    <row r="8811" spans="33:33">
      <c r="AG8811" s="11"/>
    </row>
    <row r="8812" spans="33:33">
      <c r="AG8812" s="11"/>
    </row>
    <row r="8813" spans="33:33">
      <c r="AG8813" s="11"/>
    </row>
    <row r="8814" spans="33:33">
      <c r="AG8814" s="11"/>
    </row>
    <row r="8815" spans="33:33">
      <c r="AG8815" s="11"/>
    </row>
    <row r="8816" spans="33:33">
      <c r="AG8816" s="11"/>
    </row>
    <row r="8817" spans="33:33">
      <c r="AG8817" s="11"/>
    </row>
    <row r="8818" spans="33:33">
      <c r="AG8818" s="11"/>
    </row>
    <row r="8819" spans="33:33">
      <c r="AG8819" s="11"/>
    </row>
    <row r="8820" spans="33:33">
      <c r="AG8820" s="11"/>
    </row>
    <row r="8821" spans="33:33">
      <c r="AG8821" s="11"/>
    </row>
    <row r="8822" spans="33:33">
      <c r="AG8822" s="11"/>
    </row>
    <row r="8823" spans="33:33">
      <c r="AG8823" s="11"/>
    </row>
    <row r="8824" spans="33:33">
      <c r="AG8824" s="11"/>
    </row>
    <row r="8825" spans="33:33">
      <c r="AG8825" s="11"/>
    </row>
    <row r="8826" spans="33:33">
      <c r="AG8826" s="11"/>
    </row>
    <row r="8827" spans="33:33">
      <c r="AG8827" s="11"/>
    </row>
    <row r="8828" spans="33:33">
      <c r="AG8828" s="11"/>
    </row>
    <row r="8829" spans="33:33">
      <c r="AG8829" s="11"/>
    </row>
    <row r="8830" spans="33:33">
      <c r="AG8830" s="11"/>
    </row>
    <row r="8831" spans="33:33">
      <c r="AG8831" s="11"/>
    </row>
    <row r="8832" spans="33:33">
      <c r="AG8832" s="11"/>
    </row>
    <row r="8833" spans="33:33">
      <c r="AG8833" s="11"/>
    </row>
    <row r="8834" spans="33:33">
      <c r="AG8834" s="11"/>
    </row>
    <row r="8835" spans="33:33">
      <c r="AG8835" s="11"/>
    </row>
    <row r="8836" spans="33:33">
      <c r="AG8836" s="11"/>
    </row>
    <row r="8837" spans="33:33">
      <c r="AG8837" s="11"/>
    </row>
    <row r="8838" spans="33:33">
      <c r="AG8838" s="11"/>
    </row>
    <row r="8839" spans="33:33">
      <c r="AG8839" s="11"/>
    </row>
    <row r="8840" spans="33:33">
      <c r="AG8840" s="11"/>
    </row>
    <row r="8841" spans="33:33">
      <c r="AG8841" s="11"/>
    </row>
    <row r="8842" spans="33:33">
      <c r="AG8842" s="11"/>
    </row>
    <row r="8843" spans="33:33">
      <c r="AG8843" s="11"/>
    </row>
    <row r="8844" spans="33:33">
      <c r="AG8844" s="11"/>
    </row>
    <row r="8845" spans="33:33">
      <c r="AG8845" s="11"/>
    </row>
    <row r="8846" spans="33:33">
      <c r="AG8846" s="11"/>
    </row>
    <row r="8847" spans="33:33">
      <c r="AG8847" s="11"/>
    </row>
    <row r="8848" spans="33:33">
      <c r="AG8848" s="11"/>
    </row>
    <row r="8849" spans="33:33">
      <c r="AG8849" s="11"/>
    </row>
    <row r="8850" spans="33:33">
      <c r="AG8850" s="11"/>
    </row>
    <row r="8851" spans="33:33">
      <c r="AG8851" s="11"/>
    </row>
    <row r="8852" spans="33:33">
      <c r="AG8852" s="11"/>
    </row>
    <row r="8853" spans="33:33">
      <c r="AG8853" s="11"/>
    </row>
    <row r="8854" spans="33:33">
      <c r="AG8854" s="11"/>
    </row>
    <row r="8855" spans="33:33">
      <c r="AG8855" s="11"/>
    </row>
    <row r="8856" spans="33:33">
      <c r="AG8856" s="11"/>
    </row>
    <row r="8857" spans="33:33">
      <c r="AG8857" s="11"/>
    </row>
    <row r="8858" spans="33:33">
      <c r="AG8858" s="11"/>
    </row>
    <row r="8859" spans="33:33">
      <c r="AG8859" s="11"/>
    </row>
    <row r="8860" spans="33:33">
      <c r="AG8860" s="11"/>
    </row>
    <row r="8861" spans="33:33">
      <c r="AG8861" s="11"/>
    </row>
    <row r="8862" spans="33:33">
      <c r="AG8862" s="11"/>
    </row>
    <row r="8863" spans="33:33">
      <c r="AG8863" s="11"/>
    </row>
    <row r="8864" spans="33:33">
      <c r="AG8864" s="11"/>
    </row>
    <row r="8865" spans="33:33">
      <c r="AG8865" s="11"/>
    </row>
    <row r="8866" spans="33:33">
      <c r="AG8866" s="11"/>
    </row>
    <row r="8867" spans="33:33">
      <c r="AG8867" s="11"/>
    </row>
    <row r="8868" spans="33:33">
      <c r="AG8868" s="11"/>
    </row>
    <row r="8869" spans="33:33">
      <c r="AG8869" s="11"/>
    </row>
    <row r="8870" spans="33:33">
      <c r="AG8870" s="11"/>
    </row>
    <row r="8871" spans="33:33">
      <c r="AG8871" s="11"/>
    </row>
    <row r="8872" spans="33:33">
      <c r="AG8872" s="11"/>
    </row>
    <row r="8873" spans="33:33">
      <c r="AG8873" s="11"/>
    </row>
    <row r="8874" spans="33:33">
      <c r="AG8874" s="11"/>
    </row>
    <row r="8875" spans="33:33">
      <c r="AG8875" s="11"/>
    </row>
    <row r="8876" spans="33:33">
      <c r="AG8876" s="11"/>
    </row>
    <row r="8877" spans="33:33">
      <c r="AG8877" s="11"/>
    </row>
    <row r="8878" spans="33:33">
      <c r="AG8878" s="11"/>
    </row>
    <row r="8879" spans="33:33">
      <c r="AG8879" s="11"/>
    </row>
    <row r="8880" spans="33:33">
      <c r="AG8880" s="11"/>
    </row>
    <row r="8881" spans="33:33">
      <c r="AG8881" s="11"/>
    </row>
    <row r="8882" spans="33:33">
      <c r="AG8882" s="11"/>
    </row>
    <row r="8883" spans="33:33">
      <c r="AG8883" s="11"/>
    </row>
    <row r="8884" spans="33:33">
      <c r="AG8884" s="11"/>
    </row>
    <row r="8885" spans="33:33">
      <c r="AG8885" s="11"/>
    </row>
    <row r="8886" spans="33:33">
      <c r="AG8886" s="11"/>
    </row>
    <row r="8887" spans="33:33">
      <c r="AG8887" s="11"/>
    </row>
    <row r="8888" spans="33:33">
      <c r="AG8888" s="11"/>
    </row>
    <row r="8889" spans="33:33">
      <c r="AG8889" s="11"/>
    </row>
    <row r="8890" spans="33:33">
      <c r="AG8890" s="11"/>
    </row>
    <row r="8891" spans="33:33">
      <c r="AG8891" s="11"/>
    </row>
    <row r="8892" spans="33:33">
      <c r="AG8892" s="11"/>
    </row>
    <row r="8893" spans="33:33">
      <c r="AG8893" s="11"/>
    </row>
    <row r="8894" spans="33:33">
      <c r="AG8894" s="11"/>
    </row>
    <row r="8895" spans="33:33">
      <c r="AG8895" s="11"/>
    </row>
    <row r="8896" spans="33:33">
      <c r="AG8896" s="11"/>
    </row>
    <row r="8897" spans="33:33">
      <c r="AG8897" s="11"/>
    </row>
    <row r="8898" spans="33:33">
      <c r="AG8898" s="11"/>
    </row>
    <row r="8899" spans="33:33">
      <c r="AG8899" s="11"/>
    </row>
    <row r="8900" spans="33:33">
      <c r="AG8900" s="11"/>
    </row>
    <row r="8901" spans="33:33">
      <c r="AG8901" s="11"/>
    </row>
    <row r="8902" spans="33:33">
      <c r="AG8902" s="11"/>
    </row>
    <row r="8903" spans="33:33">
      <c r="AG8903" s="11"/>
    </row>
    <row r="8904" spans="33:33">
      <c r="AG8904" s="11"/>
    </row>
    <row r="8905" spans="33:33">
      <c r="AG8905" s="11"/>
    </row>
    <row r="8906" spans="33:33">
      <c r="AG8906" s="11"/>
    </row>
    <row r="8907" spans="33:33">
      <c r="AG8907" s="11"/>
    </row>
    <row r="8908" spans="33:33">
      <c r="AG8908" s="11"/>
    </row>
    <row r="8909" spans="33:33">
      <c r="AG8909" s="11"/>
    </row>
    <row r="8910" spans="33:33">
      <c r="AG8910" s="11"/>
    </row>
    <row r="8911" spans="33:33">
      <c r="AG8911" s="11"/>
    </row>
    <row r="8912" spans="33:33">
      <c r="AG8912" s="11"/>
    </row>
    <row r="8913" spans="33:33">
      <c r="AG8913" s="11"/>
    </row>
    <row r="8914" spans="33:33">
      <c r="AG8914" s="11"/>
    </row>
    <row r="8915" spans="33:33">
      <c r="AG8915" s="11"/>
    </row>
    <row r="8916" spans="33:33">
      <c r="AG8916" s="11"/>
    </row>
    <row r="8917" spans="33:33">
      <c r="AG8917" s="11"/>
    </row>
    <row r="8918" spans="33:33">
      <c r="AG8918" s="11"/>
    </row>
    <row r="8919" spans="33:33">
      <c r="AG8919" s="11"/>
    </row>
    <row r="8920" spans="33:33">
      <c r="AG8920" s="11"/>
    </row>
    <row r="8921" spans="33:33">
      <c r="AG8921" s="11"/>
    </row>
    <row r="8922" spans="33:33">
      <c r="AG8922" s="11"/>
    </row>
    <row r="8923" spans="33:33">
      <c r="AG8923" s="11"/>
    </row>
    <row r="8924" spans="33:33">
      <c r="AG8924" s="11"/>
    </row>
    <row r="8925" spans="33:33">
      <c r="AG8925" s="11"/>
    </row>
    <row r="8926" spans="33:33">
      <c r="AG8926" s="11"/>
    </row>
    <row r="8927" spans="33:33">
      <c r="AG8927" s="11"/>
    </row>
    <row r="8928" spans="33:33">
      <c r="AG8928" s="11"/>
    </row>
    <row r="8929" spans="33:33">
      <c r="AG8929" s="11"/>
    </row>
    <row r="8930" spans="33:33">
      <c r="AG8930" s="11"/>
    </row>
    <row r="8931" spans="33:33">
      <c r="AG8931" s="11"/>
    </row>
    <row r="8932" spans="33:33">
      <c r="AG8932" s="11"/>
    </row>
    <row r="8933" spans="33:33">
      <c r="AG8933" s="11"/>
    </row>
    <row r="8934" spans="33:33">
      <c r="AG8934" s="11"/>
    </row>
    <row r="8935" spans="33:33">
      <c r="AG8935" s="11"/>
    </row>
    <row r="8936" spans="33:33">
      <c r="AG8936" s="11"/>
    </row>
    <row r="8937" spans="33:33">
      <c r="AG8937" s="11"/>
    </row>
    <row r="8938" spans="33:33">
      <c r="AG8938" s="11"/>
    </row>
    <row r="8939" spans="33:33">
      <c r="AG8939" s="11"/>
    </row>
    <row r="8940" spans="33:33">
      <c r="AG8940" s="11"/>
    </row>
    <row r="8941" spans="33:33">
      <c r="AG8941" s="11"/>
    </row>
    <row r="8942" spans="33:33">
      <c r="AG8942" s="11"/>
    </row>
    <row r="8943" spans="33:33">
      <c r="AG8943" s="11"/>
    </row>
    <row r="8944" spans="33:33">
      <c r="AG8944" s="11"/>
    </row>
    <row r="8945" spans="33:33">
      <c r="AG8945" s="11"/>
    </row>
    <row r="8946" spans="33:33">
      <c r="AG8946" s="11"/>
    </row>
    <row r="8947" spans="33:33">
      <c r="AG8947" s="11"/>
    </row>
    <row r="8948" spans="33:33">
      <c r="AG8948" s="11"/>
    </row>
    <row r="8949" spans="33:33">
      <c r="AG8949" s="11"/>
    </row>
    <row r="8950" spans="33:33">
      <c r="AG8950" s="11"/>
    </row>
    <row r="8951" spans="33:33">
      <c r="AG8951" s="11"/>
    </row>
    <row r="8952" spans="33:33">
      <c r="AG8952" s="11"/>
    </row>
    <row r="8953" spans="33:33">
      <c r="AG8953" s="11"/>
    </row>
    <row r="8954" spans="33:33">
      <c r="AG8954" s="11"/>
    </row>
    <row r="8955" spans="33:33">
      <c r="AG8955" s="11"/>
    </row>
    <row r="8956" spans="33:33">
      <c r="AG8956" s="11"/>
    </row>
    <row r="8957" spans="33:33">
      <c r="AG8957" s="11"/>
    </row>
    <row r="8958" spans="33:33">
      <c r="AG8958" s="11"/>
    </row>
    <row r="8959" spans="33:33">
      <c r="AG8959" s="11"/>
    </row>
    <row r="8960" spans="33:33">
      <c r="AG8960" s="11"/>
    </row>
    <row r="8961" spans="33:33">
      <c r="AG8961" s="11"/>
    </row>
    <row r="8962" spans="33:33">
      <c r="AG8962" s="11"/>
    </row>
    <row r="8963" spans="33:33">
      <c r="AG8963" s="11"/>
    </row>
    <row r="8964" spans="33:33">
      <c r="AG8964" s="11"/>
    </row>
    <row r="8965" spans="33:33">
      <c r="AG8965" s="11"/>
    </row>
    <row r="8966" spans="33:33">
      <c r="AG8966" s="11"/>
    </row>
    <row r="8967" spans="33:33">
      <c r="AG8967" s="11"/>
    </row>
    <row r="8968" spans="33:33">
      <c r="AG8968" s="11"/>
    </row>
    <row r="8969" spans="33:33">
      <c r="AG8969" s="11"/>
    </row>
    <row r="8970" spans="33:33">
      <c r="AG8970" s="11"/>
    </row>
    <row r="8971" spans="33:33">
      <c r="AG8971" s="11"/>
    </row>
    <row r="8972" spans="33:33">
      <c r="AG8972" s="11"/>
    </row>
    <row r="8973" spans="33:33">
      <c r="AG8973" s="11"/>
    </row>
    <row r="8974" spans="33:33">
      <c r="AG8974" s="11"/>
    </row>
    <row r="8975" spans="33:33">
      <c r="AG8975" s="11"/>
    </row>
    <row r="8976" spans="33:33">
      <c r="AG8976" s="11"/>
    </row>
    <row r="8977" spans="33:33">
      <c r="AG8977" s="11"/>
    </row>
    <row r="8978" spans="33:33">
      <c r="AG8978" s="11"/>
    </row>
    <row r="8979" spans="33:33">
      <c r="AG8979" s="11"/>
    </row>
    <row r="8980" spans="33:33">
      <c r="AG8980" s="11"/>
    </row>
    <row r="8981" spans="33:33">
      <c r="AG8981" s="11"/>
    </row>
    <row r="8982" spans="33:33">
      <c r="AG8982" s="11"/>
    </row>
    <row r="8983" spans="33:33">
      <c r="AG8983" s="11"/>
    </row>
    <row r="8984" spans="33:33">
      <c r="AG8984" s="11"/>
    </row>
    <row r="8985" spans="33:33">
      <c r="AG8985" s="11"/>
    </row>
    <row r="8986" spans="33:33">
      <c r="AG8986" s="11"/>
    </row>
    <row r="8987" spans="33:33">
      <c r="AG8987" s="11"/>
    </row>
    <row r="8988" spans="33:33">
      <c r="AG8988" s="11"/>
    </row>
    <row r="8989" spans="33:33">
      <c r="AG8989" s="11"/>
    </row>
    <row r="8990" spans="33:33">
      <c r="AG8990" s="11"/>
    </row>
    <row r="8991" spans="33:33">
      <c r="AG8991" s="11"/>
    </row>
    <row r="8992" spans="33:33">
      <c r="AG8992" s="11"/>
    </row>
    <row r="8993" spans="33:33">
      <c r="AG8993" s="11"/>
    </row>
    <row r="8994" spans="33:33">
      <c r="AG8994" s="11"/>
    </row>
    <row r="8995" spans="33:33">
      <c r="AG8995" s="11"/>
    </row>
    <row r="8996" spans="33:33">
      <c r="AG8996" s="11"/>
    </row>
    <row r="8997" spans="33:33">
      <c r="AG8997" s="11"/>
    </row>
    <row r="8998" spans="33:33">
      <c r="AG8998" s="11"/>
    </row>
    <row r="8999" spans="33:33">
      <c r="AG8999" s="11"/>
    </row>
    <row r="9000" spans="33:33">
      <c r="AG9000" s="11"/>
    </row>
    <row r="9001" spans="33:33">
      <c r="AG9001" s="11"/>
    </row>
    <row r="9002" spans="33:33">
      <c r="AG9002" s="11"/>
    </row>
    <row r="9003" spans="33:33">
      <c r="AG9003" s="11"/>
    </row>
    <row r="9004" spans="33:33">
      <c r="AG9004" s="11"/>
    </row>
    <row r="9005" spans="33:33">
      <c r="AG9005" s="11"/>
    </row>
    <row r="9006" spans="33:33">
      <c r="AG9006" s="11"/>
    </row>
    <row r="9007" spans="33:33">
      <c r="AG9007" s="11"/>
    </row>
    <row r="9008" spans="33:33">
      <c r="AG9008" s="11"/>
    </row>
    <row r="9009" spans="33:33">
      <c r="AG9009" s="11"/>
    </row>
    <row r="9010" spans="33:33">
      <c r="AG9010" s="11"/>
    </row>
    <row r="9011" spans="33:33">
      <c r="AG9011" s="11"/>
    </row>
    <row r="9012" spans="33:33">
      <c r="AG9012" s="11"/>
    </row>
    <row r="9013" spans="33:33">
      <c r="AG9013" s="11"/>
    </row>
    <row r="9014" spans="33:33">
      <c r="AG9014" s="11"/>
    </row>
    <row r="9015" spans="33:33">
      <c r="AG9015" s="11"/>
    </row>
    <row r="9016" spans="33:33">
      <c r="AG9016" s="11"/>
    </row>
    <row r="9017" spans="33:33">
      <c r="AG9017" s="11"/>
    </row>
    <row r="9018" spans="33:33">
      <c r="AG9018" s="11"/>
    </row>
    <row r="9019" spans="33:33">
      <c r="AG9019" s="11"/>
    </row>
    <row r="9020" spans="33:33">
      <c r="AG9020" s="11"/>
    </row>
    <row r="9021" spans="33:33">
      <c r="AG9021" s="11"/>
    </row>
    <row r="9022" spans="33:33">
      <c r="AG9022" s="11"/>
    </row>
    <row r="9023" spans="33:33">
      <c r="AG9023" s="11"/>
    </row>
    <row r="9024" spans="33:33">
      <c r="AG9024" s="11"/>
    </row>
    <row r="9025" spans="33:33">
      <c r="AG9025" s="11"/>
    </row>
    <row r="9026" spans="33:33">
      <c r="AG9026" s="11"/>
    </row>
    <row r="9027" spans="33:33">
      <c r="AG9027" s="11"/>
    </row>
    <row r="9028" spans="33:33">
      <c r="AG9028" s="11"/>
    </row>
    <row r="9029" spans="33:33">
      <c r="AG9029" s="11"/>
    </row>
    <row r="9030" spans="33:33">
      <c r="AG9030" s="11"/>
    </row>
    <row r="9031" spans="33:33">
      <c r="AG9031" s="11"/>
    </row>
    <row r="9032" spans="33:33">
      <c r="AG9032" s="11"/>
    </row>
    <row r="9033" spans="33:33">
      <c r="AG9033" s="11"/>
    </row>
    <row r="9034" spans="33:33">
      <c r="AG9034" s="11"/>
    </row>
    <row r="9035" spans="33:33">
      <c r="AG9035" s="11"/>
    </row>
    <row r="9036" spans="33:33">
      <c r="AG9036" s="11"/>
    </row>
    <row r="9037" spans="33:33">
      <c r="AG9037" s="11"/>
    </row>
    <row r="9038" spans="33:33">
      <c r="AG9038" s="11"/>
    </row>
    <row r="9039" spans="33:33">
      <c r="AG9039" s="11"/>
    </row>
    <row r="9040" spans="33:33">
      <c r="AG9040" s="11"/>
    </row>
    <row r="9041" spans="33:33">
      <c r="AG9041" s="11"/>
    </row>
    <row r="9042" spans="33:33">
      <c r="AG9042" s="11"/>
    </row>
    <row r="9043" spans="33:33">
      <c r="AG9043" s="11"/>
    </row>
    <row r="9044" spans="33:33">
      <c r="AG9044" s="11"/>
    </row>
    <row r="9045" spans="33:33">
      <c r="AG9045" s="11"/>
    </row>
    <row r="9046" spans="33:33">
      <c r="AG9046" s="11"/>
    </row>
    <row r="9047" spans="33:33">
      <c r="AG9047" s="11"/>
    </row>
    <row r="9048" spans="33:33">
      <c r="AG9048" s="11"/>
    </row>
    <row r="9049" spans="33:33">
      <c r="AG9049" s="11"/>
    </row>
    <row r="9050" spans="33:33">
      <c r="AG9050" s="11"/>
    </row>
    <row r="9051" spans="33:33">
      <c r="AG9051" s="11"/>
    </row>
    <row r="9052" spans="33:33">
      <c r="AG9052" s="11"/>
    </row>
    <row r="9053" spans="33:33">
      <c r="AG9053" s="11"/>
    </row>
    <row r="9054" spans="33:33">
      <c r="AG9054" s="11"/>
    </row>
    <row r="9055" spans="33:33">
      <c r="AG9055" s="11"/>
    </row>
    <row r="9056" spans="33:33">
      <c r="AG9056" s="11"/>
    </row>
    <row r="9057" spans="33:33">
      <c r="AG9057" s="11"/>
    </row>
    <row r="9058" spans="33:33">
      <c r="AG9058" s="11"/>
    </row>
    <row r="9059" spans="33:33">
      <c r="AG9059" s="11"/>
    </row>
    <row r="9060" spans="33:33">
      <c r="AG9060" s="11"/>
    </row>
    <row r="9061" spans="33:33">
      <c r="AG9061" s="11"/>
    </row>
    <row r="9062" spans="33:33">
      <c r="AG9062" s="11"/>
    </row>
    <row r="9063" spans="33:33">
      <c r="AG9063" s="11"/>
    </row>
    <row r="9064" spans="33:33">
      <c r="AG9064" s="11"/>
    </row>
    <row r="9065" spans="33:33">
      <c r="AG9065" s="11"/>
    </row>
    <row r="9066" spans="33:33">
      <c r="AG9066" s="11"/>
    </row>
    <row r="9067" spans="33:33">
      <c r="AG9067" s="11"/>
    </row>
    <row r="9068" spans="33:33">
      <c r="AG9068" s="11"/>
    </row>
    <row r="9069" spans="33:33">
      <c r="AG9069" s="11"/>
    </row>
    <row r="9070" spans="33:33">
      <c r="AG9070" s="11"/>
    </row>
    <row r="9071" spans="33:33">
      <c r="AG9071" s="11"/>
    </row>
    <row r="9072" spans="33:33">
      <c r="AG9072" s="11"/>
    </row>
    <row r="9073" spans="33:33">
      <c r="AG9073" s="11"/>
    </row>
    <row r="9074" spans="33:33">
      <c r="AG9074" s="11"/>
    </row>
    <row r="9075" spans="33:33">
      <c r="AG9075" s="11"/>
    </row>
    <row r="9076" spans="33:33">
      <c r="AG9076" s="11"/>
    </row>
    <row r="9077" spans="33:33">
      <c r="AG9077" s="11"/>
    </row>
    <row r="9078" spans="33:33">
      <c r="AG9078" s="11"/>
    </row>
    <row r="9079" spans="33:33">
      <c r="AG9079" s="11"/>
    </row>
    <row r="9080" spans="33:33">
      <c r="AG9080" s="11"/>
    </row>
    <row r="9081" spans="33:33">
      <c r="AG9081" s="11"/>
    </row>
    <row r="9082" spans="33:33">
      <c r="AG9082" s="11"/>
    </row>
    <row r="9083" spans="33:33">
      <c r="AG9083" s="11"/>
    </row>
    <row r="9084" spans="33:33">
      <c r="AG9084" s="11"/>
    </row>
    <row r="9085" spans="33:33">
      <c r="AG9085" s="11"/>
    </row>
    <row r="9086" spans="33:33">
      <c r="AG9086" s="11"/>
    </row>
    <row r="9087" spans="33:33">
      <c r="AG9087" s="11"/>
    </row>
    <row r="9088" spans="33:33">
      <c r="AG9088" s="11"/>
    </row>
    <row r="9089" spans="33:33">
      <c r="AG9089" s="11"/>
    </row>
    <row r="9090" spans="33:33">
      <c r="AG9090" s="11"/>
    </row>
    <row r="9091" spans="33:33">
      <c r="AG9091" s="11"/>
    </row>
    <row r="9092" spans="33:33">
      <c r="AG9092" s="11"/>
    </row>
    <row r="9093" spans="33:33">
      <c r="AG9093" s="11"/>
    </row>
    <row r="9094" spans="33:33">
      <c r="AG9094" s="11"/>
    </row>
    <row r="9095" spans="33:33">
      <c r="AG9095" s="11"/>
    </row>
    <row r="9096" spans="33:33">
      <c r="AG9096" s="11"/>
    </row>
    <row r="9097" spans="33:33">
      <c r="AG9097" s="11"/>
    </row>
    <row r="9098" spans="33:33">
      <c r="AG9098" s="11"/>
    </row>
    <row r="9099" spans="33:33">
      <c r="AG9099" s="11"/>
    </row>
    <row r="9100" spans="33:33">
      <c r="AG9100" s="11"/>
    </row>
    <row r="9101" spans="33:33">
      <c r="AG9101" s="11"/>
    </row>
    <row r="9102" spans="33:33">
      <c r="AG9102" s="11"/>
    </row>
    <row r="9103" spans="33:33">
      <c r="AG9103" s="11"/>
    </row>
    <row r="9104" spans="33:33">
      <c r="AG9104" s="11"/>
    </row>
    <row r="9105" spans="33:33">
      <c r="AG9105" s="11"/>
    </row>
    <row r="9106" spans="33:33">
      <c r="AG9106" s="11"/>
    </row>
    <row r="9107" spans="33:33">
      <c r="AG9107" s="11"/>
    </row>
    <row r="9108" spans="33:33">
      <c r="AG9108" s="11"/>
    </row>
    <row r="9109" spans="33:33">
      <c r="AG9109" s="11"/>
    </row>
    <row r="9110" spans="33:33">
      <c r="AG9110" s="11"/>
    </row>
    <row r="9111" spans="33:33">
      <c r="AG9111" s="11"/>
    </row>
    <row r="9112" spans="33:33">
      <c r="AG9112" s="11"/>
    </row>
    <row r="9113" spans="33:33">
      <c r="AG9113" s="11"/>
    </row>
    <row r="9114" spans="33:33">
      <c r="AG9114" s="11"/>
    </row>
    <row r="9115" spans="33:33">
      <c r="AG9115" s="11"/>
    </row>
    <row r="9116" spans="33:33">
      <c r="AG9116" s="11"/>
    </row>
    <row r="9117" spans="33:33">
      <c r="AG9117" s="11"/>
    </row>
    <row r="9118" spans="33:33">
      <c r="AG9118" s="11"/>
    </row>
    <row r="9119" spans="33:33">
      <c r="AG9119" s="11"/>
    </row>
    <row r="9120" spans="33:33">
      <c r="AG9120" s="11"/>
    </row>
    <row r="9121" spans="33:33">
      <c r="AG9121" s="11"/>
    </row>
    <row r="9122" spans="33:33">
      <c r="AG9122" s="11"/>
    </row>
    <row r="9123" spans="33:33">
      <c r="AG9123" s="11"/>
    </row>
    <row r="9124" spans="33:33">
      <c r="AG9124" s="11"/>
    </row>
    <row r="9125" spans="33:33">
      <c r="AG9125" s="11"/>
    </row>
    <row r="9126" spans="33:33">
      <c r="AG9126" s="11"/>
    </row>
    <row r="9127" spans="33:33">
      <c r="AG9127" s="11"/>
    </row>
    <row r="9128" spans="33:33">
      <c r="AG9128" s="11"/>
    </row>
    <row r="9129" spans="33:33">
      <c r="AG9129" s="11"/>
    </row>
    <row r="9130" spans="33:33">
      <c r="AG9130" s="11"/>
    </row>
    <row r="9131" spans="33:33">
      <c r="AG9131" s="11"/>
    </row>
    <row r="9132" spans="33:33">
      <c r="AG9132" s="11"/>
    </row>
    <row r="9133" spans="33:33">
      <c r="AG9133" s="11"/>
    </row>
    <row r="9134" spans="33:33">
      <c r="AG9134" s="11"/>
    </row>
    <row r="9135" spans="33:33">
      <c r="AG9135" s="11"/>
    </row>
    <row r="9136" spans="33:33">
      <c r="AG9136" s="11"/>
    </row>
    <row r="9137" spans="33:33">
      <c r="AG9137" s="11"/>
    </row>
    <row r="9138" spans="33:33">
      <c r="AG9138" s="11"/>
    </row>
    <row r="9139" spans="33:33">
      <c r="AG9139" s="11"/>
    </row>
    <row r="9140" spans="33:33">
      <c r="AG9140" s="11"/>
    </row>
    <row r="9141" spans="33:33">
      <c r="AG9141" s="11"/>
    </row>
    <row r="9142" spans="33:33">
      <c r="AG9142" s="11"/>
    </row>
    <row r="9143" spans="33:33">
      <c r="AG9143" s="11"/>
    </row>
    <row r="9144" spans="33:33">
      <c r="AG9144" s="11"/>
    </row>
    <row r="9145" spans="33:33">
      <c r="AG9145" s="11"/>
    </row>
    <row r="9146" spans="33:33">
      <c r="AG9146" s="11"/>
    </row>
    <row r="9147" spans="33:33">
      <c r="AG9147" s="11"/>
    </row>
    <row r="9148" spans="33:33">
      <c r="AG9148" s="11"/>
    </row>
    <row r="9149" spans="33:33">
      <c r="AG9149" s="11"/>
    </row>
    <row r="9150" spans="33:33">
      <c r="AG9150" s="11"/>
    </row>
    <row r="9151" spans="33:33">
      <c r="AG9151" s="11"/>
    </row>
    <row r="9152" spans="33:33">
      <c r="AG9152" s="11"/>
    </row>
    <row r="9153" spans="33:33">
      <c r="AG9153" s="11"/>
    </row>
    <row r="9154" spans="33:33">
      <c r="AG9154" s="11"/>
    </row>
    <row r="9155" spans="33:33">
      <c r="AG9155" s="11"/>
    </row>
    <row r="9156" spans="33:33">
      <c r="AG9156" s="11"/>
    </row>
    <row r="9157" spans="33:33">
      <c r="AG9157" s="11"/>
    </row>
    <row r="9158" spans="33:33">
      <c r="AG9158" s="11"/>
    </row>
    <row r="9159" spans="33:33">
      <c r="AG9159" s="11"/>
    </row>
    <row r="9160" spans="33:33">
      <c r="AG9160" s="11"/>
    </row>
    <row r="9161" spans="33:33">
      <c r="AG9161" s="11"/>
    </row>
    <row r="9162" spans="33:33">
      <c r="AG9162" s="11"/>
    </row>
    <row r="9163" spans="33:33">
      <c r="AG9163" s="11"/>
    </row>
    <row r="9164" spans="33:33">
      <c r="AG9164" s="11"/>
    </row>
    <row r="9165" spans="33:33">
      <c r="AG9165" s="11"/>
    </row>
    <row r="9166" spans="33:33">
      <c r="AG9166" s="11"/>
    </row>
    <row r="9167" spans="33:33">
      <c r="AG9167" s="11"/>
    </row>
    <row r="9168" spans="33:33">
      <c r="AG9168" s="11"/>
    </row>
    <row r="9169" spans="33:33">
      <c r="AG9169" s="11"/>
    </row>
    <row r="9170" spans="33:33">
      <c r="AG9170" s="11"/>
    </row>
    <row r="9171" spans="33:33">
      <c r="AG9171" s="11"/>
    </row>
    <row r="9172" spans="33:33">
      <c r="AG9172" s="11"/>
    </row>
    <row r="9173" spans="33:33">
      <c r="AG9173" s="11"/>
    </row>
    <row r="9174" spans="33:33">
      <c r="AG9174" s="11"/>
    </row>
    <row r="9175" spans="33:33">
      <c r="AG9175" s="11"/>
    </row>
    <row r="9176" spans="33:33">
      <c r="AG9176" s="11"/>
    </row>
    <row r="9177" spans="33:33">
      <c r="AG9177" s="11"/>
    </row>
    <row r="9178" spans="33:33">
      <c r="AG9178" s="11"/>
    </row>
    <row r="9179" spans="33:33">
      <c r="AG9179" s="11"/>
    </row>
    <row r="9180" spans="33:33">
      <c r="AG9180" s="11"/>
    </row>
    <row r="9181" spans="33:33">
      <c r="AG9181" s="11"/>
    </row>
    <row r="9182" spans="33:33">
      <c r="AG9182" s="11"/>
    </row>
    <row r="9183" spans="33:33">
      <c r="AG9183" s="11"/>
    </row>
    <row r="9184" spans="33:33">
      <c r="AG9184" s="11"/>
    </row>
    <row r="9185" spans="33:33">
      <c r="AG9185" s="11"/>
    </row>
    <row r="9186" spans="33:33">
      <c r="AG9186" s="11"/>
    </row>
    <row r="9187" spans="33:33">
      <c r="AG9187" s="11"/>
    </row>
    <row r="9188" spans="33:33">
      <c r="AG9188" s="11"/>
    </row>
    <row r="9189" spans="33:33">
      <c r="AG9189" s="11"/>
    </row>
    <row r="9190" spans="33:33">
      <c r="AG9190" s="11"/>
    </row>
    <row r="9191" spans="33:33">
      <c r="AG9191" s="11"/>
    </row>
    <row r="9192" spans="33:33">
      <c r="AG9192" s="11"/>
    </row>
    <row r="9193" spans="33:33">
      <c r="AG9193" s="11"/>
    </row>
    <row r="9194" spans="33:33">
      <c r="AG9194" s="11"/>
    </row>
    <row r="9195" spans="33:33">
      <c r="AG9195" s="11"/>
    </row>
    <row r="9196" spans="33:33">
      <c r="AG9196" s="11"/>
    </row>
    <row r="9197" spans="33:33">
      <c r="AG9197" s="11"/>
    </row>
    <row r="9198" spans="33:33">
      <c r="AG9198" s="11"/>
    </row>
    <row r="9199" spans="33:33">
      <c r="AG9199" s="11"/>
    </row>
    <row r="9200" spans="33:33">
      <c r="AG9200" s="11"/>
    </row>
    <row r="9201" spans="33:33">
      <c r="AG9201" s="11"/>
    </row>
    <row r="9202" spans="33:33">
      <c r="AG9202" s="11"/>
    </row>
    <row r="9203" spans="33:33">
      <c r="AG9203" s="11"/>
    </row>
    <row r="9204" spans="33:33">
      <c r="AG9204" s="11"/>
    </row>
    <row r="9205" spans="33:33">
      <c r="AG9205" s="11"/>
    </row>
    <row r="9206" spans="33:33">
      <c r="AG9206" s="11"/>
    </row>
    <row r="9207" spans="33:33">
      <c r="AG9207" s="11"/>
    </row>
    <row r="9208" spans="33:33">
      <c r="AG9208" s="11"/>
    </row>
    <row r="9209" spans="33:33">
      <c r="AG9209" s="11"/>
    </row>
    <row r="9210" spans="33:33">
      <c r="AG9210" s="11"/>
    </row>
    <row r="9211" spans="33:33">
      <c r="AG9211" s="11"/>
    </row>
    <row r="9212" spans="33:33">
      <c r="AG9212" s="11"/>
    </row>
    <row r="9213" spans="33:33">
      <c r="AG9213" s="11"/>
    </row>
    <row r="9214" spans="33:33">
      <c r="AG9214" s="11"/>
    </row>
    <row r="9215" spans="33:33">
      <c r="AG9215" s="11"/>
    </row>
    <row r="9216" spans="33:33">
      <c r="AG9216" s="11"/>
    </row>
    <row r="9217" spans="33:33">
      <c r="AG9217" s="11"/>
    </row>
    <row r="9218" spans="33:33">
      <c r="AG9218" s="11"/>
    </row>
    <row r="9219" spans="33:33">
      <c r="AG9219" s="11"/>
    </row>
    <row r="9220" spans="33:33">
      <c r="AG9220" s="11"/>
    </row>
    <row r="9221" spans="33:33">
      <c r="AG9221" s="11"/>
    </row>
    <row r="9222" spans="33:33">
      <c r="AG9222" s="11"/>
    </row>
    <row r="9223" spans="33:33">
      <c r="AG9223" s="11"/>
    </row>
    <row r="9224" spans="33:33">
      <c r="AG9224" s="11"/>
    </row>
    <row r="9225" spans="33:33">
      <c r="AG9225" s="11"/>
    </row>
    <row r="9226" spans="33:33">
      <c r="AG9226" s="11"/>
    </row>
    <row r="9227" spans="33:33">
      <c r="AG9227" s="11"/>
    </row>
    <row r="9228" spans="33:33">
      <c r="AG9228" s="11"/>
    </row>
    <row r="9229" spans="33:33">
      <c r="AG9229" s="11"/>
    </row>
    <row r="9230" spans="33:33">
      <c r="AG9230" s="11"/>
    </row>
    <row r="9231" spans="33:33">
      <c r="AG9231" s="11"/>
    </row>
    <row r="9232" spans="33:33">
      <c r="AG9232" s="11"/>
    </row>
    <row r="9233" spans="33:33">
      <c r="AG9233" s="11"/>
    </row>
    <row r="9234" spans="33:33">
      <c r="AG9234" s="11"/>
    </row>
    <row r="9235" spans="33:33">
      <c r="AG9235" s="11"/>
    </row>
    <row r="9236" spans="33:33">
      <c r="AG9236" s="11"/>
    </row>
    <row r="9237" spans="33:33">
      <c r="AG9237" s="11"/>
    </row>
    <row r="9238" spans="33:33">
      <c r="AG9238" s="11"/>
    </row>
    <row r="9239" spans="33:33">
      <c r="AG9239" s="11"/>
    </row>
    <row r="9240" spans="33:33">
      <c r="AG9240" s="11"/>
    </row>
    <row r="9241" spans="33:33">
      <c r="AG9241" s="11"/>
    </row>
    <row r="9242" spans="33:33">
      <c r="AG9242" s="11"/>
    </row>
    <row r="9243" spans="33:33">
      <c r="AG9243" s="11"/>
    </row>
    <row r="9244" spans="33:33">
      <c r="AG9244" s="11"/>
    </row>
    <row r="9245" spans="33:33">
      <c r="AG9245" s="11"/>
    </row>
    <row r="9246" spans="33:33">
      <c r="AG9246" s="11"/>
    </row>
    <row r="9247" spans="33:33">
      <c r="AG9247" s="11"/>
    </row>
    <row r="9248" spans="33:33">
      <c r="AG9248" s="11"/>
    </row>
    <row r="9249" spans="33:33">
      <c r="AG9249" s="11"/>
    </row>
    <row r="9250" spans="33:33">
      <c r="AG9250" s="11"/>
    </row>
    <row r="9251" spans="33:33">
      <c r="AG9251" s="11"/>
    </row>
    <row r="9252" spans="33:33">
      <c r="AG9252" s="11"/>
    </row>
    <row r="9253" spans="33:33">
      <c r="AG9253" s="11"/>
    </row>
    <row r="9254" spans="33:33">
      <c r="AG9254" s="11"/>
    </row>
    <row r="9255" spans="33:33">
      <c r="AG9255" s="11"/>
    </row>
    <row r="9256" spans="33:33">
      <c r="AG9256" s="11"/>
    </row>
    <row r="9257" spans="33:33">
      <c r="AG9257" s="11"/>
    </row>
    <row r="9258" spans="33:33">
      <c r="AG9258" s="11"/>
    </row>
    <row r="9259" spans="33:33">
      <c r="AG9259" s="11"/>
    </row>
    <row r="9260" spans="33:33">
      <c r="AG9260" s="11"/>
    </row>
    <row r="9261" spans="33:33">
      <c r="AG9261" s="11"/>
    </row>
    <row r="9262" spans="33:33">
      <c r="AG9262" s="11"/>
    </row>
    <row r="9263" spans="33:33">
      <c r="AG9263" s="11"/>
    </row>
    <row r="9264" spans="33:33">
      <c r="AG9264" s="11"/>
    </row>
    <row r="9265" spans="33:33">
      <c r="AG9265" s="11"/>
    </row>
    <row r="9266" spans="33:33">
      <c r="AG9266" s="11"/>
    </row>
    <row r="9267" spans="33:33">
      <c r="AG9267" s="11"/>
    </row>
    <row r="9268" spans="33:33">
      <c r="AG9268" s="11"/>
    </row>
    <row r="9269" spans="33:33">
      <c r="AG9269" s="11"/>
    </row>
    <row r="9270" spans="33:33">
      <c r="AG9270" s="11"/>
    </row>
    <row r="9271" spans="33:33">
      <c r="AG9271" s="11"/>
    </row>
    <row r="9272" spans="33:33">
      <c r="AG9272" s="11"/>
    </row>
    <row r="9273" spans="33:33">
      <c r="AG9273" s="11"/>
    </row>
    <row r="9274" spans="33:33">
      <c r="AG9274" s="11"/>
    </row>
    <row r="9275" spans="33:33">
      <c r="AG9275" s="11"/>
    </row>
    <row r="9276" spans="33:33">
      <c r="AG9276" s="11"/>
    </row>
    <row r="9277" spans="33:33">
      <c r="AG9277" s="11"/>
    </row>
    <row r="9278" spans="33:33">
      <c r="AG9278" s="11"/>
    </row>
    <row r="9279" spans="33:33">
      <c r="AG9279" s="11"/>
    </row>
    <row r="9280" spans="33:33">
      <c r="AG9280" s="11"/>
    </row>
    <row r="9281" spans="33:33">
      <c r="AG9281" s="11"/>
    </row>
    <row r="9282" spans="33:33">
      <c r="AG9282" s="11"/>
    </row>
    <row r="9283" spans="33:33">
      <c r="AG9283" s="11"/>
    </row>
    <row r="9284" spans="33:33">
      <c r="AG9284" s="11"/>
    </row>
    <row r="9285" spans="33:33">
      <c r="AG9285" s="11"/>
    </row>
    <row r="9286" spans="33:33">
      <c r="AG9286" s="11"/>
    </row>
    <row r="9287" spans="33:33">
      <c r="AG9287" s="11"/>
    </row>
    <row r="9288" spans="33:33">
      <c r="AG9288" s="11"/>
    </row>
    <row r="9289" spans="33:33">
      <c r="AG9289" s="11"/>
    </row>
    <row r="9290" spans="33:33">
      <c r="AG9290" s="11"/>
    </row>
    <row r="9291" spans="33:33">
      <c r="AG9291" s="11"/>
    </row>
    <row r="9292" spans="33:33">
      <c r="AG9292" s="11"/>
    </row>
    <row r="9293" spans="33:33">
      <c r="AG9293" s="11"/>
    </row>
    <row r="9294" spans="33:33">
      <c r="AG9294" s="11"/>
    </row>
    <row r="9295" spans="33:33">
      <c r="AG9295" s="11"/>
    </row>
    <row r="9296" spans="33:33">
      <c r="AG9296" s="11"/>
    </row>
    <row r="9297" spans="33:33">
      <c r="AG9297" s="11"/>
    </row>
    <row r="9298" spans="33:33">
      <c r="AG9298" s="11"/>
    </row>
    <row r="9299" spans="33:33">
      <c r="AG9299" s="11"/>
    </row>
    <row r="9300" spans="33:33">
      <c r="AG9300" s="11"/>
    </row>
    <row r="9301" spans="33:33">
      <c r="AG9301" s="11"/>
    </row>
    <row r="9302" spans="33:33">
      <c r="AG9302" s="11"/>
    </row>
    <row r="9303" spans="33:33">
      <c r="AG9303" s="11"/>
    </row>
    <row r="9304" spans="33:33">
      <c r="AG9304" s="11"/>
    </row>
    <row r="9305" spans="33:33">
      <c r="AG9305" s="11"/>
    </row>
    <row r="9306" spans="33:33">
      <c r="AG9306" s="11"/>
    </row>
    <row r="9307" spans="33:33">
      <c r="AG9307" s="11"/>
    </row>
    <row r="9308" spans="33:33">
      <c r="AG9308" s="11"/>
    </row>
    <row r="9309" spans="33:33">
      <c r="AG9309" s="11"/>
    </row>
    <row r="9310" spans="33:33">
      <c r="AG9310" s="11"/>
    </row>
    <row r="9311" spans="33:33">
      <c r="AG9311" s="11"/>
    </row>
    <row r="9312" spans="33:33">
      <c r="AG9312" s="11"/>
    </row>
    <row r="9313" spans="33:33">
      <c r="AG9313" s="11"/>
    </row>
    <row r="9314" spans="33:33">
      <c r="AG9314" s="11"/>
    </row>
    <row r="9315" spans="33:33">
      <c r="AG9315" s="11"/>
    </row>
    <row r="9316" spans="33:33">
      <c r="AG9316" s="11"/>
    </row>
    <row r="9317" spans="33:33">
      <c r="AG9317" s="11"/>
    </row>
    <row r="9318" spans="33:33">
      <c r="AG9318" s="11"/>
    </row>
    <row r="9319" spans="33:33">
      <c r="AG9319" s="11"/>
    </row>
    <row r="9320" spans="33:33">
      <c r="AG9320" s="11"/>
    </row>
    <row r="9321" spans="33:33">
      <c r="AG9321" s="11"/>
    </row>
    <row r="9322" spans="33:33">
      <c r="AG9322" s="11"/>
    </row>
    <row r="9323" spans="33:33">
      <c r="AG9323" s="11"/>
    </row>
    <row r="9324" spans="33:33">
      <c r="AG9324" s="11"/>
    </row>
    <row r="9325" spans="33:33">
      <c r="AG9325" s="11"/>
    </row>
    <row r="9326" spans="33:33">
      <c r="AG9326" s="11"/>
    </row>
    <row r="9327" spans="33:33">
      <c r="AG9327" s="11"/>
    </row>
    <row r="9328" spans="33:33">
      <c r="AG9328" s="11"/>
    </row>
    <row r="9329" spans="33:33">
      <c r="AG9329" s="11"/>
    </row>
    <row r="9330" spans="33:33">
      <c r="AG9330" s="11"/>
    </row>
    <row r="9331" spans="33:33">
      <c r="AG9331" s="11"/>
    </row>
    <row r="9332" spans="33:33">
      <c r="AG9332" s="11"/>
    </row>
    <row r="9333" spans="33:33">
      <c r="AG9333" s="11"/>
    </row>
    <row r="9334" spans="33:33">
      <c r="AG9334" s="11"/>
    </row>
    <row r="9335" spans="33:33">
      <c r="AG9335" s="11"/>
    </row>
    <row r="9336" spans="33:33">
      <c r="AG9336" s="11"/>
    </row>
    <row r="9337" spans="33:33">
      <c r="AG9337" s="11"/>
    </row>
    <row r="9338" spans="33:33">
      <c r="AG9338" s="11"/>
    </row>
    <row r="9339" spans="33:33">
      <c r="AG9339" s="11"/>
    </row>
    <row r="9340" spans="33:33">
      <c r="AG9340" s="11"/>
    </row>
    <row r="9341" spans="33:33">
      <c r="AG9341" s="11"/>
    </row>
    <row r="9342" spans="33:33">
      <c r="AG9342" s="11"/>
    </row>
    <row r="9343" spans="33:33">
      <c r="AG9343" s="11"/>
    </row>
    <row r="9344" spans="33:33">
      <c r="AG9344" s="11"/>
    </row>
    <row r="9345" spans="33:33">
      <c r="AG9345" s="11"/>
    </row>
    <row r="9346" spans="33:33">
      <c r="AG9346" s="11"/>
    </row>
    <row r="9347" spans="33:33">
      <c r="AG9347" s="11"/>
    </row>
    <row r="9348" spans="33:33">
      <c r="AG9348" s="11"/>
    </row>
    <row r="9349" spans="33:33">
      <c r="AG9349" s="11"/>
    </row>
    <row r="9350" spans="33:33">
      <c r="AG9350" s="11"/>
    </row>
    <row r="9351" spans="33:33">
      <c r="AG9351" s="11"/>
    </row>
    <row r="9352" spans="33:33">
      <c r="AG9352" s="11"/>
    </row>
    <row r="9353" spans="33:33">
      <c r="AG9353" s="11"/>
    </row>
    <row r="9354" spans="33:33">
      <c r="AG9354" s="11"/>
    </row>
    <row r="9355" spans="33:33">
      <c r="AG9355" s="11"/>
    </row>
    <row r="9356" spans="33:33">
      <c r="AG9356" s="11"/>
    </row>
    <row r="9357" spans="33:33">
      <c r="AG9357" s="11"/>
    </row>
    <row r="9358" spans="33:33">
      <c r="AG9358" s="11"/>
    </row>
    <row r="9359" spans="33:33">
      <c r="AG9359" s="11"/>
    </row>
    <row r="9360" spans="33:33">
      <c r="AG9360" s="11"/>
    </row>
    <row r="9361" spans="33:33">
      <c r="AG9361" s="11"/>
    </row>
    <row r="9362" spans="33:33">
      <c r="AG9362" s="11"/>
    </row>
    <row r="9363" spans="33:33">
      <c r="AG9363" s="11"/>
    </row>
    <row r="9364" spans="33:33">
      <c r="AG9364" s="11"/>
    </row>
    <row r="9365" spans="33:33">
      <c r="AG9365" s="11"/>
    </row>
    <row r="9366" spans="33:33">
      <c r="AG9366" s="11"/>
    </row>
    <row r="9367" spans="33:33">
      <c r="AG9367" s="11"/>
    </row>
    <row r="9368" spans="33:33">
      <c r="AG9368" s="11"/>
    </row>
    <row r="9369" spans="33:33">
      <c r="AG9369" s="11"/>
    </row>
    <row r="9370" spans="33:33">
      <c r="AG9370" s="11"/>
    </row>
    <row r="9371" spans="33:33">
      <c r="AG9371" s="11"/>
    </row>
    <row r="9372" spans="33:33">
      <c r="AG9372" s="11"/>
    </row>
    <row r="9373" spans="33:33">
      <c r="AG9373" s="11"/>
    </row>
    <row r="9374" spans="33:33">
      <c r="AG9374" s="11"/>
    </row>
    <row r="9375" spans="33:33">
      <c r="AG9375" s="11"/>
    </row>
    <row r="9376" spans="33:33">
      <c r="AG9376" s="11"/>
    </row>
    <row r="9377" spans="33:33">
      <c r="AG9377" s="11"/>
    </row>
    <row r="9378" spans="33:33">
      <c r="AG9378" s="11"/>
    </row>
    <row r="9379" spans="33:33">
      <c r="AG9379" s="11"/>
    </row>
    <row r="9380" spans="33:33">
      <c r="AG9380" s="11"/>
    </row>
    <row r="9381" spans="33:33">
      <c r="AG9381" s="11"/>
    </row>
    <row r="9382" spans="33:33">
      <c r="AG9382" s="11"/>
    </row>
    <row r="9383" spans="33:33">
      <c r="AG9383" s="11"/>
    </row>
    <row r="9384" spans="33:33">
      <c r="AG9384" s="11"/>
    </row>
    <row r="9385" spans="33:33">
      <c r="AG9385" s="11"/>
    </row>
    <row r="9386" spans="33:33">
      <c r="AG9386" s="11"/>
    </row>
    <row r="9387" spans="33:33">
      <c r="AG9387" s="11"/>
    </row>
    <row r="9388" spans="33:33">
      <c r="AG9388" s="11"/>
    </row>
    <row r="9389" spans="33:33">
      <c r="AG9389" s="11"/>
    </row>
    <row r="9390" spans="33:33">
      <c r="AG9390" s="11"/>
    </row>
    <row r="9391" spans="33:33">
      <c r="AG9391" s="11"/>
    </row>
    <row r="9392" spans="33:33">
      <c r="AG9392" s="11"/>
    </row>
    <row r="9393" spans="33:33">
      <c r="AG9393" s="11"/>
    </row>
    <row r="9394" spans="33:33">
      <c r="AG9394" s="11"/>
    </row>
    <row r="9395" spans="33:33">
      <c r="AG9395" s="11"/>
    </row>
    <row r="9396" spans="33:33">
      <c r="AG9396" s="11"/>
    </row>
    <row r="9397" spans="33:33">
      <c r="AG9397" s="11"/>
    </row>
    <row r="9398" spans="33:33">
      <c r="AG9398" s="11"/>
    </row>
    <row r="9399" spans="33:33">
      <c r="AG9399" s="11"/>
    </row>
    <row r="9400" spans="33:33">
      <c r="AG9400" s="11"/>
    </row>
    <row r="9401" spans="33:33">
      <c r="AG9401" s="11"/>
    </row>
    <row r="9402" spans="33:33">
      <c r="AG9402" s="11"/>
    </row>
    <row r="9403" spans="33:33">
      <c r="AG9403" s="11"/>
    </row>
    <row r="9404" spans="33:33">
      <c r="AG9404" s="11"/>
    </row>
    <row r="9405" spans="33:33">
      <c r="AG9405" s="11"/>
    </row>
    <row r="9406" spans="33:33">
      <c r="AG9406" s="11"/>
    </row>
    <row r="9407" spans="33:33">
      <c r="AG9407" s="11"/>
    </row>
    <row r="9408" spans="33:33">
      <c r="AG9408" s="11"/>
    </row>
    <row r="9409" spans="33:33">
      <c r="AG9409" s="11"/>
    </row>
    <row r="9410" spans="33:33">
      <c r="AG9410" s="11"/>
    </row>
    <row r="9411" spans="33:33">
      <c r="AG9411" s="11"/>
    </row>
    <row r="9412" spans="33:33">
      <c r="AG9412" s="11"/>
    </row>
    <row r="9413" spans="33:33">
      <c r="AG9413" s="11"/>
    </row>
    <row r="9414" spans="33:33">
      <c r="AG9414" s="11"/>
    </row>
    <row r="9415" spans="33:33">
      <c r="AG9415" s="11"/>
    </row>
    <row r="9416" spans="33:33">
      <c r="AG9416" s="11"/>
    </row>
    <row r="9417" spans="33:33">
      <c r="AG9417" s="11"/>
    </row>
    <row r="9418" spans="33:33">
      <c r="AG9418" s="11"/>
    </row>
    <row r="9419" spans="33:33">
      <c r="AG9419" s="11"/>
    </row>
    <row r="9420" spans="33:33">
      <c r="AG9420" s="11"/>
    </row>
    <row r="9421" spans="33:33">
      <c r="AG9421" s="11"/>
    </row>
    <row r="9422" spans="33:33">
      <c r="AG9422" s="11"/>
    </row>
    <row r="9423" spans="33:33">
      <c r="AG9423" s="11"/>
    </row>
    <row r="9424" spans="33:33">
      <c r="AG9424" s="11"/>
    </row>
    <row r="9425" spans="33:33">
      <c r="AG9425" s="11"/>
    </row>
    <row r="9426" spans="33:33">
      <c r="AG9426" s="11"/>
    </row>
    <row r="9427" spans="33:33">
      <c r="AG9427" s="11"/>
    </row>
    <row r="9428" spans="33:33">
      <c r="AG9428" s="11"/>
    </row>
    <row r="9429" spans="33:33">
      <c r="AG9429" s="11"/>
    </row>
    <row r="9430" spans="33:33">
      <c r="AG9430" s="11"/>
    </row>
    <row r="9431" spans="33:33">
      <c r="AG9431" s="11"/>
    </row>
    <row r="9432" spans="33:33">
      <c r="AG9432" s="11"/>
    </row>
    <row r="9433" spans="33:33">
      <c r="AG9433" s="11"/>
    </row>
    <row r="9434" spans="33:33">
      <c r="AG9434" s="11"/>
    </row>
    <row r="9435" spans="33:33">
      <c r="AG9435" s="11"/>
    </row>
    <row r="9436" spans="33:33">
      <c r="AG9436" s="11"/>
    </row>
    <row r="9437" spans="33:33">
      <c r="AG9437" s="11"/>
    </row>
    <row r="9438" spans="33:33">
      <c r="AG9438" s="11"/>
    </row>
    <row r="9439" spans="33:33">
      <c r="AG9439" s="11"/>
    </row>
    <row r="9440" spans="33:33">
      <c r="AG9440" s="11"/>
    </row>
    <row r="9441" spans="33:33">
      <c r="AG9441" s="11"/>
    </row>
    <row r="9442" spans="33:33">
      <c r="AG9442" s="11"/>
    </row>
    <row r="9443" spans="33:33">
      <c r="AG9443" s="11"/>
    </row>
    <row r="9444" spans="33:33">
      <c r="AG9444" s="11"/>
    </row>
    <row r="9445" spans="33:33">
      <c r="AG9445" s="11"/>
    </row>
    <row r="9446" spans="33:33">
      <c r="AG9446" s="11"/>
    </row>
    <row r="9447" spans="33:33">
      <c r="AG9447" s="11"/>
    </row>
    <row r="9448" spans="33:33">
      <c r="AG9448" s="11"/>
    </row>
    <row r="9449" spans="33:33">
      <c r="AG9449" s="11"/>
    </row>
    <row r="9450" spans="33:33">
      <c r="AG9450" s="11"/>
    </row>
    <row r="9451" spans="33:33">
      <c r="AG9451" s="11"/>
    </row>
    <row r="9452" spans="33:33">
      <c r="AG9452" s="11"/>
    </row>
    <row r="9453" spans="33:33">
      <c r="AG9453" s="11"/>
    </row>
    <row r="9454" spans="33:33">
      <c r="AG9454" s="11"/>
    </row>
    <row r="9455" spans="33:33">
      <c r="AG9455" s="11"/>
    </row>
    <row r="9456" spans="33:33">
      <c r="AG9456" s="11"/>
    </row>
    <row r="9457" spans="33:33">
      <c r="AG9457" s="11"/>
    </row>
    <row r="9458" spans="33:33">
      <c r="AG9458" s="11"/>
    </row>
    <row r="9459" spans="33:33">
      <c r="AG9459" s="11"/>
    </row>
    <row r="9460" spans="33:33">
      <c r="AG9460" s="11"/>
    </row>
    <row r="9461" spans="33:33">
      <c r="AG9461" s="11"/>
    </row>
    <row r="9462" spans="33:33">
      <c r="AG9462" s="11"/>
    </row>
    <row r="9463" spans="33:33">
      <c r="AG9463" s="11"/>
    </row>
    <row r="9464" spans="33:33">
      <c r="AG9464" s="11"/>
    </row>
    <row r="9465" spans="33:33">
      <c r="AG9465" s="11"/>
    </row>
    <row r="9466" spans="33:33">
      <c r="AG9466" s="11"/>
    </row>
    <row r="9467" spans="33:33">
      <c r="AG9467" s="11"/>
    </row>
    <row r="9468" spans="33:33">
      <c r="AG9468" s="11"/>
    </row>
    <row r="9469" spans="33:33">
      <c r="AG9469" s="11"/>
    </row>
    <row r="9470" spans="33:33">
      <c r="AG9470" s="11"/>
    </row>
    <row r="9471" spans="33:33">
      <c r="AG9471" s="11"/>
    </row>
    <row r="9472" spans="33:33">
      <c r="AG9472" s="11"/>
    </row>
    <row r="9473" spans="33:33">
      <c r="AG9473" s="11"/>
    </row>
    <row r="9474" spans="33:33">
      <c r="AG9474" s="11"/>
    </row>
    <row r="9475" spans="33:33">
      <c r="AG9475" s="11"/>
    </row>
    <row r="9476" spans="33:33">
      <c r="AG9476" s="11"/>
    </row>
    <row r="9477" spans="33:33">
      <c r="AG9477" s="11"/>
    </row>
    <row r="9478" spans="33:33">
      <c r="AG9478" s="11"/>
    </row>
    <row r="9479" spans="33:33">
      <c r="AG9479" s="11"/>
    </row>
    <row r="9480" spans="33:33">
      <c r="AG9480" s="11"/>
    </row>
    <row r="9481" spans="33:33">
      <c r="AG9481" s="11"/>
    </row>
    <row r="9482" spans="33:33">
      <c r="AG9482" s="11"/>
    </row>
    <row r="9483" spans="33:33">
      <c r="AG9483" s="11"/>
    </row>
    <row r="9484" spans="33:33">
      <c r="AG9484" s="11"/>
    </row>
    <row r="9485" spans="33:33">
      <c r="AG9485" s="11"/>
    </row>
    <row r="9486" spans="33:33">
      <c r="AG9486" s="11"/>
    </row>
    <row r="9487" spans="33:33">
      <c r="AG9487" s="11"/>
    </row>
    <row r="9488" spans="33:33">
      <c r="AG9488" s="11"/>
    </row>
    <row r="9489" spans="33:33">
      <c r="AG9489" s="11"/>
    </row>
    <row r="9490" spans="33:33">
      <c r="AG9490" s="11"/>
    </row>
    <row r="9491" spans="33:33">
      <c r="AG9491" s="11"/>
    </row>
    <row r="9492" spans="33:33">
      <c r="AG9492" s="11"/>
    </row>
    <row r="9493" spans="33:33">
      <c r="AG9493" s="11"/>
    </row>
    <row r="9494" spans="33:33">
      <c r="AG9494" s="11"/>
    </row>
    <row r="9495" spans="33:33">
      <c r="AG9495" s="11"/>
    </row>
    <row r="9496" spans="33:33">
      <c r="AG9496" s="11"/>
    </row>
    <row r="9497" spans="33:33">
      <c r="AG9497" s="11"/>
    </row>
    <row r="9498" spans="33:33">
      <c r="AG9498" s="11"/>
    </row>
    <row r="9499" spans="33:33">
      <c r="AG9499" s="11"/>
    </row>
    <row r="9500" spans="33:33">
      <c r="AG9500" s="11"/>
    </row>
    <row r="9501" spans="33:33">
      <c r="AG9501" s="11"/>
    </row>
    <row r="9502" spans="33:33">
      <c r="AG9502" s="11"/>
    </row>
    <row r="9503" spans="33:33">
      <c r="AG9503" s="11"/>
    </row>
    <row r="9504" spans="33:33">
      <c r="AG9504" s="11"/>
    </row>
    <row r="9505" spans="33:33">
      <c r="AG9505" s="11"/>
    </row>
    <row r="9506" spans="33:33">
      <c r="AG9506" s="11"/>
    </row>
    <row r="9507" spans="33:33">
      <c r="AG9507" s="11"/>
    </row>
    <row r="9508" spans="33:33">
      <c r="AG9508" s="11"/>
    </row>
    <row r="9509" spans="33:33">
      <c r="AG9509" s="11"/>
    </row>
    <row r="9510" spans="33:33">
      <c r="AG9510" s="11"/>
    </row>
    <row r="9511" spans="33:33">
      <c r="AG9511" s="11"/>
    </row>
    <row r="9512" spans="33:33">
      <c r="AG9512" s="11"/>
    </row>
    <row r="9513" spans="33:33">
      <c r="AG9513" s="11"/>
    </row>
    <row r="9514" spans="33:33">
      <c r="AG9514" s="11"/>
    </row>
    <row r="9515" spans="33:33">
      <c r="AG9515" s="11"/>
    </row>
    <row r="9516" spans="33:33">
      <c r="AG9516" s="11"/>
    </row>
    <row r="9517" spans="33:33">
      <c r="AG9517" s="11"/>
    </row>
    <row r="9518" spans="33:33">
      <c r="AG9518" s="11"/>
    </row>
    <row r="9519" spans="33:33">
      <c r="AG9519" s="11"/>
    </row>
    <row r="9520" spans="33:33">
      <c r="AG9520" s="11"/>
    </row>
    <row r="9521" spans="33:33">
      <c r="AG9521" s="11"/>
    </row>
    <row r="9522" spans="33:33">
      <c r="AG9522" s="11"/>
    </row>
    <row r="9523" spans="33:33">
      <c r="AG9523" s="11"/>
    </row>
    <row r="9524" spans="33:33">
      <c r="AG9524" s="11"/>
    </row>
    <row r="9525" spans="33:33">
      <c r="AG9525" s="11"/>
    </row>
    <row r="9526" spans="33:33">
      <c r="AG9526" s="11"/>
    </row>
    <row r="9527" spans="33:33">
      <c r="AG9527" s="11"/>
    </row>
    <row r="9528" spans="33:33">
      <c r="AG9528" s="11"/>
    </row>
    <row r="9529" spans="33:33">
      <c r="AG9529" s="11"/>
    </row>
    <row r="9530" spans="33:33">
      <c r="AG9530" s="11"/>
    </row>
    <row r="9531" spans="33:33">
      <c r="AG9531" s="11"/>
    </row>
    <row r="9532" spans="33:33">
      <c r="AG9532" s="11"/>
    </row>
    <row r="9533" spans="33:33">
      <c r="AG9533" s="11"/>
    </row>
    <row r="9534" spans="33:33">
      <c r="AG9534" s="11"/>
    </row>
    <row r="9535" spans="33:33">
      <c r="AG9535" s="11"/>
    </row>
    <row r="9536" spans="33:33">
      <c r="AG9536" s="11"/>
    </row>
    <row r="9537" spans="33:33">
      <c r="AG9537" s="11"/>
    </row>
    <row r="9538" spans="33:33">
      <c r="AG9538" s="11"/>
    </row>
    <row r="9539" spans="33:33">
      <c r="AG9539" s="11"/>
    </row>
    <row r="9540" spans="33:33">
      <c r="AG9540" s="11"/>
    </row>
    <row r="9541" spans="33:33">
      <c r="AG9541" s="11"/>
    </row>
    <row r="9542" spans="33:33">
      <c r="AG9542" s="11"/>
    </row>
    <row r="9543" spans="33:33">
      <c r="AG9543" s="11"/>
    </row>
    <row r="9544" spans="33:33">
      <c r="AG9544" s="11"/>
    </row>
    <row r="9545" spans="33:33">
      <c r="AG9545" s="11"/>
    </row>
    <row r="9546" spans="33:33">
      <c r="AG9546" s="11"/>
    </row>
    <row r="9547" spans="33:33">
      <c r="AG9547" s="11"/>
    </row>
    <row r="9548" spans="33:33">
      <c r="AG9548" s="11"/>
    </row>
    <row r="9549" spans="33:33">
      <c r="AG9549" s="11"/>
    </row>
    <row r="9550" spans="33:33">
      <c r="AG9550" s="11"/>
    </row>
    <row r="9551" spans="33:33">
      <c r="AG9551" s="11"/>
    </row>
    <row r="9552" spans="33:33">
      <c r="AG9552" s="11"/>
    </row>
    <row r="9553" spans="33:33">
      <c r="AG9553" s="11"/>
    </row>
    <row r="9554" spans="33:33">
      <c r="AG9554" s="11"/>
    </row>
    <row r="9555" spans="33:33">
      <c r="AG9555" s="11"/>
    </row>
    <row r="9556" spans="33:33">
      <c r="AG9556" s="11"/>
    </row>
    <row r="9557" spans="33:33">
      <c r="AG9557" s="11"/>
    </row>
    <row r="9558" spans="33:33">
      <c r="AG9558" s="11"/>
    </row>
    <row r="9559" spans="33:33">
      <c r="AG9559" s="11"/>
    </row>
    <row r="9560" spans="33:33">
      <c r="AG9560" s="11"/>
    </row>
    <row r="9561" spans="33:33">
      <c r="AG9561" s="11"/>
    </row>
    <row r="9562" spans="33:33">
      <c r="AG9562" s="11"/>
    </row>
    <row r="9563" spans="33:33">
      <c r="AG9563" s="11"/>
    </row>
    <row r="9564" spans="33:33">
      <c r="AG9564" s="11"/>
    </row>
    <row r="9565" spans="33:33">
      <c r="AG9565" s="11"/>
    </row>
    <row r="9566" spans="33:33">
      <c r="AG9566" s="11"/>
    </row>
    <row r="9567" spans="33:33">
      <c r="AG9567" s="11"/>
    </row>
    <row r="9568" spans="33:33">
      <c r="AG9568" s="11"/>
    </row>
    <row r="9569" spans="33:33">
      <c r="AG9569" s="11"/>
    </row>
    <row r="9570" spans="33:33">
      <c r="AG9570" s="11"/>
    </row>
    <row r="9571" spans="33:33">
      <c r="AG9571" s="11"/>
    </row>
    <row r="9572" spans="33:33">
      <c r="AG9572" s="11"/>
    </row>
    <row r="9573" spans="33:33">
      <c r="AG9573" s="11"/>
    </row>
    <row r="9574" spans="33:33">
      <c r="AG9574" s="11"/>
    </row>
    <row r="9575" spans="33:33">
      <c r="AG9575" s="11"/>
    </row>
    <row r="9576" spans="33:33">
      <c r="AG9576" s="11"/>
    </row>
    <row r="9577" spans="33:33">
      <c r="AG9577" s="11"/>
    </row>
    <row r="9578" spans="33:33">
      <c r="AG9578" s="11"/>
    </row>
    <row r="9579" spans="33:33">
      <c r="AG9579" s="11"/>
    </row>
    <row r="9580" spans="33:33">
      <c r="AG9580" s="11"/>
    </row>
    <row r="9581" spans="33:33">
      <c r="AG9581" s="11"/>
    </row>
    <row r="9582" spans="33:33">
      <c r="AG9582" s="11"/>
    </row>
    <row r="9583" spans="33:33">
      <c r="AG9583" s="11"/>
    </row>
    <row r="9584" spans="33:33">
      <c r="AG9584" s="11"/>
    </row>
    <row r="9585" spans="33:33">
      <c r="AG9585" s="11"/>
    </row>
    <row r="9586" spans="33:33">
      <c r="AG9586" s="11"/>
    </row>
    <row r="9587" spans="33:33">
      <c r="AG9587" s="11"/>
    </row>
    <row r="9588" spans="33:33">
      <c r="AG9588" s="11"/>
    </row>
    <row r="9589" spans="33:33">
      <c r="AG9589" s="11"/>
    </row>
    <row r="9590" spans="33:33">
      <c r="AG9590" s="11"/>
    </row>
    <row r="9591" spans="33:33">
      <c r="AG9591" s="11"/>
    </row>
    <row r="9592" spans="33:33">
      <c r="AG9592" s="11"/>
    </row>
    <row r="9593" spans="33:33">
      <c r="AG9593" s="11"/>
    </row>
    <row r="9594" spans="33:33">
      <c r="AG9594" s="11"/>
    </row>
    <row r="9595" spans="33:33">
      <c r="AG9595" s="11"/>
    </row>
    <row r="9596" spans="33:33">
      <c r="AG9596" s="11"/>
    </row>
    <row r="9597" spans="33:33">
      <c r="AG9597" s="11"/>
    </row>
    <row r="9598" spans="33:33">
      <c r="AG9598" s="11"/>
    </row>
    <row r="9599" spans="33:33">
      <c r="AG9599" s="11"/>
    </row>
    <row r="9600" spans="33:33">
      <c r="AG9600" s="11"/>
    </row>
    <row r="9601" spans="33:33">
      <c r="AG9601" s="11"/>
    </row>
    <row r="9602" spans="33:33">
      <c r="AG9602" s="11"/>
    </row>
    <row r="9603" spans="33:33">
      <c r="AG9603" s="11"/>
    </row>
    <row r="9604" spans="33:33">
      <c r="AG9604" s="11"/>
    </row>
    <row r="9605" spans="33:33">
      <c r="AG9605" s="11"/>
    </row>
    <row r="9606" spans="33:33">
      <c r="AG9606" s="11"/>
    </row>
    <row r="9607" spans="33:33">
      <c r="AG9607" s="11"/>
    </row>
    <row r="9608" spans="33:33">
      <c r="AG9608" s="11"/>
    </row>
    <row r="9609" spans="33:33">
      <c r="AG9609" s="11"/>
    </row>
    <row r="9610" spans="33:33">
      <c r="AG9610" s="11"/>
    </row>
    <row r="9611" spans="33:33">
      <c r="AG9611" s="11"/>
    </row>
    <row r="9612" spans="33:33">
      <c r="AG9612" s="11"/>
    </row>
    <row r="9613" spans="33:33">
      <c r="AG9613" s="11"/>
    </row>
    <row r="9614" spans="33:33">
      <c r="AG9614" s="11"/>
    </row>
    <row r="9615" spans="33:33">
      <c r="AG9615" s="11"/>
    </row>
    <row r="9616" spans="33:33">
      <c r="AG9616" s="11"/>
    </row>
    <row r="9617" spans="33:33">
      <c r="AG9617" s="11"/>
    </row>
    <row r="9618" spans="33:33">
      <c r="AG9618" s="11"/>
    </row>
    <row r="9619" spans="33:33">
      <c r="AG9619" s="11"/>
    </row>
    <row r="9620" spans="33:33">
      <c r="AG9620" s="11"/>
    </row>
    <row r="9621" spans="33:33">
      <c r="AG9621" s="11"/>
    </row>
    <row r="9622" spans="33:33">
      <c r="AG9622" s="11"/>
    </row>
    <row r="9623" spans="33:33">
      <c r="AG9623" s="11"/>
    </row>
    <row r="9624" spans="33:33">
      <c r="AG9624" s="11"/>
    </row>
    <row r="9625" spans="33:33">
      <c r="AG9625" s="11"/>
    </row>
    <row r="9626" spans="33:33">
      <c r="AG9626" s="11"/>
    </row>
    <row r="9627" spans="33:33">
      <c r="AG9627" s="11"/>
    </row>
    <row r="9628" spans="33:33">
      <c r="AG9628" s="11"/>
    </row>
    <row r="9629" spans="33:33">
      <c r="AG9629" s="11"/>
    </row>
    <row r="9630" spans="33:33">
      <c r="AG9630" s="11"/>
    </row>
    <row r="9631" spans="33:33">
      <c r="AG9631" s="11"/>
    </row>
    <row r="9632" spans="33:33">
      <c r="AG9632" s="11"/>
    </row>
    <row r="9633" spans="33:33">
      <c r="AG9633" s="11"/>
    </row>
    <row r="9634" spans="33:33">
      <c r="AG9634" s="11"/>
    </row>
    <row r="9635" spans="33:33">
      <c r="AG9635" s="11"/>
    </row>
    <row r="9636" spans="33:33">
      <c r="AG9636" s="11"/>
    </row>
    <row r="9637" spans="33:33">
      <c r="AG9637" s="11"/>
    </row>
    <row r="9638" spans="33:33">
      <c r="AG9638" s="11"/>
    </row>
    <row r="9639" spans="33:33">
      <c r="AG9639" s="11"/>
    </row>
    <row r="9640" spans="33:33">
      <c r="AG9640" s="11"/>
    </row>
    <row r="9641" spans="33:33">
      <c r="AG9641" s="11"/>
    </row>
    <row r="9642" spans="33:33">
      <c r="AG9642" s="11"/>
    </row>
    <row r="9643" spans="33:33">
      <c r="AG9643" s="11"/>
    </row>
    <row r="9644" spans="33:33">
      <c r="AG9644" s="11"/>
    </row>
    <row r="9645" spans="33:33">
      <c r="AG9645" s="11"/>
    </row>
    <row r="9646" spans="33:33">
      <c r="AG9646" s="11"/>
    </row>
    <row r="9647" spans="33:33">
      <c r="AG9647" s="11"/>
    </row>
    <row r="9648" spans="33:33">
      <c r="AG9648" s="11"/>
    </row>
    <row r="9649" spans="33:33">
      <c r="AG9649" s="11"/>
    </row>
    <row r="9650" spans="33:33">
      <c r="AG9650" s="11"/>
    </row>
    <row r="9651" spans="33:33">
      <c r="AG9651" s="11"/>
    </row>
    <row r="9652" spans="33:33">
      <c r="AG9652" s="11"/>
    </row>
    <row r="9653" spans="33:33">
      <c r="AG9653" s="11"/>
    </row>
    <row r="9654" spans="33:33">
      <c r="AG9654" s="11"/>
    </row>
    <row r="9655" spans="33:33">
      <c r="AG9655" s="11"/>
    </row>
    <row r="9656" spans="33:33">
      <c r="AG9656" s="11"/>
    </row>
    <row r="9657" spans="33:33">
      <c r="AG9657" s="11"/>
    </row>
    <row r="9658" spans="33:33">
      <c r="AG9658" s="11"/>
    </row>
    <row r="9659" spans="33:33">
      <c r="AG9659" s="11"/>
    </row>
    <row r="9660" spans="33:33">
      <c r="AG9660" s="11"/>
    </row>
    <row r="9661" spans="33:33">
      <c r="AG9661" s="11"/>
    </row>
    <row r="9662" spans="33:33">
      <c r="AG9662" s="11"/>
    </row>
    <row r="9663" spans="33:33">
      <c r="AG9663" s="11"/>
    </row>
    <row r="9664" spans="33:33">
      <c r="AG9664" s="11"/>
    </row>
    <row r="9665" spans="33:33">
      <c r="AG9665" s="11"/>
    </row>
    <row r="9666" spans="33:33">
      <c r="AG9666" s="11"/>
    </row>
    <row r="9667" spans="33:33">
      <c r="AG9667" s="11"/>
    </row>
    <row r="9668" spans="33:33">
      <c r="AG9668" s="11"/>
    </row>
    <row r="9669" spans="33:33">
      <c r="AG9669" s="11"/>
    </row>
    <row r="9670" spans="33:33">
      <c r="AG9670" s="11"/>
    </row>
    <row r="9671" spans="33:33">
      <c r="AG9671" s="11"/>
    </row>
    <row r="9672" spans="33:33">
      <c r="AG9672" s="11"/>
    </row>
    <row r="9673" spans="33:33">
      <c r="AG9673" s="11"/>
    </row>
    <row r="9674" spans="33:33">
      <c r="AG9674" s="11"/>
    </row>
    <row r="9675" spans="33:33">
      <c r="AG9675" s="11"/>
    </row>
    <row r="9676" spans="33:33">
      <c r="AG9676" s="11"/>
    </row>
    <row r="9677" spans="33:33">
      <c r="AG9677" s="11"/>
    </row>
    <row r="9678" spans="33:33">
      <c r="AG9678" s="11"/>
    </row>
    <row r="9679" spans="33:33">
      <c r="AG9679" s="11"/>
    </row>
    <row r="9680" spans="33:33">
      <c r="AG9680" s="11"/>
    </row>
    <row r="9681" spans="33:33">
      <c r="AG9681" s="11"/>
    </row>
    <row r="9682" spans="33:33">
      <c r="AG9682" s="11"/>
    </row>
    <row r="9683" spans="33:33">
      <c r="AG9683" s="11"/>
    </row>
    <row r="9684" spans="33:33">
      <c r="AG9684" s="11"/>
    </row>
    <row r="9685" spans="33:33">
      <c r="AG9685" s="11"/>
    </row>
    <row r="9686" spans="33:33">
      <c r="AG9686" s="11"/>
    </row>
    <row r="9687" spans="33:33">
      <c r="AG9687" s="11"/>
    </row>
    <row r="9688" spans="33:33">
      <c r="AG9688" s="11"/>
    </row>
    <row r="9689" spans="33:33">
      <c r="AG9689" s="11"/>
    </row>
    <row r="9690" spans="33:33">
      <c r="AG9690" s="11"/>
    </row>
    <row r="9691" spans="33:33">
      <c r="AG9691" s="11"/>
    </row>
    <row r="9692" spans="33:33">
      <c r="AG9692" s="11"/>
    </row>
    <row r="9693" spans="33:33">
      <c r="AG9693" s="11"/>
    </row>
    <row r="9694" spans="33:33">
      <c r="AG9694" s="11"/>
    </row>
    <row r="9695" spans="33:33">
      <c r="AG9695" s="11"/>
    </row>
    <row r="9696" spans="33:33">
      <c r="AG9696" s="11"/>
    </row>
    <row r="9697" spans="33:33">
      <c r="AG9697" s="11"/>
    </row>
    <row r="9698" spans="33:33">
      <c r="AG9698" s="11"/>
    </row>
    <row r="9699" spans="33:33">
      <c r="AG9699" s="11"/>
    </row>
    <row r="9700" spans="33:33">
      <c r="AG9700" s="11"/>
    </row>
    <row r="9701" spans="33:33">
      <c r="AG9701" s="11"/>
    </row>
    <row r="9702" spans="33:33">
      <c r="AG9702" s="11"/>
    </row>
    <row r="9703" spans="33:33">
      <c r="AG9703" s="11"/>
    </row>
    <row r="9704" spans="33:33">
      <c r="AG9704" s="11"/>
    </row>
    <row r="9705" spans="33:33">
      <c r="AG9705" s="11"/>
    </row>
    <row r="9706" spans="33:33">
      <c r="AG9706" s="11"/>
    </row>
    <row r="9707" spans="33:33">
      <c r="AG9707" s="11"/>
    </row>
    <row r="9708" spans="33:33">
      <c r="AG9708" s="11"/>
    </row>
    <row r="9709" spans="33:33">
      <c r="AG9709" s="11"/>
    </row>
    <row r="9710" spans="33:33">
      <c r="AG9710" s="11"/>
    </row>
    <row r="9711" spans="33:33">
      <c r="AG9711" s="11"/>
    </row>
    <row r="9712" spans="33:33">
      <c r="AG9712" s="11"/>
    </row>
    <row r="9713" spans="33:33">
      <c r="AG9713" s="11"/>
    </row>
    <row r="9714" spans="33:33">
      <c r="AG9714" s="11"/>
    </row>
    <row r="9715" spans="33:33">
      <c r="AG9715" s="11"/>
    </row>
    <row r="9716" spans="33:33">
      <c r="AG9716" s="11"/>
    </row>
    <row r="9717" spans="33:33">
      <c r="AG9717" s="11"/>
    </row>
    <row r="9718" spans="33:33">
      <c r="AG9718" s="11"/>
    </row>
    <row r="9719" spans="33:33">
      <c r="AG9719" s="11"/>
    </row>
    <row r="9720" spans="33:33">
      <c r="AG9720" s="11"/>
    </row>
    <row r="9721" spans="33:33">
      <c r="AG9721" s="11"/>
    </row>
    <row r="9722" spans="33:33">
      <c r="AG9722" s="11"/>
    </row>
    <row r="9723" spans="33:33">
      <c r="AG9723" s="11"/>
    </row>
    <row r="9724" spans="33:33">
      <c r="AG9724" s="11"/>
    </row>
    <row r="9725" spans="33:33">
      <c r="AG9725" s="11"/>
    </row>
    <row r="9726" spans="33:33">
      <c r="AG9726" s="11"/>
    </row>
    <row r="9727" spans="33:33">
      <c r="AG9727" s="11"/>
    </row>
    <row r="9728" spans="33:33">
      <c r="AG9728" s="11"/>
    </row>
    <row r="9729" spans="33:33">
      <c r="AG9729" s="11"/>
    </row>
    <row r="9730" spans="33:33">
      <c r="AG9730" s="11"/>
    </row>
    <row r="9731" spans="33:33">
      <c r="AG9731" s="11"/>
    </row>
    <row r="9732" spans="33:33">
      <c r="AG9732" s="11"/>
    </row>
    <row r="9733" spans="33:33">
      <c r="AG9733" s="11"/>
    </row>
    <row r="9734" spans="33:33">
      <c r="AG9734" s="11"/>
    </row>
    <row r="9735" spans="33:33">
      <c r="AG9735" s="11"/>
    </row>
    <row r="9736" spans="33:33">
      <c r="AG9736" s="11"/>
    </row>
    <row r="9737" spans="33:33">
      <c r="AG9737" s="11"/>
    </row>
    <row r="9738" spans="33:33">
      <c r="AG9738" s="11"/>
    </row>
    <row r="9739" spans="33:33">
      <c r="AG9739" s="11"/>
    </row>
    <row r="9740" spans="33:33">
      <c r="AG9740" s="11"/>
    </row>
    <row r="9741" spans="33:33">
      <c r="AG9741" s="11"/>
    </row>
    <row r="9742" spans="33:33">
      <c r="AG9742" s="11"/>
    </row>
    <row r="9743" spans="33:33">
      <c r="AG9743" s="11"/>
    </row>
    <row r="9744" spans="33:33">
      <c r="AG9744" s="11"/>
    </row>
    <row r="9745" spans="33:33">
      <c r="AG9745" s="11"/>
    </row>
    <row r="9746" spans="33:33">
      <c r="AG9746" s="11"/>
    </row>
    <row r="9747" spans="33:33">
      <c r="AG9747" s="11"/>
    </row>
    <row r="9748" spans="33:33">
      <c r="AG9748" s="11"/>
    </row>
    <row r="9749" spans="33:33">
      <c r="AG9749" s="11"/>
    </row>
    <row r="9750" spans="33:33">
      <c r="AG9750" s="11"/>
    </row>
    <row r="9751" spans="33:33">
      <c r="AG9751" s="11"/>
    </row>
    <row r="9752" spans="33:33">
      <c r="AG9752" s="11"/>
    </row>
    <row r="9753" spans="33:33">
      <c r="AG9753" s="11"/>
    </row>
    <row r="9754" spans="33:33">
      <c r="AG9754" s="11"/>
    </row>
    <row r="9755" spans="33:33">
      <c r="AG9755" s="11"/>
    </row>
    <row r="9756" spans="33:33">
      <c r="AG9756" s="11"/>
    </row>
    <row r="9757" spans="33:33">
      <c r="AG9757" s="11"/>
    </row>
    <row r="9758" spans="33:33">
      <c r="AG9758" s="11"/>
    </row>
    <row r="9759" spans="33:33">
      <c r="AG9759" s="11"/>
    </row>
    <row r="9760" spans="33:33">
      <c r="AG9760" s="11"/>
    </row>
    <row r="9761" spans="33:33">
      <c r="AG9761" s="11"/>
    </row>
    <row r="9762" spans="33:33">
      <c r="AG9762" s="11"/>
    </row>
    <row r="9763" spans="33:33">
      <c r="AG9763" s="11"/>
    </row>
    <row r="9764" spans="33:33">
      <c r="AG9764" s="11"/>
    </row>
    <row r="9765" spans="33:33">
      <c r="AG9765" s="11"/>
    </row>
    <row r="9766" spans="33:33">
      <c r="AG9766" s="11"/>
    </row>
    <row r="9767" spans="33:33">
      <c r="AG9767" s="11"/>
    </row>
    <row r="9768" spans="33:33">
      <c r="AG9768" s="11"/>
    </row>
    <row r="9769" spans="33:33">
      <c r="AG9769" s="11"/>
    </row>
    <row r="9770" spans="33:33">
      <c r="AG9770" s="11"/>
    </row>
    <row r="9771" spans="33:33">
      <c r="AG9771" s="11"/>
    </row>
    <row r="9772" spans="33:33">
      <c r="AG9772" s="11"/>
    </row>
    <row r="9773" spans="33:33">
      <c r="AG9773" s="11"/>
    </row>
    <row r="9774" spans="33:33">
      <c r="AG9774" s="11"/>
    </row>
    <row r="9775" spans="33:33">
      <c r="AG9775" s="11"/>
    </row>
    <row r="9776" spans="33:33">
      <c r="AG9776" s="11"/>
    </row>
    <row r="9777" spans="33:33">
      <c r="AG9777" s="11"/>
    </row>
    <row r="9778" spans="33:33">
      <c r="AG9778" s="11"/>
    </row>
    <row r="9779" spans="33:33">
      <c r="AG9779" s="11"/>
    </row>
    <row r="9780" spans="33:33">
      <c r="AG9780" s="11"/>
    </row>
    <row r="9781" spans="33:33">
      <c r="AG9781" s="11"/>
    </row>
    <row r="9782" spans="33:33">
      <c r="AG9782" s="11"/>
    </row>
    <row r="9783" spans="33:33">
      <c r="AG9783" s="11"/>
    </row>
    <row r="9784" spans="33:33">
      <c r="AG9784" s="11"/>
    </row>
    <row r="9785" spans="33:33">
      <c r="AG9785" s="11"/>
    </row>
    <row r="9786" spans="33:33">
      <c r="AG9786" s="11"/>
    </row>
    <row r="9787" spans="33:33">
      <c r="AG9787" s="11"/>
    </row>
    <row r="9788" spans="33:33">
      <c r="AG9788" s="11"/>
    </row>
    <row r="9789" spans="33:33">
      <c r="AG9789" s="11"/>
    </row>
    <row r="9790" spans="33:33">
      <c r="AG9790" s="11"/>
    </row>
    <row r="9791" spans="33:33">
      <c r="AG9791" s="11"/>
    </row>
    <row r="9792" spans="33:33">
      <c r="AG9792" s="11"/>
    </row>
    <row r="9793" spans="33:33">
      <c r="AG9793" s="11"/>
    </row>
    <row r="9794" spans="33:33">
      <c r="AG9794" s="11"/>
    </row>
    <row r="9795" spans="33:33">
      <c r="AG9795" s="11"/>
    </row>
    <row r="9796" spans="33:33">
      <c r="AG9796" s="11"/>
    </row>
    <row r="9797" spans="33:33">
      <c r="AG9797" s="11"/>
    </row>
    <row r="9798" spans="33:33">
      <c r="AG9798" s="11"/>
    </row>
    <row r="9799" spans="33:33">
      <c r="AG9799" s="11"/>
    </row>
    <row r="9800" spans="33:33">
      <c r="AG9800" s="11"/>
    </row>
    <row r="9801" spans="33:33">
      <c r="AG9801" s="11"/>
    </row>
    <row r="9802" spans="33:33">
      <c r="AG9802" s="11"/>
    </row>
    <row r="9803" spans="33:33">
      <c r="AG9803" s="11"/>
    </row>
    <row r="9804" spans="33:33">
      <c r="AG9804" s="11"/>
    </row>
    <row r="9805" spans="33:33">
      <c r="AG9805" s="11"/>
    </row>
    <row r="9806" spans="33:33">
      <c r="AG9806" s="11"/>
    </row>
    <row r="9807" spans="33:33">
      <c r="AG9807" s="11"/>
    </row>
    <row r="9808" spans="33:33">
      <c r="AG9808" s="11"/>
    </row>
    <row r="9809" spans="33:33">
      <c r="AG9809" s="11"/>
    </row>
    <row r="9810" spans="33:33">
      <c r="AG9810" s="11"/>
    </row>
    <row r="9811" spans="33:33">
      <c r="AG9811" s="11"/>
    </row>
    <row r="9812" spans="33:33">
      <c r="AG9812" s="11"/>
    </row>
    <row r="9813" spans="33:33">
      <c r="AG9813" s="11"/>
    </row>
    <row r="9814" spans="33:33">
      <c r="AG9814" s="11"/>
    </row>
    <row r="9815" spans="33:33">
      <c r="AG9815" s="11"/>
    </row>
    <row r="9816" spans="33:33">
      <c r="AG9816" s="11"/>
    </row>
    <row r="9817" spans="33:33">
      <c r="AG9817" s="11"/>
    </row>
    <row r="9818" spans="33:33">
      <c r="AG9818" s="11"/>
    </row>
    <row r="9819" spans="33:33">
      <c r="AG9819" s="11"/>
    </row>
    <row r="9820" spans="33:33">
      <c r="AG9820" s="11"/>
    </row>
    <row r="9821" spans="33:33">
      <c r="AG9821" s="11"/>
    </row>
    <row r="9822" spans="33:33">
      <c r="AG9822" s="11"/>
    </row>
    <row r="9823" spans="33:33">
      <c r="AG9823" s="11"/>
    </row>
    <row r="9824" spans="33:33">
      <c r="AG9824" s="11"/>
    </row>
    <row r="9825" spans="33:33">
      <c r="AG9825" s="11"/>
    </row>
    <row r="9826" spans="33:33">
      <c r="AG9826" s="11"/>
    </row>
    <row r="9827" spans="33:33">
      <c r="AG9827" s="11"/>
    </row>
    <row r="9828" spans="33:33">
      <c r="AG9828" s="11"/>
    </row>
    <row r="9829" spans="33:33">
      <c r="AG9829" s="11"/>
    </row>
    <row r="9830" spans="33:33">
      <c r="AG9830" s="11"/>
    </row>
    <row r="9831" spans="33:33">
      <c r="AG9831" s="11"/>
    </row>
    <row r="9832" spans="33:33">
      <c r="AG9832" s="11"/>
    </row>
    <row r="9833" spans="33:33">
      <c r="AG9833" s="11"/>
    </row>
    <row r="9834" spans="33:33">
      <c r="AG9834" s="11"/>
    </row>
    <row r="9835" spans="33:33">
      <c r="AG9835" s="11"/>
    </row>
    <row r="9836" spans="33:33">
      <c r="AG9836" s="11"/>
    </row>
    <row r="9837" spans="33:33">
      <c r="AG9837" s="11"/>
    </row>
    <row r="9838" spans="33:33">
      <c r="AG9838" s="11"/>
    </row>
    <row r="9839" spans="33:33">
      <c r="AG9839" s="11"/>
    </row>
    <row r="9840" spans="33:33">
      <c r="AG9840" s="11"/>
    </row>
    <row r="9841" spans="33:33">
      <c r="AG9841" s="11"/>
    </row>
    <row r="9842" spans="33:33">
      <c r="AG9842" s="11"/>
    </row>
    <row r="9843" spans="33:33">
      <c r="AG9843" s="11"/>
    </row>
    <row r="9844" spans="33:33">
      <c r="AG9844" s="11"/>
    </row>
    <row r="9845" spans="33:33">
      <c r="AG9845" s="11"/>
    </row>
    <row r="9846" spans="33:33">
      <c r="AG9846" s="11"/>
    </row>
    <row r="9847" spans="33:33">
      <c r="AG9847" s="11"/>
    </row>
    <row r="9848" spans="33:33">
      <c r="AG9848" s="11"/>
    </row>
    <row r="9849" spans="33:33">
      <c r="AG9849" s="11"/>
    </row>
    <row r="9850" spans="33:33">
      <c r="AG9850" s="11"/>
    </row>
    <row r="9851" spans="33:33">
      <c r="AG9851" s="11"/>
    </row>
    <row r="9852" spans="33:33">
      <c r="AG9852" s="11"/>
    </row>
    <row r="9853" spans="33:33">
      <c r="AG9853" s="11"/>
    </row>
    <row r="9854" spans="33:33">
      <c r="AG9854" s="11"/>
    </row>
    <row r="9855" spans="33:33">
      <c r="AG9855" s="11"/>
    </row>
    <row r="9856" spans="33:33">
      <c r="AG9856" s="11"/>
    </row>
    <row r="9857" spans="33:33">
      <c r="AG9857" s="11"/>
    </row>
    <row r="9858" spans="33:33">
      <c r="AG9858" s="11"/>
    </row>
    <row r="9859" spans="33:33">
      <c r="AG9859" s="11"/>
    </row>
    <row r="9860" spans="33:33">
      <c r="AG9860" s="11"/>
    </row>
    <row r="9861" spans="33:33">
      <c r="AG9861" s="11"/>
    </row>
    <row r="9862" spans="33:33">
      <c r="AG9862" s="11"/>
    </row>
    <row r="9863" spans="33:33">
      <c r="AG9863" s="11"/>
    </row>
    <row r="9864" spans="33:33">
      <c r="AG9864" s="11"/>
    </row>
    <row r="9865" spans="33:33">
      <c r="AG9865" s="11"/>
    </row>
    <row r="9866" spans="33:33">
      <c r="AG9866" s="11"/>
    </row>
    <row r="9867" spans="33:33">
      <c r="AG9867" s="11"/>
    </row>
    <row r="9868" spans="33:33">
      <c r="AG9868" s="11"/>
    </row>
    <row r="9869" spans="33:33">
      <c r="AG9869" s="11"/>
    </row>
    <row r="9870" spans="33:33">
      <c r="AG9870" s="11"/>
    </row>
    <row r="9871" spans="33:33">
      <c r="AG9871" s="11"/>
    </row>
    <row r="9872" spans="33:33">
      <c r="AG9872" s="11"/>
    </row>
    <row r="9873" spans="33:33">
      <c r="AG9873" s="11"/>
    </row>
    <row r="9874" spans="33:33">
      <c r="AG9874" s="11"/>
    </row>
    <row r="9875" spans="33:33">
      <c r="AG9875" s="11"/>
    </row>
    <row r="9876" spans="33:33">
      <c r="AG9876" s="11"/>
    </row>
    <row r="9877" spans="33:33">
      <c r="AG9877" s="11"/>
    </row>
    <row r="9878" spans="33:33">
      <c r="AG9878" s="11"/>
    </row>
    <row r="9879" spans="33:33">
      <c r="AG9879" s="11"/>
    </row>
    <row r="9880" spans="33:33">
      <c r="AG9880" s="11"/>
    </row>
    <row r="9881" spans="33:33">
      <c r="AG9881" s="11"/>
    </row>
    <row r="9882" spans="33:33">
      <c r="AG9882" s="11"/>
    </row>
    <row r="9883" spans="33:33">
      <c r="AG9883" s="11"/>
    </row>
    <row r="9884" spans="33:33">
      <c r="AG9884" s="11"/>
    </row>
    <row r="9885" spans="33:33">
      <c r="AG9885" s="11"/>
    </row>
    <row r="9886" spans="33:33">
      <c r="AG9886" s="11"/>
    </row>
    <row r="9887" spans="33:33">
      <c r="AG9887" s="11"/>
    </row>
    <row r="9888" spans="33:33">
      <c r="AG9888" s="11"/>
    </row>
    <row r="9889" spans="33:33">
      <c r="AG9889" s="11"/>
    </row>
    <row r="9890" spans="33:33">
      <c r="AG9890" s="11"/>
    </row>
    <row r="9891" spans="33:33">
      <c r="AG9891" s="11"/>
    </row>
    <row r="9892" spans="33:33">
      <c r="AG9892" s="11"/>
    </row>
    <row r="9893" spans="33:33">
      <c r="AG9893" s="11"/>
    </row>
    <row r="9894" spans="33:33">
      <c r="AG9894" s="11"/>
    </row>
    <row r="9895" spans="33:33">
      <c r="AG9895" s="11"/>
    </row>
    <row r="9896" spans="33:33">
      <c r="AG9896" s="11"/>
    </row>
    <row r="9897" spans="33:33">
      <c r="AG9897" s="11"/>
    </row>
    <row r="9898" spans="33:33">
      <c r="AG9898" s="11"/>
    </row>
    <row r="9899" spans="33:33">
      <c r="AG9899" s="11"/>
    </row>
    <row r="9900" spans="33:33">
      <c r="AG9900" s="11"/>
    </row>
    <row r="9901" spans="33:33">
      <c r="AG9901" s="11"/>
    </row>
    <row r="9902" spans="33:33">
      <c r="AG9902" s="11"/>
    </row>
    <row r="9903" spans="33:33">
      <c r="AG9903" s="11"/>
    </row>
    <row r="9904" spans="33:33">
      <c r="AG9904" s="11"/>
    </row>
    <row r="9905" spans="33:33">
      <c r="AG9905" s="11"/>
    </row>
    <row r="9906" spans="33:33">
      <c r="AG9906" s="11"/>
    </row>
    <row r="9907" spans="33:33">
      <c r="AG9907" s="11"/>
    </row>
    <row r="9908" spans="33:33">
      <c r="AG9908" s="11"/>
    </row>
    <row r="9909" spans="33:33">
      <c r="AG9909" s="11"/>
    </row>
    <row r="9910" spans="33:33">
      <c r="AG9910" s="11"/>
    </row>
    <row r="9911" spans="33:33">
      <c r="AG9911" s="11"/>
    </row>
    <row r="9912" spans="33:33">
      <c r="AG9912" s="11"/>
    </row>
    <row r="9913" spans="33:33">
      <c r="AG9913" s="11"/>
    </row>
    <row r="9914" spans="33:33">
      <c r="AG9914" s="11"/>
    </row>
    <row r="9915" spans="33:33">
      <c r="AG9915" s="11"/>
    </row>
    <row r="9916" spans="33:33">
      <c r="AG9916" s="11"/>
    </row>
    <row r="9917" spans="33:33">
      <c r="AG9917" s="11"/>
    </row>
    <row r="9918" spans="33:33">
      <c r="AG9918" s="11"/>
    </row>
    <row r="9919" spans="33:33">
      <c r="AG9919" s="11"/>
    </row>
    <row r="9920" spans="33:33">
      <c r="AG9920" s="11"/>
    </row>
    <row r="9921" spans="33:33">
      <c r="AG9921" s="11"/>
    </row>
    <row r="9922" spans="33:33">
      <c r="AG9922" s="11"/>
    </row>
    <row r="9923" spans="33:33">
      <c r="AG9923" s="11"/>
    </row>
    <row r="9924" spans="33:33">
      <c r="AG9924" s="11"/>
    </row>
    <row r="9925" spans="33:33">
      <c r="AG9925" s="11"/>
    </row>
    <row r="9926" spans="33:33">
      <c r="AG9926" s="11"/>
    </row>
    <row r="9927" spans="33:33">
      <c r="AG9927" s="11"/>
    </row>
    <row r="9928" spans="33:33">
      <c r="AG9928" s="11"/>
    </row>
    <row r="9929" spans="33:33">
      <c r="AG9929" s="11"/>
    </row>
    <row r="9930" spans="33:33">
      <c r="AG9930" s="11"/>
    </row>
    <row r="9931" spans="33:33">
      <c r="AG9931" s="11"/>
    </row>
    <row r="9932" spans="33:33">
      <c r="AG9932" s="11"/>
    </row>
    <row r="9933" spans="33:33">
      <c r="AG9933" s="11"/>
    </row>
    <row r="9934" spans="33:33">
      <c r="AG9934" s="11"/>
    </row>
    <row r="9935" spans="33:33">
      <c r="AG9935" s="11"/>
    </row>
    <row r="9936" spans="33:33">
      <c r="AG9936" s="11"/>
    </row>
    <row r="9937" spans="33:33">
      <c r="AG9937" s="11"/>
    </row>
    <row r="9938" spans="33:33">
      <c r="AG9938" s="11"/>
    </row>
    <row r="9939" spans="33:33">
      <c r="AG9939" s="11"/>
    </row>
    <row r="9940" spans="33:33">
      <c r="AG9940" s="11"/>
    </row>
    <row r="9941" spans="33:33">
      <c r="AG9941" s="11"/>
    </row>
    <row r="9942" spans="33:33">
      <c r="AG9942" s="11"/>
    </row>
    <row r="9943" spans="33:33">
      <c r="AG9943" s="11"/>
    </row>
    <row r="9944" spans="33:33">
      <c r="AG9944" s="11"/>
    </row>
    <row r="9945" spans="33:33">
      <c r="AG9945" s="11"/>
    </row>
    <row r="9946" spans="33:33">
      <c r="AG9946" s="11"/>
    </row>
    <row r="9947" spans="33:33">
      <c r="AG9947" s="11"/>
    </row>
    <row r="9948" spans="33:33">
      <c r="AG9948" s="11"/>
    </row>
    <row r="9949" spans="33:33">
      <c r="AG9949" s="11"/>
    </row>
    <row r="9950" spans="33:33">
      <c r="AG9950" s="11"/>
    </row>
    <row r="9951" spans="33:33">
      <c r="AG9951" s="11"/>
    </row>
    <row r="9952" spans="33:33">
      <c r="AG9952" s="11"/>
    </row>
    <row r="9953" spans="33:33">
      <c r="AG9953" s="11"/>
    </row>
    <row r="9954" spans="33:33">
      <c r="AG9954" s="11"/>
    </row>
    <row r="9955" spans="33:33">
      <c r="AG9955" s="11"/>
    </row>
    <row r="9956" spans="33:33">
      <c r="AG9956" s="11"/>
    </row>
    <row r="9957" spans="33:33">
      <c r="AG9957" s="11"/>
    </row>
    <row r="9958" spans="33:33">
      <c r="AG9958" s="11"/>
    </row>
    <row r="9959" spans="33:33">
      <c r="AG9959" s="11"/>
    </row>
    <row r="9960" spans="33:33">
      <c r="AG9960" s="11"/>
    </row>
    <row r="9961" spans="33:33">
      <c r="AG9961" s="11"/>
    </row>
    <row r="9962" spans="33:33">
      <c r="AG9962" s="11"/>
    </row>
    <row r="9963" spans="33:33">
      <c r="AG9963" s="11"/>
    </row>
    <row r="9964" spans="33:33">
      <c r="AG9964" s="11"/>
    </row>
    <row r="9965" spans="33:33">
      <c r="AG9965" s="11"/>
    </row>
    <row r="9966" spans="33:33">
      <c r="AG9966" s="11"/>
    </row>
    <row r="9967" spans="33:33">
      <c r="AG9967" s="11"/>
    </row>
    <row r="9968" spans="33:33">
      <c r="AG9968" s="11"/>
    </row>
    <row r="9969" spans="33:33">
      <c r="AG9969" s="11"/>
    </row>
    <row r="9970" spans="33:33">
      <c r="AG9970" s="11"/>
    </row>
    <row r="9971" spans="33:33">
      <c r="AG9971" s="11"/>
    </row>
    <row r="9972" spans="33:33">
      <c r="AG9972" s="11"/>
    </row>
    <row r="9973" spans="33:33">
      <c r="AG9973" s="11"/>
    </row>
    <row r="9974" spans="33:33">
      <c r="AG9974" s="11"/>
    </row>
    <row r="9975" spans="33:33">
      <c r="AG9975" s="11"/>
    </row>
    <row r="9976" spans="33:33">
      <c r="AG9976" s="11"/>
    </row>
    <row r="9977" spans="33:33">
      <c r="AG9977" s="11"/>
    </row>
    <row r="9978" spans="33:33">
      <c r="AG9978" s="11"/>
    </row>
    <row r="9979" spans="33:33">
      <c r="AG9979" s="11"/>
    </row>
    <row r="9980" spans="33:33">
      <c r="AG9980" s="11"/>
    </row>
    <row r="9981" spans="33:33">
      <c r="AG9981" s="11"/>
    </row>
    <row r="9982" spans="33:33">
      <c r="AG9982" s="11"/>
    </row>
    <row r="9983" spans="33:33">
      <c r="AG9983" s="11"/>
    </row>
    <row r="9984" spans="33:33">
      <c r="AG9984" s="11"/>
    </row>
    <row r="9985" spans="33:33">
      <c r="AG9985" s="11"/>
    </row>
    <row r="9986" spans="33:33">
      <c r="AG9986" s="11"/>
    </row>
    <row r="9987" spans="33:33">
      <c r="AG9987" s="11"/>
    </row>
    <row r="9988" spans="33:33">
      <c r="AG9988" s="11"/>
    </row>
    <row r="9989" spans="33:33">
      <c r="AG9989" s="11"/>
    </row>
    <row r="9990" spans="33:33">
      <c r="AG9990" s="11"/>
    </row>
    <row r="9991" spans="33:33">
      <c r="AG9991" s="11"/>
    </row>
    <row r="9992" spans="33:33">
      <c r="AG9992" s="11"/>
    </row>
    <row r="9993" spans="33:33">
      <c r="AG9993" s="11"/>
    </row>
    <row r="9994" spans="33:33">
      <c r="AG9994" s="11"/>
    </row>
    <row r="9995" spans="33:33">
      <c r="AG9995" s="11"/>
    </row>
    <row r="9996" spans="33:33">
      <c r="AG9996" s="11"/>
    </row>
    <row r="9997" spans="33:33">
      <c r="AG9997" s="11"/>
    </row>
    <row r="9998" spans="33:33">
      <c r="AG9998" s="11"/>
    </row>
    <row r="9999" spans="33:33">
      <c r="AG9999" s="11"/>
    </row>
    <row r="10000" spans="33:33">
      <c r="AG10000" s="11"/>
    </row>
    <row r="10001" spans="33:33">
      <c r="AG10001" s="11"/>
    </row>
    <row r="10002" spans="33:33">
      <c r="AG10002" s="11"/>
    </row>
    <row r="10003" spans="33:33">
      <c r="AG10003" s="11"/>
    </row>
    <row r="10004" spans="33:33">
      <c r="AG10004" s="11"/>
    </row>
    <row r="10005" spans="33:33">
      <c r="AG10005" s="11"/>
    </row>
    <row r="10006" spans="33:33">
      <c r="AG10006" s="11"/>
    </row>
    <row r="10007" spans="33:33">
      <c r="AG10007" s="11"/>
    </row>
    <row r="10008" spans="33:33">
      <c r="AG10008" s="11"/>
    </row>
    <row r="10009" spans="33:33">
      <c r="AG10009" s="11"/>
    </row>
    <row r="10010" spans="33:33">
      <c r="AG10010" s="11"/>
    </row>
    <row r="10011" spans="33:33">
      <c r="AG10011" s="11"/>
    </row>
    <row r="10012" spans="33:33">
      <c r="AG10012" s="11"/>
    </row>
    <row r="10013" spans="33:33">
      <c r="AG10013" s="11"/>
    </row>
    <row r="10014" spans="33:33">
      <c r="AG10014" s="11"/>
    </row>
    <row r="10015" spans="33:33">
      <c r="AG10015" s="11"/>
    </row>
    <row r="10016" spans="33:33">
      <c r="AG10016" s="11"/>
    </row>
    <row r="10017" spans="33:33">
      <c r="AG10017" s="11"/>
    </row>
    <row r="10018" spans="33:33">
      <c r="AG10018" s="11"/>
    </row>
    <row r="10019" spans="33:33">
      <c r="AG10019" s="11"/>
    </row>
    <row r="10020" spans="33:33">
      <c r="AG10020" s="11"/>
    </row>
    <row r="10021" spans="33:33">
      <c r="AG10021" s="11"/>
    </row>
    <row r="10022" spans="33:33">
      <c r="AG10022" s="11"/>
    </row>
    <row r="10023" spans="33:33">
      <c r="AG10023" s="11"/>
    </row>
    <row r="10024" spans="33:33">
      <c r="AG10024" s="11"/>
    </row>
    <row r="10025" spans="33:33">
      <c r="AG10025" s="11"/>
    </row>
    <row r="10026" spans="33:33">
      <c r="AG10026" s="11"/>
    </row>
    <row r="10027" spans="33:33">
      <c r="AG10027" s="11"/>
    </row>
    <row r="10028" spans="33:33">
      <c r="AG10028" s="11"/>
    </row>
    <row r="10029" spans="33:33">
      <c r="AG10029" s="11"/>
    </row>
    <row r="10030" spans="33:33">
      <c r="AG10030" s="11"/>
    </row>
    <row r="10031" spans="33:33">
      <c r="AG10031" s="11"/>
    </row>
    <row r="10032" spans="33:33">
      <c r="AG10032" s="11"/>
    </row>
    <row r="10033" spans="33:33">
      <c r="AG10033" s="11"/>
    </row>
    <row r="10034" spans="33:33">
      <c r="AG10034" s="11"/>
    </row>
    <row r="10035" spans="33:33">
      <c r="AG10035" s="11"/>
    </row>
    <row r="10036" spans="33:33">
      <c r="AG10036" s="11"/>
    </row>
    <row r="10037" spans="33:33">
      <c r="AG10037" s="11"/>
    </row>
    <row r="10038" spans="33:33">
      <c r="AG10038" s="11"/>
    </row>
    <row r="10039" spans="33:33">
      <c r="AG10039" s="11"/>
    </row>
    <row r="10040" spans="33:33">
      <c r="AG10040" s="11"/>
    </row>
    <row r="10041" spans="33:33">
      <c r="AG10041" s="11"/>
    </row>
    <row r="10042" spans="33:33">
      <c r="AG10042" s="11"/>
    </row>
    <row r="10043" spans="33:33">
      <c r="AG10043" s="11"/>
    </row>
    <row r="10044" spans="33:33">
      <c r="AG10044" s="11"/>
    </row>
    <row r="10045" spans="33:33">
      <c r="AG10045" s="11"/>
    </row>
    <row r="10046" spans="33:33">
      <c r="AG10046" s="11"/>
    </row>
    <row r="10047" spans="33:33">
      <c r="AG10047" s="11"/>
    </row>
    <row r="10048" spans="33:33">
      <c r="AG10048" s="11"/>
    </row>
    <row r="10049" spans="33:33">
      <c r="AG10049" s="11"/>
    </row>
    <row r="10050" spans="33:33">
      <c r="AG10050" s="11"/>
    </row>
    <row r="10051" spans="33:33">
      <c r="AG10051" s="11"/>
    </row>
    <row r="10052" spans="33:33">
      <c r="AG10052" s="11"/>
    </row>
    <row r="10053" spans="33:33">
      <c r="AG10053" s="11"/>
    </row>
    <row r="10054" spans="33:33">
      <c r="AG10054" s="11"/>
    </row>
    <row r="10055" spans="33:33">
      <c r="AG10055" s="11"/>
    </row>
    <row r="10056" spans="33:33">
      <c r="AG10056" s="11"/>
    </row>
    <row r="10057" spans="33:33">
      <c r="AG10057" s="11"/>
    </row>
    <row r="10058" spans="33:33">
      <c r="AG10058" s="11"/>
    </row>
    <row r="10059" spans="33:33">
      <c r="AG10059" s="11"/>
    </row>
    <row r="10060" spans="33:33">
      <c r="AG10060" s="11"/>
    </row>
    <row r="10061" spans="33:33">
      <c r="AG10061" s="11"/>
    </row>
    <row r="10062" spans="33:33">
      <c r="AG10062" s="11"/>
    </row>
    <row r="10063" spans="33:33">
      <c r="AG10063" s="11"/>
    </row>
    <row r="10064" spans="33:33">
      <c r="AG10064" s="11"/>
    </row>
    <row r="10065" spans="33:33">
      <c r="AG10065" s="11"/>
    </row>
    <row r="10066" spans="33:33">
      <c r="AG10066" s="11"/>
    </row>
    <row r="10067" spans="33:33">
      <c r="AG10067" s="11"/>
    </row>
    <row r="10068" spans="33:33">
      <c r="AG10068" s="11"/>
    </row>
    <row r="10069" spans="33:33">
      <c r="AG10069" s="11"/>
    </row>
    <row r="10070" spans="33:33">
      <c r="AG10070" s="11"/>
    </row>
    <row r="10071" spans="33:33">
      <c r="AG10071" s="11"/>
    </row>
    <row r="10072" spans="33:33">
      <c r="AG10072" s="11"/>
    </row>
    <row r="10073" spans="33:33">
      <c r="AG10073" s="11"/>
    </row>
    <row r="10074" spans="33:33">
      <c r="AG10074" s="11"/>
    </row>
    <row r="10075" spans="33:33">
      <c r="AG10075" s="11"/>
    </row>
    <row r="10076" spans="33:33">
      <c r="AG10076" s="11"/>
    </row>
    <row r="10077" spans="33:33">
      <c r="AG10077" s="11"/>
    </row>
    <row r="10078" spans="33:33">
      <c r="AG10078" s="11"/>
    </row>
    <row r="10079" spans="33:33">
      <c r="AG10079" s="11"/>
    </row>
    <row r="10080" spans="33:33">
      <c r="AG10080" s="11"/>
    </row>
    <row r="10081" spans="33:33">
      <c r="AG10081" s="11"/>
    </row>
    <row r="10082" spans="33:33">
      <c r="AG10082" s="11"/>
    </row>
    <row r="10083" spans="33:33">
      <c r="AG10083" s="11"/>
    </row>
    <row r="10084" spans="33:33">
      <c r="AG10084" s="11"/>
    </row>
    <row r="10085" spans="33:33">
      <c r="AG10085" s="11"/>
    </row>
    <row r="10086" spans="33:33">
      <c r="AG10086" s="11"/>
    </row>
    <row r="10087" spans="33:33">
      <c r="AG10087" s="11"/>
    </row>
    <row r="10088" spans="33:33">
      <c r="AG10088" s="11"/>
    </row>
    <row r="10089" spans="33:33">
      <c r="AG10089" s="11"/>
    </row>
    <row r="10090" spans="33:33">
      <c r="AG10090" s="11"/>
    </row>
    <row r="10091" spans="33:33">
      <c r="AG10091" s="11"/>
    </row>
    <row r="10092" spans="33:33">
      <c r="AG10092" s="11"/>
    </row>
    <row r="10093" spans="33:33">
      <c r="AG10093" s="11"/>
    </row>
    <row r="10094" spans="33:33">
      <c r="AG10094" s="11"/>
    </row>
    <row r="10095" spans="33:33">
      <c r="AG10095" s="11"/>
    </row>
    <row r="10096" spans="33:33">
      <c r="AG10096" s="11"/>
    </row>
    <row r="10097" spans="33:33">
      <c r="AG10097" s="11"/>
    </row>
    <row r="10098" spans="33:33">
      <c r="AG10098" s="11"/>
    </row>
    <row r="10099" spans="33:33">
      <c r="AG10099" s="11"/>
    </row>
    <row r="10100" spans="33:33">
      <c r="AG10100" s="11"/>
    </row>
    <row r="10101" spans="33:33">
      <c r="AG10101" s="11"/>
    </row>
    <row r="10102" spans="33:33">
      <c r="AG10102" s="11"/>
    </row>
    <row r="10103" spans="33:33">
      <c r="AG10103" s="11"/>
    </row>
    <row r="10104" spans="33:33">
      <c r="AG10104" s="11"/>
    </row>
    <row r="10105" spans="33:33">
      <c r="AG10105" s="11"/>
    </row>
    <row r="10106" spans="33:33">
      <c r="AG10106" s="11"/>
    </row>
    <row r="10107" spans="33:33">
      <c r="AG10107" s="11"/>
    </row>
    <row r="10108" spans="33:33">
      <c r="AG10108" s="11"/>
    </row>
    <row r="10109" spans="33:33">
      <c r="AG10109" s="11"/>
    </row>
    <row r="10110" spans="33:33">
      <c r="AG10110" s="11"/>
    </row>
    <row r="10111" spans="33:33">
      <c r="AG10111" s="11"/>
    </row>
    <row r="10112" spans="33:33">
      <c r="AG10112" s="11"/>
    </row>
    <row r="10113" spans="33:33">
      <c r="AG10113" s="11"/>
    </row>
    <row r="10114" spans="33:33">
      <c r="AG10114" s="11"/>
    </row>
    <row r="10115" spans="33:33">
      <c r="AG10115" s="11"/>
    </row>
    <row r="10116" spans="33:33">
      <c r="AG10116" s="11"/>
    </row>
    <row r="10117" spans="33:33">
      <c r="AG10117" s="11"/>
    </row>
    <row r="10118" spans="33:33">
      <c r="AG10118" s="11"/>
    </row>
    <row r="10119" spans="33:33">
      <c r="AG10119" s="11"/>
    </row>
    <row r="10120" spans="33:33">
      <c r="AG10120" s="11"/>
    </row>
    <row r="10121" spans="33:33">
      <c r="AG10121" s="11"/>
    </row>
    <row r="10122" spans="33:33">
      <c r="AG10122" s="11"/>
    </row>
    <row r="10123" spans="33:33">
      <c r="AG10123" s="11"/>
    </row>
    <row r="10124" spans="33:33">
      <c r="AG10124" s="11"/>
    </row>
    <row r="10125" spans="33:33">
      <c r="AG10125" s="11"/>
    </row>
    <row r="10126" spans="33:33">
      <c r="AG10126" s="11"/>
    </row>
    <row r="10127" spans="33:33">
      <c r="AG10127" s="11"/>
    </row>
    <row r="10128" spans="33:33">
      <c r="AG10128" s="11"/>
    </row>
    <row r="10129" spans="33:33">
      <c r="AG10129" s="11"/>
    </row>
    <row r="10130" spans="33:33">
      <c r="AG10130" s="11"/>
    </row>
    <row r="10131" spans="33:33">
      <c r="AG10131" s="11"/>
    </row>
    <row r="10132" spans="33:33">
      <c r="AG10132" s="11"/>
    </row>
    <row r="10133" spans="33:33">
      <c r="AG10133" s="11"/>
    </row>
    <row r="10134" spans="33:33">
      <c r="AG10134" s="11"/>
    </row>
    <row r="10135" spans="33:33">
      <c r="AG10135" s="11"/>
    </row>
    <row r="10136" spans="33:33">
      <c r="AG10136" s="11"/>
    </row>
    <row r="10137" spans="33:33">
      <c r="AG10137" s="11"/>
    </row>
    <row r="10138" spans="33:33">
      <c r="AG10138" s="11"/>
    </row>
    <row r="10139" spans="33:33">
      <c r="AG10139" s="11"/>
    </row>
    <row r="10140" spans="33:33">
      <c r="AG10140" s="11"/>
    </row>
    <row r="10141" spans="33:33">
      <c r="AG10141" s="11"/>
    </row>
    <row r="10142" spans="33:33">
      <c r="AG10142" s="11"/>
    </row>
    <row r="10143" spans="33:33">
      <c r="AG10143" s="11"/>
    </row>
    <row r="10144" spans="33:33">
      <c r="AG10144" s="11"/>
    </row>
    <row r="10145" spans="33:33">
      <c r="AG10145" s="11"/>
    </row>
    <row r="10146" spans="33:33">
      <c r="AG10146" s="11"/>
    </row>
    <row r="10147" spans="33:33">
      <c r="AG10147" s="11"/>
    </row>
    <row r="10148" spans="33:33">
      <c r="AG10148" s="11"/>
    </row>
    <row r="10149" spans="33:33">
      <c r="AG10149" s="11"/>
    </row>
    <row r="10150" spans="33:33">
      <c r="AG10150" s="11"/>
    </row>
    <row r="10151" spans="33:33">
      <c r="AG10151" s="11"/>
    </row>
    <row r="10152" spans="33:33">
      <c r="AG10152" s="11"/>
    </row>
    <row r="10153" spans="33:33">
      <c r="AG10153" s="11"/>
    </row>
    <row r="10154" spans="33:33">
      <c r="AG10154" s="11"/>
    </row>
    <row r="10155" spans="33:33">
      <c r="AG10155" s="11"/>
    </row>
    <row r="10156" spans="33:33">
      <c r="AG10156" s="11"/>
    </row>
    <row r="10157" spans="33:33">
      <c r="AG10157" s="11"/>
    </row>
    <row r="10158" spans="33:33">
      <c r="AG10158" s="11"/>
    </row>
    <row r="10159" spans="33:33">
      <c r="AG10159" s="11"/>
    </row>
    <row r="10160" spans="33:33">
      <c r="AG10160" s="11"/>
    </row>
    <row r="10161" spans="33:33">
      <c r="AG10161" s="11"/>
    </row>
    <row r="10162" spans="33:33">
      <c r="AG10162" s="11"/>
    </row>
    <row r="10163" spans="33:33">
      <c r="AG10163" s="11"/>
    </row>
    <row r="10164" spans="33:33">
      <c r="AG10164" s="11"/>
    </row>
    <row r="10165" spans="33:33">
      <c r="AG10165" s="11"/>
    </row>
    <row r="10166" spans="33:33">
      <c r="AG10166" s="11"/>
    </row>
    <row r="10167" spans="33:33">
      <c r="AG10167" s="11"/>
    </row>
    <row r="10168" spans="33:33">
      <c r="AG10168" s="11"/>
    </row>
    <row r="10169" spans="33:33">
      <c r="AG10169" s="11"/>
    </row>
    <row r="10170" spans="33:33">
      <c r="AG10170" s="11"/>
    </row>
    <row r="10171" spans="33:33">
      <c r="AG10171" s="11"/>
    </row>
    <row r="10172" spans="33:33">
      <c r="AG10172" s="11"/>
    </row>
    <row r="10173" spans="33:33">
      <c r="AG10173" s="11"/>
    </row>
    <row r="10174" spans="33:33">
      <c r="AG10174" s="11"/>
    </row>
    <row r="10175" spans="33:33">
      <c r="AG10175" s="11"/>
    </row>
    <row r="10176" spans="33:33">
      <c r="AG10176" s="11"/>
    </row>
    <row r="10177" spans="33:33">
      <c r="AG10177" s="11"/>
    </row>
    <row r="10178" spans="33:33">
      <c r="AG10178" s="11"/>
    </row>
    <row r="10179" spans="33:33">
      <c r="AG10179" s="11"/>
    </row>
    <row r="10180" spans="33:33">
      <c r="AG10180" s="11"/>
    </row>
    <row r="10181" spans="33:33">
      <c r="AG10181" s="11"/>
    </row>
    <row r="10182" spans="33:33">
      <c r="AG10182" s="11"/>
    </row>
    <row r="10183" spans="33:33">
      <c r="AG10183" s="11"/>
    </row>
    <row r="10184" spans="33:33">
      <c r="AG10184" s="11"/>
    </row>
    <row r="10185" spans="33:33">
      <c r="AG10185" s="11"/>
    </row>
    <row r="10186" spans="33:33">
      <c r="AG10186" s="11"/>
    </row>
    <row r="10187" spans="33:33">
      <c r="AG10187" s="11"/>
    </row>
    <row r="10188" spans="33:33">
      <c r="AG10188" s="11"/>
    </row>
    <row r="10189" spans="33:33">
      <c r="AG10189" s="11"/>
    </row>
    <row r="10190" spans="33:33">
      <c r="AG10190" s="11"/>
    </row>
    <row r="10191" spans="33:33">
      <c r="AG10191" s="11"/>
    </row>
    <row r="10192" spans="33:33">
      <c r="AG10192" s="11"/>
    </row>
    <row r="10193" spans="33:33">
      <c r="AG10193" s="11"/>
    </row>
    <row r="10194" spans="33:33">
      <c r="AG10194" s="11"/>
    </row>
    <row r="10195" spans="33:33">
      <c r="AG10195" s="11"/>
    </row>
    <row r="10196" spans="33:33">
      <c r="AG10196" s="11"/>
    </row>
    <row r="10197" spans="33:33">
      <c r="AG10197" s="11"/>
    </row>
    <row r="10198" spans="33:33">
      <c r="AG10198" s="11"/>
    </row>
    <row r="10199" spans="33:33">
      <c r="AG10199" s="11"/>
    </row>
    <row r="10200" spans="33:33">
      <c r="AG10200" s="11"/>
    </row>
    <row r="10201" spans="33:33">
      <c r="AG10201" s="11"/>
    </row>
    <row r="10202" spans="33:33">
      <c r="AG10202" s="11"/>
    </row>
    <row r="10203" spans="33:33">
      <c r="AG10203" s="11"/>
    </row>
    <row r="10204" spans="33:33">
      <c r="AG10204" s="11"/>
    </row>
    <row r="10205" spans="33:33">
      <c r="AG10205" s="11"/>
    </row>
    <row r="10206" spans="33:33">
      <c r="AG10206" s="11"/>
    </row>
    <row r="10207" spans="33:33">
      <c r="AG10207" s="11"/>
    </row>
    <row r="10208" spans="33:33">
      <c r="AG10208" s="11"/>
    </row>
    <row r="10209" spans="33:33">
      <c r="AG10209" s="11"/>
    </row>
    <row r="10210" spans="33:33">
      <c r="AG10210" s="11"/>
    </row>
    <row r="10211" spans="33:33">
      <c r="AG10211" s="11"/>
    </row>
    <row r="10212" spans="33:33">
      <c r="AG10212" s="11"/>
    </row>
    <row r="10213" spans="33:33">
      <c r="AG10213" s="11"/>
    </row>
    <row r="10214" spans="33:33">
      <c r="AG10214" s="11"/>
    </row>
    <row r="10215" spans="33:33">
      <c r="AG10215" s="11"/>
    </row>
    <row r="10216" spans="33:33">
      <c r="AG10216" s="11"/>
    </row>
    <row r="10217" spans="33:33">
      <c r="AG10217" s="11"/>
    </row>
    <row r="10218" spans="33:33">
      <c r="AG10218" s="11"/>
    </row>
    <row r="10219" spans="33:33">
      <c r="AG10219" s="11"/>
    </row>
    <row r="10220" spans="33:33">
      <c r="AG10220" s="11"/>
    </row>
    <row r="10221" spans="33:33">
      <c r="AG10221" s="11"/>
    </row>
    <row r="10222" spans="33:33">
      <c r="AG10222" s="11"/>
    </row>
    <row r="10223" spans="33:33">
      <c r="AG10223" s="11"/>
    </row>
    <row r="10224" spans="33:33">
      <c r="AG10224" s="11"/>
    </row>
    <row r="10225" spans="33:33">
      <c r="AG10225" s="11"/>
    </row>
    <row r="10226" spans="33:33">
      <c r="AG10226" s="11"/>
    </row>
    <row r="10227" spans="33:33">
      <c r="AG10227" s="11"/>
    </row>
    <row r="10228" spans="33:33">
      <c r="AG10228" s="11"/>
    </row>
    <row r="10229" spans="33:33">
      <c r="AG10229" s="11"/>
    </row>
    <row r="10230" spans="33:33">
      <c r="AG10230" s="11"/>
    </row>
    <row r="10231" spans="33:33">
      <c r="AG10231" s="11"/>
    </row>
    <row r="10232" spans="33:33">
      <c r="AG10232" s="11"/>
    </row>
    <row r="10233" spans="33:33">
      <c r="AG10233" s="11"/>
    </row>
    <row r="10234" spans="33:33">
      <c r="AG10234" s="11"/>
    </row>
    <row r="10235" spans="33:33">
      <c r="AG10235" s="11"/>
    </row>
    <row r="10236" spans="33:33">
      <c r="AG10236" s="11"/>
    </row>
    <row r="10237" spans="33:33">
      <c r="AG10237" s="11"/>
    </row>
    <row r="10238" spans="33:33">
      <c r="AG10238" s="11"/>
    </row>
    <row r="10239" spans="33:33">
      <c r="AG10239" s="11"/>
    </row>
    <row r="10240" spans="33:33">
      <c r="AG10240" s="11"/>
    </row>
    <row r="10241" spans="33:33">
      <c r="AG10241" s="11"/>
    </row>
    <row r="10242" spans="33:33">
      <c r="AG10242" s="11"/>
    </row>
    <row r="10243" spans="33:33">
      <c r="AG10243" s="11"/>
    </row>
    <row r="10244" spans="33:33">
      <c r="AG10244" s="11"/>
    </row>
    <row r="10245" spans="33:33">
      <c r="AG10245" s="11"/>
    </row>
    <row r="10246" spans="33:33">
      <c r="AG10246" s="11"/>
    </row>
    <row r="10247" spans="33:33">
      <c r="AG10247" s="11"/>
    </row>
    <row r="10248" spans="33:33">
      <c r="AG10248" s="11"/>
    </row>
    <row r="10249" spans="33:33">
      <c r="AG10249" s="11"/>
    </row>
    <row r="10250" spans="33:33">
      <c r="AG10250" s="11"/>
    </row>
    <row r="10251" spans="33:33">
      <c r="AG10251" s="11"/>
    </row>
    <row r="10252" spans="33:33">
      <c r="AG10252" s="11"/>
    </row>
    <row r="10253" spans="33:33">
      <c r="AG10253" s="11"/>
    </row>
    <row r="10254" spans="33:33">
      <c r="AG10254" s="11"/>
    </row>
    <row r="10255" spans="33:33">
      <c r="AG10255" s="11"/>
    </row>
    <row r="10256" spans="33:33">
      <c r="AG10256" s="11"/>
    </row>
    <row r="10257" spans="33:33">
      <c r="AG10257" s="11"/>
    </row>
    <row r="10258" spans="33:33">
      <c r="AG10258" s="11"/>
    </row>
    <row r="10259" spans="33:33">
      <c r="AG10259" s="11"/>
    </row>
    <row r="10260" spans="33:33">
      <c r="AG10260" s="11"/>
    </row>
    <row r="10261" spans="33:33">
      <c r="AG10261" s="11"/>
    </row>
    <row r="10262" spans="33:33">
      <c r="AG10262" s="11"/>
    </row>
    <row r="10263" spans="33:33">
      <c r="AG10263" s="11"/>
    </row>
    <row r="10264" spans="33:33">
      <c r="AG10264" s="11"/>
    </row>
    <row r="10265" spans="33:33">
      <c r="AG10265" s="11"/>
    </row>
    <row r="10266" spans="33:33">
      <c r="AG10266" s="11"/>
    </row>
    <row r="10267" spans="33:33">
      <c r="AG10267" s="11"/>
    </row>
    <row r="10268" spans="33:33">
      <c r="AG10268" s="11"/>
    </row>
    <row r="10269" spans="33:33">
      <c r="AG10269" s="11"/>
    </row>
    <row r="10270" spans="33:33">
      <c r="AG10270" s="11"/>
    </row>
    <row r="10271" spans="33:33">
      <c r="AG10271" s="11"/>
    </row>
    <row r="10272" spans="33:33">
      <c r="AG10272" s="11"/>
    </row>
    <row r="10273" spans="33:33">
      <c r="AG10273" s="11"/>
    </row>
    <row r="10274" spans="33:33">
      <c r="AG10274" s="11"/>
    </row>
    <row r="10275" spans="33:33">
      <c r="AG10275" s="11"/>
    </row>
    <row r="10276" spans="33:33">
      <c r="AG10276" s="11"/>
    </row>
    <row r="10277" spans="33:33">
      <c r="AG10277" s="11"/>
    </row>
    <row r="10278" spans="33:33">
      <c r="AG10278" s="11"/>
    </row>
    <row r="10279" spans="33:33">
      <c r="AG10279" s="11"/>
    </row>
    <row r="10280" spans="33:33">
      <c r="AG10280" s="11"/>
    </row>
    <row r="10281" spans="33:33">
      <c r="AG10281" s="11"/>
    </row>
    <row r="10282" spans="33:33">
      <c r="AG10282" s="11"/>
    </row>
    <row r="10283" spans="33:33">
      <c r="AG10283" s="11"/>
    </row>
    <row r="10284" spans="33:33">
      <c r="AG10284" s="11"/>
    </row>
    <row r="10285" spans="33:33">
      <c r="AG10285" s="11"/>
    </row>
    <row r="10286" spans="33:33">
      <c r="AG10286" s="11"/>
    </row>
    <row r="10287" spans="33:33">
      <c r="AG10287" s="11"/>
    </row>
    <row r="10288" spans="33:33">
      <c r="AG10288" s="11"/>
    </row>
    <row r="10289" spans="33:33">
      <c r="AG10289" s="11"/>
    </row>
    <row r="10290" spans="33:33">
      <c r="AG10290" s="11"/>
    </row>
    <row r="10291" spans="33:33">
      <c r="AG10291" s="11"/>
    </row>
    <row r="10292" spans="33:33">
      <c r="AG10292" s="11"/>
    </row>
    <row r="10293" spans="33:33">
      <c r="AG10293" s="11"/>
    </row>
    <row r="10294" spans="33:33">
      <c r="AG10294" s="11"/>
    </row>
    <row r="10295" spans="33:33">
      <c r="AG10295" s="11"/>
    </row>
    <row r="10296" spans="33:33">
      <c r="AG10296" s="11"/>
    </row>
    <row r="10297" spans="33:33">
      <c r="AG10297" s="11"/>
    </row>
    <row r="10298" spans="33:33">
      <c r="AG10298" s="11"/>
    </row>
    <row r="10299" spans="33:33">
      <c r="AG10299" s="11"/>
    </row>
    <row r="10300" spans="33:33">
      <c r="AG10300" s="11"/>
    </row>
    <row r="10301" spans="33:33">
      <c r="AG10301" s="11"/>
    </row>
    <row r="10302" spans="33:33">
      <c r="AG10302" s="11"/>
    </row>
    <row r="10303" spans="33:33">
      <c r="AG10303" s="11"/>
    </row>
    <row r="10304" spans="33:33">
      <c r="AG10304" s="11"/>
    </row>
    <row r="10305" spans="33:33">
      <c r="AG10305" s="11"/>
    </row>
    <row r="10306" spans="33:33">
      <c r="AG10306" s="11"/>
    </row>
    <row r="10307" spans="33:33">
      <c r="AG10307" s="11"/>
    </row>
    <row r="10308" spans="33:33">
      <c r="AG10308" s="11"/>
    </row>
    <row r="10309" spans="33:33">
      <c r="AG10309" s="11"/>
    </row>
    <row r="10310" spans="33:33">
      <c r="AG10310" s="11"/>
    </row>
    <row r="10311" spans="33:33">
      <c r="AG10311" s="11"/>
    </row>
    <row r="10312" spans="33:33">
      <c r="AG10312" s="11"/>
    </row>
    <row r="10313" spans="33:33">
      <c r="AG10313" s="11"/>
    </row>
    <row r="10314" spans="33:33">
      <c r="AG10314" s="11"/>
    </row>
    <row r="10315" spans="33:33">
      <c r="AG10315" s="11"/>
    </row>
    <row r="10316" spans="33:33">
      <c r="AG10316" s="11"/>
    </row>
    <row r="10317" spans="33:33">
      <c r="AG10317" s="11"/>
    </row>
    <row r="10318" spans="33:33">
      <c r="AG10318" s="11"/>
    </row>
    <row r="10319" spans="33:33">
      <c r="AG10319" s="11"/>
    </row>
    <row r="10320" spans="33:33">
      <c r="AG10320" s="11"/>
    </row>
    <row r="10321" spans="33:33">
      <c r="AG10321" s="11"/>
    </row>
    <row r="10322" spans="33:33">
      <c r="AG10322" s="11"/>
    </row>
    <row r="10323" spans="33:33">
      <c r="AG10323" s="11"/>
    </row>
    <row r="10324" spans="33:33">
      <c r="AG10324" s="11"/>
    </row>
    <row r="10325" spans="33:33">
      <c r="AG10325" s="11"/>
    </row>
    <row r="10326" spans="33:33">
      <c r="AG10326" s="11"/>
    </row>
    <row r="10327" spans="33:33">
      <c r="AG10327" s="11"/>
    </row>
    <row r="10328" spans="33:33">
      <c r="AG10328" s="11"/>
    </row>
    <row r="10329" spans="33:33">
      <c r="AG10329" s="11"/>
    </row>
    <row r="10330" spans="33:33">
      <c r="AG10330" s="11"/>
    </row>
    <row r="10331" spans="33:33">
      <c r="AG10331" s="11"/>
    </row>
    <row r="10332" spans="33:33">
      <c r="AG10332" s="11"/>
    </row>
    <row r="10333" spans="33:33">
      <c r="AG10333" s="11"/>
    </row>
    <row r="10334" spans="33:33">
      <c r="AG10334" s="11"/>
    </row>
    <row r="10335" spans="33:33">
      <c r="AG10335" s="11"/>
    </row>
    <row r="10336" spans="33:33">
      <c r="AG10336" s="11"/>
    </row>
    <row r="10337" spans="33:33">
      <c r="AG10337" s="11"/>
    </row>
    <row r="10338" spans="33:33">
      <c r="AG10338" s="11"/>
    </row>
    <row r="10339" spans="33:33">
      <c r="AG10339" s="11"/>
    </row>
    <row r="10340" spans="33:33">
      <c r="AG10340" s="11"/>
    </row>
    <row r="10341" spans="33:33">
      <c r="AG10341" s="11"/>
    </row>
    <row r="10342" spans="33:33">
      <c r="AG10342" s="11"/>
    </row>
    <row r="10343" spans="33:33">
      <c r="AG10343" s="11"/>
    </row>
    <row r="10344" spans="33:33">
      <c r="AG10344" s="11"/>
    </row>
    <row r="10345" spans="33:33">
      <c r="AG10345" s="11"/>
    </row>
    <row r="10346" spans="33:33">
      <c r="AG10346" s="11"/>
    </row>
    <row r="10347" spans="33:33">
      <c r="AG10347" s="11"/>
    </row>
    <row r="10348" spans="33:33">
      <c r="AG10348" s="11"/>
    </row>
    <row r="10349" spans="33:33">
      <c r="AG10349" s="11"/>
    </row>
    <row r="10350" spans="33:33">
      <c r="AG10350" s="11"/>
    </row>
    <row r="10351" spans="33:33">
      <c r="AG10351" s="11"/>
    </row>
    <row r="10352" spans="33:33">
      <c r="AG10352" s="11"/>
    </row>
    <row r="10353" spans="33:33">
      <c r="AG10353" s="11"/>
    </row>
    <row r="10354" spans="33:33">
      <c r="AG10354" s="11"/>
    </row>
    <row r="10355" spans="33:33">
      <c r="AG10355" s="11"/>
    </row>
    <row r="10356" spans="33:33">
      <c r="AG10356" s="11"/>
    </row>
    <row r="10357" spans="33:33">
      <c r="AG10357" s="11"/>
    </row>
    <row r="10358" spans="33:33">
      <c r="AG10358" s="11"/>
    </row>
    <row r="10359" spans="33:33">
      <c r="AG10359" s="11"/>
    </row>
    <row r="10360" spans="33:33">
      <c r="AG10360" s="11"/>
    </row>
    <row r="10361" spans="33:33">
      <c r="AG10361" s="11"/>
    </row>
    <row r="10362" spans="33:33">
      <c r="AG10362" s="11"/>
    </row>
    <row r="10363" spans="33:33">
      <c r="AG10363" s="11"/>
    </row>
    <row r="10364" spans="33:33">
      <c r="AG10364" s="11"/>
    </row>
    <row r="10365" spans="33:33">
      <c r="AG10365" s="11"/>
    </row>
    <row r="10366" spans="33:33">
      <c r="AG10366" s="11"/>
    </row>
    <row r="10367" spans="33:33">
      <c r="AG10367" s="11"/>
    </row>
    <row r="10368" spans="33:33">
      <c r="AG10368" s="11"/>
    </row>
    <row r="10369" spans="33:33">
      <c r="AG10369" s="11"/>
    </row>
    <row r="10370" spans="33:33">
      <c r="AG10370" s="11"/>
    </row>
    <row r="10371" spans="33:33">
      <c r="AG10371" s="11"/>
    </row>
    <row r="10372" spans="33:33">
      <c r="AG10372" s="11"/>
    </row>
    <row r="10373" spans="33:33">
      <c r="AG10373" s="11"/>
    </row>
    <row r="10374" spans="33:33">
      <c r="AG10374" s="11"/>
    </row>
    <row r="10375" spans="33:33">
      <c r="AG10375" s="11"/>
    </row>
    <row r="10376" spans="33:33">
      <c r="AG10376" s="11"/>
    </row>
    <row r="10377" spans="33:33">
      <c r="AG10377" s="11"/>
    </row>
    <row r="10378" spans="33:33">
      <c r="AG10378" s="11"/>
    </row>
    <row r="10379" spans="33:33">
      <c r="AG10379" s="11"/>
    </row>
    <row r="10380" spans="33:33">
      <c r="AG10380" s="11"/>
    </row>
    <row r="10381" spans="33:33">
      <c r="AG10381" s="11"/>
    </row>
    <row r="10382" spans="33:33">
      <c r="AG10382" s="11"/>
    </row>
    <row r="10383" spans="33:33">
      <c r="AG10383" s="11"/>
    </row>
    <row r="10384" spans="33:33">
      <c r="AG10384" s="11"/>
    </row>
    <row r="10385" spans="33:33">
      <c r="AG10385" s="11"/>
    </row>
    <row r="10386" spans="33:33">
      <c r="AG10386" s="11"/>
    </row>
    <row r="10387" spans="33:33">
      <c r="AG10387" s="11"/>
    </row>
    <row r="10388" spans="33:33">
      <c r="AG10388" s="11"/>
    </row>
    <row r="10389" spans="33:33">
      <c r="AG10389" s="11"/>
    </row>
    <row r="10390" spans="33:33">
      <c r="AG10390" s="11"/>
    </row>
    <row r="10391" spans="33:33">
      <c r="AG10391" s="11"/>
    </row>
    <row r="10392" spans="33:33">
      <c r="AG10392" s="11"/>
    </row>
    <row r="10393" spans="33:33">
      <c r="AG10393" s="11"/>
    </row>
    <row r="10394" spans="33:33">
      <c r="AG10394" s="11"/>
    </row>
    <row r="10395" spans="33:33">
      <c r="AG10395" s="11"/>
    </row>
    <row r="10396" spans="33:33">
      <c r="AG10396" s="11"/>
    </row>
    <row r="10397" spans="33:33">
      <c r="AG10397" s="11"/>
    </row>
    <row r="10398" spans="33:33">
      <c r="AG10398" s="11"/>
    </row>
    <row r="10399" spans="33:33">
      <c r="AG10399" s="11"/>
    </row>
    <row r="10400" spans="33:33">
      <c r="AG10400" s="11"/>
    </row>
    <row r="10401" spans="33:33">
      <c r="AG10401" s="11"/>
    </row>
    <row r="10402" spans="33:33">
      <c r="AG10402" s="11"/>
    </row>
    <row r="10403" spans="33:33">
      <c r="AG10403" s="11"/>
    </row>
    <row r="10404" spans="33:33">
      <c r="AG10404" s="11"/>
    </row>
    <row r="10405" spans="33:33">
      <c r="AG10405" s="11"/>
    </row>
    <row r="10406" spans="33:33">
      <c r="AG10406" s="11"/>
    </row>
    <row r="10407" spans="33:33">
      <c r="AG10407" s="11"/>
    </row>
    <row r="10408" spans="33:33">
      <c r="AG10408" s="11"/>
    </row>
    <row r="10409" spans="33:33">
      <c r="AG10409" s="11"/>
    </row>
    <row r="10410" spans="33:33">
      <c r="AG10410" s="11"/>
    </row>
    <row r="10411" spans="33:33">
      <c r="AG10411" s="11"/>
    </row>
    <row r="10412" spans="33:33">
      <c r="AG10412" s="11"/>
    </row>
    <row r="10413" spans="33:33">
      <c r="AG10413" s="11"/>
    </row>
    <row r="10414" spans="33:33">
      <c r="AG10414" s="11"/>
    </row>
    <row r="10415" spans="33:33">
      <c r="AG10415" s="11"/>
    </row>
    <row r="10416" spans="33:33">
      <c r="AG10416" s="11"/>
    </row>
    <row r="10417" spans="33:33">
      <c r="AG10417" s="11"/>
    </row>
    <row r="10418" spans="33:33">
      <c r="AG10418" s="11"/>
    </row>
    <row r="10419" spans="33:33">
      <c r="AG10419" s="11"/>
    </row>
    <row r="10420" spans="33:33">
      <c r="AG10420" s="11"/>
    </row>
    <row r="10421" spans="33:33">
      <c r="AG10421" s="11"/>
    </row>
    <row r="10422" spans="33:33">
      <c r="AG10422" s="11"/>
    </row>
    <row r="10423" spans="33:33">
      <c r="AG10423" s="11"/>
    </row>
    <row r="10424" spans="33:33">
      <c r="AG10424" s="11"/>
    </row>
    <row r="10425" spans="33:33">
      <c r="AG10425" s="11"/>
    </row>
    <row r="10426" spans="33:33">
      <c r="AG10426" s="11"/>
    </row>
    <row r="10427" spans="33:33">
      <c r="AG10427" s="11"/>
    </row>
    <row r="10428" spans="33:33">
      <c r="AG10428" s="11"/>
    </row>
    <row r="10429" spans="33:33">
      <c r="AG10429" s="11"/>
    </row>
    <row r="10430" spans="33:33">
      <c r="AG10430" s="11"/>
    </row>
    <row r="10431" spans="33:33">
      <c r="AG10431" s="11"/>
    </row>
    <row r="10432" spans="33:33">
      <c r="AG10432" s="11"/>
    </row>
    <row r="10433" spans="33:33">
      <c r="AG10433" s="11"/>
    </row>
    <row r="10434" spans="33:33">
      <c r="AG10434" s="11"/>
    </row>
    <row r="10435" spans="33:33">
      <c r="AG10435" s="11"/>
    </row>
    <row r="10436" spans="33:33">
      <c r="AG10436" s="11"/>
    </row>
    <row r="10437" spans="33:33">
      <c r="AG10437" s="11"/>
    </row>
    <row r="10438" spans="33:33">
      <c r="AG10438" s="11"/>
    </row>
    <row r="10439" spans="33:33">
      <c r="AG10439" s="11"/>
    </row>
    <row r="10440" spans="33:33">
      <c r="AG10440" s="11"/>
    </row>
    <row r="10441" spans="33:33">
      <c r="AG10441" s="11"/>
    </row>
    <row r="10442" spans="33:33">
      <c r="AG10442" s="11"/>
    </row>
    <row r="10443" spans="33:33">
      <c r="AG10443" s="11"/>
    </row>
    <row r="10444" spans="33:33">
      <c r="AG10444" s="11"/>
    </row>
    <row r="10445" spans="33:33">
      <c r="AG10445" s="11"/>
    </row>
    <row r="10446" spans="33:33">
      <c r="AG10446" s="11"/>
    </row>
    <row r="10447" spans="33:33">
      <c r="AG10447" s="11"/>
    </row>
    <row r="10448" spans="33:33">
      <c r="AG10448" s="11"/>
    </row>
    <row r="10449" spans="33:33">
      <c r="AG10449" s="11"/>
    </row>
    <row r="10450" spans="33:33">
      <c r="AG10450" s="11"/>
    </row>
    <row r="10451" spans="33:33">
      <c r="AG10451" s="11"/>
    </row>
    <row r="10452" spans="33:33">
      <c r="AG10452" s="11"/>
    </row>
    <row r="10453" spans="33:33">
      <c r="AG10453" s="11"/>
    </row>
    <row r="10454" spans="33:33">
      <c r="AG10454" s="11"/>
    </row>
    <row r="10455" spans="33:33">
      <c r="AG10455" s="11"/>
    </row>
    <row r="10456" spans="33:33">
      <c r="AG10456" s="11"/>
    </row>
    <row r="10457" spans="33:33">
      <c r="AG10457" s="11"/>
    </row>
    <row r="10458" spans="33:33">
      <c r="AG10458" s="11"/>
    </row>
    <row r="10459" spans="33:33">
      <c r="AG10459" s="11"/>
    </row>
    <row r="10460" spans="33:33">
      <c r="AG10460" s="11"/>
    </row>
    <row r="10461" spans="33:33">
      <c r="AG10461" s="11"/>
    </row>
    <row r="10462" spans="33:33">
      <c r="AG10462" s="11"/>
    </row>
    <row r="10463" spans="33:33">
      <c r="AG10463" s="11"/>
    </row>
    <row r="10464" spans="33:33">
      <c r="AG10464" s="11"/>
    </row>
    <row r="10465" spans="33:33">
      <c r="AG10465" s="11"/>
    </row>
    <row r="10466" spans="33:33">
      <c r="AG10466" s="11"/>
    </row>
    <row r="10467" spans="33:33">
      <c r="AG10467" s="11"/>
    </row>
    <row r="10468" spans="33:33">
      <c r="AG10468" s="11"/>
    </row>
    <row r="10469" spans="33:33">
      <c r="AG10469" s="11"/>
    </row>
    <row r="10470" spans="33:33">
      <c r="AG10470" s="11"/>
    </row>
    <row r="10471" spans="33:33">
      <c r="AG10471" s="11"/>
    </row>
    <row r="10472" spans="33:33">
      <c r="AG10472" s="11"/>
    </row>
    <row r="10473" spans="33:33">
      <c r="AG10473" s="11"/>
    </row>
    <row r="10474" spans="33:33">
      <c r="AG10474" s="11"/>
    </row>
    <row r="10475" spans="33:33">
      <c r="AG10475" s="11"/>
    </row>
    <row r="10476" spans="33:33">
      <c r="AG10476" s="11"/>
    </row>
    <row r="10477" spans="33:33">
      <c r="AG10477" s="11"/>
    </row>
    <row r="10478" spans="33:33">
      <c r="AG10478" s="11"/>
    </row>
    <row r="10479" spans="33:33">
      <c r="AG10479" s="11"/>
    </row>
    <row r="10480" spans="33:33">
      <c r="AG10480" s="11"/>
    </row>
    <row r="10481" spans="33:33">
      <c r="AG10481" s="11"/>
    </row>
    <row r="10482" spans="33:33">
      <c r="AG10482" s="11"/>
    </row>
    <row r="10483" spans="33:33">
      <c r="AG10483" s="11"/>
    </row>
    <row r="10484" spans="33:33">
      <c r="AG10484" s="11"/>
    </row>
    <row r="10485" spans="33:33">
      <c r="AG10485" s="11"/>
    </row>
    <row r="10486" spans="33:33">
      <c r="AG10486" s="11"/>
    </row>
    <row r="10487" spans="33:33">
      <c r="AG10487" s="11"/>
    </row>
    <row r="10488" spans="33:33">
      <c r="AG10488" s="11"/>
    </row>
    <row r="10489" spans="33:33">
      <c r="AG10489" s="11"/>
    </row>
    <row r="10490" spans="33:33">
      <c r="AG10490" s="11"/>
    </row>
    <row r="10491" spans="33:33">
      <c r="AG10491" s="11"/>
    </row>
    <row r="10492" spans="33:33">
      <c r="AG10492" s="11"/>
    </row>
    <row r="10493" spans="33:33">
      <c r="AG10493" s="11"/>
    </row>
    <row r="10494" spans="33:33">
      <c r="AG10494" s="11"/>
    </row>
    <row r="10495" spans="33:33">
      <c r="AG10495" s="11"/>
    </row>
    <row r="10496" spans="33:33">
      <c r="AG10496" s="11"/>
    </row>
    <row r="10497" spans="33:33">
      <c r="AG10497" s="11"/>
    </row>
    <row r="10498" spans="33:33">
      <c r="AG10498" s="11"/>
    </row>
    <row r="10499" spans="33:33">
      <c r="AG10499" s="11"/>
    </row>
    <row r="10500" spans="33:33">
      <c r="AG10500" s="11"/>
    </row>
    <row r="10501" spans="33:33">
      <c r="AG10501" s="11"/>
    </row>
    <row r="10502" spans="33:33">
      <c r="AG10502" s="11"/>
    </row>
    <row r="10503" spans="33:33">
      <c r="AG10503" s="11"/>
    </row>
    <row r="10504" spans="33:33">
      <c r="AG10504" s="11"/>
    </row>
    <row r="10505" spans="33:33">
      <c r="AG10505" s="11"/>
    </row>
    <row r="10506" spans="33:33">
      <c r="AG10506" s="11"/>
    </row>
    <row r="10507" spans="33:33">
      <c r="AG10507" s="11"/>
    </row>
    <row r="10508" spans="33:33">
      <c r="AG10508" s="11"/>
    </row>
    <row r="10509" spans="33:33">
      <c r="AG10509" s="11"/>
    </row>
    <row r="10510" spans="33:33">
      <c r="AG10510" s="11"/>
    </row>
    <row r="10511" spans="33:33">
      <c r="AG10511" s="11"/>
    </row>
    <row r="10512" spans="33:33">
      <c r="AG10512" s="11"/>
    </row>
    <row r="10513" spans="33:33">
      <c r="AG10513" s="11"/>
    </row>
    <row r="10514" spans="33:33">
      <c r="AG10514" s="11"/>
    </row>
    <row r="10515" spans="33:33">
      <c r="AG10515" s="11"/>
    </row>
    <row r="10516" spans="33:33">
      <c r="AG10516" s="11"/>
    </row>
    <row r="10517" spans="33:33">
      <c r="AG10517" s="11"/>
    </row>
    <row r="10518" spans="33:33">
      <c r="AG10518" s="11"/>
    </row>
    <row r="10519" spans="33:33">
      <c r="AG10519" s="11"/>
    </row>
    <row r="10520" spans="33:33">
      <c r="AG10520" s="11"/>
    </row>
    <row r="10521" spans="33:33">
      <c r="AG10521" s="11"/>
    </row>
    <row r="10522" spans="33:33">
      <c r="AG10522" s="11"/>
    </row>
    <row r="10523" spans="33:33">
      <c r="AG10523" s="11"/>
    </row>
    <row r="10524" spans="33:33">
      <c r="AG10524" s="11"/>
    </row>
    <row r="10525" spans="33:33">
      <c r="AG10525" s="11"/>
    </row>
    <row r="10526" spans="33:33">
      <c r="AG10526" s="11"/>
    </row>
    <row r="10527" spans="33:33">
      <c r="AG10527" s="11"/>
    </row>
    <row r="10528" spans="33:33">
      <c r="AG10528" s="11"/>
    </row>
    <row r="10529" spans="33:33">
      <c r="AG10529" s="11"/>
    </row>
    <row r="10530" spans="33:33">
      <c r="AG10530" s="11"/>
    </row>
    <row r="10531" spans="33:33">
      <c r="AG10531" s="11"/>
    </row>
    <row r="10532" spans="33:33">
      <c r="AG10532" s="11"/>
    </row>
    <row r="10533" spans="33:33">
      <c r="AG10533" s="11"/>
    </row>
    <row r="10534" spans="33:33">
      <c r="AG10534" s="11"/>
    </row>
    <row r="10535" spans="33:33">
      <c r="AG10535" s="11"/>
    </row>
    <row r="10536" spans="33:33">
      <c r="AG10536" s="11"/>
    </row>
    <row r="10537" spans="33:33">
      <c r="AG10537" s="11"/>
    </row>
    <row r="10538" spans="33:33">
      <c r="AG10538" s="11"/>
    </row>
    <row r="10539" spans="33:33">
      <c r="AG10539" s="11"/>
    </row>
    <row r="10540" spans="33:33">
      <c r="AG10540" s="11"/>
    </row>
    <row r="10541" spans="33:33">
      <c r="AG10541" s="11"/>
    </row>
    <row r="10542" spans="33:33">
      <c r="AG10542" s="11"/>
    </row>
    <row r="10543" spans="33:33">
      <c r="AG10543" s="11"/>
    </row>
    <row r="10544" spans="33:33">
      <c r="AG10544" s="11"/>
    </row>
    <row r="10545" spans="33:33">
      <c r="AG10545" s="11"/>
    </row>
    <row r="10546" spans="33:33">
      <c r="AG10546" s="11"/>
    </row>
    <row r="10547" spans="33:33">
      <c r="AG10547" s="11"/>
    </row>
    <row r="10548" spans="33:33">
      <c r="AG10548" s="11"/>
    </row>
    <row r="10549" spans="33:33">
      <c r="AG10549" s="11"/>
    </row>
    <row r="10550" spans="33:33">
      <c r="AG10550" s="11"/>
    </row>
    <row r="10551" spans="33:33">
      <c r="AG10551" s="11"/>
    </row>
    <row r="10552" spans="33:33">
      <c r="AG10552" s="11"/>
    </row>
    <row r="10553" spans="33:33">
      <c r="AG10553" s="11"/>
    </row>
    <row r="10554" spans="33:33">
      <c r="AG10554" s="11"/>
    </row>
    <row r="10555" spans="33:33">
      <c r="AG10555" s="11"/>
    </row>
    <row r="10556" spans="33:33">
      <c r="AG10556" s="11"/>
    </row>
    <row r="10557" spans="33:33">
      <c r="AG10557" s="11"/>
    </row>
    <row r="10558" spans="33:33">
      <c r="AG10558" s="11"/>
    </row>
    <row r="10559" spans="33:33">
      <c r="AG10559" s="11"/>
    </row>
    <row r="10560" spans="33:33">
      <c r="AG10560" s="11"/>
    </row>
    <row r="10561" spans="33:33">
      <c r="AG10561" s="11"/>
    </row>
    <row r="10562" spans="33:33">
      <c r="AG10562" s="11"/>
    </row>
    <row r="10563" spans="33:33">
      <c r="AG10563" s="11"/>
    </row>
    <row r="10564" spans="33:33">
      <c r="AG10564" s="11"/>
    </row>
    <row r="10565" spans="33:33">
      <c r="AG10565" s="11"/>
    </row>
    <row r="10566" spans="33:33">
      <c r="AG10566" s="11"/>
    </row>
    <row r="10567" spans="33:33">
      <c r="AG10567" s="11"/>
    </row>
    <row r="10568" spans="33:33">
      <c r="AG10568" s="11"/>
    </row>
    <row r="10569" spans="33:33">
      <c r="AG10569" s="11"/>
    </row>
    <row r="10570" spans="33:33">
      <c r="AG10570" s="11"/>
    </row>
    <row r="10571" spans="33:33">
      <c r="AG10571" s="11"/>
    </row>
    <row r="10572" spans="33:33">
      <c r="AG10572" s="11"/>
    </row>
    <row r="10573" spans="33:33">
      <c r="AG10573" s="11"/>
    </row>
    <row r="10574" spans="33:33">
      <c r="AG10574" s="11"/>
    </row>
    <row r="10575" spans="33:33">
      <c r="AG10575" s="11"/>
    </row>
    <row r="10576" spans="33:33">
      <c r="AG10576" s="11"/>
    </row>
    <row r="10577" spans="33:33">
      <c r="AG10577" s="11"/>
    </row>
    <row r="10578" spans="33:33">
      <c r="AG10578" s="11"/>
    </row>
    <row r="10579" spans="33:33">
      <c r="AG10579" s="11"/>
    </row>
    <row r="10580" spans="33:33">
      <c r="AG10580" s="11"/>
    </row>
    <row r="10581" spans="33:33">
      <c r="AG10581" s="11"/>
    </row>
    <row r="10582" spans="33:33">
      <c r="AG10582" s="11"/>
    </row>
    <row r="10583" spans="33:33">
      <c r="AG10583" s="11"/>
    </row>
    <row r="10584" spans="33:33">
      <c r="AG10584" s="11"/>
    </row>
    <row r="10585" spans="33:33">
      <c r="AG10585" s="11"/>
    </row>
    <row r="10586" spans="33:33">
      <c r="AG10586" s="11"/>
    </row>
    <row r="10587" spans="33:33">
      <c r="AG10587" s="11"/>
    </row>
    <row r="10588" spans="33:33">
      <c r="AG10588" s="11"/>
    </row>
    <row r="10589" spans="33:33">
      <c r="AG10589" s="11"/>
    </row>
    <row r="10590" spans="33:33">
      <c r="AG10590" s="11"/>
    </row>
    <row r="10591" spans="33:33">
      <c r="AG10591" s="11"/>
    </row>
    <row r="10592" spans="33:33">
      <c r="AG10592" s="11"/>
    </row>
    <row r="10593" spans="33:33">
      <c r="AG10593" s="11"/>
    </row>
    <row r="10594" spans="33:33">
      <c r="AG10594" s="11"/>
    </row>
    <row r="10595" spans="33:33">
      <c r="AG10595" s="11"/>
    </row>
    <row r="10596" spans="33:33">
      <c r="AG10596" s="11"/>
    </row>
    <row r="10597" spans="33:33">
      <c r="AG10597" s="11"/>
    </row>
    <row r="10598" spans="33:33">
      <c r="AG10598" s="11"/>
    </row>
    <row r="10599" spans="33:33">
      <c r="AG10599" s="11"/>
    </row>
    <row r="10600" spans="33:33">
      <c r="AG10600" s="11"/>
    </row>
    <row r="10601" spans="33:33">
      <c r="AG10601" s="11"/>
    </row>
    <row r="10602" spans="33:33">
      <c r="AG10602" s="11"/>
    </row>
    <row r="10603" spans="33:33">
      <c r="AG10603" s="11"/>
    </row>
    <row r="10604" spans="33:33">
      <c r="AG10604" s="11"/>
    </row>
    <row r="10605" spans="33:33">
      <c r="AG10605" s="11"/>
    </row>
    <row r="10606" spans="33:33">
      <c r="AG10606" s="11"/>
    </row>
    <row r="10607" spans="33:33">
      <c r="AG10607" s="11"/>
    </row>
    <row r="10608" spans="33:33">
      <c r="AG10608" s="11"/>
    </row>
    <row r="10609" spans="33:33">
      <c r="AG10609" s="11"/>
    </row>
    <row r="10610" spans="33:33">
      <c r="AG10610" s="11"/>
    </row>
    <row r="10611" spans="33:33">
      <c r="AG10611" s="11"/>
    </row>
    <row r="10612" spans="33:33">
      <c r="AG10612" s="11"/>
    </row>
    <row r="10613" spans="33:33">
      <c r="AG10613" s="11"/>
    </row>
    <row r="10614" spans="33:33">
      <c r="AG10614" s="11"/>
    </row>
    <row r="10615" spans="33:33">
      <c r="AG10615" s="11"/>
    </row>
    <row r="10616" spans="33:33">
      <c r="AG10616" s="11"/>
    </row>
    <row r="10617" spans="33:33">
      <c r="AG10617" s="11"/>
    </row>
    <row r="10618" spans="33:33">
      <c r="AG10618" s="11"/>
    </row>
    <row r="10619" spans="33:33">
      <c r="AG10619" s="11"/>
    </row>
    <row r="10620" spans="33:33">
      <c r="AG10620" s="11"/>
    </row>
    <row r="10621" spans="33:33">
      <c r="AG10621" s="11"/>
    </row>
    <row r="10622" spans="33:33">
      <c r="AG10622" s="11"/>
    </row>
    <row r="10623" spans="33:33">
      <c r="AG10623" s="11"/>
    </row>
    <row r="10624" spans="33:33">
      <c r="AG10624" s="11"/>
    </row>
    <row r="10625" spans="33:33">
      <c r="AG10625" s="11"/>
    </row>
    <row r="10626" spans="33:33">
      <c r="AG10626" s="11"/>
    </row>
    <row r="10627" spans="33:33">
      <c r="AG10627" s="11"/>
    </row>
    <row r="10628" spans="33:33">
      <c r="AG10628" s="11"/>
    </row>
    <row r="10629" spans="33:33">
      <c r="AG10629" s="11"/>
    </row>
    <row r="10630" spans="33:33">
      <c r="AG10630" s="11"/>
    </row>
    <row r="10631" spans="33:33">
      <c r="AG10631" s="11"/>
    </row>
    <row r="10632" spans="33:33">
      <c r="AG10632" s="11"/>
    </row>
    <row r="10633" spans="33:33">
      <c r="AG10633" s="11"/>
    </row>
    <row r="10634" spans="33:33">
      <c r="AG10634" s="11"/>
    </row>
    <row r="10635" spans="33:33">
      <c r="AG10635" s="11"/>
    </row>
    <row r="10636" spans="33:33">
      <c r="AG10636" s="11"/>
    </row>
    <row r="10637" spans="33:33">
      <c r="AG10637" s="11"/>
    </row>
    <row r="10638" spans="33:33">
      <c r="AG10638" s="11"/>
    </row>
    <row r="10639" spans="33:33">
      <c r="AG10639" s="11"/>
    </row>
    <row r="10640" spans="33:33">
      <c r="AG10640" s="11"/>
    </row>
    <row r="10641" spans="33:33">
      <c r="AG10641" s="11"/>
    </row>
    <row r="10642" spans="33:33">
      <c r="AG10642" s="11"/>
    </row>
    <row r="10643" spans="33:33">
      <c r="AG10643" s="11"/>
    </row>
    <row r="10644" spans="33:33">
      <c r="AG10644" s="11"/>
    </row>
    <row r="10645" spans="33:33">
      <c r="AG10645" s="11"/>
    </row>
    <row r="10646" spans="33:33">
      <c r="AG10646" s="11"/>
    </row>
    <row r="10647" spans="33:33">
      <c r="AG10647" s="11"/>
    </row>
    <row r="10648" spans="33:33">
      <c r="AG10648" s="11"/>
    </row>
    <row r="10649" spans="33:33">
      <c r="AG10649" s="11"/>
    </row>
    <row r="10650" spans="33:33">
      <c r="AG10650" s="11"/>
    </row>
    <row r="10651" spans="33:33">
      <c r="AG10651" s="11"/>
    </row>
    <row r="10652" spans="33:33">
      <c r="AG10652" s="11"/>
    </row>
    <row r="10653" spans="33:33">
      <c r="AG10653" s="11"/>
    </row>
    <row r="10654" spans="33:33">
      <c r="AG10654" s="11"/>
    </row>
    <row r="10655" spans="33:33">
      <c r="AG10655" s="11"/>
    </row>
    <row r="10656" spans="33:33">
      <c r="AG10656" s="11"/>
    </row>
    <row r="10657" spans="33:33">
      <c r="AG10657" s="11"/>
    </row>
    <row r="10658" spans="33:33">
      <c r="AG10658" s="11"/>
    </row>
    <row r="10659" spans="33:33">
      <c r="AG10659" s="11"/>
    </row>
    <row r="10660" spans="33:33">
      <c r="AG10660" s="11"/>
    </row>
    <row r="10661" spans="33:33">
      <c r="AG10661" s="11"/>
    </row>
    <row r="10662" spans="33:33">
      <c r="AG10662" s="11"/>
    </row>
    <row r="10663" spans="33:33">
      <c r="AG10663" s="11"/>
    </row>
    <row r="10664" spans="33:33">
      <c r="AG10664" s="11"/>
    </row>
    <row r="10665" spans="33:33">
      <c r="AG10665" s="11"/>
    </row>
    <row r="10666" spans="33:33">
      <c r="AG10666" s="11"/>
    </row>
    <row r="10667" spans="33:33">
      <c r="AG10667" s="11"/>
    </row>
    <row r="10668" spans="33:33">
      <c r="AG10668" s="11"/>
    </row>
    <row r="10669" spans="33:33">
      <c r="AG10669" s="11"/>
    </row>
    <row r="10670" spans="33:33">
      <c r="AG10670" s="11"/>
    </row>
    <row r="10671" spans="33:33">
      <c r="AG10671" s="11"/>
    </row>
    <row r="10672" spans="33:33">
      <c r="AG10672" s="11"/>
    </row>
    <row r="10673" spans="33:33">
      <c r="AG10673" s="11"/>
    </row>
    <row r="10674" spans="33:33">
      <c r="AG10674" s="11"/>
    </row>
    <row r="10675" spans="33:33">
      <c r="AG10675" s="11"/>
    </row>
    <row r="10676" spans="33:33">
      <c r="AG10676" s="11"/>
    </row>
    <row r="10677" spans="33:33">
      <c r="AG10677" s="11"/>
    </row>
    <row r="10678" spans="33:33">
      <c r="AG10678" s="11"/>
    </row>
    <row r="10679" spans="33:33">
      <c r="AG10679" s="11"/>
    </row>
    <row r="10680" spans="33:33">
      <c r="AG10680" s="11"/>
    </row>
    <row r="10681" spans="33:33">
      <c r="AG10681" s="11"/>
    </row>
    <row r="10682" spans="33:33">
      <c r="AG10682" s="11"/>
    </row>
    <row r="10683" spans="33:33">
      <c r="AG10683" s="11"/>
    </row>
    <row r="10684" spans="33:33">
      <c r="AG10684" s="11"/>
    </row>
    <row r="10685" spans="33:33">
      <c r="AG10685" s="11"/>
    </row>
    <row r="10686" spans="33:33">
      <c r="AG10686" s="11"/>
    </row>
    <row r="10687" spans="33:33">
      <c r="AG10687" s="11"/>
    </row>
    <row r="10688" spans="33:33">
      <c r="AG10688" s="11"/>
    </row>
    <row r="10689" spans="33:33">
      <c r="AG10689" s="11"/>
    </row>
    <row r="10690" spans="33:33">
      <c r="AG10690" s="11"/>
    </row>
    <row r="10691" spans="33:33">
      <c r="AG10691" s="11"/>
    </row>
    <row r="10692" spans="33:33">
      <c r="AG10692" s="11"/>
    </row>
    <row r="10693" spans="33:33">
      <c r="AG10693" s="11"/>
    </row>
    <row r="10694" spans="33:33">
      <c r="AG10694" s="11"/>
    </row>
    <row r="10695" spans="33:33">
      <c r="AG10695" s="11"/>
    </row>
    <row r="10696" spans="33:33">
      <c r="AG10696" s="11"/>
    </row>
    <row r="10697" spans="33:33">
      <c r="AG10697" s="11"/>
    </row>
    <row r="10698" spans="33:33">
      <c r="AG10698" s="11"/>
    </row>
    <row r="10699" spans="33:33">
      <c r="AG10699" s="11"/>
    </row>
    <row r="10700" spans="33:33">
      <c r="AG10700" s="11"/>
    </row>
    <row r="10701" spans="33:33">
      <c r="AG10701" s="11"/>
    </row>
    <row r="10702" spans="33:33">
      <c r="AG10702" s="11"/>
    </row>
    <row r="10703" spans="33:33">
      <c r="AG10703" s="11"/>
    </row>
    <row r="10704" spans="33:33">
      <c r="AG10704" s="11"/>
    </row>
    <row r="10705" spans="33:33">
      <c r="AG10705" s="11"/>
    </row>
    <row r="10706" spans="33:33">
      <c r="AG10706" s="11"/>
    </row>
    <row r="10707" spans="33:33">
      <c r="AG10707" s="11"/>
    </row>
    <row r="10708" spans="33:33">
      <c r="AG10708" s="11"/>
    </row>
    <row r="10709" spans="33:33">
      <c r="AG10709" s="11"/>
    </row>
    <row r="10710" spans="33:33">
      <c r="AG10710" s="11"/>
    </row>
    <row r="10711" spans="33:33">
      <c r="AG10711" s="11"/>
    </row>
    <row r="10712" spans="33:33">
      <c r="AG10712" s="11"/>
    </row>
    <row r="10713" spans="33:33">
      <c r="AG10713" s="11"/>
    </row>
    <row r="10714" spans="33:33">
      <c r="AG10714" s="11"/>
    </row>
    <row r="10715" spans="33:33">
      <c r="AG10715" s="11"/>
    </row>
    <row r="10716" spans="33:33">
      <c r="AG10716" s="11"/>
    </row>
    <row r="10717" spans="33:33">
      <c r="AG10717" s="11"/>
    </row>
    <row r="10718" spans="33:33">
      <c r="AG10718" s="11"/>
    </row>
    <row r="10719" spans="33:33">
      <c r="AG10719" s="11"/>
    </row>
    <row r="10720" spans="33:33">
      <c r="AG10720" s="11"/>
    </row>
    <row r="10721" spans="33:33">
      <c r="AG10721" s="11"/>
    </row>
    <row r="10722" spans="33:33">
      <c r="AG10722" s="11"/>
    </row>
    <row r="10723" spans="33:33">
      <c r="AG10723" s="11"/>
    </row>
    <row r="10724" spans="33:33">
      <c r="AG10724" s="11"/>
    </row>
    <row r="10725" spans="33:33">
      <c r="AG10725" s="11"/>
    </row>
    <row r="10726" spans="33:33">
      <c r="AG10726" s="11"/>
    </row>
    <row r="10727" spans="33:33">
      <c r="AG10727" s="11"/>
    </row>
    <row r="10728" spans="33:33">
      <c r="AG10728" s="11"/>
    </row>
    <row r="10729" spans="33:33">
      <c r="AG10729" s="11"/>
    </row>
    <row r="10730" spans="33:33">
      <c r="AG10730" s="11"/>
    </row>
    <row r="10731" spans="33:33">
      <c r="AG10731" s="11"/>
    </row>
    <row r="10732" spans="33:33">
      <c r="AG10732" s="11"/>
    </row>
    <row r="10733" spans="33:33">
      <c r="AG10733" s="11"/>
    </row>
    <row r="10734" spans="33:33">
      <c r="AG10734" s="11"/>
    </row>
    <row r="10735" spans="33:33">
      <c r="AG10735" s="11"/>
    </row>
    <row r="10736" spans="33:33">
      <c r="AG10736" s="11"/>
    </row>
    <row r="10737" spans="33:33">
      <c r="AG10737" s="11"/>
    </row>
    <row r="10738" spans="33:33">
      <c r="AG10738" s="11"/>
    </row>
    <row r="10739" spans="33:33">
      <c r="AG10739" s="11"/>
    </row>
    <row r="10740" spans="33:33">
      <c r="AG10740" s="11"/>
    </row>
    <row r="10741" spans="33:33">
      <c r="AG10741" s="11"/>
    </row>
    <row r="10742" spans="33:33">
      <c r="AG10742" s="11"/>
    </row>
    <row r="10743" spans="33:33">
      <c r="AG10743" s="11"/>
    </row>
    <row r="10744" spans="33:33">
      <c r="AG10744" s="11"/>
    </row>
    <row r="10745" spans="33:33">
      <c r="AG10745" s="11"/>
    </row>
    <row r="10746" spans="33:33">
      <c r="AG10746" s="11"/>
    </row>
    <row r="10747" spans="33:33">
      <c r="AG10747" s="11"/>
    </row>
    <row r="10748" spans="33:33">
      <c r="AG10748" s="11"/>
    </row>
    <row r="10749" spans="33:33">
      <c r="AG10749" s="11"/>
    </row>
    <row r="10750" spans="33:33">
      <c r="AG10750" s="11"/>
    </row>
    <row r="10751" spans="33:33">
      <c r="AG10751" s="11"/>
    </row>
    <row r="10752" spans="33:33">
      <c r="AG10752" s="11"/>
    </row>
    <row r="10753" spans="33:33">
      <c r="AG10753" s="11"/>
    </row>
    <row r="10754" spans="33:33">
      <c r="AG10754" s="11"/>
    </row>
    <row r="10755" spans="33:33">
      <c r="AG10755" s="11"/>
    </row>
    <row r="10756" spans="33:33">
      <c r="AG10756" s="11"/>
    </row>
    <row r="10757" spans="33:33">
      <c r="AG10757" s="11"/>
    </row>
    <row r="10758" spans="33:33">
      <c r="AG10758" s="11"/>
    </row>
    <row r="10759" spans="33:33">
      <c r="AG10759" s="11"/>
    </row>
    <row r="10760" spans="33:33">
      <c r="AG10760" s="11"/>
    </row>
    <row r="10761" spans="33:33">
      <c r="AG10761" s="11"/>
    </row>
    <row r="10762" spans="33:33">
      <c r="AG10762" s="11"/>
    </row>
    <row r="10763" spans="33:33">
      <c r="AG10763" s="11"/>
    </row>
    <row r="10764" spans="33:33">
      <c r="AG10764" s="11"/>
    </row>
    <row r="10765" spans="33:33">
      <c r="AG10765" s="11"/>
    </row>
    <row r="10766" spans="33:33">
      <c r="AG10766" s="11"/>
    </row>
    <row r="10767" spans="33:33">
      <c r="AG10767" s="11"/>
    </row>
    <row r="10768" spans="33:33">
      <c r="AG10768" s="11"/>
    </row>
    <row r="10769" spans="33:33">
      <c r="AG10769" s="11"/>
    </row>
    <row r="10770" spans="33:33">
      <c r="AG10770" s="11"/>
    </row>
    <row r="10771" spans="33:33">
      <c r="AG10771" s="11"/>
    </row>
    <row r="10772" spans="33:33">
      <c r="AG10772" s="11"/>
    </row>
    <row r="10773" spans="33:33">
      <c r="AG10773" s="11"/>
    </row>
    <row r="10774" spans="33:33">
      <c r="AG10774" s="11"/>
    </row>
    <row r="10775" spans="33:33">
      <c r="AG10775" s="11"/>
    </row>
    <row r="10776" spans="33:33">
      <c r="AG10776" s="11"/>
    </row>
    <row r="10777" spans="33:33">
      <c r="AG10777" s="11"/>
    </row>
    <row r="10778" spans="33:33">
      <c r="AG10778" s="11"/>
    </row>
    <row r="10779" spans="33:33">
      <c r="AG10779" s="11"/>
    </row>
    <row r="10780" spans="33:33">
      <c r="AG10780" s="11"/>
    </row>
    <row r="10781" spans="33:33">
      <c r="AG10781" s="11"/>
    </row>
    <row r="10782" spans="33:33">
      <c r="AG10782" s="11"/>
    </row>
    <row r="10783" spans="33:33">
      <c r="AG10783" s="11"/>
    </row>
    <row r="10784" spans="33:33">
      <c r="AG10784" s="11"/>
    </row>
    <row r="10785" spans="33:33">
      <c r="AG10785" s="11"/>
    </row>
    <row r="10786" spans="33:33">
      <c r="AG10786" s="11"/>
    </row>
    <row r="10787" spans="33:33">
      <c r="AG10787" s="11"/>
    </row>
    <row r="10788" spans="33:33">
      <c r="AG10788" s="11"/>
    </row>
    <row r="10789" spans="33:33">
      <c r="AG10789" s="11"/>
    </row>
    <row r="10790" spans="33:33">
      <c r="AG10790" s="11"/>
    </row>
    <row r="10791" spans="33:33">
      <c r="AG10791" s="11"/>
    </row>
    <row r="10792" spans="33:33">
      <c r="AG10792" s="11"/>
    </row>
    <row r="10793" spans="33:33">
      <c r="AG10793" s="11"/>
    </row>
    <row r="10794" spans="33:33">
      <c r="AG10794" s="11"/>
    </row>
    <row r="10795" spans="33:33">
      <c r="AG10795" s="11"/>
    </row>
    <row r="10796" spans="33:33">
      <c r="AG10796" s="11"/>
    </row>
    <row r="10797" spans="33:33">
      <c r="AG10797" s="11"/>
    </row>
    <row r="10798" spans="33:33">
      <c r="AG10798" s="11"/>
    </row>
    <row r="10799" spans="33:33">
      <c r="AG10799" s="11"/>
    </row>
    <row r="10800" spans="33:33">
      <c r="AG10800" s="11"/>
    </row>
    <row r="10801" spans="33:33">
      <c r="AG10801" s="11"/>
    </row>
    <row r="10802" spans="33:33">
      <c r="AG10802" s="11"/>
    </row>
    <row r="10803" spans="33:33">
      <c r="AG10803" s="11"/>
    </row>
    <row r="10804" spans="33:33">
      <c r="AG10804" s="11"/>
    </row>
    <row r="10805" spans="33:33">
      <c r="AG10805" s="11"/>
    </row>
    <row r="10806" spans="33:33">
      <c r="AG10806" s="11"/>
    </row>
    <row r="10807" spans="33:33">
      <c r="AG10807" s="11"/>
    </row>
    <row r="10808" spans="33:33">
      <c r="AG10808" s="11"/>
    </row>
    <row r="10809" spans="33:33">
      <c r="AG10809" s="11"/>
    </row>
    <row r="10810" spans="33:33">
      <c r="AG10810" s="11"/>
    </row>
    <row r="10811" spans="33:33">
      <c r="AG10811" s="11"/>
    </row>
    <row r="10812" spans="33:33">
      <c r="AG10812" s="11"/>
    </row>
    <row r="10813" spans="33:33">
      <c r="AG10813" s="11"/>
    </row>
    <row r="10814" spans="33:33">
      <c r="AG10814" s="11"/>
    </row>
    <row r="10815" spans="33:33">
      <c r="AG10815" s="11"/>
    </row>
    <row r="10816" spans="33:33">
      <c r="AG10816" s="11"/>
    </row>
    <row r="10817" spans="33:33">
      <c r="AG10817" s="11"/>
    </row>
    <row r="10818" spans="33:33">
      <c r="AG10818" s="11"/>
    </row>
    <row r="10819" spans="33:33">
      <c r="AG10819" s="11"/>
    </row>
    <row r="10820" spans="33:33">
      <c r="AG10820" s="11"/>
    </row>
    <row r="10821" spans="33:33">
      <c r="AG10821" s="11"/>
    </row>
    <row r="10822" spans="33:33">
      <c r="AG10822" s="11"/>
    </row>
    <row r="10823" spans="33:33">
      <c r="AG10823" s="11"/>
    </row>
    <row r="10824" spans="33:33">
      <c r="AG10824" s="11"/>
    </row>
    <row r="10825" spans="33:33">
      <c r="AG10825" s="11"/>
    </row>
    <row r="10826" spans="33:33">
      <c r="AG10826" s="11"/>
    </row>
    <row r="10827" spans="33:33">
      <c r="AG10827" s="11"/>
    </row>
    <row r="10828" spans="33:33">
      <c r="AG10828" s="11"/>
    </row>
    <row r="10829" spans="33:33">
      <c r="AG10829" s="11"/>
    </row>
    <row r="10830" spans="33:33">
      <c r="AG10830" s="11"/>
    </row>
    <row r="10831" spans="33:33">
      <c r="AG10831" s="11"/>
    </row>
    <row r="10832" spans="33:33">
      <c r="AG10832" s="11"/>
    </row>
    <row r="10833" spans="33:33">
      <c r="AG10833" s="11"/>
    </row>
    <row r="10834" spans="33:33">
      <c r="AG10834" s="11"/>
    </row>
    <row r="10835" spans="33:33">
      <c r="AG10835" s="11"/>
    </row>
    <row r="10836" spans="33:33">
      <c r="AG10836" s="11"/>
    </row>
    <row r="10837" spans="33:33">
      <c r="AG10837" s="11"/>
    </row>
    <row r="10838" spans="33:33">
      <c r="AG10838" s="11"/>
    </row>
    <row r="10839" spans="33:33">
      <c r="AG10839" s="11"/>
    </row>
    <row r="10840" spans="33:33">
      <c r="AG10840" s="11"/>
    </row>
    <row r="10841" spans="33:33">
      <c r="AG10841" s="11"/>
    </row>
    <row r="10842" spans="33:33">
      <c r="AG10842" s="11"/>
    </row>
    <row r="10843" spans="33:33">
      <c r="AG10843" s="11"/>
    </row>
    <row r="10844" spans="33:33">
      <c r="AG10844" s="11"/>
    </row>
    <row r="10845" spans="33:33">
      <c r="AG10845" s="11"/>
    </row>
    <row r="10846" spans="33:33">
      <c r="AG10846" s="11"/>
    </row>
    <row r="10847" spans="33:33">
      <c r="AG10847" s="11"/>
    </row>
    <row r="10848" spans="33:33">
      <c r="AG10848" s="11"/>
    </row>
    <row r="10849" spans="33:33">
      <c r="AG10849" s="11"/>
    </row>
    <row r="10850" spans="33:33">
      <c r="AG10850" s="11"/>
    </row>
    <row r="10851" spans="33:33">
      <c r="AG10851" s="11"/>
    </row>
    <row r="10852" spans="33:33">
      <c r="AG10852" s="11"/>
    </row>
    <row r="10853" spans="33:33">
      <c r="AG10853" s="11"/>
    </row>
    <row r="10854" spans="33:33">
      <c r="AG10854" s="11"/>
    </row>
    <row r="10855" spans="33:33">
      <c r="AG10855" s="11"/>
    </row>
    <row r="10856" spans="33:33">
      <c r="AG10856" s="11"/>
    </row>
    <row r="10857" spans="33:33">
      <c r="AG10857" s="11"/>
    </row>
    <row r="10858" spans="33:33">
      <c r="AG10858" s="11"/>
    </row>
    <row r="10859" spans="33:33">
      <c r="AG10859" s="11"/>
    </row>
    <row r="10860" spans="33:33">
      <c r="AG10860" s="11"/>
    </row>
    <row r="10861" spans="33:33">
      <c r="AG10861" s="11"/>
    </row>
    <row r="10862" spans="33:33">
      <c r="AG10862" s="11"/>
    </row>
    <row r="10863" spans="33:33">
      <c r="AG10863" s="11"/>
    </row>
    <row r="10864" spans="33:33">
      <c r="AG10864" s="11"/>
    </row>
    <row r="10865" spans="33:33">
      <c r="AG10865" s="11"/>
    </row>
    <row r="10866" spans="33:33">
      <c r="AG10866" s="11"/>
    </row>
    <row r="10867" spans="33:33">
      <c r="AG10867" s="11"/>
    </row>
    <row r="10868" spans="33:33">
      <c r="AG10868" s="11"/>
    </row>
    <row r="10869" spans="33:33">
      <c r="AG10869" s="11"/>
    </row>
    <row r="10870" spans="33:33">
      <c r="AG10870" s="11"/>
    </row>
    <row r="10871" spans="33:33">
      <c r="AG10871" s="11"/>
    </row>
    <row r="10872" spans="33:33">
      <c r="AG10872" s="11"/>
    </row>
    <row r="10873" spans="33:33">
      <c r="AG10873" s="11"/>
    </row>
    <row r="10874" spans="33:33">
      <c r="AG10874" s="11"/>
    </row>
    <row r="10875" spans="33:33">
      <c r="AG10875" s="11"/>
    </row>
    <row r="10876" spans="33:33">
      <c r="AG10876" s="11"/>
    </row>
    <row r="10877" spans="33:33">
      <c r="AG10877" s="11"/>
    </row>
    <row r="10878" spans="33:33">
      <c r="AG10878" s="11"/>
    </row>
    <row r="10879" spans="33:33">
      <c r="AG10879" s="11"/>
    </row>
    <row r="10880" spans="33:33">
      <c r="AG10880" s="11"/>
    </row>
    <row r="10881" spans="33:33">
      <c r="AG10881" s="11"/>
    </row>
    <row r="10882" spans="33:33">
      <c r="AG10882" s="11"/>
    </row>
    <row r="10883" spans="33:33">
      <c r="AG10883" s="11"/>
    </row>
    <row r="10884" spans="33:33">
      <c r="AG10884" s="11"/>
    </row>
    <row r="10885" spans="33:33">
      <c r="AG10885" s="11"/>
    </row>
    <row r="10886" spans="33:33">
      <c r="AG10886" s="11"/>
    </row>
    <row r="10887" spans="33:33">
      <c r="AG10887" s="11"/>
    </row>
    <row r="10888" spans="33:33">
      <c r="AG10888" s="11"/>
    </row>
    <row r="10889" spans="33:33">
      <c r="AG10889" s="11"/>
    </row>
    <row r="10890" spans="33:33">
      <c r="AG10890" s="11"/>
    </row>
    <row r="10891" spans="33:33">
      <c r="AG10891" s="11"/>
    </row>
    <row r="10892" spans="33:33">
      <c r="AG10892" s="11"/>
    </row>
    <row r="10893" spans="33:33">
      <c r="AG10893" s="11"/>
    </row>
    <row r="10894" spans="33:33">
      <c r="AG10894" s="11"/>
    </row>
    <row r="10895" spans="33:33">
      <c r="AG10895" s="11"/>
    </row>
    <row r="10896" spans="33:33">
      <c r="AG10896" s="11"/>
    </row>
    <row r="10897" spans="33:33">
      <c r="AG10897" s="11"/>
    </row>
    <row r="10898" spans="33:33">
      <c r="AG10898" s="11"/>
    </row>
    <row r="10899" spans="33:33">
      <c r="AG10899" s="11"/>
    </row>
    <row r="10900" spans="33:33">
      <c r="AG10900" s="11"/>
    </row>
    <row r="10901" spans="33:33">
      <c r="AG10901" s="11"/>
    </row>
    <row r="10902" spans="33:33">
      <c r="AG10902" s="11"/>
    </row>
    <row r="10903" spans="33:33">
      <c r="AG10903" s="11"/>
    </row>
    <row r="10904" spans="33:33">
      <c r="AG10904" s="11"/>
    </row>
    <row r="10905" spans="33:33">
      <c r="AG10905" s="11"/>
    </row>
    <row r="10906" spans="33:33">
      <c r="AG10906" s="11"/>
    </row>
    <row r="10907" spans="33:33">
      <c r="AG10907" s="11"/>
    </row>
    <row r="10908" spans="33:33">
      <c r="AG10908" s="11"/>
    </row>
    <row r="10909" spans="33:33">
      <c r="AG10909" s="11"/>
    </row>
    <row r="10910" spans="33:33">
      <c r="AG10910" s="11"/>
    </row>
    <row r="10911" spans="33:33">
      <c r="AG10911" s="11"/>
    </row>
    <row r="10912" spans="33:33">
      <c r="AG10912" s="11"/>
    </row>
    <row r="10913" spans="33:33">
      <c r="AG10913" s="11"/>
    </row>
    <row r="10914" spans="33:33">
      <c r="AG10914" s="11"/>
    </row>
    <row r="10915" spans="33:33">
      <c r="AG10915" s="11"/>
    </row>
    <row r="10916" spans="33:33">
      <c r="AG10916" s="11"/>
    </row>
    <row r="10917" spans="33:33">
      <c r="AG10917" s="11"/>
    </row>
    <row r="10918" spans="33:33">
      <c r="AG10918" s="11"/>
    </row>
    <row r="10919" spans="33:33">
      <c r="AG10919" s="11"/>
    </row>
    <row r="10920" spans="33:33">
      <c r="AG10920" s="11"/>
    </row>
    <row r="10921" spans="33:33">
      <c r="AG10921" s="11"/>
    </row>
    <row r="10922" spans="33:33">
      <c r="AG10922" s="11"/>
    </row>
    <row r="10923" spans="33:33">
      <c r="AG10923" s="11"/>
    </row>
    <row r="10924" spans="33:33">
      <c r="AG10924" s="11"/>
    </row>
    <row r="10925" spans="33:33">
      <c r="AG10925" s="11"/>
    </row>
    <row r="10926" spans="33:33">
      <c r="AG10926" s="11"/>
    </row>
    <row r="10927" spans="33:33">
      <c r="AG10927" s="11"/>
    </row>
    <row r="10928" spans="33:33">
      <c r="AG10928" s="11"/>
    </row>
    <row r="10929" spans="33:33">
      <c r="AG10929" s="11"/>
    </row>
    <row r="10930" spans="33:33">
      <c r="AG10930" s="11"/>
    </row>
    <row r="10931" spans="33:33">
      <c r="AG10931" s="11"/>
    </row>
    <row r="10932" spans="33:33">
      <c r="AG10932" s="11"/>
    </row>
    <row r="10933" spans="33:33">
      <c r="AG10933" s="11"/>
    </row>
    <row r="10934" spans="33:33">
      <c r="AG10934" s="11"/>
    </row>
    <row r="10935" spans="33:33">
      <c r="AG10935" s="11"/>
    </row>
    <row r="10936" spans="33:33">
      <c r="AG10936" s="11"/>
    </row>
    <row r="10937" spans="33:33">
      <c r="AG10937" s="11"/>
    </row>
    <row r="10938" spans="33:33">
      <c r="AG10938" s="11"/>
    </row>
    <row r="10939" spans="33:33">
      <c r="AG10939" s="11"/>
    </row>
    <row r="10940" spans="33:33">
      <c r="AG10940" s="11"/>
    </row>
    <row r="10941" spans="33:33">
      <c r="AG10941" s="11"/>
    </row>
    <row r="10942" spans="33:33">
      <c r="AG10942" s="11"/>
    </row>
    <row r="10943" spans="33:33">
      <c r="AG10943" s="11"/>
    </row>
    <row r="10944" spans="33:33">
      <c r="AG10944" s="11"/>
    </row>
    <row r="10945" spans="33:33">
      <c r="AG10945" s="11"/>
    </row>
    <row r="10946" spans="33:33">
      <c r="AG10946" s="11"/>
    </row>
    <row r="10947" spans="33:33">
      <c r="AG10947" s="11"/>
    </row>
    <row r="10948" spans="33:33">
      <c r="AG10948" s="11"/>
    </row>
    <row r="10949" spans="33:33">
      <c r="AG10949" s="11"/>
    </row>
    <row r="10950" spans="33:33">
      <c r="AG10950" s="11"/>
    </row>
    <row r="10951" spans="33:33">
      <c r="AG10951" s="11"/>
    </row>
    <row r="10952" spans="33:33">
      <c r="AG10952" s="11"/>
    </row>
    <row r="10953" spans="33:33">
      <c r="AG10953" s="11"/>
    </row>
    <row r="10954" spans="33:33">
      <c r="AG10954" s="11"/>
    </row>
    <row r="10955" spans="33:33">
      <c r="AG10955" s="11"/>
    </row>
    <row r="10956" spans="33:33">
      <c r="AG10956" s="11"/>
    </row>
    <row r="10957" spans="33:33">
      <c r="AG10957" s="11"/>
    </row>
    <row r="10958" spans="33:33">
      <c r="AG10958" s="11"/>
    </row>
    <row r="10959" spans="33:33">
      <c r="AG10959" s="11"/>
    </row>
    <row r="10960" spans="33:33">
      <c r="AG10960" s="11"/>
    </row>
    <row r="10961" spans="33:33">
      <c r="AG10961" s="11"/>
    </row>
    <row r="10962" spans="33:33">
      <c r="AG10962" s="11"/>
    </row>
    <row r="10963" spans="33:33">
      <c r="AG10963" s="11"/>
    </row>
    <row r="10964" spans="33:33">
      <c r="AG10964" s="11"/>
    </row>
    <row r="10965" spans="33:33">
      <c r="AG10965" s="11"/>
    </row>
    <row r="10966" spans="33:33">
      <c r="AG10966" s="11"/>
    </row>
    <row r="10967" spans="33:33">
      <c r="AG10967" s="11"/>
    </row>
    <row r="10968" spans="33:33">
      <c r="AG10968" s="11"/>
    </row>
    <row r="10969" spans="33:33">
      <c r="AG10969" s="11"/>
    </row>
    <row r="10970" spans="33:33">
      <c r="AG10970" s="11"/>
    </row>
    <row r="10971" spans="33:33">
      <c r="AG10971" s="11"/>
    </row>
    <row r="10972" spans="33:33">
      <c r="AG10972" s="11"/>
    </row>
    <row r="10973" spans="33:33">
      <c r="AG10973" s="11"/>
    </row>
    <row r="10974" spans="33:33">
      <c r="AG10974" s="11"/>
    </row>
    <row r="10975" spans="33:33">
      <c r="AG10975" s="11"/>
    </row>
    <row r="10976" spans="33:33">
      <c r="AG10976" s="11"/>
    </row>
    <row r="10977" spans="33:33">
      <c r="AG10977" s="11"/>
    </row>
    <row r="10978" spans="33:33">
      <c r="AG10978" s="11"/>
    </row>
    <row r="10979" spans="33:33">
      <c r="AG10979" s="11"/>
    </row>
    <row r="10980" spans="33:33">
      <c r="AG10980" s="11"/>
    </row>
    <row r="10981" spans="33:33">
      <c r="AG10981" s="11"/>
    </row>
    <row r="10982" spans="33:33">
      <c r="AG10982" s="11"/>
    </row>
    <row r="10983" spans="33:33">
      <c r="AG10983" s="11"/>
    </row>
    <row r="10984" spans="33:33">
      <c r="AG10984" s="11"/>
    </row>
    <row r="10985" spans="33:33">
      <c r="AG10985" s="11"/>
    </row>
    <row r="10986" spans="33:33">
      <c r="AG10986" s="11"/>
    </row>
    <row r="10987" spans="33:33">
      <c r="AG10987" s="11"/>
    </row>
    <row r="10988" spans="33:33">
      <c r="AG10988" s="11"/>
    </row>
    <row r="10989" spans="33:33">
      <c r="AG10989" s="11"/>
    </row>
    <row r="10990" spans="33:33">
      <c r="AG10990" s="11"/>
    </row>
    <row r="10991" spans="33:33">
      <c r="AG10991" s="11"/>
    </row>
    <row r="10992" spans="33:33">
      <c r="AG10992" s="11"/>
    </row>
    <row r="10993" spans="33:33">
      <c r="AG10993" s="11"/>
    </row>
    <row r="10994" spans="33:33">
      <c r="AG10994" s="11"/>
    </row>
    <row r="10995" spans="33:33">
      <c r="AG10995" s="11"/>
    </row>
    <row r="10996" spans="33:33">
      <c r="AG10996" s="11"/>
    </row>
    <row r="10997" spans="33:33">
      <c r="AG10997" s="11"/>
    </row>
    <row r="10998" spans="33:33">
      <c r="AG10998" s="11"/>
    </row>
    <row r="10999" spans="33:33">
      <c r="AG10999" s="11"/>
    </row>
    <row r="11000" spans="33:33">
      <c r="AG11000" s="11"/>
    </row>
    <row r="11001" spans="33:33">
      <c r="AG11001" s="11"/>
    </row>
    <row r="11002" spans="33:33">
      <c r="AG11002" s="11"/>
    </row>
    <row r="11003" spans="33:33">
      <c r="AG11003" s="11"/>
    </row>
    <row r="11004" spans="33:33">
      <c r="AG11004" s="11"/>
    </row>
    <row r="11005" spans="33:33">
      <c r="AG11005" s="11"/>
    </row>
    <row r="11006" spans="33:33">
      <c r="AG11006" s="11"/>
    </row>
    <row r="11007" spans="33:33">
      <c r="AG11007" s="11"/>
    </row>
    <row r="11008" spans="33:33">
      <c r="AG11008" s="11"/>
    </row>
    <row r="11009" spans="33:33">
      <c r="AG11009" s="11"/>
    </row>
    <row r="11010" spans="33:33">
      <c r="AG11010" s="11"/>
    </row>
    <row r="11011" spans="33:33">
      <c r="AG11011" s="11"/>
    </row>
    <row r="11012" spans="33:33">
      <c r="AG11012" s="11"/>
    </row>
    <row r="11013" spans="33:33">
      <c r="AG11013" s="11"/>
    </row>
    <row r="11014" spans="33:33">
      <c r="AG11014" s="11"/>
    </row>
    <row r="11015" spans="33:33">
      <c r="AG11015" s="11"/>
    </row>
    <row r="11016" spans="33:33">
      <c r="AG11016" s="11"/>
    </row>
    <row r="11017" spans="33:33">
      <c r="AG11017" s="11"/>
    </row>
    <row r="11018" spans="33:33">
      <c r="AG11018" s="11"/>
    </row>
    <row r="11019" spans="33:33">
      <c r="AG11019" s="11"/>
    </row>
    <row r="11020" spans="33:33">
      <c r="AG11020" s="11"/>
    </row>
    <row r="11021" spans="33:33">
      <c r="AG11021" s="11"/>
    </row>
    <row r="11022" spans="33:33">
      <c r="AG11022" s="11"/>
    </row>
    <row r="11023" spans="33:33">
      <c r="AG11023" s="11"/>
    </row>
    <row r="11024" spans="33:33">
      <c r="AG11024" s="11"/>
    </row>
    <row r="11025" spans="33:33">
      <c r="AG11025" s="11"/>
    </row>
    <row r="11026" spans="33:33">
      <c r="AG11026" s="11"/>
    </row>
    <row r="11027" spans="33:33">
      <c r="AG11027" s="11"/>
    </row>
    <row r="11028" spans="33:33">
      <c r="AG11028" s="11"/>
    </row>
    <row r="11029" spans="33:33">
      <c r="AG11029" s="11"/>
    </row>
    <row r="11030" spans="33:33">
      <c r="AG11030" s="11"/>
    </row>
    <row r="11031" spans="33:33">
      <c r="AG11031" s="11"/>
    </row>
    <row r="11032" spans="33:33">
      <c r="AG11032" s="11"/>
    </row>
    <row r="11033" spans="33:33">
      <c r="AG11033" s="11"/>
    </row>
    <row r="11034" spans="33:33">
      <c r="AG11034" s="11"/>
    </row>
    <row r="11035" spans="33:33">
      <c r="AG11035" s="11"/>
    </row>
    <row r="11036" spans="33:33">
      <c r="AG11036" s="11"/>
    </row>
    <row r="11037" spans="33:33">
      <c r="AG11037" s="11"/>
    </row>
    <row r="11038" spans="33:33">
      <c r="AG11038" s="11"/>
    </row>
    <row r="11039" spans="33:33">
      <c r="AG11039" s="11"/>
    </row>
    <row r="11040" spans="33:33">
      <c r="AG11040" s="11"/>
    </row>
    <row r="11041" spans="33:33">
      <c r="AG11041" s="11"/>
    </row>
    <row r="11042" spans="33:33">
      <c r="AG11042" s="11"/>
    </row>
    <row r="11043" spans="33:33">
      <c r="AG11043" s="11"/>
    </row>
    <row r="11044" spans="33:33">
      <c r="AG11044" s="11"/>
    </row>
    <row r="11045" spans="33:33">
      <c r="AG11045" s="11"/>
    </row>
    <row r="11046" spans="33:33">
      <c r="AG11046" s="11"/>
    </row>
    <row r="11047" spans="33:33">
      <c r="AG11047" s="11"/>
    </row>
    <row r="11048" spans="33:33">
      <c r="AG11048" s="11"/>
    </row>
    <row r="11049" spans="33:33">
      <c r="AG11049" s="11"/>
    </row>
    <row r="11050" spans="33:33">
      <c r="AG11050" s="11"/>
    </row>
    <row r="11051" spans="33:33">
      <c r="AG11051" s="11"/>
    </row>
    <row r="11052" spans="33:33">
      <c r="AG11052" s="11"/>
    </row>
    <row r="11053" spans="33:33">
      <c r="AG11053" s="11"/>
    </row>
    <row r="11054" spans="33:33">
      <c r="AG11054" s="11"/>
    </row>
    <row r="11055" spans="33:33">
      <c r="AG11055" s="11"/>
    </row>
    <row r="11056" spans="33:33">
      <c r="AG11056" s="11"/>
    </row>
    <row r="11057" spans="33:33">
      <c r="AG11057" s="11"/>
    </row>
    <row r="11058" spans="33:33">
      <c r="AG11058" s="11"/>
    </row>
    <row r="11059" spans="33:33">
      <c r="AG11059" s="11"/>
    </row>
    <row r="11060" spans="33:33">
      <c r="AG11060" s="11"/>
    </row>
    <row r="11061" spans="33:33">
      <c r="AG11061" s="11"/>
    </row>
    <row r="11062" spans="33:33">
      <c r="AG11062" s="11"/>
    </row>
    <row r="11063" spans="33:33">
      <c r="AG11063" s="11"/>
    </row>
    <row r="11064" spans="33:33">
      <c r="AG11064" s="11"/>
    </row>
    <row r="11065" spans="33:33">
      <c r="AG11065" s="11"/>
    </row>
    <row r="11066" spans="33:33">
      <c r="AG11066" s="11"/>
    </row>
    <row r="11067" spans="33:33">
      <c r="AG11067" s="11"/>
    </row>
    <row r="11068" spans="33:33">
      <c r="AG11068" s="11"/>
    </row>
    <row r="11069" spans="33:33">
      <c r="AG11069" s="11"/>
    </row>
    <row r="11070" spans="33:33">
      <c r="AG11070" s="11"/>
    </row>
    <row r="11071" spans="33:33">
      <c r="AG11071" s="11"/>
    </row>
    <row r="11072" spans="33:33">
      <c r="AG11072" s="11"/>
    </row>
    <row r="11073" spans="33:33">
      <c r="AG11073" s="11"/>
    </row>
    <row r="11074" spans="33:33">
      <c r="AG11074" s="11"/>
    </row>
    <row r="11075" spans="33:33">
      <c r="AG11075" s="11"/>
    </row>
    <row r="11076" spans="33:33">
      <c r="AG11076" s="11"/>
    </row>
    <row r="11077" spans="33:33">
      <c r="AG11077" s="11"/>
    </row>
    <row r="11078" spans="33:33">
      <c r="AG11078" s="11"/>
    </row>
    <row r="11079" spans="33:33">
      <c r="AG11079" s="11"/>
    </row>
    <row r="11080" spans="33:33">
      <c r="AG11080" s="11"/>
    </row>
    <row r="11081" spans="33:33">
      <c r="AG11081" s="11"/>
    </row>
    <row r="11082" spans="33:33">
      <c r="AG11082" s="11"/>
    </row>
    <row r="11083" spans="33:33">
      <c r="AG11083" s="11"/>
    </row>
    <row r="11084" spans="33:33">
      <c r="AG11084" s="11"/>
    </row>
    <row r="11085" spans="33:33">
      <c r="AG11085" s="11"/>
    </row>
    <row r="11086" spans="33:33">
      <c r="AG11086" s="11"/>
    </row>
    <row r="11087" spans="33:33">
      <c r="AG11087" s="11"/>
    </row>
    <row r="11088" spans="33:33">
      <c r="AG11088" s="11"/>
    </row>
    <row r="11089" spans="33:33">
      <c r="AG11089" s="11"/>
    </row>
    <row r="11090" spans="33:33">
      <c r="AG11090" s="11"/>
    </row>
    <row r="11091" spans="33:33">
      <c r="AG11091" s="11"/>
    </row>
    <row r="11092" spans="33:33">
      <c r="AG11092" s="11"/>
    </row>
    <row r="11093" spans="33:33">
      <c r="AG11093" s="11"/>
    </row>
    <row r="11094" spans="33:33">
      <c r="AG11094" s="11"/>
    </row>
    <row r="11095" spans="33:33">
      <c r="AG11095" s="11"/>
    </row>
    <row r="11096" spans="33:33">
      <c r="AG11096" s="11"/>
    </row>
    <row r="11097" spans="33:33">
      <c r="AG11097" s="11"/>
    </row>
    <row r="11098" spans="33:33">
      <c r="AG11098" s="11"/>
    </row>
    <row r="11099" spans="33:33">
      <c r="AG11099" s="11"/>
    </row>
    <row r="11100" spans="33:33">
      <c r="AG11100" s="11"/>
    </row>
    <row r="11101" spans="33:33">
      <c r="AG11101" s="11"/>
    </row>
    <row r="11102" spans="33:33">
      <c r="AG11102" s="11"/>
    </row>
    <row r="11103" spans="33:33">
      <c r="AG11103" s="11"/>
    </row>
    <row r="11104" spans="33:33">
      <c r="AG11104" s="11"/>
    </row>
    <row r="11105" spans="33:33">
      <c r="AG11105" s="11"/>
    </row>
    <row r="11106" spans="33:33">
      <c r="AG11106" s="11"/>
    </row>
    <row r="11107" spans="33:33">
      <c r="AG11107" s="11"/>
    </row>
    <row r="11108" spans="33:33">
      <c r="AG11108" s="11"/>
    </row>
    <row r="11109" spans="33:33">
      <c r="AG11109" s="11"/>
    </row>
    <row r="11110" spans="33:33">
      <c r="AG11110" s="11"/>
    </row>
    <row r="11111" spans="33:33">
      <c r="AG11111" s="11"/>
    </row>
    <row r="11112" spans="33:33">
      <c r="AG11112" s="11"/>
    </row>
    <row r="11113" spans="33:33">
      <c r="AG11113" s="11"/>
    </row>
    <row r="11114" spans="33:33">
      <c r="AG11114" s="11"/>
    </row>
    <row r="11115" spans="33:33">
      <c r="AG11115" s="11"/>
    </row>
    <row r="11116" spans="33:33">
      <c r="AG11116" s="11"/>
    </row>
    <row r="11117" spans="33:33">
      <c r="AG11117" s="11"/>
    </row>
    <row r="11118" spans="33:33">
      <c r="AG11118" s="11"/>
    </row>
    <row r="11119" spans="33:33">
      <c r="AG11119" s="11"/>
    </row>
    <row r="11120" spans="33:33">
      <c r="AG11120" s="11"/>
    </row>
    <row r="11121" spans="33:33">
      <c r="AG11121" s="11"/>
    </row>
    <row r="11122" spans="33:33">
      <c r="AG11122" s="11"/>
    </row>
    <row r="11123" spans="33:33">
      <c r="AG11123" s="11"/>
    </row>
    <row r="11124" spans="33:33">
      <c r="AG11124" s="11"/>
    </row>
    <row r="11125" spans="33:33">
      <c r="AG11125" s="11"/>
    </row>
    <row r="11126" spans="33:33">
      <c r="AG11126" s="11"/>
    </row>
    <row r="11127" spans="33:33">
      <c r="AG11127" s="11"/>
    </row>
    <row r="11128" spans="33:33">
      <c r="AG11128" s="11"/>
    </row>
    <row r="11129" spans="33:33">
      <c r="AG11129" s="11"/>
    </row>
    <row r="11130" spans="33:33">
      <c r="AG11130" s="11"/>
    </row>
    <row r="11131" spans="33:33">
      <c r="AG11131" s="11"/>
    </row>
    <row r="11132" spans="33:33">
      <c r="AG11132" s="11"/>
    </row>
    <row r="11133" spans="33:33">
      <c r="AG11133" s="11"/>
    </row>
    <row r="11134" spans="33:33">
      <c r="AG11134" s="11"/>
    </row>
    <row r="11135" spans="33:33">
      <c r="AG11135" s="11"/>
    </row>
    <row r="11136" spans="33:33">
      <c r="AG11136" s="11"/>
    </row>
    <row r="11137" spans="33:33">
      <c r="AG11137" s="11"/>
    </row>
    <row r="11138" spans="33:33">
      <c r="AG11138" s="11"/>
    </row>
    <row r="11139" spans="33:33">
      <c r="AG11139" s="11"/>
    </row>
    <row r="11140" spans="33:33">
      <c r="AG11140" s="11"/>
    </row>
    <row r="11141" spans="33:33">
      <c r="AG11141" s="11"/>
    </row>
    <row r="11142" spans="33:33">
      <c r="AG11142" s="11"/>
    </row>
    <row r="11143" spans="33:33">
      <c r="AG11143" s="11"/>
    </row>
    <row r="11144" spans="33:33">
      <c r="AG11144" s="11"/>
    </row>
    <row r="11145" spans="33:33">
      <c r="AG11145" s="11"/>
    </row>
    <row r="11146" spans="33:33">
      <c r="AG11146" s="11"/>
    </row>
    <row r="11147" spans="33:33">
      <c r="AG11147" s="11"/>
    </row>
    <row r="11148" spans="33:33">
      <c r="AG11148" s="11"/>
    </row>
    <row r="11149" spans="33:33">
      <c r="AG11149" s="11"/>
    </row>
    <row r="11150" spans="33:33">
      <c r="AG11150" s="11"/>
    </row>
    <row r="11151" spans="33:33">
      <c r="AG11151" s="11"/>
    </row>
    <row r="11152" spans="33:33">
      <c r="AG11152" s="11"/>
    </row>
    <row r="11153" spans="33:33">
      <c r="AG11153" s="11"/>
    </row>
    <row r="11154" spans="33:33">
      <c r="AG11154" s="11"/>
    </row>
    <row r="11155" spans="33:33">
      <c r="AG11155" s="11"/>
    </row>
    <row r="11156" spans="33:33">
      <c r="AG11156" s="11"/>
    </row>
    <row r="11157" spans="33:33">
      <c r="AG11157" s="11"/>
    </row>
    <row r="11158" spans="33:33">
      <c r="AG11158" s="11"/>
    </row>
    <row r="11159" spans="33:33">
      <c r="AG11159" s="11"/>
    </row>
    <row r="11160" spans="33:33">
      <c r="AG11160" s="11"/>
    </row>
    <row r="11161" spans="33:33">
      <c r="AG11161" s="11"/>
    </row>
    <row r="11162" spans="33:33">
      <c r="AG11162" s="11"/>
    </row>
    <row r="11163" spans="33:33">
      <c r="AG11163" s="11"/>
    </row>
    <row r="11164" spans="33:33">
      <c r="AG11164" s="11"/>
    </row>
    <row r="11165" spans="33:33">
      <c r="AG11165" s="11"/>
    </row>
    <row r="11166" spans="33:33">
      <c r="AG11166" s="11"/>
    </row>
    <row r="11167" spans="33:33">
      <c r="AG11167" s="11"/>
    </row>
    <row r="11168" spans="33:33">
      <c r="AG11168" s="11"/>
    </row>
    <row r="11169" spans="33:33">
      <c r="AG11169" s="11"/>
    </row>
    <row r="11170" spans="33:33">
      <c r="AG11170" s="11"/>
    </row>
    <row r="11171" spans="33:33">
      <c r="AG11171" s="11"/>
    </row>
    <row r="11172" spans="33:33">
      <c r="AG11172" s="11"/>
    </row>
    <row r="11173" spans="33:33">
      <c r="AG11173" s="11"/>
    </row>
    <row r="11174" spans="33:33">
      <c r="AG11174" s="11"/>
    </row>
    <row r="11175" spans="33:33">
      <c r="AG11175" s="11"/>
    </row>
    <row r="11176" spans="33:33">
      <c r="AG11176" s="11"/>
    </row>
    <row r="11177" spans="33:33">
      <c r="AG11177" s="11"/>
    </row>
    <row r="11178" spans="33:33">
      <c r="AG11178" s="11"/>
    </row>
    <row r="11179" spans="33:33">
      <c r="AG11179" s="11"/>
    </row>
    <row r="11180" spans="33:33">
      <c r="AG11180" s="11"/>
    </row>
    <row r="11181" spans="33:33">
      <c r="AG11181" s="11"/>
    </row>
    <row r="11182" spans="33:33">
      <c r="AG11182" s="11"/>
    </row>
    <row r="11183" spans="33:33">
      <c r="AG11183" s="11"/>
    </row>
    <row r="11184" spans="33:33">
      <c r="AG11184" s="11"/>
    </row>
    <row r="11185" spans="33:33">
      <c r="AG11185" s="11"/>
    </row>
    <row r="11186" spans="33:33">
      <c r="AG11186" s="11"/>
    </row>
    <row r="11187" spans="33:33">
      <c r="AG11187" s="11"/>
    </row>
    <row r="11188" spans="33:33">
      <c r="AG11188" s="11"/>
    </row>
    <row r="11189" spans="33:33">
      <c r="AG11189" s="11"/>
    </row>
    <row r="11190" spans="33:33">
      <c r="AG11190" s="11"/>
    </row>
    <row r="11191" spans="33:33">
      <c r="AG11191" s="11"/>
    </row>
    <row r="11192" spans="33:33">
      <c r="AG11192" s="11"/>
    </row>
    <row r="11193" spans="33:33">
      <c r="AG11193" s="11"/>
    </row>
    <row r="11194" spans="33:33">
      <c r="AG11194" s="11"/>
    </row>
    <row r="11195" spans="33:33">
      <c r="AG11195" s="11"/>
    </row>
    <row r="11196" spans="33:33">
      <c r="AG11196" s="11"/>
    </row>
    <row r="11197" spans="33:33">
      <c r="AG11197" s="11"/>
    </row>
    <row r="11198" spans="33:33">
      <c r="AG11198" s="11"/>
    </row>
    <row r="11199" spans="33:33">
      <c r="AG11199" s="11"/>
    </row>
    <row r="11200" spans="33:33">
      <c r="AG11200" s="11"/>
    </row>
    <row r="11201" spans="33:33">
      <c r="AG11201" s="11"/>
    </row>
    <row r="11202" spans="33:33">
      <c r="AG11202" s="11"/>
    </row>
    <row r="11203" spans="33:33">
      <c r="AG11203" s="11"/>
    </row>
    <row r="11204" spans="33:33">
      <c r="AG11204" s="11"/>
    </row>
    <row r="11205" spans="33:33">
      <c r="AG11205" s="11"/>
    </row>
    <row r="11206" spans="33:33">
      <c r="AG11206" s="11"/>
    </row>
    <row r="11207" spans="33:33">
      <c r="AG11207" s="11"/>
    </row>
    <row r="11208" spans="33:33">
      <c r="AG11208" s="11"/>
    </row>
    <row r="11209" spans="33:33">
      <c r="AG11209" s="11"/>
    </row>
    <row r="11210" spans="33:33">
      <c r="AG11210" s="11"/>
    </row>
    <row r="11211" spans="33:33">
      <c r="AG11211" s="11"/>
    </row>
    <row r="11212" spans="33:33">
      <c r="AG11212" s="11"/>
    </row>
    <row r="11213" spans="33:33">
      <c r="AG11213" s="11"/>
    </row>
    <row r="11214" spans="33:33">
      <c r="AG11214" s="11"/>
    </row>
    <row r="11215" spans="33:33">
      <c r="AG11215" s="11"/>
    </row>
    <row r="11216" spans="33:33">
      <c r="AG11216" s="11"/>
    </row>
    <row r="11217" spans="33:33">
      <c r="AG11217" s="11"/>
    </row>
    <row r="11218" spans="33:33">
      <c r="AG11218" s="11"/>
    </row>
    <row r="11219" spans="33:33">
      <c r="AG11219" s="11"/>
    </row>
    <row r="11220" spans="33:33">
      <c r="AG11220" s="11"/>
    </row>
    <row r="11221" spans="33:33">
      <c r="AG11221" s="11"/>
    </row>
    <row r="11222" spans="33:33">
      <c r="AG11222" s="11"/>
    </row>
    <row r="11223" spans="33:33">
      <c r="AG11223" s="11"/>
    </row>
    <row r="11224" spans="33:33">
      <c r="AG11224" s="11"/>
    </row>
    <row r="11225" spans="33:33">
      <c r="AG11225" s="11"/>
    </row>
    <row r="11226" spans="33:33">
      <c r="AG11226" s="11"/>
    </row>
    <row r="11227" spans="33:33">
      <c r="AG11227" s="11"/>
    </row>
    <row r="11228" spans="33:33">
      <c r="AG11228" s="11"/>
    </row>
    <row r="11229" spans="33:33">
      <c r="AG11229" s="11"/>
    </row>
    <row r="11230" spans="33:33">
      <c r="AG11230" s="11"/>
    </row>
    <row r="11231" spans="33:33">
      <c r="AG11231" s="11"/>
    </row>
    <row r="11232" spans="33:33">
      <c r="AG11232" s="11"/>
    </row>
    <row r="11233" spans="33:33">
      <c r="AG11233" s="11"/>
    </row>
    <row r="11234" spans="33:33">
      <c r="AG11234" s="11"/>
    </row>
    <row r="11235" spans="33:33">
      <c r="AG11235" s="11"/>
    </row>
    <row r="11236" spans="33:33">
      <c r="AG11236" s="11"/>
    </row>
    <row r="11237" spans="33:33">
      <c r="AG11237" s="11"/>
    </row>
    <row r="11238" spans="33:33">
      <c r="AG11238" s="11"/>
    </row>
    <row r="11239" spans="33:33">
      <c r="AG11239" s="11"/>
    </row>
    <row r="11240" spans="33:33">
      <c r="AG11240" s="11"/>
    </row>
    <row r="11241" spans="33:33">
      <c r="AG11241" s="11"/>
    </row>
    <row r="11242" spans="33:33">
      <c r="AG11242" s="11"/>
    </row>
    <row r="11243" spans="33:33">
      <c r="AG11243" s="11"/>
    </row>
    <row r="11244" spans="33:33">
      <c r="AG11244" s="11"/>
    </row>
    <row r="11245" spans="33:33">
      <c r="AG11245" s="11"/>
    </row>
    <row r="11246" spans="33:33">
      <c r="AG11246" s="11"/>
    </row>
    <row r="11247" spans="33:33">
      <c r="AG11247" s="11"/>
    </row>
    <row r="11248" spans="33:33">
      <c r="AG11248" s="11"/>
    </row>
    <row r="11249" spans="33:33">
      <c r="AG11249" s="11"/>
    </row>
    <row r="11250" spans="33:33">
      <c r="AG11250" s="11"/>
    </row>
    <row r="11251" spans="33:33">
      <c r="AG11251" s="11"/>
    </row>
    <row r="11252" spans="33:33">
      <c r="AG11252" s="11"/>
    </row>
    <row r="11253" spans="33:33">
      <c r="AG11253" s="11"/>
    </row>
    <row r="11254" spans="33:33">
      <c r="AG11254" s="11"/>
    </row>
    <row r="11255" spans="33:33">
      <c r="AG11255" s="11"/>
    </row>
    <row r="11256" spans="33:33">
      <c r="AG11256" s="11"/>
    </row>
    <row r="11257" spans="33:33">
      <c r="AG11257" s="11"/>
    </row>
    <row r="11258" spans="33:33">
      <c r="AG11258" s="11"/>
    </row>
    <row r="11259" spans="33:33">
      <c r="AG11259" s="11"/>
    </row>
    <row r="11260" spans="33:33">
      <c r="AG11260" s="11"/>
    </row>
    <row r="11261" spans="33:33">
      <c r="AG11261" s="11"/>
    </row>
    <row r="11262" spans="33:33">
      <c r="AG11262" s="11"/>
    </row>
    <row r="11263" spans="33:33">
      <c r="AG11263" s="11"/>
    </row>
    <row r="11264" spans="33:33">
      <c r="AG11264" s="11"/>
    </row>
    <row r="11265" spans="33:33">
      <c r="AG11265" s="11"/>
    </row>
    <row r="11266" spans="33:33">
      <c r="AG11266" s="11"/>
    </row>
    <row r="11267" spans="33:33">
      <c r="AG11267" s="11"/>
    </row>
    <row r="11268" spans="33:33">
      <c r="AG11268" s="11"/>
    </row>
    <row r="11269" spans="33:33">
      <c r="AG11269" s="11"/>
    </row>
    <row r="11270" spans="33:33">
      <c r="AG11270" s="11"/>
    </row>
    <row r="11271" spans="33:33">
      <c r="AG11271" s="11"/>
    </row>
    <row r="11272" spans="33:33">
      <c r="AG11272" s="11"/>
    </row>
    <row r="11273" spans="33:33">
      <c r="AG11273" s="11"/>
    </row>
    <row r="11274" spans="33:33">
      <c r="AG11274" s="11"/>
    </row>
    <row r="11275" spans="33:33">
      <c r="AG11275" s="11"/>
    </row>
    <row r="11276" spans="33:33">
      <c r="AG11276" s="11"/>
    </row>
    <row r="11277" spans="33:33">
      <c r="AG11277" s="11"/>
    </row>
    <row r="11278" spans="33:33">
      <c r="AG11278" s="11"/>
    </row>
    <row r="11279" spans="33:33">
      <c r="AG11279" s="11"/>
    </row>
    <row r="11280" spans="33:33">
      <c r="AG11280" s="11"/>
    </row>
    <row r="11281" spans="33:33">
      <c r="AG11281" s="11"/>
    </row>
    <row r="11282" spans="33:33">
      <c r="AG11282" s="11"/>
    </row>
    <row r="11283" spans="33:33">
      <c r="AG11283" s="11"/>
    </row>
    <row r="11284" spans="33:33">
      <c r="AG11284" s="11"/>
    </row>
    <row r="11285" spans="33:33">
      <c r="AG11285" s="11"/>
    </row>
    <row r="11286" spans="33:33">
      <c r="AG11286" s="11"/>
    </row>
    <row r="11287" spans="33:33">
      <c r="AG11287" s="11"/>
    </row>
    <row r="11288" spans="33:33">
      <c r="AG11288" s="11"/>
    </row>
    <row r="11289" spans="33:33">
      <c r="AG11289" s="11"/>
    </row>
    <row r="11290" spans="33:33">
      <c r="AG11290" s="11"/>
    </row>
    <row r="11291" spans="33:33">
      <c r="AG11291" s="11"/>
    </row>
    <row r="11292" spans="33:33">
      <c r="AG11292" s="11"/>
    </row>
    <row r="11293" spans="33:33">
      <c r="AG11293" s="11"/>
    </row>
    <row r="11294" spans="33:33">
      <c r="AG11294" s="11"/>
    </row>
    <row r="11295" spans="33:33">
      <c r="AG11295" s="11"/>
    </row>
    <row r="11296" spans="33:33">
      <c r="AG11296" s="11"/>
    </row>
    <row r="11297" spans="33:33">
      <c r="AG11297" s="11"/>
    </row>
    <row r="11298" spans="33:33">
      <c r="AG11298" s="11"/>
    </row>
    <row r="11299" spans="33:33">
      <c r="AG11299" s="11"/>
    </row>
    <row r="11300" spans="33:33">
      <c r="AG11300" s="11"/>
    </row>
    <row r="11301" spans="33:33">
      <c r="AG11301" s="11"/>
    </row>
    <row r="11302" spans="33:33">
      <c r="AG11302" s="11"/>
    </row>
    <row r="11303" spans="33:33">
      <c r="AG11303" s="11"/>
    </row>
    <row r="11304" spans="33:33">
      <c r="AG11304" s="11"/>
    </row>
    <row r="11305" spans="33:33">
      <c r="AG11305" s="11"/>
    </row>
    <row r="11306" spans="33:33">
      <c r="AG11306" s="11"/>
    </row>
    <row r="11307" spans="33:33">
      <c r="AG11307" s="11"/>
    </row>
    <row r="11308" spans="33:33">
      <c r="AG11308" s="11"/>
    </row>
    <row r="11309" spans="33:33">
      <c r="AG11309" s="11"/>
    </row>
    <row r="11310" spans="33:33">
      <c r="AG11310" s="11"/>
    </row>
    <row r="11311" spans="33:33">
      <c r="AG11311" s="11"/>
    </row>
    <row r="11312" spans="33:33">
      <c r="AG11312" s="11"/>
    </row>
    <row r="11313" spans="33:33">
      <c r="AG11313" s="11"/>
    </row>
    <row r="11314" spans="33:33">
      <c r="AG11314" s="11"/>
    </row>
    <row r="11315" spans="33:33">
      <c r="AG11315" s="11"/>
    </row>
    <row r="11316" spans="33:33">
      <c r="AG11316" s="11"/>
    </row>
    <row r="11317" spans="33:33">
      <c r="AG11317" s="11"/>
    </row>
    <row r="11318" spans="33:33">
      <c r="AG11318" s="11"/>
    </row>
    <row r="11319" spans="33:33">
      <c r="AG11319" s="11"/>
    </row>
    <row r="11320" spans="33:33">
      <c r="AG11320" s="11"/>
    </row>
    <row r="11321" spans="33:33">
      <c r="AG11321" s="11"/>
    </row>
    <row r="11322" spans="33:33">
      <c r="AG11322" s="11"/>
    </row>
    <row r="11323" spans="33:33">
      <c r="AG11323" s="11"/>
    </row>
    <row r="11324" spans="33:33">
      <c r="AG11324" s="11"/>
    </row>
    <row r="11325" spans="33:33">
      <c r="AG11325" s="11"/>
    </row>
    <row r="11326" spans="33:33">
      <c r="AG11326" s="11"/>
    </row>
    <row r="11327" spans="33:33">
      <c r="AG11327" s="11"/>
    </row>
    <row r="11328" spans="33:33">
      <c r="AG11328" s="11"/>
    </row>
    <row r="11329" spans="33:33">
      <c r="AG11329" s="11"/>
    </row>
    <row r="11330" spans="33:33">
      <c r="AG11330" s="11"/>
    </row>
    <row r="11331" spans="33:33">
      <c r="AG11331" s="11"/>
    </row>
    <row r="11332" spans="33:33">
      <c r="AG11332" s="11"/>
    </row>
    <row r="11333" spans="33:33">
      <c r="AG11333" s="11"/>
    </row>
    <row r="11334" spans="33:33">
      <c r="AG11334" s="11"/>
    </row>
    <row r="11335" spans="33:33">
      <c r="AG11335" s="11"/>
    </row>
    <row r="11336" spans="33:33">
      <c r="AG11336" s="11"/>
    </row>
    <row r="11337" spans="33:33">
      <c r="AG11337" s="11"/>
    </row>
    <row r="11338" spans="33:33">
      <c r="AG11338" s="11"/>
    </row>
    <row r="11339" spans="33:33">
      <c r="AG11339" s="11"/>
    </row>
    <row r="11340" spans="33:33">
      <c r="AG11340" s="11"/>
    </row>
    <row r="11341" spans="33:33">
      <c r="AG11341" s="11"/>
    </row>
    <row r="11342" spans="33:33">
      <c r="AG11342" s="11"/>
    </row>
    <row r="11343" spans="33:33">
      <c r="AG11343" s="11"/>
    </row>
    <row r="11344" spans="33:33">
      <c r="AG11344" s="11"/>
    </row>
    <row r="11345" spans="33:33">
      <c r="AG11345" s="11"/>
    </row>
    <row r="11346" spans="33:33">
      <c r="AG11346" s="11"/>
    </row>
    <row r="11347" spans="33:33">
      <c r="AG11347" s="11"/>
    </row>
    <row r="11348" spans="33:33">
      <c r="AG11348" s="11"/>
    </row>
    <row r="11349" spans="33:33">
      <c r="AG11349" s="11"/>
    </row>
    <row r="11350" spans="33:33">
      <c r="AG11350" s="11"/>
    </row>
    <row r="11351" spans="33:33">
      <c r="AG11351" s="11"/>
    </row>
    <row r="11352" spans="33:33">
      <c r="AG11352" s="11"/>
    </row>
    <row r="11353" spans="33:33">
      <c r="AG11353" s="11"/>
    </row>
    <row r="11354" spans="33:33">
      <c r="AG11354" s="11"/>
    </row>
    <row r="11355" spans="33:33">
      <c r="AG11355" s="11"/>
    </row>
    <row r="11356" spans="33:33">
      <c r="AG11356" s="11"/>
    </row>
    <row r="11357" spans="33:33">
      <c r="AG11357" s="11"/>
    </row>
    <row r="11358" spans="33:33">
      <c r="AG11358" s="11"/>
    </row>
    <row r="11359" spans="33:33">
      <c r="AG11359" s="11"/>
    </row>
    <row r="11360" spans="33:33">
      <c r="AG11360" s="11"/>
    </row>
    <row r="11361" spans="33:33">
      <c r="AG11361" s="11"/>
    </row>
    <row r="11362" spans="33:33">
      <c r="AG11362" s="11"/>
    </row>
    <row r="11363" spans="33:33">
      <c r="AG11363" s="11"/>
    </row>
    <row r="11364" spans="33:33">
      <c r="AG11364" s="11"/>
    </row>
    <row r="11365" spans="33:33">
      <c r="AG11365" s="11"/>
    </row>
    <row r="11366" spans="33:33">
      <c r="AG11366" s="11"/>
    </row>
    <row r="11367" spans="33:33">
      <c r="AG11367" s="11"/>
    </row>
    <row r="11368" spans="33:33">
      <c r="AG11368" s="11"/>
    </row>
    <row r="11369" spans="33:33">
      <c r="AG11369" s="11"/>
    </row>
    <row r="11370" spans="33:33">
      <c r="AG11370" s="11"/>
    </row>
    <row r="11371" spans="33:33">
      <c r="AG11371" s="11"/>
    </row>
    <row r="11372" spans="33:33">
      <c r="AG11372" s="11"/>
    </row>
    <row r="11373" spans="33:33">
      <c r="AG11373" s="11"/>
    </row>
    <row r="11374" spans="33:33">
      <c r="AG11374" s="11"/>
    </row>
    <row r="11375" spans="33:33">
      <c r="AG11375" s="11"/>
    </row>
    <row r="11376" spans="33:33">
      <c r="AG11376" s="11"/>
    </row>
    <row r="11377" spans="33:33">
      <c r="AG11377" s="11"/>
    </row>
    <row r="11378" spans="33:33">
      <c r="AG11378" s="11"/>
    </row>
    <row r="11379" spans="33:33">
      <c r="AG11379" s="11"/>
    </row>
    <row r="11380" spans="33:33">
      <c r="AG11380" s="11"/>
    </row>
    <row r="11381" spans="33:33">
      <c r="AG11381" s="11"/>
    </row>
    <row r="11382" spans="33:33">
      <c r="AG11382" s="11"/>
    </row>
    <row r="11383" spans="33:33">
      <c r="AG11383" s="11"/>
    </row>
    <row r="11384" spans="33:33">
      <c r="AG11384" s="11"/>
    </row>
    <row r="11385" spans="33:33">
      <c r="AG11385" s="11"/>
    </row>
    <row r="11386" spans="33:33">
      <c r="AG11386" s="11"/>
    </row>
    <row r="11387" spans="33:33">
      <c r="AG11387" s="11"/>
    </row>
    <row r="11388" spans="33:33">
      <c r="AG11388" s="11"/>
    </row>
    <row r="11389" spans="33:33">
      <c r="AG11389" s="11"/>
    </row>
    <row r="11390" spans="33:33">
      <c r="AG11390" s="11"/>
    </row>
    <row r="11391" spans="33:33">
      <c r="AG11391" s="11"/>
    </row>
    <row r="11392" spans="33:33">
      <c r="AG11392" s="11"/>
    </row>
    <row r="11393" spans="33:33">
      <c r="AG11393" s="11"/>
    </row>
    <row r="11394" spans="33:33">
      <c r="AG11394" s="11"/>
    </row>
    <row r="11395" spans="33:33">
      <c r="AG11395" s="11"/>
    </row>
    <row r="11396" spans="33:33">
      <c r="AG11396" s="11"/>
    </row>
    <row r="11397" spans="33:33">
      <c r="AG11397" s="11"/>
    </row>
    <row r="11398" spans="33:33">
      <c r="AG11398" s="11"/>
    </row>
    <row r="11399" spans="33:33">
      <c r="AG11399" s="11"/>
    </row>
    <row r="11400" spans="33:33">
      <c r="AG11400" s="11"/>
    </row>
    <row r="11401" spans="33:33">
      <c r="AG11401" s="11"/>
    </row>
    <row r="11402" spans="33:33">
      <c r="AG11402" s="11"/>
    </row>
    <row r="11403" spans="33:33">
      <c r="AG11403" s="11"/>
    </row>
    <row r="11404" spans="33:33">
      <c r="AG11404" s="11"/>
    </row>
    <row r="11405" spans="33:33">
      <c r="AG11405" s="11"/>
    </row>
    <row r="11406" spans="33:33">
      <c r="AG11406" s="11"/>
    </row>
    <row r="11407" spans="33:33">
      <c r="AG11407" s="11"/>
    </row>
    <row r="11408" spans="33:33">
      <c r="AG11408" s="11"/>
    </row>
    <row r="11409" spans="33:33">
      <c r="AG11409" s="11"/>
    </row>
    <row r="11410" spans="33:33">
      <c r="AG11410" s="11"/>
    </row>
    <row r="11411" spans="33:33">
      <c r="AG11411" s="11"/>
    </row>
    <row r="11412" spans="33:33">
      <c r="AG11412" s="11"/>
    </row>
    <row r="11413" spans="33:33">
      <c r="AG11413" s="11"/>
    </row>
    <row r="11414" spans="33:33">
      <c r="AG11414" s="11"/>
    </row>
    <row r="11415" spans="33:33">
      <c r="AG11415" s="11"/>
    </row>
    <row r="11416" spans="33:33">
      <c r="AG11416" s="11"/>
    </row>
    <row r="11417" spans="33:33">
      <c r="AG11417" s="11"/>
    </row>
    <row r="11418" spans="33:33">
      <c r="AG11418" s="11"/>
    </row>
    <row r="11419" spans="33:33">
      <c r="AG11419" s="11"/>
    </row>
    <row r="11420" spans="33:33">
      <c r="AG11420" s="11"/>
    </row>
    <row r="11421" spans="33:33">
      <c r="AG11421" s="11"/>
    </row>
    <row r="11422" spans="33:33">
      <c r="AG11422" s="11"/>
    </row>
    <row r="11423" spans="33:33">
      <c r="AG11423" s="11"/>
    </row>
    <row r="11424" spans="33:33">
      <c r="AG11424" s="11"/>
    </row>
    <row r="11425" spans="33:33">
      <c r="AG11425" s="11"/>
    </row>
    <row r="11426" spans="33:33">
      <c r="AG11426" s="11"/>
    </row>
    <row r="11427" spans="33:33">
      <c r="AG11427" s="11"/>
    </row>
    <row r="11428" spans="33:33">
      <c r="AG11428" s="11"/>
    </row>
    <row r="11429" spans="33:33">
      <c r="AG11429" s="11"/>
    </row>
    <row r="11430" spans="33:33">
      <c r="AG11430" s="11"/>
    </row>
    <row r="11431" spans="33:33">
      <c r="AG11431" s="11"/>
    </row>
    <row r="11432" spans="33:33">
      <c r="AG11432" s="11"/>
    </row>
    <row r="11433" spans="33:33">
      <c r="AG11433" s="11"/>
    </row>
    <row r="11434" spans="33:33">
      <c r="AG11434" s="11"/>
    </row>
    <row r="11435" spans="33:33">
      <c r="AG11435" s="11"/>
    </row>
    <row r="11436" spans="33:33">
      <c r="AG11436" s="11"/>
    </row>
    <row r="11437" spans="33:33">
      <c r="AG11437" s="11"/>
    </row>
    <row r="11438" spans="33:33">
      <c r="AG11438" s="11"/>
    </row>
    <row r="11439" spans="33:33">
      <c r="AG11439" s="11"/>
    </row>
    <row r="11440" spans="33:33">
      <c r="AG11440" s="11"/>
    </row>
    <row r="11441" spans="33:33">
      <c r="AG11441" s="11"/>
    </row>
    <row r="11442" spans="33:33">
      <c r="AG11442" s="11"/>
    </row>
    <row r="11443" spans="33:33">
      <c r="AG11443" s="11"/>
    </row>
    <row r="11444" spans="33:33">
      <c r="AG11444" s="11"/>
    </row>
    <row r="11445" spans="33:33">
      <c r="AG11445" s="11"/>
    </row>
    <row r="11446" spans="33:33">
      <c r="AG11446" s="11"/>
    </row>
    <row r="11447" spans="33:33">
      <c r="AG11447" s="11"/>
    </row>
    <row r="11448" spans="33:33">
      <c r="AG11448" s="11"/>
    </row>
    <row r="11449" spans="33:33">
      <c r="AG11449" s="11"/>
    </row>
    <row r="11450" spans="33:33">
      <c r="AG11450" s="11"/>
    </row>
    <row r="11451" spans="33:33">
      <c r="AG11451" s="11"/>
    </row>
    <row r="11452" spans="33:33">
      <c r="AG11452" s="11"/>
    </row>
    <row r="11453" spans="33:33">
      <c r="AG11453" s="11"/>
    </row>
    <row r="11454" spans="33:33">
      <c r="AG11454" s="11"/>
    </row>
    <row r="11455" spans="33:33">
      <c r="AG11455" s="11"/>
    </row>
    <row r="11456" spans="33:33">
      <c r="AG11456" s="11"/>
    </row>
    <row r="11457" spans="33:33">
      <c r="AG11457" s="11"/>
    </row>
    <row r="11458" spans="33:33">
      <c r="AG11458" s="11"/>
    </row>
    <row r="11459" spans="33:33">
      <c r="AG11459" s="11"/>
    </row>
    <row r="11460" spans="33:33">
      <c r="AG11460" s="11"/>
    </row>
    <row r="11461" spans="33:33">
      <c r="AG11461" s="11"/>
    </row>
    <row r="11462" spans="33:33">
      <c r="AG11462" s="11"/>
    </row>
    <row r="11463" spans="33:33">
      <c r="AG11463" s="11"/>
    </row>
    <row r="11464" spans="33:33">
      <c r="AG11464" s="11"/>
    </row>
    <row r="11465" spans="33:33">
      <c r="AG11465" s="11"/>
    </row>
    <row r="11466" spans="33:33">
      <c r="AG11466" s="11"/>
    </row>
    <row r="11467" spans="33:33">
      <c r="AG11467" s="11"/>
    </row>
    <row r="11468" spans="33:33">
      <c r="AG11468" s="11"/>
    </row>
    <row r="11469" spans="33:33">
      <c r="AG11469" s="11"/>
    </row>
    <row r="11470" spans="33:33">
      <c r="AG11470" s="11"/>
    </row>
    <row r="11471" spans="33:33">
      <c r="AG11471" s="11"/>
    </row>
    <row r="11472" spans="33:33">
      <c r="AG11472" s="11"/>
    </row>
    <row r="11473" spans="33:33">
      <c r="AG11473" s="11"/>
    </row>
    <row r="11474" spans="33:33">
      <c r="AG11474" s="11"/>
    </row>
    <row r="11475" spans="33:33">
      <c r="AG11475" s="11"/>
    </row>
    <row r="11476" spans="33:33">
      <c r="AG11476" s="11"/>
    </row>
    <row r="11477" spans="33:33">
      <c r="AG11477" s="11"/>
    </row>
    <row r="11478" spans="33:33">
      <c r="AG11478" s="11"/>
    </row>
    <row r="11479" spans="33:33">
      <c r="AG11479" s="11"/>
    </row>
    <row r="11480" spans="33:33">
      <c r="AG11480" s="11"/>
    </row>
    <row r="11481" spans="33:33">
      <c r="AG11481" s="11"/>
    </row>
    <row r="11482" spans="33:33">
      <c r="AG11482" s="11"/>
    </row>
    <row r="11483" spans="33:33">
      <c r="AG11483" s="11"/>
    </row>
    <row r="11484" spans="33:33">
      <c r="AG11484" s="11"/>
    </row>
    <row r="11485" spans="33:33">
      <c r="AG11485" s="11"/>
    </row>
    <row r="11486" spans="33:33">
      <c r="AG11486" s="11"/>
    </row>
    <row r="11487" spans="33:33">
      <c r="AG11487" s="11"/>
    </row>
    <row r="11488" spans="33:33">
      <c r="AG11488" s="11"/>
    </row>
    <row r="11489" spans="33:33">
      <c r="AG11489" s="11"/>
    </row>
    <row r="11490" spans="33:33">
      <c r="AG11490" s="11"/>
    </row>
    <row r="11491" spans="33:33">
      <c r="AG11491" s="11"/>
    </row>
    <row r="11492" spans="33:33">
      <c r="AG11492" s="11"/>
    </row>
    <row r="11493" spans="33:33">
      <c r="AG11493" s="11"/>
    </row>
    <row r="11494" spans="33:33">
      <c r="AG11494" s="11"/>
    </row>
    <row r="11495" spans="33:33">
      <c r="AG11495" s="11"/>
    </row>
    <row r="11496" spans="33:33">
      <c r="AG11496" s="11"/>
    </row>
    <row r="11497" spans="33:33">
      <c r="AG11497" s="11"/>
    </row>
    <row r="11498" spans="33:33">
      <c r="AG11498" s="11"/>
    </row>
    <row r="11499" spans="33:33">
      <c r="AG11499" s="11"/>
    </row>
    <row r="11500" spans="33:33">
      <c r="AG11500" s="11"/>
    </row>
    <row r="11501" spans="33:33">
      <c r="AG11501" s="11"/>
    </row>
    <row r="11502" spans="33:33">
      <c r="AG11502" s="11"/>
    </row>
    <row r="11503" spans="33:33">
      <c r="AG11503" s="11"/>
    </row>
    <row r="11504" spans="33:33">
      <c r="AG11504" s="11"/>
    </row>
    <row r="11505" spans="33:33">
      <c r="AG11505" s="11"/>
    </row>
    <row r="11506" spans="33:33">
      <c r="AG11506" s="11"/>
    </row>
    <row r="11507" spans="33:33">
      <c r="AG11507" s="11"/>
    </row>
    <row r="11508" spans="33:33">
      <c r="AG11508" s="11"/>
    </row>
    <row r="11509" spans="33:33">
      <c r="AG11509" s="11"/>
    </row>
    <row r="11510" spans="33:33">
      <c r="AG11510" s="11"/>
    </row>
    <row r="11511" spans="33:33">
      <c r="AG11511" s="11"/>
    </row>
    <row r="11512" spans="33:33">
      <c r="AG11512" s="11"/>
    </row>
    <row r="11513" spans="33:33">
      <c r="AG11513" s="11"/>
    </row>
    <row r="11514" spans="33:33">
      <c r="AG11514" s="11"/>
    </row>
    <row r="11515" spans="33:33">
      <c r="AG11515" s="11"/>
    </row>
    <row r="11516" spans="33:33">
      <c r="AG11516" s="11"/>
    </row>
    <row r="11517" spans="33:33">
      <c r="AG11517" s="11"/>
    </row>
    <row r="11518" spans="33:33">
      <c r="AG11518" s="11"/>
    </row>
    <row r="11519" spans="33:33">
      <c r="AG11519" s="11"/>
    </row>
    <row r="11520" spans="33:33">
      <c r="AG11520" s="11"/>
    </row>
    <row r="11521" spans="33:33">
      <c r="AG11521" s="11"/>
    </row>
    <row r="11522" spans="33:33">
      <c r="AG11522" s="11"/>
    </row>
    <row r="11523" spans="33:33">
      <c r="AG11523" s="11"/>
    </row>
    <row r="11524" spans="33:33">
      <c r="AG11524" s="11"/>
    </row>
    <row r="11525" spans="33:33">
      <c r="AG11525" s="11"/>
    </row>
    <row r="11526" spans="33:33">
      <c r="AG11526" s="11"/>
    </row>
    <row r="11527" spans="33:33">
      <c r="AG11527" s="11"/>
    </row>
    <row r="11528" spans="33:33">
      <c r="AG11528" s="11"/>
    </row>
    <row r="11529" spans="33:33">
      <c r="AG11529" s="11"/>
    </row>
    <row r="11530" spans="33:33">
      <c r="AG11530" s="11"/>
    </row>
    <row r="11531" spans="33:33">
      <c r="AG11531" s="11"/>
    </row>
    <row r="11532" spans="33:33">
      <c r="AG11532" s="11"/>
    </row>
    <row r="11533" spans="33:33">
      <c r="AG11533" s="11"/>
    </row>
    <row r="11534" spans="33:33">
      <c r="AG11534" s="11"/>
    </row>
    <row r="11535" spans="33:33">
      <c r="AG11535" s="11"/>
    </row>
    <row r="11536" spans="33:33">
      <c r="AG11536" s="11"/>
    </row>
    <row r="11537" spans="33:33">
      <c r="AG11537" s="11"/>
    </row>
    <row r="11538" spans="33:33">
      <c r="AG11538" s="11"/>
    </row>
    <row r="11539" spans="33:33">
      <c r="AG11539" s="11"/>
    </row>
    <row r="11540" spans="33:33">
      <c r="AG11540" s="11"/>
    </row>
    <row r="11541" spans="33:33">
      <c r="AG11541" s="11"/>
    </row>
    <row r="11542" spans="33:33">
      <c r="AG11542" s="11"/>
    </row>
    <row r="11543" spans="33:33">
      <c r="AG11543" s="11"/>
    </row>
    <row r="11544" spans="33:33">
      <c r="AG11544" s="11"/>
    </row>
    <row r="11545" spans="33:33">
      <c r="AG11545" s="11"/>
    </row>
    <row r="11546" spans="33:33">
      <c r="AG11546" s="11"/>
    </row>
    <row r="11547" spans="33:33">
      <c r="AG11547" s="11"/>
    </row>
    <row r="11548" spans="33:33">
      <c r="AG11548" s="11"/>
    </row>
    <row r="11549" spans="33:33">
      <c r="AG11549" s="11"/>
    </row>
    <row r="11550" spans="33:33">
      <c r="AG11550" s="11"/>
    </row>
    <row r="11551" spans="33:33">
      <c r="AG11551" s="11"/>
    </row>
    <row r="11552" spans="33:33">
      <c r="AG11552" s="11"/>
    </row>
    <row r="11553" spans="33:33">
      <c r="AG11553" s="11"/>
    </row>
    <row r="11554" spans="33:33">
      <c r="AG11554" s="11"/>
    </row>
    <row r="11555" spans="33:33">
      <c r="AG11555" s="11"/>
    </row>
    <row r="11556" spans="33:33">
      <c r="AG11556" s="11"/>
    </row>
    <row r="11557" spans="33:33">
      <c r="AG11557" s="11"/>
    </row>
    <row r="11558" spans="33:33">
      <c r="AG11558" s="11"/>
    </row>
    <row r="11559" spans="33:33">
      <c r="AG11559" s="11"/>
    </row>
    <row r="11560" spans="33:33">
      <c r="AG11560" s="11"/>
    </row>
    <row r="11561" spans="33:33">
      <c r="AG11561" s="11"/>
    </row>
    <row r="11562" spans="33:33">
      <c r="AG11562" s="11"/>
    </row>
    <row r="11563" spans="33:33">
      <c r="AG11563" s="11"/>
    </row>
    <row r="11564" spans="33:33">
      <c r="AG11564" s="11"/>
    </row>
    <row r="11565" spans="33:33">
      <c r="AG11565" s="11"/>
    </row>
    <row r="11566" spans="33:33">
      <c r="AG11566" s="11"/>
    </row>
    <row r="11567" spans="33:33">
      <c r="AG11567" s="11"/>
    </row>
    <row r="11568" spans="33:33">
      <c r="AG11568" s="11"/>
    </row>
    <row r="11569" spans="33:33">
      <c r="AG11569" s="11"/>
    </row>
    <row r="11570" spans="33:33">
      <c r="AG11570" s="11"/>
    </row>
    <row r="11571" spans="33:33">
      <c r="AG11571" s="11"/>
    </row>
    <row r="11572" spans="33:33">
      <c r="AG11572" s="11"/>
    </row>
    <row r="11573" spans="33:33">
      <c r="AG11573" s="11"/>
    </row>
    <row r="11574" spans="33:33">
      <c r="AG11574" s="11"/>
    </row>
    <row r="11575" spans="33:33">
      <c r="AG11575" s="11"/>
    </row>
    <row r="11576" spans="33:33">
      <c r="AG11576" s="11"/>
    </row>
    <row r="11577" spans="33:33">
      <c r="AG11577" s="11"/>
    </row>
    <row r="11578" spans="33:33">
      <c r="AG11578" s="11"/>
    </row>
    <row r="11579" spans="33:33">
      <c r="AG11579" s="11"/>
    </row>
    <row r="11580" spans="33:33">
      <c r="AG11580" s="11"/>
    </row>
    <row r="11581" spans="33:33">
      <c r="AG11581" s="11"/>
    </row>
    <row r="11582" spans="33:33">
      <c r="AG11582" s="11"/>
    </row>
    <row r="11583" spans="33:33">
      <c r="AG11583" s="11"/>
    </row>
    <row r="11584" spans="33:33">
      <c r="AG11584" s="11"/>
    </row>
    <row r="11585" spans="33:33">
      <c r="AG11585" s="11"/>
    </row>
    <row r="11586" spans="33:33">
      <c r="AG11586" s="11"/>
    </row>
    <row r="11587" spans="33:33">
      <c r="AG11587" s="11"/>
    </row>
    <row r="11588" spans="33:33">
      <c r="AG11588" s="11"/>
    </row>
    <row r="11589" spans="33:33">
      <c r="AG11589" s="11"/>
    </row>
    <row r="11590" spans="33:33">
      <c r="AG11590" s="11"/>
    </row>
    <row r="11591" spans="33:33">
      <c r="AG11591" s="11"/>
    </row>
    <row r="11592" spans="33:33">
      <c r="AG11592" s="11"/>
    </row>
    <row r="11593" spans="33:33">
      <c r="AG11593" s="11"/>
    </row>
    <row r="11594" spans="33:33">
      <c r="AG11594" s="11"/>
    </row>
    <row r="11595" spans="33:33">
      <c r="AG11595" s="11"/>
    </row>
    <row r="11596" spans="33:33">
      <c r="AG11596" s="11"/>
    </row>
    <row r="11597" spans="33:33">
      <c r="AG11597" s="11"/>
    </row>
    <row r="11598" spans="33:33">
      <c r="AG11598" s="11"/>
    </row>
    <row r="11599" spans="33:33">
      <c r="AG11599" s="11"/>
    </row>
    <row r="11600" spans="33:33">
      <c r="AG11600" s="11"/>
    </row>
    <row r="11601" spans="33:33">
      <c r="AG11601" s="11"/>
    </row>
    <row r="11602" spans="33:33">
      <c r="AG11602" s="11"/>
    </row>
    <row r="11603" spans="33:33">
      <c r="AG11603" s="11"/>
    </row>
    <row r="11604" spans="33:33">
      <c r="AG11604" s="11"/>
    </row>
    <row r="11605" spans="33:33">
      <c r="AG11605" s="11"/>
    </row>
    <row r="11606" spans="33:33">
      <c r="AG11606" s="11"/>
    </row>
    <row r="11607" spans="33:33">
      <c r="AG11607" s="11"/>
    </row>
    <row r="11608" spans="33:33">
      <c r="AG11608" s="11"/>
    </row>
    <row r="11609" spans="33:33">
      <c r="AG11609" s="11"/>
    </row>
    <row r="11610" spans="33:33">
      <c r="AG11610" s="11"/>
    </row>
    <row r="11611" spans="33:33">
      <c r="AG11611" s="11"/>
    </row>
    <row r="11612" spans="33:33">
      <c r="AG11612" s="11"/>
    </row>
    <row r="11613" spans="33:33">
      <c r="AG11613" s="11"/>
    </row>
    <row r="11614" spans="33:33">
      <c r="AG11614" s="11"/>
    </row>
    <row r="11615" spans="33:33">
      <c r="AG11615" s="11"/>
    </row>
    <row r="11616" spans="33:33">
      <c r="AG11616" s="11"/>
    </row>
    <row r="11617" spans="33:33">
      <c r="AG11617" s="11"/>
    </row>
    <row r="11618" spans="33:33">
      <c r="AG11618" s="11"/>
    </row>
    <row r="11619" spans="33:33">
      <c r="AG11619" s="11"/>
    </row>
    <row r="11620" spans="33:33">
      <c r="AG11620" s="11"/>
    </row>
    <row r="11621" spans="33:33">
      <c r="AG11621" s="11"/>
    </row>
    <row r="11622" spans="33:33">
      <c r="AG11622" s="11"/>
    </row>
    <row r="11623" spans="33:33">
      <c r="AG11623" s="11"/>
    </row>
    <row r="11624" spans="33:33">
      <c r="AG11624" s="11"/>
    </row>
    <row r="11625" spans="33:33">
      <c r="AG11625" s="11"/>
    </row>
    <row r="11626" spans="33:33">
      <c r="AG11626" s="11"/>
    </row>
    <row r="11627" spans="33:33">
      <c r="AG11627" s="11"/>
    </row>
    <row r="11628" spans="33:33">
      <c r="AG11628" s="11"/>
    </row>
    <row r="11629" spans="33:33">
      <c r="AG11629" s="11"/>
    </row>
    <row r="11630" spans="33:33">
      <c r="AG11630" s="11"/>
    </row>
    <row r="11631" spans="33:33">
      <c r="AG11631" s="11"/>
    </row>
    <row r="11632" spans="33:33">
      <c r="AG11632" s="11"/>
    </row>
    <row r="11633" spans="33:33">
      <c r="AG11633" s="11"/>
    </row>
    <row r="11634" spans="33:33">
      <c r="AG11634" s="11"/>
    </row>
    <row r="11635" spans="33:33">
      <c r="AG11635" s="11"/>
    </row>
    <row r="11636" spans="33:33">
      <c r="AG11636" s="11"/>
    </row>
    <row r="11637" spans="33:33">
      <c r="AG11637" s="11"/>
    </row>
    <row r="11638" spans="33:33">
      <c r="AG11638" s="11"/>
    </row>
    <row r="11639" spans="33:33">
      <c r="AG11639" s="11"/>
    </row>
    <row r="11640" spans="33:33">
      <c r="AG11640" s="11"/>
    </row>
    <row r="11641" spans="33:33">
      <c r="AG11641" s="11"/>
    </row>
    <row r="11642" spans="33:33">
      <c r="AG11642" s="11"/>
    </row>
    <row r="11643" spans="33:33">
      <c r="AG11643" s="11"/>
    </row>
    <row r="11644" spans="33:33">
      <c r="AG11644" s="11"/>
    </row>
    <row r="11645" spans="33:33">
      <c r="AG11645" s="11"/>
    </row>
    <row r="11646" spans="33:33">
      <c r="AG11646" s="11"/>
    </row>
    <row r="11647" spans="33:33">
      <c r="AG11647" s="11"/>
    </row>
    <row r="11648" spans="33:33">
      <c r="AG11648" s="11"/>
    </row>
    <row r="11649" spans="33:33">
      <c r="AG11649" s="11"/>
    </row>
    <row r="11650" spans="33:33">
      <c r="AG11650" s="11"/>
    </row>
    <row r="11651" spans="33:33">
      <c r="AG11651" s="11"/>
    </row>
    <row r="11652" spans="33:33">
      <c r="AG11652" s="11"/>
    </row>
    <row r="11653" spans="33:33">
      <c r="AG11653" s="11"/>
    </row>
    <row r="11654" spans="33:33">
      <c r="AG11654" s="11"/>
    </row>
    <row r="11655" spans="33:33">
      <c r="AG11655" s="11"/>
    </row>
    <row r="11656" spans="33:33">
      <c r="AG11656" s="11"/>
    </row>
    <row r="11657" spans="33:33">
      <c r="AG11657" s="11"/>
    </row>
    <row r="11658" spans="33:33">
      <c r="AG11658" s="11"/>
    </row>
    <row r="11659" spans="33:33">
      <c r="AG11659" s="11"/>
    </row>
    <row r="11660" spans="33:33">
      <c r="AG11660" s="11"/>
    </row>
    <row r="11661" spans="33:33">
      <c r="AG11661" s="11"/>
    </row>
    <row r="11662" spans="33:33">
      <c r="AG11662" s="11"/>
    </row>
    <row r="11663" spans="33:33">
      <c r="AG11663" s="11"/>
    </row>
    <row r="11664" spans="33:33">
      <c r="AG11664" s="11"/>
    </row>
    <row r="11665" spans="33:33">
      <c r="AG11665" s="11"/>
    </row>
    <row r="11666" spans="33:33">
      <c r="AG11666" s="11"/>
    </row>
    <row r="11667" spans="33:33">
      <c r="AG11667" s="11"/>
    </row>
    <row r="11668" spans="33:33">
      <c r="AG11668" s="11"/>
    </row>
    <row r="11669" spans="33:33">
      <c r="AG11669" s="11"/>
    </row>
    <row r="11670" spans="33:33">
      <c r="AG11670" s="11"/>
    </row>
    <row r="11671" spans="33:33">
      <c r="AG11671" s="11"/>
    </row>
    <row r="11672" spans="33:33">
      <c r="AG11672" s="11"/>
    </row>
    <row r="11673" spans="33:33">
      <c r="AG11673" s="11"/>
    </row>
    <row r="11674" spans="33:33">
      <c r="AG11674" s="11"/>
    </row>
    <row r="11675" spans="33:33">
      <c r="AG11675" s="11"/>
    </row>
    <row r="11676" spans="33:33">
      <c r="AG11676" s="11"/>
    </row>
    <row r="11677" spans="33:33">
      <c r="AG11677" s="11"/>
    </row>
    <row r="11678" spans="33:33">
      <c r="AG11678" s="11"/>
    </row>
    <row r="11679" spans="33:33">
      <c r="AG11679" s="11"/>
    </row>
    <row r="11680" spans="33:33">
      <c r="AG11680" s="11"/>
    </row>
    <row r="11681" spans="33:33">
      <c r="AG11681" s="11"/>
    </row>
    <row r="11682" spans="33:33">
      <c r="AG11682" s="11"/>
    </row>
    <row r="11683" spans="33:33">
      <c r="AG11683" s="11"/>
    </row>
    <row r="11684" spans="33:33">
      <c r="AG11684" s="11"/>
    </row>
    <row r="11685" spans="33:33">
      <c r="AG11685" s="11"/>
    </row>
    <row r="11686" spans="33:33">
      <c r="AG11686" s="11"/>
    </row>
    <row r="11687" spans="33:33">
      <c r="AG11687" s="11"/>
    </row>
    <row r="11688" spans="33:33">
      <c r="AG11688" s="11"/>
    </row>
    <row r="11689" spans="33:33">
      <c r="AG11689" s="11"/>
    </row>
    <row r="11690" spans="33:33">
      <c r="AG11690" s="11"/>
    </row>
    <row r="11691" spans="33:33">
      <c r="AG11691" s="11"/>
    </row>
    <row r="11692" spans="33:33">
      <c r="AG11692" s="11"/>
    </row>
    <row r="11693" spans="33:33">
      <c r="AG11693" s="11"/>
    </row>
    <row r="11694" spans="33:33">
      <c r="AG11694" s="11"/>
    </row>
    <row r="11695" spans="33:33">
      <c r="AG11695" s="11"/>
    </row>
    <row r="11696" spans="33:33">
      <c r="AG11696" s="11"/>
    </row>
    <row r="11697" spans="33:33">
      <c r="AG11697" s="11"/>
    </row>
    <row r="11698" spans="33:33">
      <c r="AG11698" s="11"/>
    </row>
    <row r="11699" spans="33:33">
      <c r="AG11699" s="11"/>
    </row>
    <row r="11700" spans="33:33">
      <c r="AG11700" s="11"/>
    </row>
    <row r="11701" spans="33:33">
      <c r="AG11701" s="11"/>
    </row>
    <row r="11702" spans="33:33">
      <c r="AG11702" s="11"/>
    </row>
    <row r="11703" spans="33:33">
      <c r="AG11703" s="11"/>
    </row>
    <row r="11704" spans="33:33">
      <c r="AG11704" s="11"/>
    </row>
    <row r="11705" spans="33:33">
      <c r="AG11705" s="11"/>
    </row>
    <row r="11706" spans="33:33">
      <c r="AG11706" s="11"/>
    </row>
    <row r="11707" spans="33:33">
      <c r="AG11707" s="11"/>
    </row>
    <row r="11708" spans="33:33">
      <c r="AG11708" s="11"/>
    </row>
    <row r="11709" spans="33:33">
      <c r="AG11709" s="11"/>
    </row>
    <row r="11710" spans="33:33">
      <c r="AG11710" s="11"/>
    </row>
    <row r="11711" spans="33:33">
      <c r="AG11711" s="11"/>
    </row>
    <row r="11712" spans="33:33">
      <c r="AG11712" s="11"/>
    </row>
    <row r="11713" spans="33:33">
      <c r="AG11713" s="11"/>
    </row>
    <row r="11714" spans="33:33">
      <c r="AG11714" s="11"/>
    </row>
    <row r="11715" spans="33:33">
      <c r="AG11715" s="11"/>
    </row>
    <row r="11716" spans="33:33">
      <c r="AG11716" s="11"/>
    </row>
    <row r="11717" spans="33:33">
      <c r="AG11717" s="11"/>
    </row>
    <row r="11718" spans="33:33">
      <c r="AG11718" s="11"/>
    </row>
    <row r="11719" spans="33:33">
      <c r="AG11719" s="11"/>
    </row>
    <row r="11720" spans="33:33">
      <c r="AG11720" s="11"/>
    </row>
    <row r="11721" spans="33:33">
      <c r="AG11721" s="11"/>
    </row>
    <row r="11722" spans="33:33">
      <c r="AG11722" s="11"/>
    </row>
    <row r="11723" spans="33:33">
      <c r="AG11723" s="11"/>
    </row>
    <row r="11724" spans="33:33">
      <c r="AG11724" s="11"/>
    </row>
    <row r="11725" spans="33:33">
      <c r="AG11725" s="11"/>
    </row>
    <row r="11726" spans="33:33">
      <c r="AG11726" s="11"/>
    </row>
    <row r="11727" spans="33:33">
      <c r="AG11727" s="11"/>
    </row>
    <row r="11728" spans="33:33">
      <c r="AG11728" s="11"/>
    </row>
    <row r="11729" spans="33:33">
      <c r="AG11729" s="11"/>
    </row>
    <row r="11730" spans="33:33">
      <c r="AG11730" s="11"/>
    </row>
    <row r="11731" spans="33:33">
      <c r="AG11731" s="11"/>
    </row>
    <row r="11732" spans="33:33">
      <c r="AG11732" s="11"/>
    </row>
    <row r="11733" spans="33:33">
      <c r="AG11733" s="11"/>
    </row>
    <row r="11734" spans="33:33">
      <c r="AG11734" s="11"/>
    </row>
    <row r="11735" spans="33:33">
      <c r="AG11735" s="11"/>
    </row>
    <row r="11736" spans="33:33">
      <c r="AG11736" s="11"/>
    </row>
    <row r="11737" spans="33:33">
      <c r="AG11737" s="11"/>
    </row>
    <row r="11738" spans="33:33">
      <c r="AG11738" s="11"/>
    </row>
    <row r="11739" spans="33:33">
      <c r="AG11739" s="11"/>
    </row>
    <row r="11740" spans="33:33">
      <c r="AG11740" s="11"/>
    </row>
    <row r="11741" spans="33:33">
      <c r="AG11741" s="11"/>
    </row>
    <row r="11742" spans="33:33">
      <c r="AG11742" s="11"/>
    </row>
    <row r="11743" spans="33:33">
      <c r="AG11743" s="11"/>
    </row>
    <row r="11744" spans="33:33">
      <c r="AG11744" s="11"/>
    </row>
    <row r="11745" spans="33:33">
      <c r="AG11745" s="11"/>
    </row>
    <row r="11746" spans="33:33">
      <c r="AG11746" s="11"/>
    </row>
    <row r="11747" spans="33:33">
      <c r="AG11747" s="11"/>
    </row>
    <row r="11748" spans="33:33">
      <c r="AG11748" s="11"/>
    </row>
    <row r="11749" spans="33:33">
      <c r="AG11749" s="11"/>
    </row>
    <row r="11750" spans="33:33">
      <c r="AG11750" s="11"/>
    </row>
    <row r="11751" spans="33:33">
      <c r="AG11751" s="11"/>
    </row>
    <row r="11752" spans="33:33">
      <c r="AG11752" s="11"/>
    </row>
    <row r="11753" spans="33:33">
      <c r="AG11753" s="11"/>
    </row>
    <row r="11754" spans="33:33">
      <c r="AG11754" s="11"/>
    </row>
    <row r="11755" spans="33:33">
      <c r="AG11755" s="11"/>
    </row>
    <row r="11756" spans="33:33">
      <c r="AG11756" s="11"/>
    </row>
    <row r="11757" spans="33:33">
      <c r="AG11757" s="11"/>
    </row>
    <row r="11758" spans="33:33">
      <c r="AG11758" s="11"/>
    </row>
    <row r="11759" spans="33:33">
      <c r="AG11759" s="11"/>
    </row>
    <row r="11760" spans="33:33">
      <c r="AG11760" s="11"/>
    </row>
    <row r="11761" spans="33:33">
      <c r="AG11761" s="11"/>
    </row>
    <row r="11762" spans="33:33">
      <c r="AG11762" s="11"/>
    </row>
    <row r="11763" spans="33:33">
      <c r="AG11763" s="11"/>
    </row>
    <row r="11764" spans="33:33">
      <c r="AG11764" s="11"/>
    </row>
    <row r="11765" spans="33:33">
      <c r="AG11765" s="11"/>
    </row>
    <row r="11766" spans="33:33">
      <c r="AG11766" s="11"/>
    </row>
    <row r="11767" spans="33:33">
      <c r="AG11767" s="11"/>
    </row>
    <row r="11768" spans="33:33">
      <c r="AG11768" s="11"/>
    </row>
    <row r="11769" spans="33:33">
      <c r="AG11769" s="11"/>
    </row>
    <row r="11770" spans="33:33">
      <c r="AG11770" s="11"/>
    </row>
    <row r="11771" spans="33:33">
      <c r="AG11771" s="11"/>
    </row>
    <row r="11772" spans="33:33">
      <c r="AG11772" s="11"/>
    </row>
    <row r="11773" spans="33:33">
      <c r="AG11773" s="11"/>
    </row>
    <row r="11774" spans="33:33">
      <c r="AG11774" s="11"/>
    </row>
    <row r="11775" spans="33:33">
      <c r="AG11775" s="11"/>
    </row>
    <row r="11776" spans="33:33">
      <c r="AG11776" s="11"/>
    </row>
    <row r="11777" spans="33:33">
      <c r="AG11777" s="11"/>
    </row>
    <row r="11778" spans="33:33">
      <c r="AG11778" s="11"/>
    </row>
    <row r="11779" spans="33:33">
      <c r="AG11779" s="11"/>
    </row>
    <row r="11780" spans="33:33">
      <c r="AG11780" s="11"/>
    </row>
    <row r="11781" spans="33:33">
      <c r="AG11781" s="11"/>
    </row>
    <row r="11782" spans="33:33">
      <c r="AG11782" s="11"/>
    </row>
    <row r="11783" spans="33:33">
      <c r="AG11783" s="11"/>
    </row>
    <row r="11784" spans="33:33">
      <c r="AG11784" s="11"/>
    </row>
    <row r="11785" spans="33:33">
      <c r="AG11785" s="11"/>
    </row>
    <row r="11786" spans="33:33">
      <c r="AG11786" s="11"/>
    </row>
    <row r="11787" spans="33:33">
      <c r="AG11787" s="11"/>
    </row>
    <row r="11788" spans="33:33">
      <c r="AG11788" s="11"/>
    </row>
    <row r="11789" spans="33:33">
      <c r="AG11789" s="11"/>
    </row>
    <row r="11790" spans="33:33">
      <c r="AG11790" s="11"/>
    </row>
    <row r="11791" spans="33:33">
      <c r="AG11791" s="11"/>
    </row>
    <row r="11792" spans="33:33">
      <c r="AG11792" s="11"/>
    </row>
    <row r="11793" spans="33:33">
      <c r="AG11793" s="11"/>
    </row>
    <row r="11794" spans="33:33">
      <c r="AG11794" s="11"/>
    </row>
    <row r="11795" spans="33:33">
      <c r="AG11795" s="11"/>
    </row>
    <row r="11796" spans="33:33">
      <c r="AG11796" s="11"/>
    </row>
    <row r="11797" spans="33:33">
      <c r="AG11797" s="11"/>
    </row>
    <row r="11798" spans="33:33">
      <c r="AG11798" s="11"/>
    </row>
    <row r="11799" spans="33:33">
      <c r="AG11799" s="11"/>
    </row>
    <row r="11800" spans="33:33">
      <c r="AG11800" s="11"/>
    </row>
    <row r="11801" spans="33:33">
      <c r="AG11801" s="11"/>
    </row>
    <row r="11802" spans="33:33">
      <c r="AG11802" s="11"/>
    </row>
    <row r="11803" spans="33:33">
      <c r="AG11803" s="11"/>
    </row>
    <row r="11804" spans="33:33">
      <c r="AG11804" s="11"/>
    </row>
    <row r="11805" spans="33:33">
      <c r="AG11805" s="11"/>
    </row>
    <row r="11806" spans="33:33">
      <c r="AG11806" s="11"/>
    </row>
    <row r="11807" spans="33:33">
      <c r="AG11807" s="11"/>
    </row>
    <row r="11808" spans="33:33">
      <c r="AG11808" s="11"/>
    </row>
    <row r="11809" spans="33:33">
      <c r="AG11809" s="11"/>
    </row>
    <row r="11810" spans="33:33">
      <c r="AG11810" s="11"/>
    </row>
    <row r="11811" spans="33:33">
      <c r="AG11811" s="11"/>
    </row>
    <row r="11812" spans="33:33">
      <c r="AG11812" s="11"/>
    </row>
    <row r="11813" spans="33:33">
      <c r="AG11813" s="11"/>
    </row>
    <row r="11814" spans="33:33">
      <c r="AG11814" s="11"/>
    </row>
    <row r="11815" spans="33:33">
      <c r="AG11815" s="11"/>
    </row>
    <row r="11816" spans="33:33">
      <c r="AG11816" s="11"/>
    </row>
    <row r="11817" spans="33:33">
      <c r="AG11817" s="11"/>
    </row>
    <row r="11818" spans="33:33">
      <c r="AG11818" s="11"/>
    </row>
    <row r="11819" spans="33:33">
      <c r="AG11819" s="11"/>
    </row>
    <row r="11820" spans="33:33">
      <c r="AG11820" s="11"/>
    </row>
    <row r="11821" spans="33:33">
      <c r="AG11821" s="11"/>
    </row>
    <row r="11822" spans="33:33">
      <c r="AG11822" s="11"/>
    </row>
    <row r="11823" spans="33:33">
      <c r="AG11823" s="11"/>
    </row>
    <row r="11824" spans="33:33">
      <c r="AG11824" s="11"/>
    </row>
    <row r="11825" spans="33:33">
      <c r="AG11825" s="11"/>
    </row>
    <row r="11826" spans="33:33">
      <c r="AG11826" s="11"/>
    </row>
    <row r="11827" spans="33:33">
      <c r="AG11827" s="11"/>
    </row>
    <row r="11828" spans="33:33">
      <c r="AG11828" s="11"/>
    </row>
    <row r="11829" spans="33:33">
      <c r="AG11829" s="11"/>
    </row>
    <row r="11830" spans="33:33">
      <c r="AG11830" s="11"/>
    </row>
    <row r="11831" spans="33:33">
      <c r="AG11831" s="11"/>
    </row>
    <row r="11832" spans="33:33">
      <c r="AG11832" s="11"/>
    </row>
    <row r="11833" spans="33:33">
      <c r="AG11833" s="11"/>
    </row>
    <row r="11834" spans="33:33">
      <c r="AG11834" s="11"/>
    </row>
    <row r="11835" spans="33:33">
      <c r="AG11835" s="11"/>
    </row>
    <row r="11836" spans="33:33">
      <c r="AG11836" s="11"/>
    </row>
    <row r="11837" spans="33:33">
      <c r="AG11837" s="11"/>
    </row>
    <row r="11838" spans="33:33">
      <c r="AG11838" s="11"/>
    </row>
    <row r="11839" spans="33:33">
      <c r="AG11839" s="11"/>
    </row>
    <row r="11840" spans="33:33">
      <c r="AG11840" s="11"/>
    </row>
    <row r="11841" spans="33:33">
      <c r="AG11841" s="11"/>
    </row>
    <row r="11842" spans="33:33">
      <c r="AG11842" s="11"/>
    </row>
    <row r="11843" spans="33:33">
      <c r="AG11843" s="11"/>
    </row>
    <row r="11844" spans="33:33">
      <c r="AG11844" s="11"/>
    </row>
    <row r="11845" spans="33:33">
      <c r="AG11845" s="11"/>
    </row>
    <row r="11846" spans="33:33">
      <c r="AG11846" s="11"/>
    </row>
    <row r="11847" spans="33:33">
      <c r="AG11847" s="11"/>
    </row>
    <row r="11848" spans="33:33">
      <c r="AG11848" s="11"/>
    </row>
    <row r="11849" spans="33:33">
      <c r="AG11849" s="11"/>
    </row>
    <row r="11850" spans="33:33">
      <c r="AG11850" s="11"/>
    </row>
    <row r="11851" spans="33:33">
      <c r="AG11851" s="11"/>
    </row>
    <row r="11852" spans="33:33">
      <c r="AG11852" s="11"/>
    </row>
    <row r="11853" spans="33:33">
      <c r="AG11853" s="11"/>
    </row>
    <row r="11854" spans="33:33">
      <c r="AG11854" s="11"/>
    </row>
    <row r="11855" spans="33:33">
      <c r="AG11855" s="11"/>
    </row>
    <row r="11856" spans="33:33">
      <c r="AG11856" s="11"/>
    </row>
    <row r="11857" spans="33:33">
      <c r="AG11857" s="11"/>
    </row>
    <row r="11858" spans="33:33">
      <c r="AG11858" s="11"/>
    </row>
    <row r="11859" spans="33:33">
      <c r="AG11859" s="11"/>
    </row>
    <row r="11860" spans="33:33">
      <c r="AG11860" s="11"/>
    </row>
    <row r="11861" spans="33:33">
      <c r="AG11861" s="11"/>
    </row>
    <row r="11862" spans="33:33">
      <c r="AG11862" s="11"/>
    </row>
    <row r="11863" spans="33:33">
      <c r="AG11863" s="11"/>
    </row>
    <row r="11864" spans="33:33">
      <c r="AG11864" s="11"/>
    </row>
    <row r="11865" spans="33:33">
      <c r="AG11865" s="11"/>
    </row>
    <row r="11866" spans="33:33">
      <c r="AG11866" s="11"/>
    </row>
    <row r="11867" spans="33:33">
      <c r="AG11867" s="11"/>
    </row>
    <row r="11868" spans="33:33">
      <c r="AG11868" s="11"/>
    </row>
    <row r="11869" spans="33:33">
      <c r="AG11869" s="11"/>
    </row>
    <row r="11870" spans="33:33">
      <c r="AG11870" s="11"/>
    </row>
    <row r="11871" spans="33:33">
      <c r="AG11871" s="11"/>
    </row>
    <row r="11872" spans="33:33">
      <c r="AG11872" s="11"/>
    </row>
    <row r="11873" spans="33:33">
      <c r="AG11873" s="11"/>
    </row>
    <row r="11874" spans="33:33">
      <c r="AG11874" s="11"/>
    </row>
    <row r="11875" spans="33:33">
      <c r="AG11875" s="11"/>
    </row>
    <row r="11876" spans="33:33">
      <c r="AG11876" s="11"/>
    </row>
    <row r="11877" spans="33:33">
      <c r="AG11877" s="11"/>
    </row>
    <row r="11878" spans="33:33">
      <c r="AG11878" s="11"/>
    </row>
    <row r="11879" spans="33:33">
      <c r="AG11879" s="11"/>
    </row>
    <row r="11880" spans="33:33">
      <c r="AG11880" s="11"/>
    </row>
    <row r="11881" spans="33:33">
      <c r="AG11881" s="11"/>
    </row>
    <row r="11882" spans="33:33">
      <c r="AG11882" s="11"/>
    </row>
    <row r="11883" spans="33:33">
      <c r="AG11883" s="11"/>
    </row>
    <row r="11884" spans="33:33">
      <c r="AG11884" s="11"/>
    </row>
    <row r="11885" spans="33:33">
      <c r="AG11885" s="11"/>
    </row>
    <row r="11886" spans="33:33">
      <c r="AG11886" s="11"/>
    </row>
    <row r="11887" spans="33:33">
      <c r="AG11887" s="11"/>
    </row>
    <row r="11888" spans="33:33">
      <c r="AG11888" s="11"/>
    </row>
    <row r="11889" spans="33:33">
      <c r="AG11889" s="11"/>
    </row>
    <row r="11890" spans="33:33">
      <c r="AG11890" s="11"/>
    </row>
    <row r="11891" spans="33:33">
      <c r="AG11891" s="11"/>
    </row>
    <row r="11892" spans="33:33">
      <c r="AG11892" s="11"/>
    </row>
    <row r="11893" spans="33:33">
      <c r="AG11893" s="11"/>
    </row>
    <row r="11894" spans="33:33">
      <c r="AG11894" s="11"/>
    </row>
    <row r="11895" spans="33:33">
      <c r="AG11895" s="11"/>
    </row>
    <row r="11896" spans="33:33">
      <c r="AG11896" s="11"/>
    </row>
    <row r="11897" spans="33:33">
      <c r="AG11897" s="11"/>
    </row>
    <row r="11898" spans="33:33">
      <c r="AG11898" s="11"/>
    </row>
    <row r="11899" spans="33:33">
      <c r="AG11899" s="11"/>
    </row>
    <row r="11900" spans="33:33">
      <c r="AG11900" s="11"/>
    </row>
    <row r="11901" spans="33:33">
      <c r="AG11901" s="11"/>
    </row>
    <row r="11902" spans="33:33">
      <c r="AG11902" s="11"/>
    </row>
    <row r="11903" spans="33:33">
      <c r="AG11903" s="11"/>
    </row>
    <row r="11904" spans="33:33">
      <c r="AG11904" s="11"/>
    </row>
    <row r="11905" spans="33:33">
      <c r="AG11905" s="11"/>
    </row>
    <row r="11906" spans="33:33">
      <c r="AG11906" s="11"/>
    </row>
    <row r="11907" spans="33:33">
      <c r="AG11907" s="11"/>
    </row>
    <row r="11908" spans="33:33">
      <c r="AG11908" s="11"/>
    </row>
    <row r="11909" spans="33:33">
      <c r="AG11909" s="11"/>
    </row>
    <row r="11910" spans="33:33">
      <c r="AG11910" s="11"/>
    </row>
    <row r="11911" spans="33:33">
      <c r="AG11911" s="11"/>
    </row>
    <row r="11912" spans="33:33">
      <c r="AG11912" s="11"/>
    </row>
    <row r="11913" spans="33:33">
      <c r="AG11913" s="11"/>
    </row>
    <row r="11914" spans="33:33">
      <c r="AG11914" s="11"/>
    </row>
    <row r="11915" spans="33:33">
      <c r="AG11915" s="11"/>
    </row>
    <row r="11916" spans="33:33">
      <c r="AG11916" s="11"/>
    </row>
    <row r="11917" spans="33:33">
      <c r="AG11917" s="11"/>
    </row>
    <row r="11918" spans="33:33">
      <c r="AG11918" s="11"/>
    </row>
    <row r="11919" spans="33:33">
      <c r="AG11919" s="11"/>
    </row>
    <row r="11920" spans="33:33">
      <c r="AG11920" s="11"/>
    </row>
    <row r="11921" spans="33:33">
      <c r="AG11921" s="11"/>
    </row>
    <row r="11922" spans="33:33">
      <c r="AG11922" s="11"/>
    </row>
    <row r="11923" spans="33:33">
      <c r="AG11923" s="11"/>
    </row>
    <row r="11924" spans="33:33">
      <c r="AG11924" s="11"/>
    </row>
    <row r="11925" spans="33:33">
      <c r="AG11925" s="11"/>
    </row>
    <row r="11926" spans="33:33">
      <c r="AG11926" s="11"/>
    </row>
    <row r="11927" spans="33:33">
      <c r="AG11927" s="11"/>
    </row>
    <row r="11928" spans="33:33">
      <c r="AG11928" s="11"/>
    </row>
    <row r="11929" spans="33:33">
      <c r="AG11929" s="11"/>
    </row>
    <row r="11930" spans="33:33">
      <c r="AG11930" s="11"/>
    </row>
    <row r="11931" spans="33:33">
      <c r="AG11931" s="11"/>
    </row>
    <row r="11932" spans="33:33">
      <c r="AG11932" s="11"/>
    </row>
    <row r="11933" spans="33:33">
      <c r="AG11933" s="11"/>
    </row>
    <row r="11934" spans="33:33">
      <c r="AG11934" s="11"/>
    </row>
    <row r="11935" spans="33:33">
      <c r="AG11935" s="11"/>
    </row>
    <row r="11936" spans="33:33">
      <c r="AG11936" s="11"/>
    </row>
    <row r="11937" spans="33:33">
      <c r="AG11937" s="11"/>
    </row>
    <row r="11938" spans="33:33">
      <c r="AG11938" s="11"/>
    </row>
    <row r="11939" spans="33:33">
      <c r="AG11939" s="11"/>
    </row>
    <row r="11940" spans="33:33">
      <c r="AG11940" s="11"/>
    </row>
    <row r="11941" spans="33:33">
      <c r="AG11941" s="11"/>
    </row>
    <row r="11942" spans="33:33">
      <c r="AG11942" s="11"/>
    </row>
    <row r="11943" spans="33:33">
      <c r="AG11943" s="11"/>
    </row>
    <row r="11944" spans="33:33">
      <c r="AG11944" s="11"/>
    </row>
    <row r="11945" spans="33:33">
      <c r="AG11945" s="11"/>
    </row>
    <row r="11946" spans="33:33">
      <c r="AG11946" s="11"/>
    </row>
    <row r="11947" spans="33:33">
      <c r="AG11947" s="11"/>
    </row>
    <row r="11948" spans="33:33">
      <c r="AG11948" s="11"/>
    </row>
    <row r="11949" spans="33:33">
      <c r="AG11949" s="11"/>
    </row>
    <row r="11950" spans="33:33">
      <c r="AG11950" s="11"/>
    </row>
    <row r="11951" spans="33:33">
      <c r="AG11951" s="11"/>
    </row>
    <row r="11952" spans="33:33">
      <c r="AG11952" s="11"/>
    </row>
    <row r="11953" spans="33:33">
      <c r="AG11953" s="11"/>
    </row>
    <row r="11954" spans="33:33">
      <c r="AG11954" s="11"/>
    </row>
    <row r="11955" spans="33:33">
      <c r="AG11955" s="11"/>
    </row>
    <row r="11956" spans="33:33">
      <c r="AG11956" s="11"/>
    </row>
    <row r="11957" spans="33:33">
      <c r="AG11957" s="11"/>
    </row>
    <row r="11958" spans="33:33">
      <c r="AG11958" s="11"/>
    </row>
    <row r="11959" spans="33:33">
      <c r="AG11959" s="11"/>
    </row>
    <row r="11960" spans="33:33">
      <c r="AG11960" s="11"/>
    </row>
    <row r="11961" spans="33:33">
      <c r="AG11961" s="11"/>
    </row>
    <row r="11962" spans="33:33">
      <c r="AG11962" s="11"/>
    </row>
    <row r="11963" spans="33:33">
      <c r="AG11963" s="11"/>
    </row>
    <row r="11964" spans="33:33">
      <c r="AG11964" s="11"/>
    </row>
    <row r="11965" spans="33:33">
      <c r="AG11965" s="11"/>
    </row>
    <row r="11966" spans="33:33">
      <c r="AG11966" s="11"/>
    </row>
    <row r="11967" spans="33:33">
      <c r="AG11967" s="11"/>
    </row>
    <row r="11968" spans="33:33">
      <c r="AG11968" s="11"/>
    </row>
    <row r="11969" spans="33:33">
      <c r="AG11969" s="11"/>
    </row>
    <row r="11970" spans="33:33">
      <c r="AG11970" s="11"/>
    </row>
    <row r="11971" spans="33:33">
      <c r="AG11971" s="11"/>
    </row>
    <row r="11972" spans="33:33">
      <c r="AG11972" s="11"/>
    </row>
    <row r="11973" spans="33:33">
      <c r="AG11973" s="11"/>
    </row>
    <row r="11974" spans="33:33">
      <c r="AG11974" s="11"/>
    </row>
    <row r="11975" spans="33:33">
      <c r="AG11975" s="11"/>
    </row>
    <row r="11976" spans="33:33">
      <c r="AG11976" s="11"/>
    </row>
    <row r="11977" spans="33:33">
      <c r="AG11977" s="11"/>
    </row>
    <row r="11978" spans="33:33">
      <c r="AG11978" s="11"/>
    </row>
    <row r="11979" spans="33:33">
      <c r="AG11979" s="11"/>
    </row>
    <row r="11980" spans="33:33">
      <c r="AG11980" s="11"/>
    </row>
    <row r="11981" spans="33:33">
      <c r="AG11981" s="11"/>
    </row>
    <row r="11982" spans="33:33">
      <c r="AG11982" s="11"/>
    </row>
    <row r="11983" spans="33:33">
      <c r="AG11983" s="11"/>
    </row>
    <row r="11984" spans="33:33">
      <c r="AG11984" s="11"/>
    </row>
    <row r="11985" spans="33:33">
      <c r="AG11985" s="11"/>
    </row>
    <row r="11986" spans="33:33">
      <c r="AG11986" s="11"/>
    </row>
    <row r="11987" spans="33:33">
      <c r="AG11987" s="11"/>
    </row>
    <row r="11988" spans="33:33">
      <c r="AG11988" s="11"/>
    </row>
    <row r="11989" spans="33:33">
      <c r="AG11989" s="11"/>
    </row>
    <row r="11990" spans="33:33">
      <c r="AG11990" s="11"/>
    </row>
    <row r="11991" spans="33:33">
      <c r="AG11991" s="11"/>
    </row>
    <row r="11992" spans="33:33">
      <c r="AG11992" s="11"/>
    </row>
    <row r="11993" spans="33:33">
      <c r="AG11993" s="11"/>
    </row>
    <row r="11994" spans="33:33">
      <c r="AG11994" s="11"/>
    </row>
    <row r="11995" spans="33:33">
      <c r="AG11995" s="11"/>
    </row>
    <row r="11996" spans="33:33">
      <c r="AG11996" s="11"/>
    </row>
    <row r="11997" spans="33:33">
      <c r="AG11997" s="11"/>
    </row>
    <row r="11998" spans="33:33">
      <c r="AG11998" s="11"/>
    </row>
    <row r="11999" spans="33:33">
      <c r="AG11999" s="11"/>
    </row>
    <row r="12000" spans="33:33">
      <c r="AG12000" s="11"/>
    </row>
    <row r="12001" spans="33:33">
      <c r="AG12001" s="11"/>
    </row>
    <row r="12002" spans="33:33">
      <c r="AG12002" s="11"/>
    </row>
    <row r="12003" spans="33:33">
      <c r="AG12003" s="11"/>
    </row>
    <row r="12004" spans="33:33">
      <c r="AG12004" s="11"/>
    </row>
    <row r="12005" spans="33:33">
      <c r="AG12005" s="11"/>
    </row>
    <row r="12006" spans="33:33">
      <c r="AG12006" s="11"/>
    </row>
    <row r="12007" spans="33:33">
      <c r="AG12007" s="11"/>
    </row>
    <row r="12008" spans="33:33">
      <c r="AG12008" s="11"/>
    </row>
    <row r="12009" spans="33:33">
      <c r="AG12009" s="11"/>
    </row>
    <row r="12010" spans="33:33">
      <c r="AG12010" s="11"/>
    </row>
    <row r="12011" spans="33:33">
      <c r="AG12011" s="11"/>
    </row>
    <row r="12012" spans="33:33">
      <c r="AG12012" s="11"/>
    </row>
    <row r="12013" spans="33:33">
      <c r="AG12013" s="11"/>
    </row>
    <row r="12014" spans="33:33">
      <c r="AG12014" s="11"/>
    </row>
    <row r="12015" spans="33:33">
      <c r="AG12015" s="11"/>
    </row>
    <row r="12016" spans="33:33">
      <c r="AG12016" s="11"/>
    </row>
    <row r="12017" spans="33:33">
      <c r="AG12017" s="11"/>
    </row>
    <row r="12018" spans="33:33">
      <c r="AG12018" s="11"/>
    </row>
    <row r="12019" spans="33:33">
      <c r="AG12019" s="11"/>
    </row>
    <row r="12020" spans="33:33">
      <c r="AG12020" s="11"/>
    </row>
    <row r="12021" spans="33:33">
      <c r="AG12021" s="11"/>
    </row>
    <row r="12022" spans="33:33">
      <c r="AG12022" s="11"/>
    </row>
    <row r="12023" spans="33:33">
      <c r="AG12023" s="11"/>
    </row>
    <row r="12024" spans="33:33">
      <c r="AG12024" s="11"/>
    </row>
    <row r="12025" spans="33:33">
      <c r="AG12025" s="11"/>
    </row>
    <row r="12026" spans="33:33">
      <c r="AG12026" s="11"/>
    </row>
    <row r="12027" spans="33:33">
      <c r="AG12027" s="11"/>
    </row>
    <row r="12028" spans="33:33">
      <c r="AG12028" s="11"/>
    </row>
    <row r="12029" spans="33:33">
      <c r="AG12029" s="11"/>
    </row>
    <row r="12030" spans="33:33">
      <c r="AG12030" s="11"/>
    </row>
    <row r="12031" spans="33:33">
      <c r="AG12031" s="11"/>
    </row>
    <row r="12032" spans="33:33">
      <c r="AG12032" s="11"/>
    </row>
    <row r="12033" spans="33:33">
      <c r="AG12033" s="11"/>
    </row>
    <row r="12034" spans="33:33">
      <c r="AG12034" s="11"/>
    </row>
    <row r="12035" spans="33:33">
      <c r="AG12035" s="11"/>
    </row>
    <row r="12036" spans="33:33">
      <c r="AG12036" s="11"/>
    </row>
    <row r="12037" spans="33:33">
      <c r="AG12037" s="11"/>
    </row>
    <row r="12038" spans="33:33">
      <c r="AG12038" s="11"/>
    </row>
    <row r="12039" spans="33:33">
      <c r="AG12039" s="11"/>
    </row>
    <row r="12040" spans="33:33">
      <c r="AG12040" s="11"/>
    </row>
    <row r="12041" spans="33:33">
      <c r="AG12041" s="11"/>
    </row>
    <row r="12042" spans="33:33">
      <c r="AG12042" s="11"/>
    </row>
    <row r="12043" spans="33:33">
      <c r="AG12043" s="11"/>
    </row>
    <row r="12044" spans="33:33">
      <c r="AG12044" s="11"/>
    </row>
    <row r="12045" spans="33:33">
      <c r="AG12045" s="11"/>
    </row>
    <row r="12046" spans="33:33">
      <c r="AG12046" s="11"/>
    </row>
    <row r="12047" spans="33:33">
      <c r="AG12047" s="11"/>
    </row>
    <row r="12048" spans="33:33">
      <c r="AG12048" s="11"/>
    </row>
    <row r="12049" spans="33:33">
      <c r="AG12049" s="11"/>
    </row>
    <row r="12050" spans="33:33">
      <c r="AG12050" s="11"/>
    </row>
    <row r="12051" spans="33:33">
      <c r="AG12051" s="11"/>
    </row>
    <row r="12052" spans="33:33">
      <c r="AG12052" s="11"/>
    </row>
    <row r="12053" spans="33:33">
      <c r="AG12053" s="11"/>
    </row>
    <row r="12054" spans="33:33">
      <c r="AG12054" s="11"/>
    </row>
    <row r="12055" spans="33:33">
      <c r="AG12055" s="11"/>
    </row>
    <row r="12056" spans="33:33">
      <c r="AG12056" s="11"/>
    </row>
    <row r="12057" spans="33:33">
      <c r="AG12057" s="11"/>
    </row>
    <row r="12058" spans="33:33">
      <c r="AG12058" s="11"/>
    </row>
    <row r="12059" spans="33:33">
      <c r="AG12059" s="11"/>
    </row>
    <row r="12060" spans="33:33">
      <c r="AG12060" s="11"/>
    </row>
    <row r="12061" spans="33:33">
      <c r="AG12061" s="11"/>
    </row>
    <row r="12062" spans="33:33">
      <c r="AG12062" s="11"/>
    </row>
    <row r="12063" spans="33:33">
      <c r="AG12063" s="11"/>
    </row>
    <row r="12064" spans="33:33">
      <c r="AG12064" s="11"/>
    </row>
    <row r="12065" spans="33:33">
      <c r="AG12065" s="11"/>
    </row>
    <row r="12066" spans="33:33">
      <c r="AG12066" s="11"/>
    </row>
    <row r="12067" spans="33:33">
      <c r="AG12067" s="11"/>
    </row>
    <row r="12068" spans="33:33">
      <c r="AG12068" s="11"/>
    </row>
    <row r="12069" spans="33:33">
      <c r="AG12069" s="11"/>
    </row>
    <row r="12070" spans="33:33">
      <c r="AG12070" s="11"/>
    </row>
    <row r="12071" spans="33:33">
      <c r="AG12071" s="11"/>
    </row>
    <row r="12072" spans="33:33">
      <c r="AG12072" s="11"/>
    </row>
    <row r="12073" spans="33:33">
      <c r="AG12073" s="11"/>
    </row>
    <row r="12074" spans="33:33">
      <c r="AG12074" s="11"/>
    </row>
    <row r="12075" spans="33:33">
      <c r="AG12075" s="11"/>
    </row>
    <row r="12076" spans="33:33">
      <c r="AG12076" s="11"/>
    </row>
    <row r="12077" spans="33:33">
      <c r="AG12077" s="11"/>
    </row>
    <row r="12078" spans="33:33">
      <c r="AG12078" s="11"/>
    </row>
    <row r="12079" spans="33:33">
      <c r="AG12079" s="11"/>
    </row>
    <row r="12080" spans="33:33">
      <c r="AG12080" s="11"/>
    </row>
    <row r="12081" spans="33:33">
      <c r="AG12081" s="11"/>
    </row>
    <row r="12082" spans="33:33">
      <c r="AG12082" s="11"/>
    </row>
    <row r="12083" spans="33:33">
      <c r="AG12083" s="11"/>
    </row>
    <row r="12084" spans="33:33">
      <c r="AG12084" s="11"/>
    </row>
    <row r="12085" spans="33:33">
      <c r="AG12085" s="11"/>
    </row>
    <row r="12086" spans="33:33">
      <c r="AG12086" s="11"/>
    </row>
    <row r="12087" spans="33:33">
      <c r="AG12087" s="11"/>
    </row>
    <row r="12088" spans="33:33">
      <c r="AG12088" s="11"/>
    </row>
    <row r="12089" spans="33:33">
      <c r="AG12089" s="11"/>
    </row>
    <row r="12090" spans="33:33">
      <c r="AG12090" s="11"/>
    </row>
    <row r="12091" spans="33:33">
      <c r="AG12091" s="11"/>
    </row>
    <row r="12092" spans="33:33">
      <c r="AG12092" s="11"/>
    </row>
    <row r="12093" spans="33:33">
      <c r="AG12093" s="11"/>
    </row>
    <row r="12094" spans="33:33">
      <c r="AG12094" s="11"/>
    </row>
    <row r="12095" spans="33:33">
      <c r="AG12095" s="11"/>
    </row>
    <row r="12096" spans="33:33">
      <c r="AG12096" s="11"/>
    </row>
    <row r="12097" spans="33:33">
      <c r="AG12097" s="11"/>
    </row>
    <row r="12098" spans="33:33">
      <c r="AG12098" s="11"/>
    </row>
    <row r="12099" spans="33:33">
      <c r="AG12099" s="11"/>
    </row>
    <row r="12100" spans="33:33">
      <c r="AG12100" s="11"/>
    </row>
    <row r="12101" spans="33:33">
      <c r="AG12101" s="11"/>
    </row>
    <row r="12102" spans="33:33">
      <c r="AG12102" s="11"/>
    </row>
    <row r="12103" spans="33:33">
      <c r="AG12103" s="11"/>
    </row>
    <row r="12104" spans="33:33">
      <c r="AG12104" s="11"/>
    </row>
    <row r="12105" spans="33:33">
      <c r="AG12105" s="11"/>
    </row>
    <row r="12106" spans="33:33">
      <c r="AG12106" s="11"/>
    </row>
    <row r="12107" spans="33:33">
      <c r="AG12107" s="11"/>
    </row>
    <row r="12108" spans="33:33">
      <c r="AG12108" s="11"/>
    </row>
    <row r="12109" spans="33:33">
      <c r="AG12109" s="11"/>
    </row>
    <row r="12110" spans="33:33">
      <c r="AG12110" s="11"/>
    </row>
    <row r="12111" spans="33:33">
      <c r="AG12111" s="11"/>
    </row>
    <row r="12112" spans="33:33">
      <c r="AG12112" s="11"/>
    </row>
    <row r="12113" spans="33:33">
      <c r="AG12113" s="11"/>
    </row>
    <row r="12114" spans="33:33">
      <c r="AG12114" s="11"/>
    </row>
    <row r="12115" spans="33:33">
      <c r="AG12115" s="11"/>
    </row>
    <row r="12116" spans="33:33">
      <c r="AG12116" s="11"/>
    </row>
    <row r="12117" spans="33:33">
      <c r="AG12117" s="11"/>
    </row>
    <row r="12118" spans="33:33">
      <c r="AG12118" s="11"/>
    </row>
    <row r="12119" spans="33:33">
      <c r="AG12119" s="11"/>
    </row>
    <row r="12120" spans="33:33">
      <c r="AG12120" s="11"/>
    </row>
    <row r="12121" spans="33:33">
      <c r="AG12121" s="11"/>
    </row>
    <row r="12122" spans="33:33">
      <c r="AG12122" s="11"/>
    </row>
    <row r="12123" spans="33:33">
      <c r="AG12123" s="11"/>
    </row>
    <row r="12124" spans="33:33">
      <c r="AG12124" s="11"/>
    </row>
    <row r="12125" spans="33:33">
      <c r="AG12125" s="11"/>
    </row>
    <row r="12126" spans="33:33">
      <c r="AG12126" s="11"/>
    </row>
    <row r="12127" spans="33:33">
      <c r="AG12127" s="11"/>
    </row>
    <row r="12128" spans="33:33">
      <c r="AG12128" s="11"/>
    </row>
    <row r="12129" spans="33:33">
      <c r="AG12129" s="11"/>
    </row>
    <row r="12130" spans="33:33">
      <c r="AG12130" s="11"/>
    </row>
    <row r="12131" spans="33:33">
      <c r="AG12131" s="11"/>
    </row>
    <row r="12132" spans="33:33">
      <c r="AG12132" s="11"/>
    </row>
    <row r="12133" spans="33:33">
      <c r="AG12133" s="11"/>
    </row>
    <row r="12134" spans="33:33">
      <c r="AG12134" s="11"/>
    </row>
    <row r="12135" spans="33:33">
      <c r="AG12135" s="11"/>
    </row>
    <row r="12136" spans="33:33">
      <c r="AG12136" s="11"/>
    </row>
    <row r="12137" spans="33:33">
      <c r="AG12137" s="11"/>
    </row>
    <row r="12138" spans="33:33">
      <c r="AG12138" s="11"/>
    </row>
    <row r="12139" spans="33:33">
      <c r="AG12139" s="11"/>
    </row>
    <row r="12140" spans="33:33">
      <c r="AG12140" s="11"/>
    </row>
    <row r="12141" spans="33:33">
      <c r="AG12141" s="11"/>
    </row>
    <row r="12142" spans="33:33">
      <c r="AG12142" s="11"/>
    </row>
    <row r="12143" spans="33:33">
      <c r="AG12143" s="11"/>
    </row>
    <row r="12144" spans="33:33">
      <c r="AG12144" s="11"/>
    </row>
    <row r="12145" spans="33:33">
      <c r="AG12145" s="11"/>
    </row>
    <row r="12146" spans="33:33">
      <c r="AG12146" s="11"/>
    </row>
    <row r="12147" spans="33:33">
      <c r="AG12147" s="11"/>
    </row>
    <row r="12148" spans="33:33">
      <c r="AG12148" s="11"/>
    </row>
    <row r="12149" spans="33:33">
      <c r="AG12149" s="11"/>
    </row>
    <row r="12150" spans="33:33">
      <c r="AG12150" s="11"/>
    </row>
    <row r="12151" spans="33:33">
      <c r="AG12151" s="11"/>
    </row>
    <row r="12152" spans="33:33">
      <c r="AG12152" s="11"/>
    </row>
    <row r="12153" spans="33:33">
      <c r="AG12153" s="11"/>
    </row>
    <row r="12154" spans="33:33">
      <c r="AG12154" s="11"/>
    </row>
    <row r="12155" spans="33:33">
      <c r="AG12155" s="11"/>
    </row>
    <row r="12156" spans="33:33">
      <c r="AG12156" s="11"/>
    </row>
    <row r="12157" spans="33:33">
      <c r="AG12157" s="11"/>
    </row>
    <row r="12158" spans="33:33">
      <c r="AG12158" s="11"/>
    </row>
    <row r="12159" spans="33:33">
      <c r="AG12159" s="11"/>
    </row>
    <row r="12160" spans="33:33">
      <c r="AG12160" s="11"/>
    </row>
    <row r="12161" spans="33:33">
      <c r="AG12161" s="11"/>
    </row>
    <row r="12162" spans="33:33">
      <c r="AG12162" s="11"/>
    </row>
    <row r="12163" spans="33:33">
      <c r="AG12163" s="11"/>
    </row>
    <row r="12164" spans="33:33">
      <c r="AG12164" s="11"/>
    </row>
    <row r="12165" spans="33:33">
      <c r="AG12165" s="11"/>
    </row>
    <row r="12166" spans="33:33">
      <c r="AG12166" s="11"/>
    </row>
    <row r="12167" spans="33:33">
      <c r="AG12167" s="11"/>
    </row>
    <row r="12168" spans="33:33">
      <c r="AG12168" s="11"/>
    </row>
    <row r="12169" spans="33:33">
      <c r="AG12169" s="11"/>
    </row>
    <row r="12170" spans="33:33">
      <c r="AG12170" s="11"/>
    </row>
    <row r="12171" spans="33:33">
      <c r="AG12171" s="11"/>
    </row>
    <row r="12172" spans="33:33">
      <c r="AG12172" s="11"/>
    </row>
    <row r="12173" spans="33:33">
      <c r="AG12173" s="11"/>
    </row>
    <row r="12174" spans="33:33">
      <c r="AG12174" s="11"/>
    </row>
    <row r="12175" spans="33:33">
      <c r="AG12175" s="11"/>
    </row>
    <row r="12176" spans="33:33">
      <c r="AG12176" s="11"/>
    </row>
    <row r="12177" spans="33:33">
      <c r="AG12177" s="11"/>
    </row>
    <row r="12178" spans="33:33">
      <c r="AG12178" s="11"/>
    </row>
    <row r="12179" spans="33:33">
      <c r="AG12179" s="11"/>
    </row>
    <row r="12180" spans="33:33">
      <c r="AG12180" s="11"/>
    </row>
    <row r="12181" spans="33:33">
      <c r="AG12181" s="11"/>
    </row>
    <row r="12182" spans="33:33">
      <c r="AG12182" s="11"/>
    </row>
    <row r="12183" spans="33:33">
      <c r="AG12183" s="11"/>
    </row>
    <row r="12184" spans="33:33">
      <c r="AG12184" s="11"/>
    </row>
    <row r="12185" spans="33:33">
      <c r="AG12185" s="11"/>
    </row>
    <row r="12186" spans="33:33">
      <c r="AG12186" s="11"/>
    </row>
    <row r="12187" spans="33:33">
      <c r="AG12187" s="11"/>
    </row>
    <row r="12188" spans="33:33">
      <c r="AG12188" s="11"/>
    </row>
    <row r="12189" spans="33:33">
      <c r="AG12189" s="11"/>
    </row>
    <row r="12190" spans="33:33">
      <c r="AG12190" s="11"/>
    </row>
    <row r="12191" spans="33:33">
      <c r="AG12191" s="11"/>
    </row>
    <row r="12192" spans="33:33">
      <c r="AG12192" s="11"/>
    </row>
    <row r="12193" spans="33:33">
      <c r="AG12193" s="11"/>
    </row>
    <row r="12194" spans="33:33">
      <c r="AG12194" s="11"/>
    </row>
    <row r="12195" spans="33:33">
      <c r="AG12195" s="11"/>
    </row>
    <row r="12196" spans="33:33">
      <c r="AG12196" s="11"/>
    </row>
    <row r="12197" spans="33:33">
      <c r="AG12197" s="11"/>
    </row>
    <row r="12198" spans="33:33">
      <c r="AG12198" s="11"/>
    </row>
    <row r="12199" spans="33:33">
      <c r="AG12199" s="11"/>
    </row>
    <row r="12200" spans="33:33">
      <c r="AG12200" s="11"/>
    </row>
    <row r="12201" spans="33:33">
      <c r="AG12201" s="11"/>
    </row>
    <row r="12202" spans="33:33">
      <c r="AG12202" s="11"/>
    </row>
    <row r="12203" spans="33:33">
      <c r="AG12203" s="11"/>
    </row>
    <row r="12204" spans="33:33">
      <c r="AG12204" s="11"/>
    </row>
    <row r="12205" spans="33:33">
      <c r="AG12205" s="11"/>
    </row>
    <row r="12206" spans="33:33">
      <c r="AG12206" s="11"/>
    </row>
    <row r="12207" spans="33:33">
      <c r="AG12207" s="11"/>
    </row>
    <row r="12208" spans="33:33">
      <c r="AG12208" s="11"/>
    </row>
    <row r="12209" spans="33:33">
      <c r="AG12209" s="11"/>
    </row>
    <row r="12210" spans="33:33">
      <c r="AG12210" s="11"/>
    </row>
    <row r="12211" spans="33:33">
      <c r="AG12211" s="11"/>
    </row>
    <row r="12212" spans="33:33">
      <c r="AG12212" s="11"/>
    </row>
    <row r="12213" spans="33:33">
      <c r="AG12213" s="11"/>
    </row>
    <row r="12214" spans="33:33">
      <c r="AG12214" s="11"/>
    </row>
    <row r="12215" spans="33:33">
      <c r="AG12215" s="11"/>
    </row>
    <row r="12216" spans="33:33">
      <c r="AG12216" s="11"/>
    </row>
    <row r="12217" spans="33:33">
      <c r="AG12217" s="11"/>
    </row>
    <row r="12218" spans="33:33">
      <c r="AG12218" s="11"/>
    </row>
    <row r="12219" spans="33:33">
      <c r="AG12219" s="11"/>
    </row>
    <row r="12220" spans="33:33">
      <c r="AG12220" s="11"/>
    </row>
    <row r="12221" spans="33:33">
      <c r="AG12221" s="11"/>
    </row>
    <row r="12222" spans="33:33">
      <c r="AG12222" s="11"/>
    </row>
    <row r="12223" spans="33:33">
      <c r="AG12223" s="11"/>
    </row>
    <row r="12224" spans="33:33">
      <c r="AG12224" s="11"/>
    </row>
    <row r="12225" spans="33:33">
      <c r="AG12225" s="11"/>
    </row>
    <row r="12226" spans="33:33">
      <c r="AG12226" s="11"/>
    </row>
    <row r="12227" spans="33:33">
      <c r="AG12227" s="11"/>
    </row>
    <row r="12228" spans="33:33">
      <c r="AG12228" s="11"/>
    </row>
    <row r="12229" spans="33:33">
      <c r="AG12229" s="11"/>
    </row>
    <row r="12230" spans="33:33">
      <c r="AG12230" s="11"/>
    </row>
    <row r="12231" spans="33:33">
      <c r="AG12231" s="11"/>
    </row>
    <row r="12232" spans="33:33">
      <c r="AG12232" s="11"/>
    </row>
    <row r="12233" spans="33:33">
      <c r="AG12233" s="11"/>
    </row>
    <row r="12234" spans="33:33">
      <c r="AG12234" s="11"/>
    </row>
    <row r="12235" spans="33:33">
      <c r="AG12235" s="11"/>
    </row>
    <row r="12236" spans="33:33">
      <c r="AG12236" s="11"/>
    </row>
    <row r="12237" spans="33:33">
      <c r="AG12237" s="11"/>
    </row>
    <row r="12238" spans="33:33">
      <c r="AG12238" s="11"/>
    </row>
    <row r="12239" spans="33:33">
      <c r="AG12239" s="11"/>
    </row>
    <row r="12240" spans="33:33">
      <c r="AG12240" s="11"/>
    </row>
    <row r="12241" spans="33:33">
      <c r="AG12241" s="11"/>
    </row>
    <row r="12242" spans="33:33">
      <c r="AG12242" s="11"/>
    </row>
    <row r="12243" spans="33:33">
      <c r="AG12243" s="11"/>
    </row>
    <row r="12244" spans="33:33">
      <c r="AG12244" s="11"/>
    </row>
    <row r="12245" spans="33:33">
      <c r="AG12245" s="11"/>
    </row>
    <row r="12246" spans="33:33">
      <c r="AG12246" s="11"/>
    </row>
    <row r="12247" spans="33:33">
      <c r="AG12247" s="11"/>
    </row>
    <row r="12248" spans="33:33">
      <c r="AG12248" s="11"/>
    </row>
    <row r="12249" spans="33:33">
      <c r="AG12249" s="11"/>
    </row>
    <row r="12250" spans="33:33">
      <c r="AG12250" s="11"/>
    </row>
    <row r="12251" spans="33:33">
      <c r="AG12251" s="11"/>
    </row>
    <row r="12252" spans="33:33">
      <c r="AG12252" s="11"/>
    </row>
    <row r="12253" spans="33:33">
      <c r="AG12253" s="11"/>
    </row>
    <row r="12254" spans="33:33">
      <c r="AG12254" s="11"/>
    </row>
    <row r="12255" spans="33:33">
      <c r="AG12255" s="11"/>
    </row>
    <row r="12256" spans="33:33">
      <c r="AG12256" s="11"/>
    </row>
    <row r="12257" spans="33:33">
      <c r="AG12257" s="11"/>
    </row>
    <row r="12258" spans="33:33">
      <c r="AG12258" s="11"/>
    </row>
    <row r="12259" spans="33:33">
      <c r="AG12259" s="11"/>
    </row>
    <row r="12260" spans="33:33">
      <c r="AG12260" s="11"/>
    </row>
    <row r="12261" spans="33:33">
      <c r="AG12261" s="11"/>
    </row>
    <row r="12262" spans="33:33">
      <c r="AG12262" s="11"/>
    </row>
    <row r="12263" spans="33:33">
      <c r="AG12263" s="11"/>
    </row>
    <row r="12264" spans="33:33">
      <c r="AG12264" s="11"/>
    </row>
    <row r="12265" spans="33:33">
      <c r="AG12265" s="11"/>
    </row>
    <row r="12266" spans="33:33">
      <c r="AG12266" s="11"/>
    </row>
    <row r="12267" spans="33:33">
      <c r="AG12267" s="11"/>
    </row>
    <row r="12268" spans="33:33">
      <c r="AG12268" s="11"/>
    </row>
    <row r="12269" spans="33:33">
      <c r="AG12269" s="11"/>
    </row>
    <row r="12270" spans="33:33">
      <c r="AG12270" s="11"/>
    </row>
    <row r="12271" spans="33:33">
      <c r="AG12271" s="11"/>
    </row>
    <row r="12272" spans="33:33">
      <c r="AG12272" s="11"/>
    </row>
    <row r="12273" spans="33:33">
      <c r="AG12273" s="11"/>
    </row>
    <row r="12274" spans="33:33">
      <c r="AG12274" s="11"/>
    </row>
    <row r="12275" spans="33:33">
      <c r="AG12275" s="11"/>
    </row>
    <row r="12276" spans="33:33">
      <c r="AG12276" s="11"/>
    </row>
    <row r="12277" spans="33:33">
      <c r="AG12277" s="11"/>
    </row>
    <row r="12278" spans="33:33">
      <c r="AG12278" s="11"/>
    </row>
    <row r="12279" spans="33:33">
      <c r="AG12279" s="11"/>
    </row>
    <row r="12280" spans="33:33">
      <c r="AG12280" s="11"/>
    </row>
    <row r="12281" spans="33:33">
      <c r="AG12281" s="11"/>
    </row>
    <row r="12282" spans="33:33">
      <c r="AG12282" s="11"/>
    </row>
    <row r="12283" spans="33:33">
      <c r="AG12283" s="11"/>
    </row>
    <row r="12284" spans="33:33">
      <c r="AG12284" s="11"/>
    </row>
    <row r="12285" spans="33:33">
      <c r="AG12285" s="11"/>
    </row>
    <row r="12286" spans="33:33">
      <c r="AG12286" s="11"/>
    </row>
    <row r="12287" spans="33:33">
      <c r="AG12287" s="11"/>
    </row>
    <row r="12288" spans="33:33">
      <c r="AG12288" s="11"/>
    </row>
    <row r="12289" spans="33:33">
      <c r="AG12289" s="11"/>
    </row>
    <row r="12290" spans="33:33">
      <c r="AG12290" s="11"/>
    </row>
    <row r="12291" spans="33:33">
      <c r="AG12291" s="11"/>
    </row>
    <row r="12292" spans="33:33">
      <c r="AG12292" s="11"/>
    </row>
    <row r="12293" spans="33:33">
      <c r="AG12293" s="11"/>
    </row>
    <row r="12294" spans="33:33">
      <c r="AG12294" s="11"/>
    </row>
    <row r="12295" spans="33:33">
      <c r="AG12295" s="11"/>
    </row>
    <row r="12296" spans="33:33">
      <c r="AG12296" s="11"/>
    </row>
    <row r="12297" spans="33:33">
      <c r="AG12297" s="11"/>
    </row>
    <row r="12298" spans="33:33">
      <c r="AG12298" s="11"/>
    </row>
    <row r="12299" spans="33:33">
      <c r="AG12299" s="11"/>
    </row>
    <row r="12300" spans="33:33">
      <c r="AG12300" s="11"/>
    </row>
    <row r="12301" spans="33:33">
      <c r="AG12301" s="11"/>
    </row>
    <row r="12302" spans="33:33">
      <c r="AG12302" s="11"/>
    </row>
    <row r="12303" spans="33:33">
      <c r="AG12303" s="11"/>
    </row>
    <row r="12304" spans="33:33">
      <c r="AG12304" s="11"/>
    </row>
    <row r="12305" spans="33:33">
      <c r="AG12305" s="11"/>
    </row>
    <row r="12306" spans="33:33">
      <c r="AG12306" s="11"/>
    </row>
    <row r="12307" spans="33:33">
      <c r="AG12307" s="11"/>
    </row>
    <row r="12308" spans="33:33">
      <c r="AG12308" s="11"/>
    </row>
    <row r="12309" spans="33:33">
      <c r="AG12309" s="11"/>
    </row>
    <row r="12310" spans="33:33">
      <c r="AG12310" s="11"/>
    </row>
    <row r="12311" spans="33:33">
      <c r="AG12311" s="11"/>
    </row>
    <row r="12312" spans="33:33">
      <c r="AG12312" s="11"/>
    </row>
    <row r="12313" spans="33:33">
      <c r="AG12313" s="11"/>
    </row>
    <row r="12314" spans="33:33">
      <c r="AG12314" s="11"/>
    </row>
    <row r="12315" spans="33:33">
      <c r="AG12315" s="11"/>
    </row>
    <row r="12316" spans="33:33">
      <c r="AG12316" s="11"/>
    </row>
    <row r="12317" spans="33:33">
      <c r="AG12317" s="11"/>
    </row>
    <row r="12318" spans="33:33">
      <c r="AG12318" s="11"/>
    </row>
    <row r="12319" spans="33:33">
      <c r="AG12319" s="11"/>
    </row>
    <row r="12320" spans="33:33">
      <c r="AG12320" s="11"/>
    </row>
    <row r="12321" spans="33:33">
      <c r="AG12321" s="11"/>
    </row>
    <row r="12322" spans="33:33">
      <c r="AG12322" s="11"/>
    </row>
    <row r="12323" spans="33:33">
      <c r="AG12323" s="11"/>
    </row>
    <row r="12324" spans="33:33">
      <c r="AG12324" s="11"/>
    </row>
    <row r="12325" spans="33:33">
      <c r="AG12325" s="11"/>
    </row>
    <row r="12326" spans="33:33">
      <c r="AG12326" s="11"/>
    </row>
    <row r="12327" spans="33:33">
      <c r="AG12327" s="11"/>
    </row>
    <row r="12328" spans="33:33">
      <c r="AG12328" s="11"/>
    </row>
    <row r="12329" spans="33:33">
      <c r="AG12329" s="11"/>
    </row>
    <row r="12330" spans="33:33">
      <c r="AG12330" s="11"/>
    </row>
    <row r="12331" spans="33:33">
      <c r="AG12331" s="11"/>
    </row>
    <row r="12332" spans="33:33">
      <c r="AG12332" s="11"/>
    </row>
    <row r="12333" spans="33:33">
      <c r="AG12333" s="11"/>
    </row>
    <row r="12334" spans="33:33">
      <c r="AG12334" s="11"/>
    </row>
    <row r="12335" spans="33:33">
      <c r="AG12335" s="11"/>
    </row>
    <row r="12336" spans="33:33">
      <c r="AG12336" s="11"/>
    </row>
    <row r="12337" spans="33:33">
      <c r="AG12337" s="11"/>
    </row>
    <row r="12338" spans="33:33">
      <c r="AG12338" s="11"/>
    </row>
    <row r="12339" spans="33:33">
      <c r="AG12339" s="11"/>
    </row>
    <row r="12340" spans="33:33">
      <c r="AG12340" s="11"/>
    </row>
    <row r="12341" spans="33:33">
      <c r="AG12341" s="11"/>
    </row>
    <row r="12342" spans="33:33">
      <c r="AG12342" s="11"/>
    </row>
    <row r="12343" spans="33:33">
      <c r="AG12343" s="11"/>
    </row>
    <row r="12344" spans="33:33">
      <c r="AG12344" s="11"/>
    </row>
    <row r="12345" spans="33:33">
      <c r="AG12345" s="11"/>
    </row>
    <row r="12346" spans="33:33">
      <c r="AG12346" s="11"/>
    </row>
    <row r="12347" spans="33:33">
      <c r="AG12347" s="11"/>
    </row>
    <row r="12348" spans="33:33">
      <c r="AG12348" s="11"/>
    </row>
    <row r="12349" spans="33:33">
      <c r="AG12349" s="11"/>
    </row>
    <row r="12350" spans="33:33">
      <c r="AG12350" s="11"/>
    </row>
    <row r="12351" spans="33:33">
      <c r="AG12351" s="11"/>
    </row>
    <row r="12352" spans="33:33">
      <c r="AG12352" s="11"/>
    </row>
    <row r="12353" spans="33:33">
      <c r="AG12353" s="11"/>
    </row>
    <row r="12354" spans="33:33">
      <c r="AG12354" s="11"/>
    </row>
    <row r="12355" spans="33:33">
      <c r="AG12355" s="11"/>
    </row>
    <row r="12356" spans="33:33">
      <c r="AG12356" s="11"/>
    </row>
    <row r="12357" spans="33:33">
      <c r="AG12357" s="11"/>
    </row>
    <row r="12358" spans="33:33">
      <c r="AG12358" s="11"/>
    </row>
    <row r="12359" spans="33:33">
      <c r="AG12359" s="11"/>
    </row>
    <row r="12360" spans="33:33">
      <c r="AG12360" s="11"/>
    </row>
    <row r="12361" spans="33:33">
      <c r="AG12361" s="11"/>
    </row>
    <row r="12362" spans="33:33">
      <c r="AG12362" s="11"/>
    </row>
    <row r="12363" spans="33:33">
      <c r="AG12363" s="11"/>
    </row>
    <row r="12364" spans="33:33">
      <c r="AG12364" s="11"/>
    </row>
    <row r="12365" spans="33:33">
      <c r="AG12365" s="11"/>
    </row>
    <row r="12366" spans="33:33">
      <c r="AG12366" s="11"/>
    </row>
    <row r="12367" spans="33:33">
      <c r="AG12367" s="11"/>
    </row>
    <row r="12368" spans="33:33">
      <c r="AG12368" s="11"/>
    </row>
    <row r="12369" spans="33:33">
      <c r="AG12369" s="11"/>
    </row>
    <row r="12370" spans="33:33">
      <c r="AG12370" s="11"/>
    </row>
    <row r="12371" spans="33:33">
      <c r="AG12371" s="11"/>
    </row>
    <row r="12372" spans="33:33">
      <c r="AG12372" s="11"/>
    </row>
    <row r="12373" spans="33:33">
      <c r="AG12373" s="11"/>
    </row>
    <row r="12374" spans="33:33">
      <c r="AG12374" s="11"/>
    </row>
    <row r="12375" spans="33:33">
      <c r="AG12375" s="11"/>
    </row>
    <row r="12376" spans="33:33">
      <c r="AG12376" s="11"/>
    </row>
    <row r="12377" spans="33:33">
      <c r="AG12377" s="11"/>
    </row>
    <row r="12378" spans="33:33">
      <c r="AG12378" s="11"/>
    </row>
    <row r="12379" spans="33:33">
      <c r="AG12379" s="11"/>
    </row>
    <row r="12380" spans="33:33">
      <c r="AG12380" s="11"/>
    </row>
    <row r="12381" spans="33:33">
      <c r="AG12381" s="11"/>
    </row>
    <row r="12382" spans="33:33">
      <c r="AG12382" s="11"/>
    </row>
    <row r="12383" spans="33:33">
      <c r="AG12383" s="11"/>
    </row>
    <row r="12384" spans="33:33">
      <c r="AG12384" s="11"/>
    </row>
    <row r="12385" spans="33:33">
      <c r="AG12385" s="11"/>
    </row>
    <row r="12386" spans="33:33">
      <c r="AG12386" s="11"/>
    </row>
    <row r="12387" spans="33:33">
      <c r="AG12387" s="11"/>
    </row>
    <row r="12388" spans="33:33">
      <c r="AG12388" s="11"/>
    </row>
    <row r="12389" spans="33:33">
      <c r="AG12389" s="11"/>
    </row>
    <row r="12390" spans="33:33">
      <c r="AG12390" s="11"/>
    </row>
    <row r="12391" spans="33:33">
      <c r="AG12391" s="11"/>
    </row>
    <row r="12392" spans="33:33">
      <c r="AG12392" s="11"/>
    </row>
    <row r="12393" spans="33:33">
      <c r="AG12393" s="11"/>
    </row>
    <row r="12394" spans="33:33">
      <c r="AG12394" s="11"/>
    </row>
    <row r="12395" spans="33:33">
      <c r="AG12395" s="11"/>
    </row>
    <row r="12396" spans="33:33">
      <c r="AG12396" s="11"/>
    </row>
    <row r="12397" spans="33:33">
      <c r="AG12397" s="11"/>
    </row>
    <row r="12398" spans="33:33">
      <c r="AG12398" s="11"/>
    </row>
    <row r="12399" spans="33:33">
      <c r="AG12399" s="11"/>
    </row>
    <row r="12400" spans="33:33">
      <c r="AG12400" s="11"/>
    </row>
    <row r="12401" spans="33:33">
      <c r="AG12401" s="11"/>
    </row>
    <row r="12402" spans="33:33">
      <c r="AG12402" s="11"/>
    </row>
    <row r="12403" spans="33:33">
      <c r="AG12403" s="11"/>
    </row>
    <row r="12404" spans="33:33">
      <c r="AG12404" s="11"/>
    </row>
    <row r="12405" spans="33:33">
      <c r="AG12405" s="11"/>
    </row>
    <row r="12406" spans="33:33">
      <c r="AG12406" s="11"/>
    </row>
    <row r="12407" spans="33:33">
      <c r="AG12407" s="11"/>
    </row>
    <row r="12408" spans="33:33">
      <c r="AG12408" s="11"/>
    </row>
    <row r="12409" spans="33:33">
      <c r="AG12409" s="11"/>
    </row>
    <row r="12410" spans="33:33">
      <c r="AG12410" s="11"/>
    </row>
    <row r="12411" spans="33:33">
      <c r="AG12411" s="11"/>
    </row>
    <row r="12412" spans="33:33">
      <c r="AG12412" s="11"/>
    </row>
    <row r="12413" spans="33:33">
      <c r="AG12413" s="11"/>
    </row>
    <row r="12414" spans="33:33">
      <c r="AG12414" s="11"/>
    </row>
    <row r="12415" spans="33:33">
      <c r="AG12415" s="11"/>
    </row>
    <row r="12416" spans="33:33">
      <c r="AG12416" s="11"/>
    </row>
    <row r="12417" spans="33:33">
      <c r="AG12417" s="11"/>
    </row>
    <row r="12418" spans="33:33">
      <c r="AG12418" s="11"/>
    </row>
    <row r="12419" spans="33:33">
      <c r="AG12419" s="11"/>
    </row>
    <row r="12420" spans="33:33">
      <c r="AG12420" s="11"/>
    </row>
    <row r="12421" spans="33:33">
      <c r="AG12421" s="11"/>
    </row>
    <row r="12422" spans="33:33">
      <c r="AG12422" s="11"/>
    </row>
    <row r="12423" spans="33:33">
      <c r="AG12423" s="11"/>
    </row>
    <row r="12424" spans="33:33">
      <c r="AG12424" s="11"/>
    </row>
    <row r="12425" spans="33:33">
      <c r="AG12425" s="11"/>
    </row>
    <row r="12426" spans="33:33">
      <c r="AG12426" s="11"/>
    </row>
    <row r="12427" spans="33:33">
      <c r="AG12427" s="11"/>
    </row>
    <row r="12428" spans="33:33">
      <c r="AG12428" s="11"/>
    </row>
    <row r="12429" spans="33:33">
      <c r="AG12429" s="11"/>
    </row>
    <row r="12430" spans="33:33">
      <c r="AG12430" s="11"/>
    </row>
    <row r="12431" spans="33:33">
      <c r="AG12431" s="11"/>
    </row>
    <row r="12432" spans="33:33">
      <c r="AG12432" s="11"/>
    </row>
    <row r="12433" spans="33:33">
      <c r="AG12433" s="11"/>
    </row>
    <row r="12434" spans="33:33">
      <c r="AG12434" s="11"/>
    </row>
    <row r="12435" spans="33:33">
      <c r="AG12435" s="11"/>
    </row>
    <row r="12436" spans="33:33">
      <c r="AG12436" s="11"/>
    </row>
    <row r="12437" spans="33:33">
      <c r="AG12437" s="11"/>
    </row>
    <row r="12438" spans="33:33">
      <c r="AG12438" s="11"/>
    </row>
    <row r="12439" spans="33:33">
      <c r="AG12439" s="11"/>
    </row>
    <row r="12440" spans="33:33">
      <c r="AG12440" s="11"/>
    </row>
    <row r="12441" spans="33:33">
      <c r="AG12441" s="11"/>
    </row>
    <row r="12442" spans="33:33">
      <c r="AG12442" s="11"/>
    </row>
    <row r="12443" spans="33:33">
      <c r="AG12443" s="11"/>
    </row>
    <row r="12444" spans="33:33">
      <c r="AG12444" s="11"/>
    </row>
    <row r="12445" spans="33:33">
      <c r="AG12445" s="11"/>
    </row>
    <row r="12446" spans="33:33">
      <c r="AG12446" s="11"/>
    </row>
    <row r="12447" spans="33:33">
      <c r="AG12447" s="11"/>
    </row>
    <row r="12448" spans="33:33">
      <c r="AG12448" s="11"/>
    </row>
    <row r="12449" spans="33:33">
      <c r="AG12449" s="11"/>
    </row>
    <row r="12450" spans="33:33">
      <c r="AG12450" s="11"/>
    </row>
    <row r="12451" spans="33:33">
      <c r="AG12451" s="11"/>
    </row>
    <row r="12452" spans="33:33">
      <c r="AG12452" s="11"/>
    </row>
    <row r="12453" spans="33:33">
      <c r="AG12453" s="11"/>
    </row>
    <row r="12454" spans="33:33">
      <c r="AG12454" s="11"/>
    </row>
    <row r="12455" spans="33:33">
      <c r="AG12455" s="11"/>
    </row>
    <row r="12456" spans="33:33">
      <c r="AG12456" s="11"/>
    </row>
    <row r="12457" spans="33:33">
      <c r="AG12457" s="11"/>
    </row>
    <row r="12458" spans="33:33">
      <c r="AG12458" s="11"/>
    </row>
    <row r="12459" spans="33:33">
      <c r="AG12459" s="11"/>
    </row>
    <row r="12460" spans="33:33">
      <c r="AG12460" s="11"/>
    </row>
    <row r="12461" spans="33:33">
      <c r="AG12461" s="11"/>
    </row>
    <row r="12462" spans="33:33">
      <c r="AG12462" s="11"/>
    </row>
    <row r="12463" spans="33:33">
      <c r="AG12463" s="11"/>
    </row>
    <row r="12464" spans="33:33">
      <c r="AG12464" s="11"/>
    </row>
    <row r="12465" spans="33:33">
      <c r="AG12465" s="11"/>
    </row>
    <row r="12466" spans="33:33">
      <c r="AG12466" s="11"/>
    </row>
    <row r="12467" spans="33:33">
      <c r="AG12467" s="11"/>
    </row>
    <row r="12468" spans="33:33">
      <c r="AG12468" s="11"/>
    </row>
    <row r="12469" spans="33:33">
      <c r="AG12469" s="11"/>
    </row>
    <row r="12470" spans="33:33">
      <c r="AG12470" s="11"/>
    </row>
    <row r="12471" spans="33:33">
      <c r="AG12471" s="11"/>
    </row>
    <row r="12472" spans="33:33">
      <c r="AG12472" s="11"/>
    </row>
    <row r="12473" spans="33:33">
      <c r="AG12473" s="11"/>
    </row>
    <row r="12474" spans="33:33">
      <c r="AG12474" s="11"/>
    </row>
    <row r="12475" spans="33:33">
      <c r="AG12475" s="11"/>
    </row>
    <row r="12476" spans="33:33">
      <c r="AG12476" s="11"/>
    </row>
    <row r="12477" spans="33:33">
      <c r="AG12477" s="11"/>
    </row>
    <row r="12478" spans="33:33">
      <c r="AG12478" s="11"/>
    </row>
    <row r="12479" spans="33:33">
      <c r="AG12479" s="11"/>
    </row>
    <row r="12480" spans="33:33">
      <c r="AG12480" s="11"/>
    </row>
    <row r="12481" spans="33:33">
      <c r="AG12481" s="11"/>
    </row>
    <row r="12482" spans="33:33">
      <c r="AG12482" s="11"/>
    </row>
    <row r="12483" spans="33:33">
      <c r="AG12483" s="11"/>
    </row>
    <row r="12484" spans="33:33">
      <c r="AG12484" s="11"/>
    </row>
    <row r="12485" spans="33:33">
      <c r="AG12485" s="11"/>
    </row>
    <row r="12486" spans="33:33">
      <c r="AG12486" s="11"/>
    </row>
    <row r="12487" spans="33:33">
      <c r="AG12487" s="11"/>
    </row>
    <row r="12488" spans="33:33">
      <c r="AG12488" s="11"/>
    </row>
    <row r="12489" spans="33:33">
      <c r="AG12489" s="11"/>
    </row>
    <row r="12490" spans="33:33">
      <c r="AG12490" s="11"/>
    </row>
    <row r="12491" spans="33:33">
      <c r="AG12491" s="11"/>
    </row>
    <row r="12492" spans="33:33">
      <c r="AG12492" s="11"/>
    </row>
    <row r="12493" spans="33:33">
      <c r="AG12493" s="11"/>
    </row>
    <row r="12494" spans="33:33">
      <c r="AG12494" s="11"/>
    </row>
    <row r="12495" spans="33:33">
      <c r="AG12495" s="11"/>
    </row>
    <row r="12496" spans="33:33">
      <c r="AG12496" s="11"/>
    </row>
    <row r="12497" spans="33:33">
      <c r="AG12497" s="11"/>
    </row>
    <row r="12498" spans="33:33">
      <c r="AG12498" s="11"/>
    </row>
    <row r="12499" spans="33:33">
      <c r="AG12499" s="11"/>
    </row>
    <row r="12500" spans="33:33">
      <c r="AG12500" s="11"/>
    </row>
    <row r="12501" spans="33:33">
      <c r="AG12501" s="11"/>
    </row>
    <row r="12502" spans="33:33">
      <c r="AG12502" s="11"/>
    </row>
    <row r="12503" spans="33:33">
      <c r="AG12503" s="11"/>
    </row>
    <row r="12504" spans="33:33">
      <c r="AG12504" s="11"/>
    </row>
    <row r="12505" spans="33:33">
      <c r="AG12505" s="11"/>
    </row>
    <row r="12506" spans="33:33">
      <c r="AG12506" s="11"/>
    </row>
    <row r="12507" spans="33:33">
      <c r="AG12507" s="11"/>
    </row>
    <row r="12508" spans="33:33">
      <c r="AG12508" s="11"/>
    </row>
    <row r="12509" spans="33:33">
      <c r="AG12509" s="11"/>
    </row>
    <row r="12510" spans="33:33">
      <c r="AG12510" s="11"/>
    </row>
    <row r="12511" spans="33:33">
      <c r="AG12511" s="11"/>
    </row>
    <row r="12512" spans="33:33">
      <c r="AG12512" s="11"/>
    </row>
    <row r="12513" spans="33:33">
      <c r="AG12513" s="11"/>
    </row>
    <row r="12514" spans="33:33">
      <c r="AG12514" s="11"/>
    </row>
    <row r="12515" spans="33:33">
      <c r="AG12515" s="11"/>
    </row>
    <row r="12516" spans="33:33">
      <c r="AG12516" s="11"/>
    </row>
    <row r="12517" spans="33:33">
      <c r="AG12517" s="11"/>
    </row>
    <row r="12518" spans="33:33">
      <c r="AG12518" s="11"/>
    </row>
    <row r="12519" spans="33:33">
      <c r="AG12519" s="11"/>
    </row>
    <row r="12520" spans="33:33">
      <c r="AG12520" s="11"/>
    </row>
    <row r="12521" spans="33:33">
      <c r="AG12521" s="11"/>
    </row>
    <row r="12522" spans="33:33">
      <c r="AG12522" s="11"/>
    </row>
    <row r="12523" spans="33:33">
      <c r="AG12523" s="11"/>
    </row>
    <row r="12524" spans="33:33">
      <c r="AG12524" s="11"/>
    </row>
    <row r="12525" spans="33:33">
      <c r="AG12525" s="11"/>
    </row>
    <row r="12526" spans="33:33">
      <c r="AG12526" s="11"/>
    </row>
    <row r="12527" spans="33:33">
      <c r="AG12527" s="11"/>
    </row>
    <row r="12528" spans="33:33">
      <c r="AG12528" s="11"/>
    </row>
    <row r="12529" spans="33:33">
      <c r="AG12529" s="11"/>
    </row>
    <row r="12530" spans="33:33">
      <c r="AG12530" s="11"/>
    </row>
    <row r="12531" spans="33:33">
      <c r="AG12531" s="11"/>
    </row>
    <row r="12532" spans="33:33">
      <c r="AG12532" s="11"/>
    </row>
    <row r="12533" spans="33:33">
      <c r="AG12533" s="11"/>
    </row>
    <row r="12534" spans="33:33">
      <c r="AG12534" s="11"/>
    </row>
    <row r="12535" spans="33:33">
      <c r="AG12535" s="11"/>
    </row>
    <row r="12536" spans="33:33">
      <c r="AG12536" s="11"/>
    </row>
    <row r="12537" spans="33:33">
      <c r="AG12537" s="11"/>
    </row>
    <row r="12538" spans="33:33">
      <c r="AG12538" s="11"/>
    </row>
    <row r="12539" spans="33:33">
      <c r="AG12539" s="11"/>
    </row>
    <row r="12540" spans="33:33">
      <c r="AG12540" s="11"/>
    </row>
    <row r="12541" spans="33:33">
      <c r="AG12541" s="11"/>
    </row>
    <row r="12542" spans="33:33">
      <c r="AG12542" s="11"/>
    </row>
    <row r="12543" spans="33:33">
      <c r="AG12543" s="11"/>
    </row>
    <row r="12544" spans="33:33">
      <c r="AG12544" s="11"/>
    </row>
    <row r="12545" spans="33:33">
      <c r="AG12545" s="11"/>
    </row>
    <row r="12546" spans="33:33">
      <c r="AG12546" s="11"/>
    </row>
    <row r="12547" spans="33:33">
      <c r="AG12547" s="11"/>
    </row>
    <row r="12548" spans="33:33">
      <c r="AG12548" s="11"/>
    </row>
    <row r="12549" spans="33:33">
      <c r="AG12549" s="11"/>
    </row>
    <row r="12550" spans="33:33">
      <c r="AG12550" s="11"/>
    </row>
    <row r="12551" spans="33:33">
      <c r="AG12551" s="11"/>
    </row>
    <row r="12552" spans="33:33">
      <c r="AG12552" s="11"/>
    </row>
    <row r="12553" spans="33:33">
      <c r="AG12553" s="11"/>
    </row>
    <row r="12554" spans="33:33">
      <c r="AG12554" s="11"/>
    </row>
    <row r="12555" spans="33:33">
      <c r="AG12555" s="11"/>
    </row>
    <row r="12556" spans="33:33">
      <c r="AG12556" s="11"/>
    </row>
    <row r="12557" spans="33:33">
      <c r="AG12557" s="11"/>
    </row>
    <row r="12558" spans="33:33">
      <c r="AG12558" s="11"/>
    </row>
    <row r="12559" spans="33:33">
      <c r="AG12559" s="11"/>
    </row>
    <row r="12560" spans="33:33">
      <c r="AG12560" s="11"/>
    </row>
    <row r="12561" spans="33:33">
      <c r="AG12561" s="11"/>
    </row>
    <row r="12562" spans="33:33">
      <c r="AG12562" s="11"/>
    </row>
    <row r="12563" spans="33:33">
      <c r="AG12563" s="11"/>
    </row>
    <row r="12564" spans="33:33">
      <c r="AG12564" s="11"/>
    </row>
    <row r="12565" spans="33:33">
      <c r="AG12565" s="11"/>
    </row>
    <row r="12566" spans="33:33">
      <c r="AG12566" s="11"/>
    </row>
    <row r="12567" spans="33:33">
      <c r="AG12567" s="11"/>
    </row>
    <row r="12568" spans="33:33">
      <c r="AG12568" s="11"/>
    </row>
    <row r="12569" spans="33:33">
      <c r="AG12569" s="11"/>
    </row>
    <row r="12570" spans="33:33">
      <c r="AG12570" s="11"/>
    </row>
    <row r="12571" spans="33:33">
      <c r="AG12571" s="11"/>
    </row>
    <row r="12572" spans="33:33">
      <c r="AG12572" s="11"/>
    </row>
    <row r="12573" spans="33:33">
      <c r="AG12573" s="11"/>
    </row>
    <row r="12574" spans="33:33">
      <c r="AG12574" s="11"/>
    </row>
    <row r="12575" spans="33:33">
      <c r="AG12575" s="11"/>
    </row>
    <row r="12576" spans="33:33">
      <c r="AG12576" s="11"/>
    </row>
    <row r="12577" spans="33:33">
      <c r="AG12577" s="11"/>
    </row>
    <row r="12578" spans="33:33">
      <c r="AG12578" s="11"/>
    </row>
    <row r="12579" spans="33:33">
      <c r="AG12579" s="11"/>
    </row>
    <row r="12580" spans="33:33">
      <c r="AG12580" s="11"/>
    </row>
    <row r="12581" spans="33:33">
      <c r="AG12581" s="11"/>
    </row>
    <row r="12582" spans="33:33">
      <c r="AG12582" s="11"/>
    </row>
    <row r="12583" spans="33:33">
      <c r="AG12583" s="11"/>
    </row>
    <row r="12584" spans="33:33">
      <c r="AG12584" s="11"/>
    </row>
    <row r="12585" spans="33:33">
      <c r="AG12585" s="11"/>
    </row>
    <row r="12586" spans="33:33">
      <c r="AG12586" s="11"/>
    </row>
    <row r="12587" spans="33:33">
      <c r="AG12587" s="11"/>
    </row>
    <row r="12588" spans="33:33">
      <c r="AG12588" s="11"/>
    </row>
    <row r="12589" spans="33:33">
      <c r="AG12589" s="11"/>
    </row>
    <row r="12590" spans="33:33">
      <c r="AG12590" s="11"/>
    </row>
    <row r="12591" spans="33:33">
      <c r="AG12591" s="11"/>
    </row>
    <row r="12592" spans="33:33">
      <c r="AG12592" s="11"/>
    </row>
    <row r="12593" spans="33:33">
      <c r="AG12593" s="11"/>
    </row>
    <row r="12594" spans="33:33">
      <c r="AG12594" s="11"/>
    </row>
    <row r="12595" spans="33:33">
      <c r="AG12595" s="11"/>
    </row>
    <row r="12596" spans="33:33">
      <c r="AG12596" s="11"/>
    </row>
    <row r="12597" spans="33:33">
      <c r="AG12597" s="11"/>
    </row>
    <row r="12598" spans="33:33">
      <c r="AG12598" s="11"/>
    </row>
    <row r="12599" spans="33:33">
      <c r="AG12599" s="11"/>
    </row>
    <row r="12600" spans="33:33">
      <c r="AG12600" s="11"/>
    </row>
    <row r="12601" spans="33:33">
      <c r="AG12601" s="11"/>
    </row>
    <row r="12602" spans="33:33">
      <c r="AG12602" s="11"/>
    </row>
    <row r="12603" spans="33:33">
      <c r="AG12603" s="11"/>
    </row>
    <row r="12604" spans="33:33">
      <c r="AG12604" s="11"/>
    </row>
    <row r="12605" spans="33:33">
      <c r="AG12605" s="11"/>
    </row>
    <row r="12606" spans="33:33">
      <c r="AG12606" s="11"/>
    </row>
    <row r="12607" spans="33:33">
      <c r="AG12607" s="11"/>
    </row>
    <row r="12608" spans="33:33">
      <c r="AG12608" s="11"/>
    </row>
    <row r="12609" spans="33:33">
      <c r="AG12609" s="11"/>
    </row>
    <row r="12610" spans="33:33">
      <c r="AG12610" s="11"/>
    </row>
    <row r="12611" spans="33:33">
      <c r="AG12611" s="11"/>
    </row>
    <row r="12612" spans="33:33">
      <c r="AG12612" s="11"/>
    </row>
    <row r="12613" spans="33:33">
      <c r="AG12613" s="11"/>
    </row>
    <row r="12614" spans="33:33">
      <c r="AG12614" s="11"/>
    </row>
    <row r="12615" spans="33:33">
      <c r="AG12615" s="11"/>
    </row>
    <row r="12616" spans="33:33">
      <c r="AG12616" s="11"/>
    </row>
    <row r="12617" spans="33:33">
      <c r="AG12617" s="11"/>
    </row>
    <row r="12618" spans="33:33">
      <c r="AG12618" s="11"/>
    </row>
    <row r="12619" spans="33:33">
      <c r="AG12619" s="11"/>
    </row>
    <row r="12620" spans="33:33">
      <c r="AG12620" s="11"/>
    </row>
    <row r="12621" spans="33:33">
      <c r="AG12621" s="11"/>
    </row>
    <row r="12622" spans="33:33">
      <c r="AG12622" s="11"/>
    </row>
    <row r="12623" spans="33:33">
      <c r="AG12623" s="11"/>
    </row>
    <row r="12624" spans="33:33">
      <c r="AG12624" s="11"/>
    </row>
    <row r="12625" spans="33:33">
      <c r="AG12625" s="11"/>
    </row>
    <row r="12626" spans="33:33">
      <c r="AG12626" s="11"/>
    </row>
    <row r="12627" spans="33:33">
      <c r="AG12627" s="11"/>
    </row>
    <row r="12628" spans="33:33">
      <c r="AG12628" s="11"/>
    </row>
    <row r="12629" spans="33:33">
      <c r="AG12629" s="11"/>
    </row>
    <row r="12630" spans="33:33">
      <c r="AG12630" s="11"/>
    </row>
    <row r="12631" spans="33:33">
      <c r="AG12631" s="11"/>
    </row>
    <row r="12632" spans="33:33">
      <c r="AG12632" s="11"/>
    </row>
    <row r="12633" spans="33:33">
      <c r="AG12633" s="11"/>
    </row>
    <row r="12634" spans="33:33">
      <c r="AG12634" s="11"/>
    </row>
    <row r="12635" spans="33:33">
      <c r="AG12635" s="11"/>
    </row>
    <row r="12636" spans="33:33">
      <c r="AG12636" s="11"/>
    </row>
    <row r="12637" spans="33:33">
      <c r="AG12637" s="11"/>
    </row>
    <row r="12638" spans="33:33">
      <c r="AG12638" s="11"/>
    </row>
    <row r="12639" spans="33:33">
      <c r="AG12639" s="11"/>
    </row>
    <row r="12640" spans="33:33">
      <c r="AG12640" s="11"/>
    </row>
    <row r="12641" spans="33:33">
      <c r="AG12641" s="11"/>
    </row>
    <row r="12642" spans="33:33">
      <c r="AG12642" s="11"/>
    </row>
    <row r="12643" spans="33:33">
      <c r="AG12643" s="11"/>
    </row>
    <row r="12644" spans="33:33">
      <c r="AG12644" s="11"/>
    </row>
    <row r="12645" spans="33:33">
      <c r="AG12645" s="11"/>
    </row>
    <row r="12646" spans="33:33">
      <c r="AG12646" s="11"/>
    </row>
    <row r="12647" spans="33:33">
      <c r="AG12647" s="11"/>
    </row>
    <row r="12648" spans="33:33">
      <c r="AG12648" s="11"/>
    </row>
    <row r="12649" spans="33:33">
      <c r="AG12649" s="11"/>
    </row>
    <row r="12650" spans="33:33">
      <c r="AG12650" s="11"/>
    </row>
    <row r="12651" spans="33:33">
      <c r="AG12651" s="11"/>
    </row>
    <row r="12652" spans="33:33">
      <c r="AG12652" s="11"/>
    </row>
    <row r="12653" spans="33:33">
      <c r="AG12653" s="11"/>
    </row>
    <row r="12654" spans="33:33">
      <c r="AG12654" s="11"/>
    </row>
    <row r="12655" spans="33:33">
      <c r="AG12655" s="11"/>
    </row>
    <row r="12656" spans="33:33">
      <c r="AG12656" s="11"/>
    </row>
    <row r="12657" spans="33:33">
      <c r="AG12657" s="11"/>
    </row>
    <row r="12658" spans="33:33">
      <c r="AG12658" s="11"/>
    </row>
    <row r="12659" spans="33:33">
      <c r="AG12659" s="11"/>
    </row>
    <row r="12660" spans="33:33">
      <c r="AG12660" s="11"/>
    </row>
    <row r="12661" spans="33:33">
      <c r="AG12661" s="11"/>
    </row>
    <row r="12662" spans="33:33">
      <c r="AG12662" s="11"/>
    </row>
    <row r="12663" spans="33:33">
      <c r="AG12663" s="11"/>
    </row>
    <row r="12664" spans="33:33">
      <c r="AG12664" s="11"/>
    </row>
    <row r="12665" spans="33:33">
      <c r="AG12665" s="11"/>
    </row>
    <row r="12666" spans="33:33">
      <c r="AG12666" s="11"/>
    </row>
    <row r="12667" spans="33:33">
      <c r="AG12667" s="11"/>
    </row>
    <row r="12668" spans="33:33">
      <c r="AG12668" s="11"/>
    </row>
    <row r="12669" spans="33:33">
      <c r="AG12669" s="11"/>
    </row>
    <row r="12670" spans="33:33">
      <c r="AG12670" s="11"/>
    </row>
    <row r="12671" spans="33:33">
      <c r="AG12671" s="11"/>
    </row>
    <row r="12672" spans="33:33">
      <c r="AG12672" s="11"/>
    </row>
    <row r="12673" spans="33:33">
      <c r="AG12673" s="11"/>
    </row>
    <row r="12674" spans="33:33">
      <c r="AG12674" s="11"/>
    </row>
    <row r="12675" spans="33:33">
      <c r="AG12675" s="11"/>
    </row>
    <row r="12676" spans="33:33">
      <c r="AG12676" s="11"/>
    </row>
    <row r="12677" spans="33:33">
      <c r="AG12677" s="11"/>
    </row>
    <row r="12678" spans="33:33">
      <c r="AG12678" s="11"/>
    </row>
    <row r="12679" spans="33:33">
      <c r="AG12679" s="11"/>
    </row>
    <row r="12680" spans="33:33">
      <c r="AG12680" s="11"/>
    </row>
    <row r="12681" spans="33:33">
      <c r="AG12681" s="11"/>
    </row>
    <row r="12682" spans="33:33">
      <c r="AG12682" s="11"/>
    </row>
    <row r="12683" spans="33:33">
      <c r="AG12683" s="11"/>
    </row>
    <row r="12684" spans="33:33">
      <c r="AG12684" s="11"/>
    </row>
    <row r="12685" spans="33:33">
      <c r="AG12685" s="11"/>
    </row>
    <row r="12686" spans="33:33">
      <c r="AG12686" s="11"/>
    </row>
    <row r="12687" spans="33:33">
      <c r="AG12687" s="11"/>
    </row>
    <row r="12688" spans="33:33">
      <c r="AG12688" s="11"/>
    </row>
    <row r="12689" spans="33:33">
      <c r="AG12689" s="11"/>
    </row>
    <row r="12690" spans="33:33">
      <c r="AG12690" s="11"/>
    </row>
    <row r="12691" spans="33:33">
      <c r="AG12691" s="11"/>
    </row>
    <row r="12692" spans="33:33">
      <c r="AG12692" s="11"/>
    </row>
    <row r="12693" spans="33:33">
      <c r="AG12693" s="11"/>
    </row>
    <row r="12694" spans="33:33">
      <c r="AG12694" s="11"/>
    </row>
    <row r="12695" spans="33:33">
      <c r="AG12695" s="11"/>
    </row>
    <row r="12696" spans="33:33">
      <c r="AG12696" s="11"/>
    </row>
    <row r="12697" spans="33:33">
      <c r="AG12697" s="11"/>
    </row>
    <row r="12698" spans="33:33">
      <c r="AG12698" s="11"/>
    </row>
    <row r="12699" spans="33:33">
      <c r="AG12699" s="11"/>
    </row>
    <row r="12700" spans="33:33">
      <c r="AG12700" s="11"/>
    </row>
    <row r="12701" spans="33:33">
      <c r="AG12701" s="11"/>
    </row>
    <row r="12702" spans="33:33">
      <c r="AG12702" s="11"/>
    </row>
    <row r="12703" spans="33:33">
      <c r="AG12703" s="11"/>
    </row>
    <row r="12704" spans="33:33">
      <c r="AG12704" s="11"/>
    </row>
    <row r="12705" spans="33:33">
      <c r="AG12705" s="11"/>
    </row>
    <row r="12706" spans="33:33">
      <c r="AG12706" s="11"/>
    </row>
    <row r="12707" spans="33:33">
      <c r="AG12707" s="11"/>
    </row>
    <row r="12708" spans="33:33">
      <c r="AG12708" s="11"/>
    </row>
    <row r="12709" spans="33:33">
      <c r="AG12709" s="11"/>
    </row>
    <row r="12710" spans="33:33">
      <c r="AG12710" s="11"/>
    </row>
    <row r="12711" spans="33:33">
      <c r="AG12711" s="11"/>
    </row>
    <row r="12712" spans="33:33">
      <c r="AG12712" s="11"/>
    </row>
    <row r="12713" spans="33:33">
      <c r="AG12713" s="11"/>
    </row>
    <row r="12714" spans="33:33">
      <c r="AG12714" s="11"/>
    </row>
    <row r="12715" spans="33:33">
      <c r="AG12715" s="11"/>
    </row>
    <row r="12716" spans="33:33">
      <c r="AG12716" s="11"/>
    </row>
    <row r="12717" spans="33:33">
      <c r="AG12717" s="11"/>
    </row>
    <row r="12718" spans="33:33">
      <c r="AG12718" s="11"/>
    </row>
    <row r="12719" spans="33:33">
      <c r="AG12719" s="11"/>
    </row>
    <row r="12720" spans="33:33">
      <c r="AG12720" s="11"/>
    </row>
    <row r="12721" spans="33:33">
      <c r="AG12721" s="11"/>
    </row>
    <row r="12722" spans="33:33">
      <c r="AG12722" s="11"/>
    </row>
    <row r="12723" spans="33:33">
      <c r="AG12723" s="11"/>
    </row>
    <row r="12724" spans="33:33">
      <c r="AG12724" s="11"/>
    </row>
    <row r="12725" spans="33:33">
      <c r="AG12725" s="11"/>
    </row>
    <row r="12726" spans="33:33">
      <c r="AG12726" s="11"/>
    </row>
    <row r="12727" spans="33:33">
      <c r="AG12727" s="11"/>
    </row>
    <row r="12728" spans="33:33">
      <c r="AG12728" s="11"/>
    </row>
    <row r="12729" spans="33:33">
      <c r="AG12729" s="11"/>
    </row>
    <row r="12730" spans="33:33">
      <c r="AG12730" s="11"/>
    </row>
    <row r="12731" spans="33:33">
      <c r="AG12731" s="11"/>
    </row>
    <row r="12732" spans="33:33">
      <c r="AG12732" s="11"/>
    </row>
    <row r="12733" spans="33:33">
      <c r="AG12733" s="11"/>
    </row>
    <row r="12734" spans="33:33">
      <c r="AG12734" s="11"/>
    </row>
    <row r="12735" spans="33:33">
      <c r="AG12735" s="11"/>
    </row>
    <row r="12736" spans="33:33">
      <c r="AG12736" s="11"/>
    </row>
    <row r="12737" spans="33:33">
      <c r="AG12737" s="11"/>
    </row>
    <row r="12738" spans="33:33">
      <c r="AG12738" s="11"/>
    </row>
    <row r="12739" spans="33:33">
      <c r="AG12739" s="11"/>
    </row>
    <row r="12740" spans="33:33">
      <c r="AG12740" s="11"/>
    </row>
    <row r="12741" spans="33:33">
      <c r="AG12741" s="11"/>
    </row>
    <row r="12742" spans="33:33">
      <c r="AG12742" s="11"/>
    </row>
    <row r="12743" spans="33:33">
      <c r="AG12743" s="11"/>
    </row>
    <row r="12744" spans="33:33">
      <c r="AG12744" s="11"/>
    </row>
    <row r="12745" spans="33:33">
      <c r="AG12745" s="11"/>
    </row>
    <row r="12746" spans="33:33">
      <c r="AG12746" s="11"/>
    </row>
    <row r="12747" spans="33:33">
      <c r="AG12747" s="11"/>
    </row>
    <row r="12748" spans="33:33">
      <c r="AG12748" s="11"/>
    </row>
    <row r="12749" spans="33:33">
      <c r="AG12749" s="11"/>
    </row>
    <row r="12750" spans="33:33">
      <c r="AG12750" s="11"/>
    </row>
    <row r="12751" spans="33:33">
      <c r="AG12751" s="11"/>
    </row>
    <row r="12752" spans="33:33">
      <c r="AG12752" s="11"/>
    </row>
    <row r="12753" spans="33:33">
      <c r="AG12753" s="11"/>
    </row>
    <row r="12754" spans="33:33">
      <c r="AG12754" s="11"/>
    </row>
    <row r="12755" spans="33:33">
      <c r="AG12755" s="11"/>
    </row>
    <row r="12756" spans="33:33">
      <c r="AG12756" s="11"/>
    </row>
    <row r="12757" spans="33:33">
      <c r="AG12757" s="11"/>
    </row>
    <row r="12758" spans="33:33">
      <c r="AG12758" s="11"/>
    </row>
    <row r="12759" spans="33:33">
      <c r="AG12759" s="11"/>
    </row>
    <row r="12760" spans="33:33">
      <c r="AG12760" s="11"/>
    </row>
    <row r="12761" spans="33:33">
      <c r="AG12761" s="11"/>
    </row>
    <row r="12762" spans="33:33">
      <c r="AG12762" s="11"/>
    </row>
    <row r="12763" spans="33:33">
      <c r="AG12763" s="11"/>
    </row>
    <row r="12764" spans="33:33">
      <c r="AG12764" s="11"/>
    </row>
    <row r="12765" spans="33:33">
      <c r="AG12765" s="11"/>
    </row>
    <row r="12766" spans="33:33">
      <c r="AG12766" s="11"/>
    </row>
    <row r="12767" spans="33:33">
      <c r="AG12767" s="11"/>
    </row>
    <row r="12768" spans="33:33">
      <c r="AG12768" s="11"/>
    </row>
    <row r="12769" spans="33:33">
      <c r="AG12769" s="11"/>
    </row>
    <row r="12770" spans="33:33">
      <c r="AG12770" s="11"/>
    </row>
    <row r="12771" spans="33:33">
      <c r="AG12771" s="11"/>
    </row>
    <row r="12772" spans="33:33">
      <c r="AG12772" s="11"/>
    </row>
    <row r="12773" spans="33:33">
      <c r="AG12773" s="11"/>
    </row>
    <row r="12774" spans="33:33">
      <c r="AG12774" s="11"/>
    </row>
    <row r="12775" spans="33:33">
      <c r="AG12775" s="11"/>
    </row>
    <row r="12776" spans="33:33">
      <c r="AG12776" s="11"/>
    </row>
    <row r="12777" spans="33:33">
      <c r="AG12777" s="11"/>
    </row>
    <row r="12778" spans="33:33">
      <c r="AG12778" s="11"/>
    </row>
    <row r="12779" spans="33:33">
      <c r="AG12779" s="11"/>
    </row>
    <row r="12780" spans="33:33">
      <c r="AG12780" s="11"/>
    </row>
    <row r="12781" spans="33:33">
      <c r="AG12781" s="11"/>
    </row>
    <row r="12782" spans="33:33">
      <c r="AG12782" s="11"/>
    </row>
    <row r="12783" spans="33:33">
      <c r="AG12783" s="11"/>
    </row>
    <row r="12784" spans="33:33">
      <c r="AG12784" s="11"/>
    </row>
    <row r="12785" spans="33:33">
      <c r="AG12785" s="11"/>
    </row>
    <row r="12786" spans="33:33">
      <c r="AG12786" s="11"/>
    </row>
    <row r="12787" spans="33:33">
      <c r="AG12787" s="11"/>
    </row>
    <row r="12788" spans="33:33">
      <c r="AG12788" s="11"/>
    </row>
    <row r="12789" spans="33:33">
      <c r="AG12789" s="11"/>
    </row>
    <row r="12790" spans="33:33">
      <c r="AG12790" s="11"/>
    </row>
    <row r="12791" spans="33:33">
      <c r="AG12791" s="11"/>
    </row>
    <row r="12792" spans="33:33">
      <c r="AG12792" s="11"/>
    </row>
    <row r="12793" spans="33:33">
      <c r="AG12793" s="11"/>
    </row>
    <row r="12794" spans="33:33">
      <c r="AG12794" s="11"/>
    </row>
    <row r="12795" spans="33:33">
      <c r="AG12795" s="11"/>
    </row>
    <row r="12796" spans="33:33">
      <c r="AG12796" s="11"/>
    </row>
    <row r="12797" spans="33:33">
      <c r="AG12797" s="11"/>
    </row>
    <row r="12798" spans="33:33">
      <c r="AG12798" s="11"/>
    </row>
    <row r="12799" spans="33:33">
      <c r="AG12799" s="11"/>
    </row>
    <row r="12800" spans="33:33">
      <c r="AG12800" s="11"/>
    </row>
    <row r="12801" spans="33:33">
      <c r="AG12801" s="11"/>
    </row>
    <row r="12802" spans="33:33">
      <c r="AG12802" s="11"/>
    </row>
    <row r="12803" spans="33:33">
      <c r="AG12803" s="11"/>
    </row>
    <row r="12804" spans="33:33">
      <c r="AG12804" s="11"/>
    </row>
    <row r="12805" spans="33:33">
      <c r="AG12805" s="11"/>
    </row>
    <row r="12806" spans="33:33">
      <c r="AG12806" s="11"/>
    </row>
    <row r="12807" spans="33:33">
      <c r="AG12807" s="11"/>
    </row>
    <row r="12808" spans="33:33">
      <c r="AG12808" s="11"/>
    </row>
    <row r="12809" spans="33:33">
      <c r="AG12809" s="11"/>
    </row>
    <row r="12810" spans="33:33">
      <c r="AG12810" s="11"/>
    </row>
    <row r="12811" spans="33:33">
      <c r="AG12811" s="11"/>
    </row>
    <row r="12812" spans="33:33">
      <c r="AG12812" s="11"/>
    </row>
    <row r="12813" spans="33:33">
      <c r="AG12813" s="11"/>
    </row>
    <row r="12814" spans="33:33">
      <c r="AG12814" s="11"/>
    </row>
    <row r="12815" spans="33:33">
      <c r="AG12815" s="11"/>
    </row>
    <row r="12816" spans="33:33">
      <c r="AG12816" s="11"/>
    </row>
    <row r="12817" spans="33:33">
      <c r="AG12817" s="11"/>
    </row>
    <row r="12818" spans="33:33">
      <c r="AG12818" s="11"/>
    </row>
    <row r="12819" spans="33:33">
      <c r="AG12819" s="11"/>
    </row>
    <row r="12820" spans="33:33">
      <c r="AG12820" s="11"/>
    </row>
    <row r="12821" spans="33:33">
      <c r="AG12821" s="11"/>
    </row>
    <row r="12822" spans="33:33">
      <c r="AG12822" s="11"/>
    </row>
    <row r="12823" spans="33:33">
      <c r="AG12823" s="11"/>
    </row>
    <row r="12824" spans="33:33">
      <c r="AG12824" s="11"/>
    </row>
    <row r="12825" spans="33:33">
      <c r="AG12825" s="11"/>
    </row>
    <row r="12826" spans="33:33">
      <c r="AG12826" s="11"/>
    </row>
    <row r="12827" spans="33:33">
      <c r="AG12827" s="11"/>
    </row>
    <row r="12828" spans="33:33">
      <c r="AG12828" s="11"/>
    </row>
    <row r="12829" spans="33:33">
      <c r="AG12829" s="11"/>
    </row>
    <row r="12830" spans="33:33">
      <c r="AG12830" s="11"/>
    </row>
    <row r="12831" spans="33:33">
      <c r="AG12831" s="11"/>
    </row>
    <row r="12832" spans="33:33">
      <c r="AG12832" s="11"/>
    </row>
    <row r="12833" spans="33:33">
      <c r="AG12833" s="11"/>
    </row>
    <row r="12834" spans="33:33">
      <c r="AG12834" s="11"/>
    </row>
    <row r="12835" spans="33:33">
      <c r="AG12835" s="11"/>
    </row>
    <row r="12836" spans="33:33">
      <c r="AG12836" s="11"/>
    </row>
    <row r="12837" spans="33:33">
      <c r="AG12837" s="11"/>
    </row>
    <row r="12838" spans="33:33">
      <c r="AG12838" s="11"/>
    </row>
    <row r="12839" spans="33:33">
      <c r="AG12839" s="11"/>
    </row>
    <row r="12840" spans="33:33">
      <c r="AG12840" s="11"/>
    </row>
    <row r="12841" spans="33:33">
      <c r="AG12841" s="11"/>
    </row>
    <row r="12842" spans="33:33">
      <c r="AG12842" s="11"/>
    </row>
    <row r="12843" spans="33:33">
      <c r="AG12843" s="11"/>
    </row>
    <row r="12844" spans="33:33">
      <c r="AG12844" s="11"/>
    </row>
    <row r="12845" spans="33:33">
      <c r="AG12845" s="11"/>
    </row>
    <row r="12846" spans="33:33">
      <c r="AG12846" s="11"/>
    </row>
    <row r="12847" spans="33:33">
      <c r="AG12847" s="11"/>
    </row>
    <row r="12848" spans="33:33">
      <c r="AG12848" s="11"/>
    </row>
    <row r="12849" spans="33:33">
      <c r="AG12849" s="11"/>
    </row>
    <row r="12850" spans="33:33">
      <c r="AG12850" s="11"/>
    </row>
    <row r="12851" spans="33:33">
      <c r="AG12851" s="11"/>
    </row>
    <row r="12852" spans="33:33">
      <c r="AG12852" s="11"/>
    </row>
    <row r="12853" spans="33:33">
      <c r="AG12853" s="11"/>
    </row>
    <row r="12854" spans="33:33">
      <c r="AG12854" s="11"/>
    </row>
    <row r="12855" spans="33:33">
      <c r="AG12855" s="11"/>
    </row>
    <row r="12856" spans="33:33">
      <c r="AG12856" s="11"/>
    </row>
    <row r="12857" spans="33:33">
      <c r="AG12857" s="11"/>
    </row>
    <row r="12858" spans="33:33">
      <c r="AG12858" s="11"/>
    </row>
    <row r="12859" spans="33:33">
      <c r="AG12859" s="11"/>
    </row>
    <row r="12860" spans="33:33">
      <c r="AG12860" s="11"/>
    </row>
    <row r="12861" spans="33:33">
      <c r="AG12861" s="11"/>
    </row>
    <row r="12862" spans="33:33">
      <c r="AG12862" s="11"/>
    </row>
    <row r="12863" spans="33:33">
      <c r="AG12863" s="11"/>
    </row>
    <row r="12864" spans="33:33">
      <c r="AG12864" s="11"/>
    </row>
    <row r="12865" spans="33:33">
      <c r="AG12865" s="11"/>
    </row>
    <row r="12866" spans="33:33">
      <c r="AG12866" s="11"/>
    </row>
    <row r="12867" spans="33:33">
      <c r="AG12867" s="11"/>
    </row>
    <row r="12868" spans="33:33">
      <c r="AG12868" s="11"/>
    </row>
    <row r="12869" spans="33:33">
      <c r="AG12869" s="11"/>
    </row>
    <row r="12870" spans="33:33">
      <c r="AG12870" s="11"/>
    </row>
    <row r="12871" spans="33:33">
      <c r="AG12871" s="11"/>
    </row>
    <row r="12872" spans="33:33">
      <c r="AG12872" s="11"/>
    </row>
    <row r="12873" spans="33:33">
      <c r="AG12873" s="11"/>
    </row>
    <row r="12874" spans="33:33">
      <c r="AG12874" s="11"/>
    </row>
    <row r="12875" spans="33:33">
      <c r="AG12875" s="11"/>
    </row>
    <row r="12876" spans="33:33">
      <c r="AG12876" s="11"/>
    </row>
    <row r="12877" spans="33:33">
      <c r="AG12877" s="11"/>
    </row>
    <row r="12878" spans="33:33">
      <c r="AG12878" s="11"/>
    </row>
    <row r="12879" spans="33:33">
      <c r="AG12879" s="11"/>
    </row>
    <row r="12880" spans="33:33">
      <c r="AG12880" s="11"/>
    </row>
    <row r="12881" spans="33:33">
      <c r="AG12881" s="11"/>
    </row>
    <row r="12882" spans="33:33">
      <c r="AG12882" s="11"/>
    </row>
    <row r="12883" spans="33:33">
      <c r="AG12883" s="11"/>
    </row>
    <row r="12884" spans="33:33">
      <c r="AG12884" s="11"/>
    </row>
    <row r="12885" spans="33:33">
      <c r="AG12885" s="11"/>
    </row>
    <row r="12886" spans="33:33">
      <c r="AG12886" s="11"/>
    </row>
    <row r="12887" spans="33:33">
      <c r="AG12887" s="11"/>
    </row>
    <row r="12888" spans="33:33">
      <c r="AG12888" s="11"/>
    </row>
    <row r="12889" spans="33:33">
      <c r="AG12889" s="11"/>
    </row>
    <row r="12890" spans="33:33">
      <c r="AG12890" s="11"/>
    </row>
    <row r="12891" spans="33:33">
      <c r="AG12891" s="11"/>
    </row>
    <row r="12892" spans="33:33">
      <c r="AG12892" s="11"/>
    </row>
    <row r="12893" spans="33:33">
      <c r="AG12893" s="11"/>
    </row>
    <row r="12894" spans="33:33">
      <c r="AG12894" s="11"/>
    </row>
    <row r="12895" spans="33:33">
      <c r="AG12895" s="11"/>
    </row>
    <row r="12896" spans="33:33">
      <c r="AG12896" s="11"/>
    </row>
    <row r="12897" spans="33:33">
      <c r="AG12897" s="11"/>
    </row>
    <row r="12898" spans="33:33">
      <c r="AG12898" s="11"/>
    </row>
    <row r="12899" spans="33:33">
      <c r="AG12899" s="11"/>
    </row>
    <row r="12900" spans="33:33">
      <c r="AG12900" s="11"/>
    </row>
    <row r="12901" spans="33:33">
      <c r="AG12901" s="11"/>
    </row>
    <row r="12902" spans="33:33">
      <c r="AG12902" s="11"/>
    </row>
    <row r="12903" spans="33:33">
      <c r="AG12903" s="11"/>
    </row>
    <row r="12904" spans="33:33">
      <c r="AG12904" s="11"/>
    </row>
    <row r="12905" spans="33:33">
      <c r="AG12905" s="11"/>
    </row>
    <row r="12906" spans="33:33">
      <c r="AG12906" s="11"/>
    </row>
    <row r="12907" spans="33:33">
      <c r="AG12907" s="11"/>
    </row>
    <row r="12908" spans="33:33">
      <c r="AG12908" s="11"/>
    </row>
    <row r="12909" spans="33:33">
      <c r="AG12909" s="11"/>
    </row>
    <row r="12910" spans="33:33">
      <c r="AG12910" s="11"/>
    </row>
    <row r="12911" spans="33:33">
      <c r="AG12911" s="11"/>
    </row>
    <row r="12912" spans="33:33">
      <c r="AG12912" s="11"/>
    </row>
    <row r="12913" spans="33:33">
      <c r="AG12913" s="11"/>
    </row>
    <row r="12914" spans="33:33">
      <c r="AG12914" s="11"/>
    </row>
    <row r="12915" spans="33:33">
      <c r="AG12915" s="11"/>
    </row>
    <row r="12916" spans="33:33">
      <c r="AG12916" s="11"/>
    </row>
    <row r="12917" spans="33:33">
      <c r="AG12917" s="11"/>
    </row>
    <row r="12918" spans="33:33">
      <c r="AG12918" s="11"/>
    </row>
    <row r="12919" spans="33:33">
      <c r="AG12919" s="11"/>
    </row>
    <row r="12920" spans="33:33">
      <c r="AG12920" s="11"/>
    </row>
    <row r="12921" spans="33:33">
      <c r="AG12921" s="11"/>
    </row>
    <row r="12922" spans="33:33">
      <c r="AG12922" s="11"/>
    </row>
    <row r="12923" spans="33:33">
      <c r="AG12923" s="11"/>
    </row>
    <row r="12924" spans="33:33">
      <c r="AG12924" s="11"/>
    </row>
    <row r="12925" spans="33:33">
      <c r="AG12925" s="11"/>
    </row>
    <row r="12926" spans="33:33">
      <c r="AG12926" s="11"/>
    </row>
    <row r="12927" spans="33:33">
      <c r="AG12927" s="11"/>
    </row>
    <row r="12928" spans="33:33">
      <c r="AG12928" s="11"/>
    </row>
    <row r="12929" spans="33:33">
      <c r="AG12929" s="11"/>
    </row>
    <row r="12930" spans="33:33">
      <c r="AG12930" s="11"/>
    </row>
    <row r="12931" spans="33:33">
      <c r="AG12931" s="11"/>
    </row>
    <row r="12932" spans="33:33">
      <c r="AG12932" s="11"/>
    </row>
    <row r="12933" spans="33:33">
      <c r="AG12933" s="11"/>
    </row>
    <row r="12934" spans="33:33">
      <c r="AG12934" s="11"/>
    </row>
    <row r="12935" spans="33:33">
      <c r="AG12935" s="11"/>
    </row>
    <row r="12936" spans="33:33">
      <c r="AG12936" s="11"/>
    </row>
    <row r="12937" spans="33:33">
      <c r="AG12937" s="11"/>
    </row>
    <row r="12938" spans="33:33">
      <c r="AG12938" s="11"/>
    </row>
    <row r="12939" spans="33:33">
      <c r="AG12939" s="11"/>
    </row>
    <row r="12940" spans="33:33">
      <c r="AG12940" s="11"/>
    </row>
    <row r="12941" spans="33:33">
      <c r="AG12941" s="11"/>
    </row>
    <row r="12942" spans="33:33">
      <c r="AG12942" s="11"/>
    </row>
    <row r="12943" spans="33:33">
      <c r="AG12943" s="11"/>
    </row>
    <row r="12944" spans="33:33">
      <c r="AG12944" s="11"/>
    </row>
    <row r="12945" spans="33:33">
      <c r="AG12945" s="11"/>
    </row>
    <row r="12946" spans="33:33">
      <c r="AG12946" s="11"/>
    </row>
    <row r="12947" spans="33:33">
      <c r="AG12947" s="11"/>
    </row>
    <row r="12948" spans="33:33">
      <c r="AG12948" s="11"/>
    </row>
    <row r="12949" spans="33:33">
      <c r="AG12949" s="11"/>
    </row>
    <row r="12950" spans="33:33">
      <c r="AG12950" s="11"/>
    </row>
    <row r="12951" spans="33:33">
      <c r="AG12951" s="11"/>
    </row>
    <row r="12952" spans="33:33">
      <c r="AG12952" s="11"/>
    </row>
    <row r="12953" spans="33:33">
      <c r="AG12953" s="11"/>
    </row>
    <row r="12954" spans="33:33">
      <c r="AG12954" s="11"/>
    </row>
    <row r="12955" spans="33:33">
      <c r="AG12955" s="11"/>
    </row>
    <row r="12956" spans="33:33">
      <c r="AG12956" s="11"/>
    </row>
    <row r="12957" spans="33:33">
      <c r="AG12957" s="11"/>
    </row>
    <row r="12958" spans="33:33">
      <c r="AG12958" s="11"/>
    </row>
    <row r="12959" spans="33:33">
      <c r="AG12959" s="11"/>
    </row>
    <row r="12960" spans="33:33">
      <c r="AG12960" s="11"/>
    </row>
    <row r="12961" spans="33:33">
      <c r="AG12961" s="11"/>
    </row>
    <row r="12962" spans="33:33">
      <c r="AG12962" s="11"/>
    </row>
    <row r="12963" spans="33:33">
      <c r="AG12963" s="11"/>
    </row>
    <row r="12964" spans="33:33">
      <c r="AG12964" s="11"/>
    </row>
    <row r="12965" spans="33:33">
      <c r="AG12965" s="11"/>
    </row>
    <row r="12966" spans="33:33">
      <c r="AG12966" s="11"/>
    </row>
    <row r="12967" spans="33:33">
      <c r="AG12967" s="11"/>
    </row>
    <row r="12968" spans="33:33">
      <c r="AG12968" s="11"/>
    </row>
    <row r="12969" spans="33:33">
      <c r="AG12969" s="11"/>
    </row>
    <row r="12970" spans="33:33">
      <c r="AG12970" s="11"/>
    </row>
    <row r="12971" spans="33:33">
      <c r="AG12971" s="11"/>
    </row>
    <row r="12972" spans="33:33">
      <c r="AG12972" s="11"/>
    </row>
    <row r="12973" spans="33:33">
      <c r="AG12973" s="11"/>
    </row>
    <row r="12974" spans="33:33">
      <c r="AG12974" s="11"/>
    </row>
    <row r="12975" spans="33:33">
      <c r="AG12975" s="11"/>
    </row>
    <row r="12976" spans="33:33">
      <c r="AG12976" s="11"/>
    </row>
    <row r="12977" spans="33:33">
      <c r="AG12977" s="11"/>
    </row>
    <row r="12978" spans="33:33">
      <c r="AG12978" s="11"/>
    </row>
    <row r="12979" spans="33:33">
      <c r="AG12979" s="11"/>
    </row>
    <row r="12980" spans="33:33">
      <c r="AG12980" s="11"/>
    </row>
    <row r="12981" spans="33:33">
      <c r="AG12981" s="11"/>
    </row>
    <row r="12982" spans="33:33">
      <c r="AG12982" s="11"/>
    </row>
    <row r="12983" spans="33:33">
      <c r="AG12983" s="11"/>
    </row>
    <row r="12984" spans="33:33">
      <c r="AG12984" s="11"/>
    </row>
    <row r="12985" spans="33:33">
      <c r="AG12985" s="11"/>
    </row>
    <row r="12986" spans="33:33">
      <c r="AG12986" s="11"/>
    </row>
    <row r="12987" spans="33:33">
      <c r="AG12987" s="11"/>
    </row>
    <row r="12988" spans="33:33">
      <c r="AG12988" s="11"/>
    </row>
    <row r="12989" spans="33:33">
      <c r="AG12989" s="11"/>
    </row>
    <row r="12990" spans="33:33">
      <c r="AG12990" s="11"/>
    </row>
    <row r="12991" spans="33:33">
      <c r="AG12991" s="11"/>
    </row>
    <row r="12992" spans="33:33">
      <c r="AG12992" s="11"/>
    </row>
    <row r="12993" spans="33:33">
      <c r="AG12993" s="11"/>
    </row>
    <row r="12994" spans="33:33">
      <c r="AG12994" s="11"/>
    </row>
    <row r="12995" spans="33:33">
      <c r="AG12995" s="11"/>
    </row>
    <row r="12996" spans="33:33">
      <c r="AG12996" s="11"/>
    </row>
    <row r="12997" spans="33:33">
      <c r="AG12997" s="11"/>
    </row>
    <row r="12998" spans="33:33">
      <c r="AG12998" s="11"/>
    </row>
    <row r="12999" spans="33:33">
      <c r="AG12999" s="11"/>
    </row>
    <row r="13000" spans="33:33">
      <c r="AG13000" s="11"/>
    </row>
    <row r="13001" spans="33:33">
      <c r="AG13001" s="11"/>
    </row>
    <row r="13002" spans="33:33">
      <c r="AG13002" s="11"/>
    </row>
    <row r="13003" spans="33:33">
      <c r="AG13003" s="11"/>
    </row>
    <row r="13004" spans="33:33">
      <c r="AG13004" s="11"/>
    </row>
    <row r="13005" spans="33:33">
      <c r="AG13005" s="11"/>
    </row>
    <row r="13006" spans="33:33">
      <c r="AG13006" s="11"/>
    </row>
    <row r="13007" spans="33:33">
      <c r="AG13007" s="11"/>
    </row>
    <row r="13008" spans="33:33">
      <c r="AG13008" s="11"/>
    </row>
    <row r="13009" spans="33:33">
      <c r="AG13009" s="11"/>
    </row>
    <row r="13010" spans="33:33">
      <c r="AG13010" s="11"/>
    </row>
    <row r="13011" spans="33:33">
      <c r="AG13011" s="11"/>
    </row>
    <row r="13012" spans="33:33">
      <c r="AG13012" s="11"/>
    </row>
    <row r="13013" spans="33:33">
      <c r="AG13013" s="11"/>
    </row>
    <row r="13014" spans="33:33">
      <c r="AG13014" s="11"/>
    </row>
    <row r="13015" spans="33:33">
      <c r="AG13015" s="11"/>
    </row>
    <row r="13016" spans="33:33">
      <c r="AG13016" s="11"/>
    </row>
    <row r="13017" spans="33:33">
      <c r="AG13017" s="11"/>
    </row>
    <row r="13018" spans="33:33">
      <c r="AG13018" s="11"/>
    </row>
    <row r="13019" spans="33:33">
      <c r="AG13019" s="11"/>
    </row>
    <row r="13020" spans="33:33">
      <c r="AG13020" s="11"/>
    </row>
    <row r="13021" spans="33:33">
      <c r="AG13021" s="11"/>
    </row>
    <row r="13022" spans="33:33">
      <c r="AG13022" s="11"/>
    </row>
    <row r="13023" spans="33:33">
      <c r="AG13023" s="11"/>
    </row>
    <row r="13024" spans="33:33">
      <c r="AG13024" s="11"/>
    </row>
    <row r="13025" spans="33:33">
      <c r="AG13025" s="11"/>
    </row>
    <row r="13026" spans="33:33">
      <c r="AG13026" s="11"/>
    </row>
    <row r="13027" spans="33:33">
      <c r="AG13027" s="11"/>
    </row>
    <row r="13028" spans="33:33">
      <c r="AG13028" s="11"/>
    </row>
    <row r="13029" spans="33:33">
      <c r="AG13029" s="11"/>
    </row>
    <row r="13030" spans="33:33">
      <c r="AG13030" s="11"/>
    </row>
    <row r="13031" spans="33:33">
      <c r="AG13031" s="11"/>
    </row>
    <row r="13032" spans="33:33">
      <c r="AG13032" s="11"/>
    </row>
    <row r="13033" spans="33:33">
      <c r="AG13033" s="11"/>
    </row>
    <row r="13034" spans="33:33">
      <c r="AG13034" s="11"/>
    </row>
    <row r="13035" spans="33:33">
      <c r="AG13035" s="11"/>
    </row>
    <row r="13036" spans="33:33">
      <c r="AG13036" s="11"/>
    </row>
    <row r="13037" spans="33:33">
      <c r="AG13037" s="11"/>
    </row>
    <row r="13038" spans="33:33">
      <c r="AG13038" s="11"/>
    </row>
    <row r="13039" spans="33:33">
      <c r="AG13039" s="11"/>
    </row>
    <row r="13040" spans="33:33">
      <c r="AG13040" s="11"/>
    </row>
    <row r="13041" spans="33:33">
      <c r="AG13041" s="11"/>
    </row>
    <row r="13042" spans="33:33">
      <c r="AG13042" s="11"/>
    </row>
    <row r="13043" spans="33:33">
      <c r="AG13043" s="11"/>
    </row>
    <row r="13044" spans="33:33">
      <c r="AG13044" s="11"/>
    </row>
    <row r="13045" spans="33:33">
      <c r="AG13045" s="11"/>
    </row>
    <row r="13046" spans="33:33">
      <c r="AG13046" s="11"/>
    </row>
    <row r="13047" spans="33:33">
      <c r="AG13047" s="11"/>
    </row>
    <row r="13048" spans="33:33">
      <c r="AG13048" s="11"/>
    </row>
    <row r="13049" spans="33:33">
      <c r="AG13049" s="11"/>
    </row>
    <row r="13050" spans="33:33">
      <c r="AG13050" s="11"/>
    </row>
    <row r="13051" spans="33:33">
      <c r="AG13051" s="11"/>
    </row>
    <row r="13052" spans="33:33">
      <c r="AG13052" s="11"/>
    </row>
    <row r="13053" spans="33:33">
      <c r="AG13053" s="11"/>
    </row>
    <row r="13054" spans="33:33">
      <c r="AG13054" s="11"/>
    </row>
    <row r="13055" spans="33:33">
      <c r="AG13055" s="11"/>
    </row>
    <row r="13056" spans="33:33">
      <c r="AG13056" s="11"/>
    </row>
    <row r="13057" spans="33:33">
      <c r="AG13057" s="11"/>
    </row>
    <row r="13058" spans="33:33">
      <c r="AG13058" s="11"/>
    </row>
    <row r="13059" spans="33:33">
      <c r="AG13059" s="11"/>
    </row>
    <row r="13060" spans="33:33">
      <c r="AG13060" s="11"/>
    </row>
    <row r="13061" spans="33:33">
      <c r="AG13061" s="11"/>
    </row>
    <row r="13062" spans="33:33">
      <c r="AG13062" s="11"/>
    </row>
    <row r="13063" spans="33:33">
      <c r="AG13063" s="11"/>
    </row>
    <row r="13064" spans="33:33">
      <c r="AG13064" s="11"/>
    </row>
    <row r="13065" spans="33:33">
      <c r="AG13065" s="11"/>
    </row>
    <row r="13066" spans="33:33">
      <c r="AG13066" s="11"/>
    </row>
    <row r="13067" spans="33:33">
      <c r="AG13067" s="11"/>
    </row>
    <row r="13068" spans="33:33">
      <c r="AG13068" s="11"/>
    </row>
    <row r="13069" spans="33:33">
      <c r="AG13069" s="11"/>
    </row>
    <row r="13070" spans="33:33">
      <c r="AG13070" s="11"/>
    </row>
    <row r="13071" spans="33:33">
      <c r="AG13071" s="11"/>
    </row>
    <row r="13072" spans="33:33">
      <c r="AG13072" s="11"/>
    </row>
    <row r="13073" spans="33:33">
      <c r="AG13073" s="11"/>
    </row>
    <row r="13074" spans="33:33">
      <c r="AG13074" s="11"/>
    </row>
    <row r="13075" spans="33:33">
      <c r="AG13075" s="11"/>
    </row>
    <row r="13076" spans="33:33">
      <c r="AG13076" s="11"/>
    </row>
    <row r="13077" spans="33:33">
      <c r="AG13077" s="11"/>
    </row>
    <row r="13078" spans="33:33">
      <c r="AG13078" s="11"/>
    </row>
    <row r="13079" spans="33:33">
      <c r="AG13079" s="11"/>
    </row>
    <row r="13080" spans="33:33">
      <c r="AG13080" s="11"/>
    </row>
    <row r="13081" spans="33:33">
      <c r="AG13081" s="11"/>
    </row>
    <row r="13082" spans="33:33">
      <c r="AG13082" s="11"/>
    </row>
    <row r="13083" spans="33:33">
      <c r="AG13083" s="11"/>
    </row>
    <row r="13084" spans="33:33">
      <c r="AG13084" s="11"/>
    </row>
    <row r="13085" spans="33:33">
      <c r="AG13085" s="11"/>
    </row>
    <row r="13086" spans="33:33">
      <c r="AG13086" s="11"/>
    </row>
    <row r="13087" spans="33:33">
      <c r="AG13087" s="11"/>
    </row>
    <row r="13088" spans="33:33">
      <c r="AG13088" s="11"/>
    </row>
    <row r="13089" spans="33:33">
      <c r="AG13089" s="11"/>
    </row>
    <row r="13090" spans="33:33">
      <c r="AG13090" s="11"/>
    </row>
    <row r="13091" spans="33:33">
      <c r="AG13091" s="11"/>
    </row>
    <row r="13092" spans="33:33">
      <c r="AG13092" s="11"/>
    </row>
    <row r="13093" spans="33:33">
      <c r="AG13093" s="11"/>
    </row>
    <row r="13094" spans="33:33">
      <c r="AG13094" s="11"/>
    </row>
    <row r="13095" spans="33:33">
      <c r="AG13095" s="11"/>
    </row>
    <row r="13096" spans="33:33">
      <c r="AG13096" s="11"/>
    </row>
    <row r="13097" spans="33:33">
      <c r="AG13097" s="11"/>
    </row>
    <row r="13098" spans="33:33">
      <c r="AG13098" s="11"/>
    </row>
    <row r="13099" spans="33:33">
      <c r="AG13099" s="11"/>
    </row>
    <row r="13100" spans="33:33">
      <c r="AG13100" s="11"/>
    </row>
    <row r="13101" spans="33:33">
      <c r="AG13101" s="11"/>
    </row>
    <row r="13102" spans="33:33">
      <c r="AG13102" s="11"/>
    </row>
    <row r="13103" spans="33:33">
      <c r="AG13103" s="11"/>
    </row>
    <row r="13104" spans="33:33">
      <c r="AG13104" s="11"/>
    </row>
    <row r="13105" spans="33:33">
      <c r="AG13105" s="11"/>
    </row>
    <row r="13106" spans="33:33">
      <c r="AG13106" s="11"/>
    </row>
    <row r="13107" spans="33:33">
      <c r="AG13107" s="11"/>
    </row>
    <row r="13108" spans="33:33">
      <c r="AG13108" s="11"/>
    </row>
    <row r="13109" spans="33:33">
      <c r="AG13109" s="11"/>
    </row>
    <row r="13110" spans="33:33">
      <c r="AG13110" s="11"/>
    </row>
    <row r="13111" spans="33:33">
      <c r="AG13111" s="11"/>
    </row>
    <row r="13112" spans="33:33">
      <c r="AG13112" s="11"/>
    </row>
    <row r="13113" spans="33:33">
      <c r="AG13113" s="11"/>
    </row>
    <row r="13114" spans="33:33">
      <c r="AG13114" s="11"/>
    </row>
    <row r="13115" spans="33:33">
      <c r="AG13115" s="11"/>
    </row>
    <row r="13116" spans="33:33">
      <c r="AG13116" s="11"/>
    </row>
    <row r="13117" spans="33:33">
      <c r="AG13117" s="11"/>
    </row>
    <row r="13118" spans="33:33">
      <c r="AG13118" s="11"/>
    </row>
    <row r="13119" spans="33:33">
      <c r="AG13119" s="11"/>
    </row>
    <row r="13120" spans="33:33">
      <c r="AG13120" s="11"/>
    </row>
    <row r="13121" spans="33:33">
      <c r="AG13121" s="11"/>
    </row>
    <row r="13122" spans="33:33">
      <c r="AG13122" s="11"/>
    </row>
    <row r="13123" spans="33:33">
      <c r="AG13123" s="11"/>
    </row>
    <row r="13124" spans="33:33">
      <c r="AG13124" s="11"/>
    </row>
    <row r="13125" spans="33:33">
      <c r="AG13125" s="11"/>
    </row>
    <row r="13126" spans="33:33">
      <c r="AG13126" s="11"/>
    </row>
    <row r="13127" spans="33:33">
      <c r="AG13127" s="11"/>
    </row>
    <row r="13128" spans="33:33">
      <c r="AG13128" s="11"/>
    </row>
    <row r="13129" spans="33:33">
      <c r="AG13129" s="11"/>
    </row>
    <row r="13130" spans="33:33">
      <c r="AG13130" s="11"/>
    </row>
    <row r="13131" spans="33:33">
      <c r="AG13131" s="11"/>
    </row>
    <row r="13132" spans="33:33">
      <c r="AG13132" s="11"/>
    </row>
    <row r="13133" spans="33:33">
      <c r="AG13133" s="11"/>
    </row>
    <row r="13134" spans="33:33">
      <c r="AG13134" s="11"/>
    </row>
    <row r="13135" spans="33:33">
      <c r="AG13135" s="11"/>
    </row>
    <row r="13136" spans="33:33">
      <c r="AG13136" s="11"/>
    </row>
    <row r="13137" spans="33:33">
      <c r="AG13137" s="11"/>
    </row>
    <row r="13138" spans="33:33">
      <c r="AG13138" s="11"/>
    </row>
    <row r="13139" spans="33:33">
      <c r="AG13139" s="11"/>
    </row>
    <row r="13140" spans="33:33">
      <c r="AG13140" s="11"/>
    </row>
    <row r="13141" spans="33:33">
      <c r="AG13141" s="11"/>
    </row>
    <row r="13142" spans="33:33">
      <c r="AG13142" s="11"/>
    </row>
    <row r="13143" spans="33:33">
      <c r="AG13143" s="11"/>
    </row>
    <row r="13144" spans="33:33">
      <c r="AG13144" s="11"/>
    </row>
    <row r="13145" spans="33:33">
      <c r="AG13145" s="11"/>
    </row>
    <row r="13146" spans="33:33">
      <c r="AG13146" s="11"/>
    </row>
    <row r="13147" spans="33:33">
      <c r="AG13147" s="11"/>
    </row>
    <row r="13148" spans="33:33">
      <c r="AG13148" s="11"/>
    </row>
    <row r="13149" spans="33:33">
      <c r="AG13149" s="11"/>
    </row>
    <row r="13150" spans="33:33">
      <c r="AG13150" s="11"/>
    </row>
    <row r="13151" spans="33:33">
      <c r="AG13151" s="11"/>
    </row>
    <row r="13152" spans="33:33">
      <c r="AG13152" s="11"/>
    </row>
    <row r="13153" spans="33:33">
      <c r="AG13153" s="11"/>
    </row>
    <row r="13154" spans="33:33">
      <c r="AG13154" s="11"/>
    </row>
    <row r="13155" spans="33:33">
      <c r="AG13155" s="11"/>
    </row>
    <row r="13156" spans="33:33">
      <c r="AG13156" s="11"/>
    </row>
    <row r="13157" spans="33:33">
      <c r="AG13157" s="11"/>
    </row>
    <row r="13158" spans="33:33">
      <c r="AG13158" s="11"/>
    </row>
    <row r="13159" spans="33:33">
      <c r="AG13159" s="11"/>
    </row>
    <row r="13160" spans="33:33">
      <c r="AG13160" s="11"/>
    </row>
    <row r="13161" spans="33:33">
      <c r="AG13161" s="11"/>
    </row>
    <row r="13162" spans="33:33">
      <c r="AG13162" s="11"/>
    </row>
    <row r="13163" spans="33:33">
      <c r="AG13163" s="11"/>
    </row>
    <row r="13164" spans="33:33">
      <c r="AG13164" s="11"/>
    </row>
    <row r="13165" spans="33:33">
      <c r="AG13165" s="11"/>
    </row>
    <row r="13166" spans="33:33">
      <c r="AG13166" s="11"/>
    </row>
    <row r="13167" spans="33:33">
      <c r="AG13167" s="11"/>
    </row>
    <row r="13168" spans="33:33">
      <c r="AG13168" s="11"/>
    </row>
    <row r="13169" spans="33:33">
      <c r="AG13169" s="11"/>
    </row>
    <row r="13170" spans="33:33">
      <c r="AG13170" s="11"/>
    </row>
    <row r="13171" spans="33:33">
      <c r="AG13171" s="11"/>
    </row>
    <row r="13172" spans="33:33">
      <c r="AG13172" s="11"/>
    </row>
    <row r="13173" spans="33:33">
      <c r="AG13173" s="11"/>
    </row>
    <row r="13174" spans="33:33">
      <c r="AG13174" s="11"/>
    </row>
    <row r="13175" spans="33:33">
      <c r="AG13175" s="11"/>
    </row>
    <row r="13176" spans="33:33">
      <c r="AG13176" s="11"/>
    </row>
    <row r="13177" spans="33:33">
      <c r="AG13177" s="11"/>
    </row>
    <row r="13178" spans="33:33">
      <c r="AG13178" s="11"/>
    </row>
    <row r="13179" spans="33:33">
      <c r="AG13179" s="11"/>
    </row>
    <row r="13180" spans="33:33">
      <c r="AG13180" s="11"/>
    </row>
    <row r="13181" spans="33:33">
      <c r="AG13181" s="11"/>
    </row>
    <row r="13182" spans="33:33">
      <c r="AG13182" s="11"/>
    </row>
    <row r="13183" spans="33:33">
      <c r="AG13183" s="11"/>
    </row>
    <row r="13184" spans="33:33">
      <c r="AG13184" s="11"/>
    </row>
    <row r="13185" spans="33:33">
      <c r="AG13185" s="11"/>
    </row>
    <row r="13186" spans="33:33">
      <c r="AG13186" s="11"/>
    </row>
    <row r="13187" spans="33:33">
      <c r="AG13187" s="11"/>
    </row>
    <row r="13188" spans="33:33">
      <c r="AG13188" s="11"/>
    </row>
    <row r="13189" spans="33:33">
      <c r="AG13189" s="11"/>
    </row>
    <row r="13190" spans="33:33">
      <c r="AG13190" s="11"/>
    </row>
    <row r="13191" spans="33:33">
      <c r="AG13191" s="11"/>
    </row>
    <row r="13192" spans="33:33">
      <c r="AG13192" s="11"/>
    </row>
    <row r="13193" spans="33:33">
      <c r="AG13193" s="11"/>
    </row>
    <row r="13194" spans="33:33">
      <c r="AG13194" s="11"/>
    </row>
    <row r="13195" spans="33:33">
      <c r="AG13195" s="11"/>
    </row>
    <row r="13196" spans="33:33">
      <c r="AG13196" s="11"/>
    </row>
    <row r="13197" spans="33:33">
      <c r="AG13197" s="11"/>
    </row>
    <row r="13198" spans="33:33">
      <c r="AG13198" s="11"/>
    </row>
    <row r="13199" spans="33:33">
      <c r="AG13199" s="11"/>
    </row>
    <row r="13200" spans="33:33">
      <c r="AG13200" s="11"/>
    </row>
    <row r="13201" spans="33:33">
      <c r="AG13201" s="11"/>
    </row>
    <row r="13202" spans="33:33">
      <c r="AG13202" s="11"/>
    </row>
    <row r="13203" spans="33:33">
      <c r="AG13203" s="11"/>
    </row>
    <row r="13204" spans="33:33">
      <c r="AG13204" s="11"/>
    </row>
    <row r="13205" spans="33:33">
      <c r="AG13205" s="11"/>
    </row>
    <row r="13206" spans="33:33">
      <c r="AG13206" s="11"/>
    </row>
    <row r="13207" spans="33:33">
      <c r="AG13207" s="11"/>
    </row>
    <row r="13208" spans="33:33">
      <c r="AG13208" s="11"/>
    </row>
    <row r="13209" spans="33:33">
      <c r="AG13209" s="11"/>
    </row>
    <row r="13210" spans="33:33">
      <c r="AG13210" s="11"/>
    </row>
    <row r="13211" spans="33:33">
      <c r="AG13211" s="11"/>
    </row>
    <row r="13212" spans="33:33">
      <c r="AG13212" s="11"/>
    </row>
    <row r="13213" spans="33:33">
      <c r="AG13213" s="11"/>
    </row>
    <row r="13214" spans="33:33">
      <c r="AG13214" s="11"/>
    </row>
    <row r="13215" spans="33:33">
      <c r="AG13215" s="11"/>
    </row>
    <row r="13216" spans="33:33">
      <c r="AG13216" s="11"/>
    </row>
    <row r="13217" spans="33:33">
      <c r="AG13217" s="11"/>
    </row>
    <row r="13218" spans="33:33">
      <c r="AG13218" s="11"/>
    </row>
    <row r="13219" spans="33:33">
      <c r="AG13219" s="11"/>
    </row>
    <row r="13220" spans="33:33">
      <c r="AG13220" s="11"/>
    </row>
    <row r="13221" spans="33:33">
      <c r="AG13221" s="11"/>
    </row>
    <row r="13222" spans="33:33">
      <c r="AG13222" s="11"/>
    </row>
    <row r="13223" spans="33:33">
      <c r="AG13223" s="11"/>
    </row>
    <row r="13224" spans="33:33">
      <c r="AG13224" s="11"/>
    </row>
    <row r="13225" spans="33:33">
      <c r="AG13225" s="11"/>
    </row>
    <row r="13226" spans="33:33">
      <c r="AG13226" s="11"/>
    </row>
    <row r="13227" spans="33:33">
      <c r="AG13227" s="11"/>
    </row>
    <row r="13228" spans="33:33">
      <c r="AG13228" s="11"/>
    </row>
    <row r="13229" spans="33:33">
      <c r="AG13229" s="11"/>
    </row>
    <row r="13230" spans="33:33">
      <c r="AG13230" s="11"/>
    </row>
    <row r="13231" spans="33:33">
      <c r="AG13231" s="11"/>
    </row>
    <row r="13232" spans="33:33">
      <c r="AG13232" s="11"/>
    </row>
    <row r="13233" spans="33:33">
      <c r="AG13233" s="11"/>
    </row>
    <row r="13234" spans="33:33">
      <c r="AG13234" s="11"/>
    </row>
    <row r="13235" spans="33:33">
      <c r="AG13235" s="11"/>
    </row>
    <row r="13236" spans="33:33">
      <c r="AG13236" s="11"/>
    </row>
    <row r="13237" spans="33:33">
      <c r="AG13237" s="11"/>
    </row>
    <row r="13238" spans="33:33">
      <c r="AG13238" s="11"/>
    </row>
    <row r="13239" spans="33:33">
      <c r="AG13239" s="11"/>
    </row>
    <row r="13240" spans="33:33">
      <c r="AG13240" s="11"/>
    </row>
    <row r="13241" spans="33:33">
      <c r="AG13241" s="11"/>
    </row>
    <row r="13242" spans="33:33">
      <c r="AG13242" s="11"/>
    </row>
    <row r="13243" spans="33:33">
      <c r="AG13243" s="11"/>
    </row>
    <row r="13244" spans="33:33">
      <c r="AG13244" s="11"/>
    </row>
    <row r="13245" spans="33:33">
      <c r="AG13245" s="11"/>
    </row>
    <row r="13246" spans="33:33">
      <c r="AG13246" s="11"/>
    </row>
    <row r="13247" spans="33:33">
      <c r="AG13247" s="11"/>
    </row>
    <row r="13248" spans="33:33">
      <c r="AG13248" s="11"/>
    </row>
    <row r="13249" spans="33:33">
      <c r="AG13249" s="11"/>
    </row>
    <row r="13250" spans="33:33">
      <c r="AG13250" s="11"/>
    </row>
    <row r="13251" spans="33:33">
      <c r="AG13251" s="11"/>
    </row>
    <row r="13252" spans="33:33">
      <c r="AG13252" s="11"/>
    </row>
    <row r="13253" spans="33:33">
      <c r="AG13253" s="11"/>
    </row>
    <row r="13254" spans="33:33">
      <c r="AG13254" s="11"/>
    </row>
    <row r="13255" spans="33:33">
      <c r="AG13255" s="11"/>
    </row>
    <row r="13256" spans="33:33">
      <c r="AG13256" s="11"/>
    </row>
    <row r="13257" spans="33:33">
      <c r="AG13257" s="11"/>
    </row>
    <row r="13258" spans="33:33">
      <c r="AG13258" s="11"/>
    </row>
    <row r="13259" spans="33:33">
      <c r="AG13259" s="11"/>
    </row>
    <row r="13260" spans="33:33">
      <c r="AG13260" s="11"/>
    </row>
    <row r="13261" spans="33:33">
      <c r="AG13261" s="11"/>
    </row>
    <row r="13262" spans="33:33">
      <c r="AG13262" s="11"/>
    </row>
    <row r="13263" spans="33:33">
      <c r="AG13263" s="11"/>
    </row>
    <row r="13264" spans="33:33">
      <c r="AG13264" s="11"/>
    </row>
    <row r="13265" spans="33:33">
      <c r="AG13265" s="11"/>
    </row>
    <row r="13266" spans="33:33">
      <c r="AG13266" s="11"/>
    </row>
    <row r="13267" spans="33:33">
      <c r="AG13267" s="11"/>
    </row>
    <row r="13268" spans="33:33">
      <c r="AG13268" s="11"/>
    </row>
    <row r="13269" spans="33:33">
      <c r="AG13269" s="11"/>
    </row>
    <row r="13270" spans="33:33">
      <c r="AG13270" s="11"/>
    </row>
    <row r="13271" spans="33:33">
      <c r="AG13271" s="11"/>
    </row>
    <row r="13272" spans="33:33">
      <c r="AG13272" s="11"/>
    </row>
    <row r="13273" spans="33:33">
      <c r="AG13273" s="11"/>
    </row>
    <row r="13274" spans="33:33">
      <c r="AG13274" s="11"/>
    </row>
    <row r="13275" spans="33:33">
      <c r="AG13275" s="11"/>
    </row>
    <row r="13276" spans="33:33">
      <c r="AG13276" s="11"/>
    </row>
    <row r="13277" spans="33:33">
      <c r="AG13277" s="11"/>
    </row>
    <row r="13278" spans="33:33">
      <c r="AG13278" s="11"/>
    </row>
    <row r="13279" spans="33:33">
      <c r="AG13279" s="11"/>
    </row>
    <row r="13280" spans="33:33">
      <c r="AG13280" s="11"/>
    </row>
    <row r="13281" spans="33:33">
      <c r="AG13281" s="11"/>
    </row>
    <row r="13282" spans="33:33">
      <c r="AG13282" s="11"/>
    </row>
    <row r="13283" spans="33:33">
      <c r="AG13283" s="11"/>
    </row>
    <row r="13284" spans="33:33">
      <c r="AG13284" s="11"/>
    </row>
    <row r="13285" spans="33:33">
      <c r="AG13285" s="11"/>
    </row>
    <row r="13286" spans="33:33">
      <c r="AG13286" s="11"/>
    </row>
    <row r="13287" spans="33:33">
      <c r="AG13287" s="11"/>
    </row>
    <row r="13288" spans="33:33">
      <c r="AG13288" s="11"/>
    </row>
    <row r="13289" spans="33:33">
      <c r="AG13289" s="11"/>
    </row>
    <row r="13290" spans="33:33">
      <c r="AG13290" s="11"/>
    </row>
    <row r="13291" spans="33:33">
      <c r="AG13291" s="11"/>
    </row>
    <row r="13292" spans="33:33">
      <c r="AG13292" s="11"/>
    </row>
    <row r="13293" spans="33:33">
      <c r="AG13293" s="11"/>
    </row>
    <row r="13294" spans="33:33">
      <c r="AG13294" s="11"/>
    </row>
    <row r="13295" spans="33:33">
      <c r="AG13295" s="11"/>
    </row>
    <row r="13296" spans="33:33">
      <c r="AG13296" s="11"/>
    </row>
    <row r="13297" spans="33:33">
      <c r="AG13297" s="11"/>
    </row>
    <row r="13298" spans="33:33">
      <c r="AG13298" s="11"/>
    </row>
    <row r="13299" spans="33:33">
      <c r="AG13299" s="11"/>
    </row>
    <row r="13300" spans="33:33">
      <c r="AG13300" s="11"/>
    </row>
    <row r="13301" spans="33:33">
      <c r="AG13301" s="11"/>
    </row>
    <row r="13302" spans="33:33">
      <c r="AG13302" s="11"/>
    </row>
    <row r="13303" spans="33:33">
      <c r="AG13303" s="11"/>
    </row>
    <row r="13304" spans="33:33">
      <c r="AG13304" s="11"/>
    </row>
    <row r="13305" spans="33:33">
      <c r="AG13305" s="11"/>
    </row>
    <row r="13306" spans="33:33">
      <c r="AG13306" s="11"/>
    </row>
    <row r="13307" spans="33:33">
      <c r="AG13307" s="11"/>
    </row>
    <row r="13308" spans="33:33">
      <c r="AG13308" s="11"/>
    </row>
    <row r="13309" spans="33:33">
      <c r="AG13309" s="11"/>
    </row>
    <row r="13310" spans="33:33">
      <c r="AG13310" s="11"/>
    </row>
    <row r="13311" spans="33:33">
      <c r="AG13311" s="11"/>
    </row>
    <row r="13312" spans="33:33">
      <c r="AG13312" s="11"/>
    </row>
    <row r="13313" spans="33:33">
      <c r="AG13313" s="11"/>
    </row>
    <row r="13314" spans="33:33">
      <c r="AG13314" s="11"/>
    </row>
    <row r="13315" spans="33:33">
      <c r="AG13315" s="11"/>
    </row>
    <row r="13316" spans="33:33">
      <c r="AG13316" s="11"/>
    </row>
    <row r="13317" spans="33:33">
      <c r="AG13317" s="11"/>
    </row>
    <row r="13318" spans="33:33">
      <c r="AG13318" s="11"/>
    </row>
    <row r="13319" spans="33:33">
      <c r="AG13319" s="11"/>
    </row>
    <row r="13320" spans="33:33">
      <c r="AG13320" s="11"/>
    </row>
    <row r="13321" spans="33:33">
      <c r="AG13321" s="11"/>
    </row>
    <row r="13322" spans="33:33">
      <c r="AG13322" s="11"/>
    </row>
    <row r="13323" spans="33:33">
      <c r="AG13323" s="11"/>
    </row>
    <row r="13324" spans="33:33">
      <c r="AG13324" s="11"/>
    </row>
    <row r="13325" spans="33:33">
      <c r="AG13325" s="11"/>
    </row>
    <row r="13326" spans="33:33">
      <c r="AG13326" s="11"/>
    </row>
    <row r="13327" spans="33:33">
      <c r="AG13327" s="11"/>
    </row>
    <row r="13328" spans="33:33">
      <c r="AG13328" s="11"/>
    </row>
    <row r="13329" spans="33:33">
      <c r="AG13329" s="11"/>
    </row>
    <row r="13330" spans="33:33">
      <c r="AG13330" s="11"/>
    </row>
    <row r="13331" spans="33:33">
      <c r="AG13331" s="11"/>
    </row>
    <row r="13332" spans="33:33">
      <c r="AG13332" s="11"/>
    </row>
    <row r="13333" spans="33:33">
      <c r="AG13333" s="11"/>
    </row>
    <row r="13334" spans="33:33">
      <c r="AG13334" s="11"/>
    </row>
    <row r="13335" spans="33:33">
      <c r="AG13335" s="11"/>
    </row>
    <row r="13336" spans="33:33">
      <c r="AG13336" s="11"/>
    </row>
    <row r="13337" spans="33:33">
      <c r="AG13337" s="11"/>
    </row>
    <row r="13338" spans="33:33">
      <c r="AG13338" s="11"/>
    </row>
    <row r="13339" spans="33:33">
      <c r="AG13339" s="11"/>
    </row>
    <row r="13340" spans="33:33">
      <c r="AG13340" s="11"/>
    </row>
    <row r="13341" spans="33:33">
      <c r="AG13341" s="11"/>
    </row>
    <row r="13342" spans="33:33">
      <c r="AG13342" s="11"/>
    </row>
    <row r="13343" spans="33:33">
      <c r="AG13343" s="11"/>
    </row>
    <row r="13344" spans="33:33">
      <c r="AG13344" s="11"/>
    </row>
    <row r="13345" spans="33:33">
      <c r="AG13345" s="11"/>
    </row>
    <row r="13346" spans="33:33">
      <c r="AG13346" s="11"/>
    </row>
    <row r="13347" spans="33:33">
      <c r="AG13347" s="11"/>
    </row>
    <row r="13348" spans="33:33">
      <c r="AG13348" s="11"/>
    </row>
    <row r="13349" spans="33:33">
      <c r="AG13349" s="11"/>
    </row>
    <row r="13350" spans="33:33">
      <c r="AG13350" s="11"/>
    </row>
    <row r="13351" spans="33:33">
      <c r="AG13351" s="11"/>
    </row>
    <row r="13352" spans="33:33">
      <c r="AG13352" s="11"/>
    </row>
    <row r="13353" spans="33:33">
      <c r="AG13353" s="11"/>
    </row>
    <row r="13354" spans="33:33">
      <c r="AG13354" s="11"/>
    </row>
    <row r="13355" spans="33:33">
      <c r="AG13355" s="11"/>
    </row>
    <row r="13356" spans="33:33">
      <c r="AG13356" s="11"/>
    </row>
    <row r="13357" spans="33:33">
      <c r="AG13357" s="11"/>
    </row>
    <row r="13358" spans="33:33">
      <c r="AG13358" s="11"/>
    </row>
    <row r="13359" spans="33:33">
      <c r="AG13359" s="11"/>
    </row>
    <row r="13360" spans="33:33">
      <c r="AG13360" s="11"/>
    </row>
    <row r="13361" spans="33:33">
      <c r="AG13361" s="11"/>
    </row>
    <row r="13362" spans="33:33">
      <c r="AG13362" s="11"/>
    </row>
    <row r="13363" spans="33:33">
      <c r="AG13363" s="11"/>
    </row>
    <row r="13364" spans="33:33">
      <c r="AG13364" s="11"/>
    </row>
    <row r="13365" spans="33:33">
      <c r="AG13365" s="11"/>
    </row>
    <row r="13366" spans="33:33">
      <c r="AG13366" s="11"/>
    </row>
    <row r="13367" spans="33:33">
      <c r="AG13367" s="11"/>
    </row>
    <row r="13368" spans="33:33">
      <c r="AG13368" s="11"/>
    </row>
    <row r="13369" spans="33:33">
      <c r="AG13369" s="11"/>
    </row>
    <row r="13370" spans="33:33">
      <c r="AG13370" s="11"/>
    </row>
    <row r="13371" spans="33:33">
      <c r="AG13371" s="11"/>
    </row>
    <row r="13372" spans="33:33">
      <c r="AG13372" s="11"/>
    </row>
    <row r="13373" spans="33:33">
      <c r="AG13373" s="11"/>
    </row>
    <row r="13374" spans="33:33">
      <c r="AG13374" s="11"/>
    </row>
    <row r="13375" spans="33:33">
      <c r="AG13375" s="11"/>
    </row>
    <row r="13376" spans="33:33">
      <c r="AG13376" s="11"/>
    </row>
    <row r="13377" spans="33:33">
      <c r="AG13377" s="11"/>
    </row>
    <row r="13378" spans="33:33">
      <c r="AG13378" s="11"/>
    </row>
    <row r="13379" spans="33:33">
      <c r="AG13379" s="11"/>
    </row>
    <row r="13380" spans="33:33">
      <c r="AG13380" s="11"/>
    </row>
    <row r="13381" spans="33:33">
      <c r="AG13381" s="11"/>
    </row>
    <row r="13382" spans="33:33">
      <c r="AG13382" s="11"/>
    </row>
    <row r="13383" spans="33:33">
      <c r="AG13383" s="11"/>
    </row>
    <row r="13384" spans="33:33">
      <c r="AG13384" s="11"/>
    </row>
    <row r="13385" spans="33:33">
      <c r="AG13385" s="11"/>
    </row>
    <row r="13386" spans="33:33">
      <c r="AG13386" s="11"/>
    </row>
    <row r="13387" spans="33:33">
      <c r="AG13387" s="11"/>
    </row>
    <row r="13388" spans="33:33">
      <c r="AG13388" s="11"/>
    </row>
    <row r="13389" spans="33:33">
      <c r="AG13389" s="11"/>
    </row>
    <row r="13390" spans="33:33">
      <c r="AG13390" s="11"/>
    </row>
    <row r="13391" spans="33:33">
      <c r="AG13391" s="11"/>
    </row>
    <row r="13392" spans="33:33">
      <c r="AG13392" s="11"/>
    </row>
    <row r="13393" spans="33:33">
      <c r="AG13393" s="11"/>
    </row>
    <row r="13394" spans="33:33">
      <c r="AG13394" s="11"/>
    </row>
    <row r="13395" spans="33:33">
      <c r="AG13395" s="11"/>
    </row>
    <row r="13396" spans="33:33">
      <c r="AG13396" s="11"/>
    </row>
    <row r="13397" spans="33:33">
      <c r="AG13397" s="11"/>
    </row>
    <row r="13398" spans="33:33">
      <c r="AG13398" s="11"/>
    </row>
    <row r="13399" spans="33:33">
      <c r="AG13399" s="11"/>
    </row>
    <row r="13400" spans="33:33">
      <c r="AG13400" s="11"/>
    </row>
    <row r="13401" spans="33:33">
      <c r="AG13401" s="11"/>
    </row>
    <row r="13402" spans="33:33">
      <c r="AG13402" s="11"/>
    </row>
    <row r="13403" spans="33:33">
      <c r="AG13403" s="11"/>
    </row>
    <row r="13404" spans="33:33">
      <c r="AG13404" s="11"/>
    </row>
    <row r="13405" spans="33:33">
      <c r="AG13405" s="11"/>
    </row>
    <row r="13406" spans="33:33">
      <c r="AG13406" s="11"/>
    </row>
    <row r="13407" spans="33:33">
      <c r="AG13407" s="11"/>
    </row>
    <row r="13408" spans="33:33">
      <c r="AG13408" s="11"/>
    </row>
    <row r="13409" spans="33:33">
      <c r="AG13409" s="11"/>
    </row>
    <row r="13410" spans="33:33">
      <c r="AG13410" s="11"/>
    </row>
    <row r="13411" spans="33:33">
      <c r="AG13411" s="11"/>
    </row>
    <row r="13412" spans="33:33">
      <c r="AG13412" s="11"/>
    </row>
    <row r="13413" spans="33:33">
      <c r="AG13413" s="11"/>
    </row>
    <row r="13414" spans="33:33">
      <c r="AG13414" s="11"/>
    </row>
    <row r="13415" spans="33:33">
      <c r="AG13415" s="11"/>
    </row>
    <row r="13416" spans="33:33">
      <c r="AG13416" s="11"/>
    </row>
    <row r="13417" spans="33:33">
      <c r="AG13417" s="11"/>
    </row>
    <row r="13418" spans="33:33">
      <c r="AG13418" s="11"/>
    </row>
    <row r="13419" spans="33:33">
      <c r="AG13419" s="11"/>
    </row>
    <row r="13420" spans="33:33">
      <c r="AG13420" s="11"/>
    </row>
    <row r="13421" spans="33:33">
      <c r="AG13421" s="11"/>
    </row>
    <row r="13422" spans="33:33">
      <c r="AG13422" s="11"/>
    </row>
    <row r="13423" spans="33:33">
      <c r="AG13423" s="11"/>
    </row>
    <row r="13424" spans="33:33">
      <c r="AG13424" s="11"/>
    </row>
    <row r="13425" spans="33:33">
      <c r="AG13425" s="11"/>
    </row>
    <row r="13426" spans="33:33">
      <c r="AG13426" s="11"/>
    </row>
    <row r="13427" spans="33:33">
      <c r="AG13427" s="11"/>
    </row>
    <row r="13428" spans="33:33">
      <c r="AG13428" s="11"/>
    </row>
    <row r="13429" spans="33:33">
      <c r="AG13429" s="11"/>
    </row>
    <row r="13430" spans="33:33">
      <c r="AG13430" s="11"/>
    </row>
    <row r="13431" spans="33:33">
      <c r="AG13431" s="11"/>
    </row>
    <row r="13432" spans="33:33">
      <c r="AG13432" s="11"/>
    </row>
    <row r="13433" spans="33:33">
      <c r="AG13433" s="11"/>
    </row>
    <row r="13434" spans="33:33">
      <c r="AG13434" s="11"/>
    </row>
    <row r="13435" spans="33:33">
      <c r="AG13435" s="11"/>
    </row>
    <row r="13436" spans="33:33">
      <c r="AG13436" s="11"/>
    </row>
    <row r="13437" spans="33:33">
      <c r="AG13437" s="11"/>
    </row>
    <row r="13438" spans="33:33">
      <c r="AG13438" s="11"/>
    </row>
    <row r="13439" spans="33:33">
      <c r="AG13439" s="11"/>
    </row>
    <row r="13440" spans="33:33">
      <c r="AG13440" s="11"/>
    </row>
    <row r="13441" spans="33:33">
      <c r="AG13441" s="11"/>
    </row>
    <row r="13442" spans="33:33">
      <c r="AG13442" s="11"/>
    </row>
    <row r="13443" spans="33:33">
      <c r="AG13443" s="11"/>
    </row>
    <row r="13444" spans="33:33">
      <c r="AG13444" s="11"/>
    </row>
    <row r="13445" spans="33:33">
      <c r="AG13445" s="11"/>
    </row>
    <row r="13446" spans="33:33">
      <c r="AG13446" s="11"/>
    </row>
    <row r="13447" spans="33:33">
      <c r="AG13447" s="11"/>
    </row>
    <row r="13448" spans="33:33">
      <c r="AG13448" s="11"/>
    </row>
    <row r="13449" spans="33:33">
      <c r="AG13449" s="11"/>
    </row>
    <row r="13450" spans="33:33">
      <c r="AG13450" s="11"/>
    </row>
    <row r="13451" spans="33:33">
      <c r="AG13451" s="11"/>
    </row>
    <row r="13452" spans="33:33">
      <c r="AG13452" s="11"/>
    </row>
    <row r="13453" spans="33:33">
      <c r="AG13453" s="11"/>
    </row>
    <row r="13454" spans="33:33">
      <c r="AG13454" s="11"/>
    </row>
    <row r="13455" spans="33:33">
      <c r="AG13455" s="11"/>
    </row>
    <row r="13456" spans="33:33">
      <c r="AG13456" s="11"/>
    </row>
    <row r="13457" spans="33:33">
      <c r="AG13457" s="11"/>
    </row>
    <row r="13458" spans="33:33">
      <c r="AG13458" s="11"/>
    </row>
    <row r="13459" spans="33:33">
      <c r="AG13459" s="11"/>
    </row>
    <row r="13460" spans="33:33">
      <c r="AG13460" s="11"/>
    </row>
    <row r="13461" spans="33:33">
      <c r="AG13461" s="11"/>
    </row>
    <row r="13462" spans="33:33">
      <c r="AG13462" s="11"/>
    </row>
    <row r="13463" spans="33:33">
      <c r="AG13463" s="11"/>
    </row>
    <row r="13464" spans="33:33">
      <c r="AG13464" s="11"/>
    </row>
    <row r="13465" spans="33:33">
      <c r="AG13465" s="11"/>
    </row>
    <row r="13466" spans="33:33">
      <c r="AG13466" s="11"/>
    </row>
    <row r="13467" spans="33:33">
      <c r="AG13467" s="11"/>
    </row>
    <row r="13468" spans="33:33">
      <c r="AG13468" s="11"/>
    </row>
    <row r="13469" spans="33:33">
      <c r="AG13469" s="11"/>
    </row>
    <row r="13470" spans="33:33">
      <c r="AG13470" s="11"/>
    </row>
    <row r="13471" spans="33:33">
      <c r="AG13471" s="11"/>
    </row>
    <row r="13472" spans="33:33">
      <c r="AG13472" s="11"/>
    </row>
    <row r="13473" spans="33:33">
      <c r="AG13473" s="11"/>
    </row>
    <row r="13474" spans="33:33">
      <c r="AG13474" s="11"/>
    </row>
    <row r="13475" spans="33:33">
      <c r="AG13475" s="11"/>
    </row>
    <row r="13476" spans="33:33">
      <c r="AG13476" s="11"/>
    </row>
    <row r="13477" spans="33:33">
      <c r="AG13477" s="11"/>
    </row>
    <row r="13478" spans="33:33">
      <c r="AG13478" s="11"/>
    </row>
    <row r="13479" spans="33:33">
      <c r="AG13479" s="11"/>
    </row>
    <row r="13480" spans="33:33">
      <c r="AG13480" s="11"/>
    </row>
    <row r="13481" spans="33:33">
      <c r="AG13481" s="11"/>
    </row>
    <row r="13482" spans="33:33">
      <c r="AG13482" s="11"/>
    </row>
    <row r="13483" spans="33:33">
      <c r="AG13483" s="11"/>
    </row>
    <row r="13484" spans="33:33">
      <c r="AG13484" s="11"/>
    </row>
    <row r="13485" spans="33:33">
      <c r="AG13485" s="11"/>
    </row>
    <row r="13486" spans="33:33">
      <c r="AG13486" s="11"/>
    </row>
    <row r="13487" spans="33:33">
      <c r="AG13487" s="11"/>
    </row>
    <row r="13488" spans="33:33">
      <c r="AG13488" s="11"/>
    </row>
    <row r="13489" spans="33:33">
      <c r="AG13489" s="11"/>
    </row>
    <row r="13490" spans="33:33">
      <c r="AG13490" s="11"/>
    </row>
    <row r="13491" spans="33:33">
      <c r="AG13491" s="11"/>
    </row>
    <row r="13492" spans="33:33">
      <c r="AG13492" s="11"/>
    </row>
    <row r="13493" spans="33:33">
      <c r="AG13493" s="11"/>
    </row>
    <row r="13494" spans="33:33">
      <c r="AG13494" s="11"/>
    </row>
    <row r="13495" spans="33:33">
      <c r="AG13495" s="11"/>
    </row>
    <row r="13496" spans="33:33">
      <c r="AG13496" s="11"/>
    </row>
    <row r="13497" spans="33:33">
      <c r="AG13497" s="11"/>
    </row>
    <row r="13498" spans="33:33">
      <c r="AG13498" s="11"/>
    </row>
    <row r="13499" spans="33:33">
      <c r="AG13499" s="11"/>
    </row>
    <row r="13500" spans="33:33">
      <c r="AG13500" s="11"/>
    </row>
    <row r="13501" spans="33:33">
      <c r="AG13501" s="11"/>
    </row>
    <row r="13502" spans="33:33">
      <c r="AG13502" s="11"/>
    </row>
    <row r="13503" spans="33:33">
      <c r="AG13503" s="11"/>
    </row>
    <row r="13504" spans="33:33">
      <c r="AG13504" s="11"/>
    </row>
    <row r="13505" spans="33:33">
      <c r="AG13505" s="11"/>
    </row>
    <row r="13506" spans="33:33">
      <c r="AG13506" s="11"/>
    </row>
    <row r="13507" spans="33:33">
      <c r="AG13507" s="11"/>
    </row>
    <row r="13508" spans="33:33">
      <c r="AG13508" s="11"/>
    </row>
    <row r="13509" spans="33:33">
      <c r="AG13509" s="11"/>
    </row>
    <row r="13510" spans="33:33">
      <c r="AG13510" s="11"/>
    </row>
    <row r="13511" spans="33:33">
      <c r="AG13511" s="11"/>
    </row>
    <row r="13512" spans="33:33">
      <c r="AG13512" s="11"/>
    </row>
    <row r="13513" spans="33:33">
      <c r="AG13513" s="11"/>
    </row>
    <row r="13514" spans="33:33">
      <c r="AG13514" s="11"/>
    </row>
    <row r="13515" spans="33:33">
      <c r="AG13515" s="11"/>
    </row>
    <row r="13516" spans="33:33">
      <c r="AG13516" s="11"/>
    </row>
    <row r="13517" spans="33:33">
      <c r="AG13517" s="11"/>
    </row>
    <row r="13518" spans="33:33">
      <c r="AG13518" s="11"/>
    </row>
    <row r="13519" spans="33:33">
      <c r="AG13519" s="11"/>
    </row>
    <row r="13520" spans="33:33">
      <c r="AG13520" s="11"/>
    </row>
    <row r="13521" spans="33:33">
      <c r="AG13521" s="11"/>
    </row>
    <row r="13522" spans="33:33">
      <c r="AG13522" s="11"/>
    </row>
    <row r="13523" spans="33:33">
      <c r="AG13523" s="11"/>
    </row>
    <row r="13524" spans="33:33">
      <c r="AG13524" s="11"/>
    </row>
    <row r="13525" spans="33:33">
      <c r="AG13525" s="11"/>
    </row>
    <row r="13526" spans="33:33">
      <c r="AG13526" s="11"/>
    </row>
    <row r="13527" spans="33:33">
      <c r="AG13527" s="11"/>
    </row>
    <row r="13528" spans="33:33">
      <c r="AG13528" s="11"/>
    </row>
    <row r="13529" spans="33:33">
      <c r="AG13529" s="11"/>
    </row>
    <row r="13530" spans="33:33">
      <c r="AG13530" s="11"/>
    </row>
    <row r="13531" spans="33:33">
      <c r="AG13531" s="11"/>
    </row>
    <row r="13532" spans="33:33">
      <c r="AG13532" s="11"/>
    </row>
    <row r="13533" spans="33:33">
      <c r="AG13533" s="11"/>
    </row>
    <row r="13534" spans="33:33">
      <c r="AG13534" s="11"/>
    </row>
    <row r="13535" spans="33:33">
      <c r="AG13535" s="11"/>
    </row>
    <row r="13536" spans="33:33">
      <c r="AG13536" s="11"/>
    </row>
    <row r="13537" spans="33:33">
      <c r="AG13537" s="11"/>
    </row>
    <row r="13538" spans="33:33">
      <c r="AG13538" s="11"/>
    </row>
    <row r="13539" spans="33:33">
      <c r="AG13539" s="11"/>
    </row>
    <row r="13540" spans="33:33">
      <c r="AG13540" s="11"/>
    </row>
    <row r="13541" spans="33:33">
      <c r="AG13541" s="11"/>
    </row>
    <row r="13542" spans="33:33">
      <c r="AG13542" s="11"/>
    </row>
    <row r="13543" spans="33:33">
      <c r="AG13543" s="11"/>
    </row>
    <row r="13544" spans="33:33">
      <c r="AG13544" s="11"/>
    </row>
    <row r="13545" spans="33:33">
      <c r="AG13545" s="11"/>
    </row>
    <row r="13546" spans="33:33">
      <c r="AG13546" s="11"/>
    </row>
    <row r="13547" spans="33:33">
      <c r="AG13547" s="11"/>
    </row>
    <row r="13548" spans="33:33">
      <c r="AG13548" s="11"/>
    </row>
    <row r="13549" spans="33:33">
      <c r="AG13549" s="11"/>
    </row>
    <row r="13550" spans="33:33">
      <c r="AG13550" s="11"/>
    </row>
    <row r="13551" spans="33:33">
      <c r="AG13551" s="11"/>
    </row>
    <row r="13552" spans="33:33">
      <c r="AG13552" s="11"/>
    </row>
    <row r="13553" spans="33:33">
      <c r="AG13553" s="11"/>
    </row>
    <row r="13554" spans="33:33">
      <c r="AG13554" s="11"/>
    </row>
    <row r="13555" spans="33:33">
      <c r="AG13555" s="11"/>
    </row>
    <row r="13556" spans="33:33">
      <c r="AG13556" s="11"/>
    </row>
    <row r="13557" spans="33:33">
      <c r="AG13557" s="11"/>
    </row>
    <row r="13558" spans="33:33">
      <c r="AG13558" s="11"/>
    </row>
    <row r="13559" spans="33:33">
      <c r="AG13559" s="11"/>
    </row>
    <row r="13560" spans="33:33">
      <c r="AG13560" s="11"/>
    </row>
    <row r="13561" spans="33:33">
      <c r="AG13561" s="11"/>
    </row>
    <row r="13562" spans="33:33">
      <c r="AG13562" s="11"/>
    </row>
    <row r="13563" spans="33:33">
      <c r="AG13563" s="11"/>
    </row>
    <row r="13564" spans="33:33">
      <c r="AG13564" s="11"/>
    </row>
    <row r="13565" spans="33:33">
      <c r="AG13565" s="11"/>
    </row>
    <row r="13566" spans="33:33">
      <c r="AG13566" s="11"/>
    </row>
    <row r="13567" spans="33:33">
      <c r="AG13567" s="11"/>
    </row>
    <row r="13568" spans="33:33">
      <c r="AG13568" s="11"/>
    </row>
    <row r="13569" spans="33:33">
      <c r="AG13569" s="11"/>
    </row>
    <row r="13570" spans="33:33">
      <c r="AG13570" s="11"/>
    </row>
    <row r="13571" spans="33:33">
      <c r="AG13571" s="11"/>
    </row>
    <row r="13572" spans="33:33">
      <c r="AG13572" s="11"/>
    </row>
    <row r="13573" spans="33:33">
      <c r="AG13573" s="11"/>
    </row>
    <row r="13574" spans="33:33">
      <c r="AG13574" s="11"/>
    </row>
    <row r="13575" spans="33:33">
      <c r="AG13575" s="11"/>
    </row>
    <row r="13576" spans="33:33">
      <c r="AG13576" s="11"/>
    </row>
    <row r="13577" spans="33:33">
      <c r="AG13577" s="11"/>
    </row>
    <row r="13578" spans="33:33">
      <c r="AG13578" s="11"/>
    </row>
    <row r="13579" spans="33:33">
      <c r="AG13579" s="11"/>
    </row>
    <row r="13580" spans="33:33">
      <c r="AG13580" s="11"/>
    </row>
    <row r="13581" spans="33:33">
      <c r="AG13581" s="11"/>
    </row>
    <row r="13582" spans="33:33">
      <c r="AG13582" s="11"/>
    </row>
    <row r="13583" spans="33:33">
      <c r="AG13583" s="11"/>
    </row>
    <row r="13584" spans="33:33">
      <c r="AG13584" s="11"/>
    </row>
    <row r="13585" spans="33:33">
      <c r="AG13585" s="11"/>
    </row>
    <row r="13586" spans="33:33">
      <c r="AG13586" s="11"/>
    </row>
    <row r="13587" spans="33:33">
      <c r="AG13587" s="11"/>
    </row>
    <row r="13588" spans="33:33">
      <c r="AG13588" s="11"/>
    </row>
    <row r="13589" spans="33:33">
      <c r="AG13589" s="11"/>
    </row>
    <row r="13590" spans="33:33">
      <c r="AG13590" s="11"/>
    </row>
    <row r="13591" spans="33:33">
      <c r="AG13591" s="11"/>
    </row>
    <row r="13592" spans="33:33">
      <c r="AG13592" s="11"/>
    </row>
    <row r="13593" spans="33:33">
      <c r="AG13593" s="11"/>
    </row>
    <row r="13594" spans="33:33">
      <c r="AG13594" s="11"/>
    </row>
    <row r="13595" spans="33:33">
      <c r="AG13595" s="11"/>
    </row>
    <row r="13596" spans="33:33">
      <c r="AG13596" s="11"/>
    </row>
    <row r="13597" spans="33:33">
      <c r="AG13597" s="11"/>
    </row>
    <row r="13598" spans="33:33">
      <c r="AG13598" s="11"/>
    </row>
    <row r="13599" spans="33:33">
      <c r="AG13599" s="11"/>
    </row>
    <row r="13600" spans="33:33">
      <c r="AG13600" s="11"/>
    </row>
    <row r="13601" spans="33:33">
      <c r="AG13601" s="11"/>
    </row>
    <row r="13602" spans="33:33">
      <c r="AG13602" s="11"/>
    </row>
    <row r="13603" spans="33:33">
      <c r="AG13603" s="11"/>
    </row>
    <row r="13604" spans="33:33">
      <c r="AG13604" s="11"/>
    </row>
    <row r="13605" spans="33:33">
      <c r="AG13605" s="11"/>
    </row>
    <row r="13606" spans="33:33">
      <c r="AG13606" s="11"/>
    </row>
    <row r="13607" spans="33:33">
      <c r="AG13607" s="11"/>
    </row>
    <row r="13608" spans="33:33">
      <c r="AG13608" s="11"/>
    </row>
    <row r="13609" spans="33:33">
      <c r="AG13609" s="11"/>
    </row>
    <row r="13610" spans="33:33">
      <c r="AG13610" s="11"/>
    </row>
    <row r="13611" spans="33:33">
      <c r="AG13611" s="11"/>
    </row>
    <row r="13612" spans="33:33">
      <c r="AG13612" s="11"/>
    </row>
    <row r="13613" spans="33:33">
      <c r="AG13613" s="11"/>
    </row>
    <row r="13614" spans="33:33">
      <c r="AG13614" s="11"/>
    </row>
    <row r="13615" spans="33:33">
      <c r="AG13615" s="11"/>
    </row>
    <row r="13616" spans="33:33">
      <c r="AG13616" s="11"/>
    </row>
    <row r="13617" spans="33:33">
      <c r="AG13617" s="11"/>
    </row>
    <row r="13618" spans="33:33">
      <c r="AG13618" s="11"/>
    </row>
    <row r="13619" spans="33:33">
      <c r="AG13619" s="11"/>
    </row>
    <row r="13620" spans="33:33">
      <c r="AG13620" s="11"/>
    </row>
    <row r="13621" spans="33:33">
      <c r="AG13621" s="11"/>
    </row>
    <row r="13622" spans="33:33">
      <c r="AG13622" s="11"/>
    </row>
    <row r="13623" spans="33:33">
      <c r="AG13623" s="11"/>
    </row>
    <row r="13624" spans="33:33">
      <c r="AG13624" s="11"/>
    </row>
    <row r="13625" spans="33:33">
      <c r="AG13625" s="11"/>
    </row>
    <row r="13626" spans="33:33">
      <c r="AG13626" s="11"/>
    </row>
    <row r="13627" spans="33:33">
      <c r="AG13627" s="11"/>
    </row>
    <row r="13628" spans="33:33">
      <c r="AG13628" s="11"/>
    </row>
    <row r="13629" spans="33:33">
      <c r="AG13629" s="11"/>
    </row>
    <row r="13630" spans="33:33">
      <c r="AG13630" s="11"/>
    </row>
    <row r="13631" spans="33:33">
      <c r="AG13631" s="11"/>
    </row>
    <row r="13632" spans="33:33">
      <c r="AG13632" s="11"/>
    </row>
    <row r="13633" spans="33:33">
      <c r="AG13633" s="11"/>
    </row>
    <row r="13634" spans="33:33">
      <c r="AG13634" s="11"/>
    </row>
    <row r="13635" spans="33:33">
      <c r="AG13635" s="11"/>
    </row>
    <row r="13636" spans="33:33">
      <c r="AG13636" s="11"/>
    </row>
    <row r="13637" spans="33:33">
      <c r="AG13637" s="11"/>
    </row>
    <row r="13638" spans="33:33">
      <c r="AG13638" s="11"/>
    </row>
    <row r="13639" spans="33:33">
      <c r="AG13639" s="11"/>
    </row>
    <row r="13640" spans="33:33">
      <c r="AG13640" s="11"/>
    </row>
    <row r="13641" spans="33:33">
      <c r="AG13641" s="11"/>
    </row>
    <row r="13642" spans="33:33">
      <c r="AG13642" s="11"/>
    </row>
    <row r="13643" spans="33:33">
      <c r="AG13643" s="11"/>
    </row>
    <row r="13644" spans="33:33">
      <c r="AG13644" s="11"/>
    </row>
    <row r="13645" spans="33:33">
      <c r="AG13645" s="11"/>
    </row>
    <row r="13646" spans="33:33">
      <c r="AG13646" s="11"/>
    </row>
    <row r="13647" spans="33:33">
      <c r="AG13647" s="11"/>
    </row>
    <row r="13648" spans="33:33">
      <c r="AG13648" s="11"/>
    </row>
    <row r="13649" spans="33:33">
      <c r="AG13649" s="11"/>
    </row>
    <row r="13650" spans="33:33">
      <c r="AG13650" s="11"/>
    </row>
    <row r="13651" spans="33:33">
      <c r="AG13651" s="11"/>
    </row>
    <row r="13652" spans="33:33">
      <c r="AG13652" s="11"/>
    </row>
    <row r="13653" spans="33:33">
      <c r="AG13653" s="11"/>
    </row>
    <row r="13654" spans="33:33">
      <c r="AG13654" s="11"/>
    </row>
    <row r="13655" spans="33:33">
      <c r="AG13655" s="11"/>
    </row>
    <row r="13656" spans="33:33">
      <c r="AG13656" s="11"/>
    </row>
    <row r="13657" spans="33:33">
      <c r="AG13657" s="11"/>
    </row>
    <row r="13658" spans="33:33">
      <c r="AG13658" s="11"/>
    </row>
    <row r="13659" spans="33:33">
      <c r="AG13659" s="11"/>
    </row>
    <row r="13660" spans="33:33">
      <c r="AG13660" s="11"/>
    </row>
    <row r="13661" spans="33:33">
      <c r="AG13661" s="11"/>
    </row>
    <row r="13662" spans="33:33">
      <c r="AG13662" s="11"/>
    </row>
    <row r="13663" spans="33:33">
      <c r="AG13663" s="11"/>
    </row>
    <row r="13664" spans="33:33">
      <c r="AG13664" s="11"/>
    </row>
    <row r="13665" spans="33:33">
      <c r="AG13665" s="11"/>
    </row>
    <row r="13666" spans="33:33">
      <c r="AG13666" s="11"/>
    </row>
    <row r="13667" spans="33:33">
      <c r="AG13667" s="11"/>
    </row>
    <row r="13668" spans="33:33">
      <c r="AG13668" s="11"/>
    </row>
    <row r="13669" spans="33:33">
      <c r="AG13669" s="11"/>
    </row>
    <row r="13670" spans="33:33">
      <c r="AG13670" s="11"/>
    </row>
    <row r="13671" spans="33:33">
      <c r="AG13671" s="11"/>
    </row>
    <row r="13672" spans="33:33">
      <c r="AG13672" s="11"/>
    </row>
    <row r="13673" spans="33:33">
      <c r="AG13673" s="11"/>
    </row>
    <row r="13674" spans="33:33">
      <c r="AG13674" s="11"/>
    </row>
    <row r="13675" spans="33:33">
      <c r="AG13675" s="11"/>
    </row>
    <row r="13676" spans="33:33">
      <c r="AG13676" s="11"/>
    </row>
    <row r="13677" spans="33:33">
      <c r="AG13677" s="11"/>
    </row>
    <row r="13678" spans="33:33">
      <c r="AG13678" s="11"/>
    </row>
    <row r="13679" spans="33:33">
      <c r="AG13679" s="11"/>
    </row>
    <row r="13680" spans="33:33">
      <c r="AG13680" s="11"/>
    </row>
    <row r="13681" spans="33:33">
      <c r="AG13681" s="11"/>
    </row>
    <row r="13682" spans="33:33">
      <c r="AG13682" s="11"/>
    </row>
    <row r="13683" spans="33:33">
      <c r="AG13683" s="11"/>
    </row>
    <row r="13684" spans="33:33">
      <c r="AG13684" s="11"/>
    </row>
    <row r="13685" spans="33:33">
      <c r="AG13685" s="11"/>
    </row>
    <row r="13686" spans="33:33">
      <c r="AG13686" s="11"/>
    </row>
    <row r="13687" spans="33:33">
      <c r="AG13687" s="11"/>
    </row>
    <row r="13688" spans="33:33">
      <c r="AG13688" s="11"/>
    </row>
    <row r="13689" spans="33:33">
      <c r="AG13689" s="11"/>
    </row>
    <row r="13690" spans="33:33">
      <c r="AG13690" s="11"/>
    </row>
    <row r="13691" spans="33:33">
      <c r="AG13691" s="11"/>
    </row>
    <row r="13692" spans="33:33">
      <c r="AG13692" s="11"/>
    </row>
    <row r="13693" spans="33:33">
      <c r="AG13693" s="11"/>
    </row>
    <row r="13694" spans="33:33">
      <c r="AG13694" s="11"/>
    </row>
    <row r="13695" spans="33:33">
      <c r="AG13695" s="11"/>
    </row>
    <row r="13696" spans="33:33">
      <c r="AG13696" s="11"/>
    </row>
    <row r="13697" spans="33:33">
      <c r="AG13697" s="11"/>
    </row>
    <row r="13698" spans="33:33">
      <c r="AG13698" s="11"/>
    </row>
    <row r="13699" spans="33:33">
      <c r="AG13699" s="11"/>
    </row>
    <row r="13700" spans="33:33">
      <c r="AG13700" s="11"/>
    </row>
    <row r="13701" spans="33:33">
      <c r="AG13701" s="11"/>
    </row>
    <row r="13702" spans="33:33">
      <c r="AG13702" s="11"/>
    </row>
    <row r="13703" spans="33:33">
      <c r="AG13703" s="11"/>
    </row>
    <row r="13704" spans="33:33">
      <c r="AG13704" s="11"/>
    </row>
    <row r="13705" spans="33:33">
      <c r="AG13705" s="11"/>
    </row>
    <row r="13706" spans="33:33">
      <c r="AG13706" s="11"/>
    </row>
    <row r="13707" spans="33:33">
      <c r="AG13707" s="11"/>
    </row>
    <row r="13708" spans="33:33">
      <c r="AG13708" s="11"/>
    </row>
    <row r="13709" spans="33:33">
      <c r="AG13709" s="11"/>
    </row>
    <row r="13710" spans="33:33">
      <c r="AG13710" s="11"/>
    </row>
    <row r="13711" spans="33:33">
      <c r="AG13711" s="11"/>
    </row>
    <row r="13712" spans="33:33">
      <c r="AG13712" s="11"/>
    </row>
    <row r="13713" spans="33:33">
      <c r="AG13713" s="11"/>
    </row>
    <row r="13714" spans="33:33">
      <c r="AG13714" s="11"/>
    </row>
    <row r="13715" spans="33:33">
      <c r="AG13715" s="11"/>
    </row>
    <row r="13716" spans="33:33">
      <c r="AG13716" s="11"/>
    </row>
    <row r="13717" spans="33:33">
      <c r="AG13717" s="11"/>
    </row>
    <row r="13718" spans="33:33">
      <c r="AG13718" s="11"/>
    </row>
    <row r="13719" spans="33:33">
      <c r="AG13719" s="11"/>
    </row>
    <row r="13720" spans="33:33">
      <c r="AG13720" s="11"/>
    </row>
    <row r="13721" spans="33:33">
      <c r="AG13721" s="11"/>
    </row>
    <row r="13722" spans="33:33">
      <c r="AG13722" s="11"/>
    </row>
    <row r="13723" spans="33:33">
      <c r="AG13723" s="11"/>
    </row>
    <row r="13724" spans="33:33">
      <c r="AG13724" s="11"/>
    </row>
    <row r="13725" spans="33:33">
      <c r="AG13725" s="11"/>
    </row>
    <row r="13726" spans="33:33">
      <c r="AG13726" s="11"/>
    </row>
    <row r="13727" spans="33:33">
      <c r="AG13727" s="11"/>
    </row>
    <row r="13728" spans="33:33">
      <c r="AG13728" s="11"/>
    </row>
    <row r="13729" spans="33:33">
      <c r="AG13729" s="11"/>
    </row>
    <row r="13730" spans="33:33">
      <c r="AG13730" s="11"/>
    </row>
    <row r="13731" spans="33:33">
      <c r="AG13731" s="11"/>
    </row>
    <row r="13732" spans="33:33">
      <c r="AG13732" s="11"/>
    </row>
    <row r="13733" spans="33:33">
      <c r="AG13733" s="11"/>
    </row>
    <row r="13734" spans="33:33">
      <c r="AG13734" s="11"/>
    </row>
    <row r="13735" spans="33:33">
      <c r="AG13735" s="11"/>
    </row>
    <row r="13736" spans="33:33">
      <c r="AG13736" s="11"/>
    </row>
    <row r="13737" spans="33:33">
      <c r="AG13737" s="11"/>
    </row>
    <row r="13738" spans="33:33">
      <c r="AG13738" s="11"/>
    </row>
    <row r="13739" spans="33:33">
      <c r="AG13739" s="11"/>
    </row>
    <row r="13740" spans="33:33">
      <c r="AG13740" s="11"/>
    </row>
    <row r="13741" spans="33:33">
      <c r="AG13741" s="11"/>
    </row>
    <row r="13742" spans="33:33">
      <c r="AG13742" s="11"/>
    </row>
    <row r="13743" spans="33:33">
      <c r="AG13743" s="11"/>
    </row>
    <row r="13744" spans="33:33">
      <c r="AG13744" s="11"/>
    </row>
    <row r="13745" spans="33:33">
      <c r="AG13745" s="11"/>
    </row>
    <row r="13746" spans="33:33">
      <c r="AG13746" s="11"/>
    </row>
    <row r="13747" spans="33:33">
      <c r="AG13747" s="11"/>
    </row>
    <row r="13748" spans="33:33">
      <c r="AG13748" s="11"/>
    </row>
    <row r="13749" spans="33:33">
      <c r="AG13749" s="11"/>
    </row>
    <row r="13750" spans="33:33">
      <c r="AG13750" s="11"/>
    </row>
    <row r="13751" spans="33:33">
      <c r="AG13751" s="11"/>
    </row>
    <row r="13752" spans="33:33">
      <c r="AG13752" s="11"/>
    </row>
    <row r="13753" spans="33:33">
      <c r="AG13753" s="11"/>
    </row>
    <row r="13754" spans="33:33">
      <c r="AG13754" s="11"/>
    </row>
    <row r="13755" spans="33:33">
      <c r="AG13755" s="11"/>
    </row>
    <row r="13756" spans="33:33">
      <c r="AG13756" s="11"/>
    </row>
    <row r="13757" spans="33:33">
      <c r="AG13757" s="11"/>
    </row>
    <row r="13758" spans="33:33">
      <c r="AG13758" s="11"/>
    </row>
    <row r="13759" spans="33:33">
      <c r="AG13759" s="11"/>
    </row>
    <row r="13760" spans="33:33">
      <c r="AG13760" s="11"/>
    </row>
    <row r="13761" spans="33:33">
      <c r="AG13761" s="11"/>
    </row>
    <row r="13762" spans="33:33">
      <c r="AG13762" s="11"/>
    </row>
    <row r="13763" spans="33:33">
      <c r="AG13763" s="11"/>
    </row>
    <row r="13764" spans="33:33">
      <c r="AG13764" s="11"/>
    </row>
    <row r="13765" spans="33:33">
      <c r="AG13765" s="11"/>
    </row>
    <row r="13766" spans="33:33">
      <c r="AG13766" s="11"/>
    </row>
    <row r="13767" spans="33:33">
      <c r="AG13767" s="11"/>
    </row>
    <row r="13768" spans="33:33">
      <c r="AG13768" s="11"/>
    </row>
    <row r="13769" spans="33:33">
      <c r="AG13769" s="11"/>
    </row>
    <row r="13770" spans="33:33">
      <c r="AG13770" s="11"/>
    </row>
    <row r="13771" spans="33:33">
      <c r="AG13771" s="11"/>
    </row>
    <row r="13772" spans="33:33">
      <c r="AG13772" s="11"/>
    </row>
    <row r="13773" spans="33:33">
      <c r="AG13773" s="11"/>
    </row>
    <row r="13774" spans="33:33">
      <c r="AG13774" s="11"/>
    </row>
    <row r="13775" spans="33:33">
      <c r="AG13775" s="11"/>
    </row>
    <row r="13776" spans="33:33">
      <c r="AG13776" s="11"/>
    </row>
    <row r="13777" spans="33:33">
      <c r="AG13777" s="11"/>
    </row>
    <row r="13778" spans="33:33">
      <c r="AG13778" s="11"/>
    </row>
    <row r="13779" spans="33:33">
      <c r="AG13779" s="11"/>
    </row>
    <row r="13780" spans="33:33">
      <c r="AG13780" s="11"/>
    </row>
    <row r="13781" spans="33:33">
      <c r="AG13781" s="11"/>
    </row>
    <row r="13782" spans="33:33">
      <c r="AG13782" s="11"/>
    </row>
    <row r="13783" spans="33:33">
      <c r="AG13783" s="11"/>
    </row>
    <row r="13784" spans="33:33">
      <c r="AG13784" s="11"/>
    </row>
    <row r="13785" spans="33:33">
      <c r="AG13785" s="11"/>
    </row>
    <row r="13786" spans="33:33">
      <c r="AG13786" s="11"/>
    </row>
    <row r="13787" spans="33:33">
      <c r="AG13787" s="11"/>
    </row>
    <row r="13788" spans="33:33">
      <c r="AG13788" s="11"/>
    </row>
    <row r="13789" spans="33:33">
      <c r="AG13789" s="11"/>
    </row>
    <row r="13790" spans="33:33">
      <c r="AG13790" s="11"/>
    </row>
    <row r="13791" spans="33:33">
      <c r="AG13791" s="11"/>
    </row>
    <row r="13792" spans="33:33">
      <c r="AG13792" s="11"/>
    </row>
    <row r="13793" spans="33:33">
      <c r="AG13793" s="11"/>
    </row>
    <row r="13794" spans="33:33">
      <c r="AG13794" s="11"/>
    </row>
    <row r="13795" spans="33:33">
      <c r="AG13795" s="11"/>
    </row>
    <row r="13796" spans="33:33">
      <c r="AG13796" s="11"/>
    </row>
    <row r="13797" spans="33:33">
      <c r="AG13797" s="11"/>
    </row>
    <row r="13798" spans="33:33">
      <c r="AG13798" s="11"/>
    </row>
    <row r="13799" spans="33:33">
      <c r="AG13799" s="11"/>
    </row>
    <row r="13800" spans="33:33">
      <c r="AG13800" s="11"/>
    </row>
    <row r="13801" spans="33:33">
      <c r="AG13801" s="11"/>
    </row>
    <row r="13802" spans="33:33">
      <c r="AG13802" s="11"/>
    </row>
    <row r="13803" spans="33:33">
      <c r="AG13803" s="11"/>
    </row>
    <row r="13804" spans="33:33">
      <c r="AG13804" s="11"/>
    </row>
    <row r="13805" spans="33:33">
      <c r="AG13805" s="11"/>
    </row>
    <row r="13806" spans="33:33">
      <c r="AG13806" s="11"/>
    </row>
    <row r="13807" spans="33:33">
      <c r="AG13807" s="11"/>
    </row>
    <row r="13808" spans="33:33">
      <c r="AG13808" s="11"/>
    </row>
    <row r="13809" spans="33:33">
      <c r="AG13809" s="11"/>
    </row>
    <row r="13810" spans="33:33">
      <c r="AG13810" s="11"/>
    </row>
    <row r="13811" spans="33:33">
      <c r="AG13811" s="11"/>
    </row>
    <row r="13812" spans="33:33">
      <c r="AG13812" s="11"/>
    </row>
    <row r="13813" spans="33:33">
      <c r="AG13813" s="11"/>
    </row>
    <row r="13814" spans="33:33">
      <c r="AG13814" s="11"/>
    </row>
    <row r="13815" spans="33:33">
      <c r="AG13815" s="11"/>
    </row>
    <row r="13816" spans="33:33">
      <c r="AG13816" s="11"/>
    </row>
    <row r="13817" spans="33:33">
      <c r="AG13817" s="11"/>
    </row>
    <row r="13818" spans="33:33">
      <c r="AG13818" s="11"/>
    </row>
    <row r="13819" spans="33:33">
      <c r="AG13819" s="11"/>
    </row>
    <row r="13820" spans="33:33">
      <c r="AG13820" s="11"/>
    </row>
    <row r="13821" spans="33:33">
      <c r="AG13821" s="11"/>
    </row>
    <row r="13822" spans="33:33">
      <c r="AG13822" s="11"/>
    </row>
    <row r="13823" spans="33:33">
      <c r="AG13823" s="11"/>
    </row>
    <row r="13824" spans="33:33">
      <c r="AG13824" s="11"/>
    </row>
    <row r="13825" spans="33:33">
      <c r="AG13825" s="11"/>
    </row>
    <row r="13826" spans="33:33">
      <c r="AG13826" s="11"/>
    </row>
    <row r="13827" spans="33:33">
      <c r="AG13827" s="11"/>
    </row>
    <row r="13828" spans="33:33">
      <c r="AG13828" s="11"/>
    </row>
    <row r="13829" spans="33:33">
      <c r="AG13829" s="11"/>
    </row>
    <row r="13830" spans="33:33">
      <c r="AG13830" s="11"/>
    </row>
    <row r="13831" spans="33:33">
      <c r="AG13831" s="11"/>
    </row>
    <row r="13832" spans="33:33">
      <c r="AG13832" s="11"/>
    </row>
    <row r="13833" spans="33:33">
      <c r="AG13833" s="11"/>
    </row>
    <row r="13834" spans="33:33">
      <c r="AG13834" s="11"/>
    </row>
    <row r="13835" spans="33:33">
      <c r="AG13835" s="11"/>
    </row>
    <row r="13836" spans="33:33">
      <c r="AG13836" s="11"/>
    </row>
    <row r="13837" spans="33:33">
      <c r="AG13837" s="11"/>
    </row>
    <row r="13838" spans="33:33">
      <c r="AG13838" s="11"/>
    </row>
    <row r="13839" spans="33:33">
      <c r="AG13839" s="11"/>
    </row>
    <row r="13840" spans="33:33">
      <c r="AG13840" s="11"/>
    </row>
    <row r="13841" spans="33:33">
      <c r="AG13841" s="11"/>
    </row>
    <row r="13842" spans="33:33">
      <c r="AG13842" s="11"/>
    </row>
    <row r="13843" spans="33:33">
      <c r="AG13843" s="11"/>
    </row>
    <row r="13844" spans="33:33">
      <c r="AG13844" s="11"/>
    </row>
    <row r="13845" spans="33:33">
      <c r="AG13845" s="11"/>
    </row>
    <row r="13846" spans="33:33">
      <c r="AG13846" s="11"/>
    </row>
    <row r="13847" spans="33:33">
      <c r="AG13847" s="11"/>
    </row>
    <row r="13848" spans="33:33">
      <c r="AG13848" s="11"/>
    </row>
    <row r="13849" spans="33:33">
      <c r="AG13849" s="11"/>
    </row>
    <row r="13850" spans="33:33">
      <c r="AG13850" s="11"/>
    </row>
    <row r="13851" spans="33:33">
      <c r="AG13851" s="11"/>
    </row>
    <row r="13852" spans="33:33">
      <c r="AG13852" s="11"/>
    </row>
    <row r="13853" spans="33:33">
      <c r="AG13853" s="11"/>
    </row>
    <row r="13854" spans="33:33">
      <c r="AG13854" s="11"/>
    </row>
    <row r="13855" spans="33:33">
      <c r="AG13855" s="11"/>
    </row>
    <row r="13856" spans="33:33">
      <c r="AG13856" s="11"/>
    </row>
    <row r="13857" spans="33:33">
      <c r="AG13857" s="11"/>
    </row>
    <row r="13858" spans="33:33">
      <c r="AG13858" s="11"/>
    </row>
    <row r="13859" spans="33:33">
      <c r="AG13859" s="11"/>
    </row>
    <row r="13860" spans="33:33">
      <c r="AG13860" s="11"/>
    </row>
    <row r="13861" spans="33:33">
      <c r="AG13861" s="11"/>
    </row>
    <row r="13862" spans="33:33">
      <c r="AG13862" s="11"/>
    </row>
    <row r="13863" spans="33:33">
      <c r="AG13863" s="11"/>
    </row>
    <row r="13864" spans="33:33">
      <c r="AG13864" s="11"/>
    </row>
    <row r="13865" spans="33:33">
      <c r="AG13865" s="11"/>
    </row>
    <row r="13866" spans="33:33">
      <c r="AG13866" s="11"/>
    </row>
    <row r="13867" spans="33:33">
      <c r="AG13867" s="11"/>
    </row>
    <row r="13868" spans="33:33">
      <c r="AG13868" s="11"/>
    </row>
    <row r="13869" spans="33:33">
      <c r="AG13869" s="11"/>
    </row>
    <row r="13870" spans="33:33">
      <c r="AG13870" s="11"/>
    </row>
    <row r="13871" spans="33:33">
      <c r="AG13871" s="11"/>
    </row>
    <row r="13872" spans="33:33">
      <c r="AG13872" s="11"/>
    </row>
    <row r="13873" spans="33:33">
      <c r="AG13873" s="11"/>
    </row>
    <row r="13874" spans="33:33">
      <c r="AG13874" s="11"/>
    </row>
    <row r="13875" spans="33:33">
      <c r="AG13875" s="11"/>
    </row>
    <row r="13876" spans="33:33">
      <c r="AG13876" s="11"/>
    </row>
    <row r="13877" spans="33:33">
      <c r="AG13877" s="11"/>
    </row>
    <row r="13878" spans="33:33">
      <c r="AG13878" s="11"/>
    </row>
    <row r="13879" spans="33:33">
      <c r="AG13879" s="11"/>
    </row>
    <row r="13880" spans="33:33">
      <c r="AG13880" s="11"/>
    </row>
    <row r="13881" spans="33:33">
      <c r="AG13881" s="11"/>
    </row>
    <row r="13882" spans="33:33">
      <c r="AG13882" s="11"/>
    </row>
    <row r="13883" spans="33:33">
      <c r="AG13883" s="11"/>
    </row>
    <row r="13884" spans="33:33">
      <c r="AG13884" s="11"/>
    </row>
    <row r="13885" spans="33:33">
      <c r="AG13885" s="11"/>
    </row>
    <row r="13886" spans="33:33">
      <c r="AG13886" s="11"/>
    </row>
    <row r="13887" spans="33:33">
      <c r="AG13887" s="11"/>
    </row>
    <row r="13888" spans="33:33">
      <c r="AG13888" s="11"/>
    </row>
    <row r="13889" spans="33:33">
      <c r="AG13889" s="11"/>
    </row>
    <row r="13890" spans="33:33">
      <c r="AG13890" s="11"/>
    </row>
    <row r="13891" spans="33:33">
      <c r="AG13891" s="11"/>
    </row>
    <row r="13892" spans="33:33">
      <c r="AG13892" s="11"/>
    </row>
    <row r="13893" spans="33:33">
      <c r="AG13893" s="11"/>
    </row>
    <row r="13894" spans="33:33">
      <c r="AG13894" s="11"/>
    </row>
    <row r="13895" spans="33:33">
      <c r="AG13895" s="11"/>
    </row>
    <row r="13896" spans="33:33">
      <c r="AG13896" s="11"/>
    </row>
    <row r="13897" spans="33:33">
      <c r="AG13897" s="11"/>
    </row>
    <row r="13898" spans="33:33">
      <c r="AG13898" s="11"/>
    </row>
    <row r="13899" spans="33:33">
      <c r="AG13899" s="11"/>
    </row>
    <row r="13900" spans="33:33">
      <c r="AG13900" s="11"/>
    </row>
    <row r="13901" spans="33:33">
      <c r="AG13901" s="11"/>
    </row>
    <row r="13902" spans="33:33">
      <c r="AG13902" s="11"/>
    </row>
    <row r="13903" spans="33:33">
      <c r="AG13903" s="11"/>
    </row>
    <row r="13904" spans="33:33">
      <c r="AG13904" s="11"/>
    </row>
    <row r="13905" spans="33:33">
      <c r="AG13905" s="11"/>
    </row>
    <row r="13906" spans="33:33">
      <c r="AG13906" s="11"/>
    </row>
    <row r="13907" spans="33:33">
      <c r="AG13907" s="11"/>
    </row>
    <row r="13908" spans="33:33">
      <c r="AG13908" s="11"/>
    </row>
    <row r="13909" spans="33:33">
      <c r="AG13909" s="11"/>
    </row>
    <row r="13910" spans="33:33">
      <c r="AG13910" s="11"/>
    </row>
    <row r="13911" spans="33:33">
      <c r="AG13911" s="11"/>
    </row>
    <row r="13912" spans="33:33">
      <c r="AG13912" s="11"/>
    </row>
    <row r="13913" spans="33:33">
      <c r="AG13913" s="11"/>
    </row>
    <row r="13914" spans="33:33">
      <c r="AG13914" s="11"/>
    </row>
    <row r="13915" spans="33:33">
      <c r="AG13915" s="11"/>
    </row>
    <row r="13916" spans="33:33">
      <c r="AG13916" s="11"/>
    </row>
    <row r="13917" spans="33:33">
      <c r="AG13917" s="11"/>
    </row>
    <row r="13918" spans="33:33">
      <c r="AG13918" s="11"/>
    </row>
    <row r="13919" spans="33:33">
      <c r="AG13919" s="11"/>
    </row>
    <row r="13920" spans="33:33">
      <c r="AG13920" s="11"/>
    </row>
    <row r="13921" spans="33:33">
      <c r="AG13921" s="11"/>
    </row>
    <row r="13922" spans="33:33">
      <c r="AG13922" s="11"/>
    </row>
    <row r="13923" spans="33:33">
      <c r="AG13923" s="11"/>
    </row>
    <row r="13924" spans="33:33">
      <c r="AG13924" s="11"/>
    </row>
    <row r="13925" spans="33:33">
      <c r="AG13925" s="11"/>
    </row>
    <row r="13926" spans="33:33">
      <c r="AG13926" s="11"/>
    </row>
    <row r="13927" spans="33:33">
      <c r="AG13927" s="11"/>
    </row>
    <row r="13928" spans="33:33">
      <c r="AG13928" s="11"/>
    </row>
    <row r="13929" spans="33:33">
      <c r="AG13929" s="11"/>
    </row>
    <row r="13930" spans="33:33">
      <c r="AG13930" s="11"/>
    </row>
    <row r="13931" spans="33:33">
      <c r="AG13931" s="11"/>
    </row>
    <row r="13932" spans="33:33">
      <c r="AG13932" s="11"/>
    </row>
    <row r="13933" spans="33:33">
      <c r="AG13933" s="11"/>
    </row>
    <row r="13934" spans="33:33">
      <c r="AG13934" s="11"/>
    </row>
    <row r="13935" spans="33:33">
      <c r="AG13935" s="11"/>
    </row>
    <row r="13936" spans="33:33">
      <c r="AG13936" s="11"/>
    </row>
    <row r="13937" spans="33:33">
      <c r="AG13937" s="11"/>
    </row>
    <row r="13938" spans="33:33">
      <c r="AG13938" s="11"/>
    </row>
    <row r="13939" spans="33:33">
      <c r="AG13939" s="11"/>
    </row>
    <row r="13940" spans="33:33">
      <c r="AG13940" s="11"/>
    </row>
    <row r="13941" spans="33:33">
      <c r="AG13941" s="11"/>
    </row>
    <row r="13942" spans="33:33">
      <c r="AG13942" s="11"/>
    </row>
    <row r="13943" spans="33:33">
      <c r="AG13943" s="11"/>
    </row>
    <row r="13944" spans="33:33">
      <c r="AG13944" s="11"/>
    </row>
    <row r="13945" spans="33:33">
      <c r="AG13945" s="11"/>
    </row>
    <row r="13946" spans="33:33">
      <c r="AG13946" s="11"/>
    </row>
    <row r="13947" spans="33:33">
      <c r="AG13947" s="11"/>
    </row>
    <row r="13948" spans="33:33">
      <c r="AG13948" s="11"/>
    </row>
    <row r="13949" spans="33:33">
      <c r="AG13949" s="11"/>
    </row>
    <row r="13950" spans="33:33">
      <c r="AG13950" s="11"/>
    </row>
    <row r="13951" spans="33:33">
      <c r="AG13951" s="11"/>
    </row>
    <row r="13952" spans="33:33">
      <c r="AG13952" s="11"/>
    </row>
    <row r="13953" spans="33:33">
      <c r="AG13953" s="11"/>
    </row>
    <row r="13954" spans="33:33">
      <c r="AG13954" s="11"/>
    </row>
    <row r="13955" spans="33:33">
      <c r="AG13955" s="11"/>
    </row>
    <row r="13956" spans="33:33">
      <c r="AG13956" s="11"/>
    </row>
    <row r="13957" spans="33:33">
      <c r="AG13957" s="11"/>
    </row>
    <row r="13958" spans="33:33">
      <c r="AG13958" s="11"/>
    </row>
    <row r="13959" spans="33:33">
      <c r="AG13959" s="11"/>
    </row>
    <row r="13960" spans="33:33">
      <c r="AG13960" s="11"/>
    </row>
    <row r="13961" spans="33:33">
      <c r="AG13961" s="11"/>
    </row>
    <row r="13962" spans="33:33">
      <c r="AG13962" s="11"/>
    </row>
    <row r="13963" spans="33:33">
      <c r="AG13963" s="11"/>
    </row>
    <row r="13964" spans="33:33">
      <c r="AG13964" s="11"/>
    </row>
    <row r="13965" spans="33:33">
      <c r="AG13965" s="11"/>
    </row>
    <row r="13966" spans="33:33">
      <c r="AG13966" s="11"/>
    </row>
    <row r="13967" spans="33:33">
      <c r="AG13967" s="11"/>
    </row>
    <row r="13968" spans="33:33">
      <c r="AG13968" s="11"/>
    </row>
    <row r="13969" spans="33:33">
      <c r="AG13969" s="11"/>
    </row>
    <row r="13970" spans="33:33">
      <c r="AG13970" s="11"/>
    </row>
    <row r="13971" spans="33:33">
      <c r="AG13971" s="11"/>
    </row>
    <row r="13972" spans="33:33">
      <c r="AG13972" s="11"/>
    </row>
    <row r="13973" spans="33:33">
      <c r="AG13973" s="11"/>
    </row>
    <row r="13974" spans="33:33">
      <c r="AG13974" s="11"/>
    </row>
    <row r="13975" spans="33:33">
      <c r="AG13975" s="11"/>
    </row>
    <row r="13976" spans="33:33">
      <c r="AG13976" s="11"/>
    </row>
    <row r="13977" spans="33:33">
      <c r="AG13977" s="11"/>
    </row>
    <row r="13978" spans="33:33">
      <c r="AG13978" s="11"/>
    </row>
    <row r="13979" spans="33:33">
      <c r="AG13979" s="11"/>
    </row>
    <row r="13980" spans="33:33">
      <c r="AG13980" s="11"/>
    </row>
    <row r="13981" spans="33:33">
      <c r="AG13981" s="11"/>
    </row>
    <row r="13982" spans="33:33">
      <c r="AG13982" s="11"/>
    </row>
    <row r="13983" spans="33:33">
      <c r="AG13983" s="11"/>
    </row>
    <row r="13984" spans="33:33">
      <c r="AG13984" s="11"/>
    </row>
    <row r="13985" spans="33:33">
      <c r="AG13985" s="11"/>
    </row>
    <row r="13986" spans="33:33">
      <c r="AG13986" s="11"/>
    </row>
    <row r="13987" spans="33:33">
      <c r="AG13987" s="11"/>
    </row>
    <row r="13988" spans="33:33">
      <c r="AG13988" s="11"/>
    </row>
    <row r="13989" spans="33:33">
      <c r="AG13989" s="11"/>
    </row>
    <row r="13990" spans="33:33">
      <c r="AG13990" s="11"/>
    </row>
    <row r="13991" spans="33:33">
      <c r="AG13991" s="11"/>
    </row>
    <row r="13992" spans="33:33">
      <c r="AG13992" s="11"/>
    </row>
    <row r="13993" spans="33:33">
      <c r="AG13993" s="11"/>
    </row>
    <row r="13994" spans="33:33">
      <c r="AG13994" s="11"/>
    </row>
    <row r="13995" spans="33:33">
      <c r="AG13995" s="11"/>
    </row>
    <row r="13996" spans="33:33">
      <c r="AG13996" s="11"/>
    </row>
    <row r="13997" spans="33:33">
      <c r="AG13997" s="11"/>
    </row>
    <row r="13998" spans="33:33">
      <c r="AG13998" s="11"/>
    </row>
    <row r="13999" spans="33:33">
      <c r="AG13999" s="11"/>
    </row>
    <row r="14000" spans="33:33">
      <c r="AG14000" s="11"/>
    </row>
    <row r="14001" spans="33:33">
      <c r="AG14001" s="11"/>
    </row>
    <row r="14002" spans="33:33">
      <c r="AG14002" s="11"/>
    </row>
    <row r="14003" spans="33:33">
      <c r="AG14003" s="11"/>
    </row>
    <row r="14004" spans="33:33">
      <c r="AG14004" s="11"/>
    </row>
    <row r="14005" spans="33:33">
      <c r="AG14005" s="11"/>
    </row>
    <row r="14006" spans="33:33">
      <c r="AG14006" s="11"/>
    </row>
    <row r="14007" spans="33:33">
      <c r="AG14007" s="11"/>
    </row>
    <row r="14008" spans="33:33">
      <c r="AG14008" s="11"/>
    </row>
    <row r="14009" spans="33:33">
      <c r="AG14009" s="11"/>
    </row>
    <row r="14010" spans="33:33">
      <c r="AG14010" s="11"/>
    </row>
    <row r="14011" spans="33:33">
      <c r="AG14011" s="11"/>
    </row>
    <row r="14012" spans="33:33">
      <c r="AG14012" s="11"/>
    </row>
    <row r="14013" spans="33:33">
      <c r="AG14013" s="11"/>
    </row>
    <row r="14014" spans="33:33">
      <c r="AG14014" s="11"/>
    </row>
    <row r="14015" spans="33:33">
      <c r="AG14015" s="11"/>
    </row>
    <row r="14016" spans="33:33">
      <c r="AG14016" s="11"/>
    </row>
    <row r="14017" spans="33:33">
      <c r="AG14017" s="11"/>
    </row>
    <row r="14018" spans="33:33">
      <c r="AG14018" s="11"/>
    </row>
    <row r="14019" spans="33:33">
      <c r="AG14019" s="11"/>
    </row>
    <row r="14020" spans="33:33">
      <c r="AG14020" s="11"/>
    </row>
    <row r="14021" spans="33:33">
      <c r="AG14021" s="11"/>
    </row>
    <row r="14022" spans="33:33">
      <c r="AG14022" s="11"/>
    </row>
    <row r="14023" spans="33:33">
      <c r="AG14023" s="11"/>
    </row>
    <row r="14024" spans="33:33">
      <c r="AG14024" s="11"/>
    </row>
    <row r="14025" spans="33:33">
      <c r="AG14025" s="11"/>
    </row>
    <row r="14026" spans="33:33">
      <c r="AG14026" s="11"/>
    </row>
    <row r="14027" spans="33:33">
      <c r="AG14027" s="11"/>
    </row>
    <row r="14028" spans="33:33">
      <c r="AG14028" s="11"/>
    </row>
    <row r="14029" spans="33:33">
      <c r="AG14029" s="11"/>
    </row>
    <row r="14030" spans="33:33">
      <c r="AG14030" s="11"/>
    </row>
    <row r="14031" spans="33:33">
      <c r="AG14031" s="11"/>
    </row>
    <row r="14032" spans="33:33">
      <c r="AG14032" s="11"/>
    </row>
    <row r="14033" spans="33:33">
      <c r="AG14033" s="11"/>
    </row>
    <row r="14034" spans="33:33">
      <c r="AG14034" s="11"/>
    </row>
    <row r="14035" spans="33:33">
      <c r="AG14035" s="11"/>
    </row>
    <row r="14036" spans="33:33">
      <c r="AG14036" s="11"/>
    </row>
    <row r="14037" spans="33:33">
      <c r="AG14037" s="11"/>
    </row>
    <row r="14038" spans="33:33">
      <c r="AG14038" s="11"/>
    </row>
    <row r="14039" spans="33:33">
      <c r="AG14039" s="11"/>
    </row>
    <row r="14040" spans="33:33">
      <c r="AG14040" s="11"/>
    </row>
    <row r="14041" spans="33:33">
      <c r="AG14041" s="11"/>
    </row>
    <row r="14042" spans="33:33">
      <c r="AG14042" s="11"/>
    </row>
    <row r="14043" spans="33:33">
      <c r="AG14043" s="11"/>
    </row>
    <row r="14044" spans="33:33">
      <c r="AG14044" s="11"/>
    </row>
    <row r="14045" spans="33:33">
      <c r="AG14045" s="11"/>
    </row>
    <row r="14046" spans="33:33">
      <c r="AG14046" s="11"/>
    </row>
    <row r="14047" spans="33:33">
      <c r="AG14047" s="11"/>
    </row>
    <row r="14048" spans="33:33">
      <c r="AG14048" s="11"/>
    </row>
    <row r="14049" spans="33:33">
      <c r="AG14049" s="11"/>
    </row>
    <row r="14050" spans="33:33">
      <c r="AG14050" s="11"/>
    </row>
    <row r="14051" spans="33:33">
      <c r="AG14051" s="11"/>
    </row>
    <row r="14052" spans="33:33">
      <c r="AG14052" s="11"/>
    </row>
    <row r="14053" spans="33:33">
      <c r="AG14053" s="11"/>
    </row>
    <row r="14054" spans="33:33">
      <c r="AG14054" s="11"/>
    </row>
    <row r="14055" spans="33:33">
      <c r="AG14055" s="11"/>
    </row>
    <row r="14056" spans="33:33">
      <c r="AG14056" s="11"/>
    </row>
    <row r="14057" spans="33:33">
      <c r="AG14057" s="11"/>
    </row>
    <row r="14058" spans="33:33">
      <c r="AG14058" s="11"/>
    </row>
    <row r="14059" spans="33:33">
      <c r="AG14059" s="11"/>
    </row>
    <row r="14060" spans="33:33">
      <c r="AG14060" s="11"/>
    </row>
    <row r="14061" spans="33:33">
      <c r="AG14061" s="11"/>
    </row>
    <row r="14062" spans="33:33">
      <c r="AG14062" s="11"/>
    </row>
    <row r="14063" spans="33:33">
      <c r="AG14063" s="11"/>
    </row>
    <row r="14064" spans="33:33">
      <c r="AG14064" s="11"/>
    </row>
    <row r="14065" spans="33:33">
      <c r="AG14065" s="11"/>
    </row>
    <row r="14066" spans="33:33">
      <c r="AG14066" s="11"/>
    </row>
    <row r="14067" spans="33:33">
      <c r="AG14067" s="11"/>
    </row>
    <row r="14068" spans="33:33">
      <c r="AG14068" s="11"/>
    </row>
    <row r="14069" spans="33:33">
      <c r="AG14069" s="11"/>
    </row>
    <row r="14070" spans="33:33">
      <c r="AG14070" s="11"/>
    </row>
    <row r="14071" spans="33:33">
      <c r="AG14071" s="11"/>
    </row>
    <row r="14072" spans="33:33">
      <c r="AG14072" s="11"/>
    </row>
    <row r="14073" spans="33:33">
      <c r="AG14073" s="11"/>
    </row>
    <row r="14074" spans="33:33">
      <c r="AG14074" s="11"/>
    </row>
    <row r="14075" spans="33:33">
      <c r="AG14075" s="11"/>
    </row>
    <row r="14076" spans="33:33">
      <c r="AG14076" s="11"/>
    </row>
    <row r="14077" spans="33:33">
      <c r="AG14077" s="11"/>
    </row>
    <row r="14078" spans="33:33">
      <c r="AG14078" s="11"/>
    </row>
    <row r="14079" spans="33:33">
      <c r="AG14079" s="11"/>
    </row>
    <row r="14080" spans="33:33">
      <c r="AG14080" s="11"/>
    </row>
    <row r="14081" spans="33:33">
      <c r="AG14081" s="11"/>
    </row>
    <row r="14082" spans="33:33">
      <c r="AG14082" s="11"/>
    </row>
    <row r="14083" spans="33:33">
      <c r="AG14083" s="11"/>
    </row>
    <row r="14084" spans="33:33">
      <c r="AG14084" s="11"/>
    </row>
    <row r="14085" spans="33:33">
      <c r="AG14085" s="11"/>
    </row>
    <row r="14086" spans="33:33">
      <c r="AG14086" s="11"/>
    </row>
    <row r="14087" spans="33:33">
      <c r="AG14087" s="11"/>
    </row>
    <row r="14088" spans="33:33">
      <c r="AG14088" s="11"/>
    </row>
    <row r="14089" spans="33:33">
      <c r="AG14089" s="11"/>
    </row>
    <row r="14090" spans="33:33">
      <c r="AG14090" s="11"/>
    </row>
    <row r="14091" spans="33:33">
      <c r="AG14091" s="11"/>
    </row>
    <row r="14092" spans="33:33">
      <c r="AG14092" s="11"/>
    </row>
    <row r="14093" spans="33:33">
      <c r="AG14093" s="11"/>
    </row>
    <row r="14094" spans="33:33">
      <c r="AG14094" s="11"/>
    </row>
    <row r="14095" spans="33:33">
      <c r="AG14095" s="11"/>
    </row>
    <row r="14096" spans="33:33">
      <c r="AG14096" s="11"/>
    </row>
    <row r="14097" spans="33:33">
      <c r="AG14097" s="11"/>
    </row>
    <row r="14098" spans="33:33">
      <c r="AG14098" s="11"/>
    </row>
    <row r="14099" spans="33:33">
      <c r="AG14099" s="11"/>
    </row>
    <row r="14100" spans="33:33">
      <c r="AG14100" s="11"/>
    </row>
    <row r="14101" spans="33:33">
      <c r="AG14101" s="11"/>
    </row>
    <row r="14102" spans="33:33">
      <c r="AG14102" s="11"/>
    </row>
    <row r="14103" spans="33:33">
      <c r="AG14103" s="11"/>
    </row>
    <row r="14104" spans="33:33">
      <c r="AG14104" s="11"/>
    </row>
    <row r="14105" spans="33:33">
      <c r="AG14105" s="11"/>
    </row>
    <row r="14106" spans="33:33">
      <c r="AG14106" s="11"/>
    </row>
    <row r="14107" spans="33:33">
      <c r="AG14107" s="11"/>
    </row>
    <row r="14108" spans="33:33">
      <c r="AG14108" s="11"/>
    </row>
    <row r="14109" spans="33:33">
      <c r="AG14109" s="11"/>
    </row>
    <row r="14110" spans="33:33">
      <c r="AG14110" s="11"/>
    </row>
    <row r="14111" spans="33:33">
      <c r="AG14111" s="11"/>
    </row>
    <row r="14112" spans="33:33">
      <c r="AG14112" s="11"/>
    </row>
    <row r="14113" spans="33:33">
      <c r="AG14113" s="11"/>
    </row>
    <row r="14114" spans="33:33">
      <c r="AG14114" s="11"/>
    </row>
    <row r="14115" spans="33:33">
      <c r="AG14115" s="11"/>
    </row>
    <row r="14116" spans="33:33">
      <c r="AG14116" s="11"/>
    </row>
    <row r="14117" spans="33:33">
      <c r="AG14117" s="11"/>
    </row>
    <row r="14118" spans="33:33">
      <c r="AG14118" s="11"/>
    </row>
    <row r="14119" spans="33:33">
      <c r="AG14119" s="11"/>
    </row>
    <row r="14120" spans="33:33">
      <c r="AG14120" s="11"/>
    </row>
    <row r="14121" spans="33:33">
      <c r="AG14121" s="11"/>
    </row>
    <row r="14122" spans="33:33">
      <c r="AG14122" s="11"/>
    </row>
    <row r="14123" spans="33:33">
      <c r="AG14123" s="11"/>
    </row>
    <row r="14124" spans="33:33">
      <c r="AG14124" s="11"/>
    </row>
    <row r="14125" spans="33:33">
      <c r="AG14125" s="11"/>
    </row>
    <row r="14126" spans="33:33">
      <c r="AG14126" s="11"/>
    </row>
    <row r="14127" spans="33:33">
      <c r="AG14127" s="11"/>
    </row>
    <row r="14128" spans="33:33">
      <c r="AG14128" s="11"/>
    </row>
    <row r="14129" spans="33:33">
      <c r="AG14129" s="11"/>
    </row>
    <row r="14130" spans="33:33">
      <c r="AG14130" s="11"/>
    </row>
    <row r="14131" spans="33:33">
      <c r="AG14131" s="11"/>
    </row>
    <row r="14132" spans="33:33">
      <c r="AG14132" s="11"/>
    </row>
    <row r="14133" spans="33:33">
      <c r="AG14133" s="11"/>
    </row>
    <row r="14134" spans="33:33">
      <c r="AG14134" s="11"/>
    </row>
    <row r="14135" spans="33:33">
      <c r="AG14135" s="11"/>
    </row>
    <row r="14136" spans="33:33">
      <c r="AG14136" s="11"/>
    </row>
    <row r="14137" spans="33:33">
      <c r="AG14137" s="11"/>
    </row>
    <row r="14138" spans="33:33">
      <c r="AG14138" s="11"/>
    </row>
    <row r="14139" spans="33:33">
      <c r="AG14139" s="11"/>
    </row>
    <row r="14140" spans="33:33">
      <c r="AG14140" s="11"/>
    </row>
    <row r="14141" spans="33:33">
      <c r="AG14141" s="11"/>
    </row>
    <row r="14142" spans="33:33">
      <c r="AG14142" s="11"/>
    </row>
    <row r="14143" spans="33:33">
      <c r="AG14143" s="11"/>
    </row>
    <row r="14144" spans="33:33">
      <c r="AG14144" s="11"/>
    </row>
    <row r="14145" spans="33:33">
      <c r="AG14145" s="11"/>
    </row>
    <row r="14146" spans="33:33">
      <c r="AG14146" s="11"/>
    </row>
    <row r="14147" spans="33:33">
      <c r="AG14147" s="11"/>
    </row>
    <row r="14148" spans="33:33">
      <c r="AG14148" s="11"/>
    </row>
    <row r="14149" spans="33:33">
      <c r="AG14149" s="11"/>
    </row>
    <row r="14150" spans="33:33">
      <c r="AG14150" s="11"/>
    </row>
    <row r="14151" spans="33:33">
      <c r="AG14151" s="11"/>
    </row>
    <row r="14152" spans="33:33">
      <c r="AG14152" s="11"/>
    </row>
    <row r="14153" spans="33:33">
      <c r="AG14153" s="11"/>
    </row>
    <row r="14154" spans="33:33">
      <c r="AG14154" s="11"/>
    </row>
    <row r="14155" spans="33:33">
      <c r="AG14155" s="11"/>
    </row>
    <row r="14156" spans="33:33">
      <c r="AG14156" s="11"/>
    </row>
    <row r="14157" spans="33:33">
      <c r="AG14157" s="11"/>
    </row>
    <row r="14158" spans="33:33">
      <c r="AG14158" s="11"/>
    </row>
    <row r="14159" spans="33:33">
      <c r="AG14159" s="11"/>
    </row>
    <row r="14160" spans="33:33">
      <c r="AG14160" s="11"/>
    </row>
    <row r="14161" spans="33:33">
      <c r="AG14161" s="11"/>
    </row>
    <row r="14162" spans="33:33">
      <c r="AG14162" s="11"/>
    </row>
    <row r="14163" spans="33:33">
      <c r="AG14163" s="11"/>
    </row>
    <row r="14164" spans="33:33">
      <c r="AG14164" s="11"/>
    </row>
    <row r="14165" spans="33:33">
      <c r="AG14165" s="11"/>
    </row>
    <row r="14166" spans="33:33">
      <c r="AG14166" s="11"/>
    </row>
    <row r="14167" spans="33:33">
      <c r="AG14167" s="11"/>
    </row>
    <row r="14168" spans="33:33">
      <c r="AG14168" s="11"/>
    </row>
    <row r="14169" spans="33:33">
      <c r="AG14169" s="11"/>
    </row>
    <row r="14170" spans="33:33">
      <c r="AG14170" s="11"/>
    </row>
    <row r="14171" spans="33:33">
      <c r="AG14171" s="11"/>
    </row>
    <row r="14172" spans="33:33">
      <c r="AG14172" s="11"/>
    </row>
    <row r="14173" spans="33:33">
      <c r="AG14173" s="11"/>
    </row>
    <row r="14174" spans="33:33">
      <c r="AG14174" s="11"/>
    </row>
    <row r="14175" spans="33:33">
      <c r="AG14175" s="11"/>
    </row>
    <row r="14176" spans="33:33">
      <c r="AG14176" s="11"/>
    </row>
    <row r="14177" spans="33:33">
      <c r="AG14177" s="11"/>
    </row>
    <row r="14178" spans="33:33">
      <c r="AG14178" s="11"/>
    </row>
    <row r="14179" spans="33:33">
      <c r="AG14179" s="11"/>
    </row>
    <row r="14180" spans="33:33">
      <c r="AG14180" s="11"/>
    </row>
    <row r="14181" spans="33:33">
      <c r="AG14181" s="11"/>
    </row>
    <row r="14182" spans="33:33">
      <c r="AG14182" s="11"/>
    </row>
    <row r="14183" spans="33:33">
      <c r="AG14183" s="11"/>
    </row>
    <row r="14184" spans="33:33">
      <c r="AG14184" s="11"/>
    </row>
    <row r="14185" spans="33:33">
      <c r="AG14185" s="11"/>
    </row>
    <row r="14186" spans="33:33">
      <c r="AG14186" s="11"/>
    </row>
    <row r="14187" spans="33:33">
      <c r="AG14187" s="11"/>
    </row>
    <row r="14188" spans="33:33">
      <c r="AG14188" s="11"/>
    </row>
    <row r="14189" spans="33:33">
      <c r="AG14189" s="11"/>
    </row>
    <row r="14190" spans="33:33">
      <c r="AG14190" s="11"/>
    </row>
    <row r="14191" spans="33:33">
      <c r="AG14191" s="11"/>
    </row>
    <row r="14192" spans="33:33">
      <c r="AG14192" s="11"/>
    </row>
    <row r="14193" spans="33:33">
      <c r="AG14193" s="11"/>
    </row>
    <row r="14194" spans="33:33">
      <c r="AG14194" s="11"/>
    </row>
    <row r="14195" spans="33:33">
      <c r="AG14195" s="11"/>
    </row>
    <row r="14196" spans="33:33">
      <c r="AG14196" s="11"/>
    </row>
    <row r="14197" spans="33:33">
      <c r="AG14197" s="11"/>
    </row>
    <row r="14198" spans="33:33">
      <c r="AG14198" s="11"/>
    </row>
    <row r="14199" spans="33:33">
      <c r="AG14199" s="11"/>
    </row>
    <row r="14200" spans="33:33">
      <c r="AG14200" s="11"/>
    </row>
    <row r="14201" spans="33:33">
      <c r="AG14201" s="11"/>
    </row>
    <row r="14202" spans="33:33">
      <c r="AG14202" s="11"/>
    </row>
    <row r="14203" spans="33:33">
      <c r="AG14203" s="11"/>
    </row>
    <row r="14204" spans="33:33">
      <c r="AG14204" s="11"/>
    </row>
    <row r="14205" spans="33:33">
      <c r="AG14205" s="11"/>
    </row>
    <row r="14206" spans="33:33">
      <c r="AG14206" s="11"/>
    </row>
    <row r="14207" spans="33:33">
      <c r="AG14207" s="11"/>
    </row>
    <row r="14208" spans="33:33">
      <c r="AG14208" s="11"/>
    </row>
    <row r="14209" spans="33:33">
      <c r="AG14209" s="11"/>
    </row>
    <row r="14210" spans="33:33">
      <c r="AG14210" s="11"/>
    </row>
    <row r="14211" spans="33:33">
      <c r="AG14211" s="11"/>
    </row>
    <row r="14212" spans="33:33">
      <c r="AG14212" s="11"/>
    </row>
    <row r="14213" spans="33:33">
      <c r="AG14213" s="11"/>
    </row>
    <row r="14214" spans="33:33">
      <c r="AG14214" s="11"/>
    </row>
    <row r="14215" spans="33:33">
      <c r="AG14215" s="11"/>
    </row>
    <row r="14216" spans="33:33">
      <c r="AG14216" s="11"/>
    </row>
    <row r="14217" spans="33:33">
      <c r="AG14217" s="11"/>
    </row>
    <row r="14218" spans="33:33">
      <c r="AG14218" s="11"/>
    </row>
    <row r="14219" spans="33:33">
      <c r="AG14219" s="11"/>
    </row>
    <row r="14220" spans="33:33">
      <c r="AG14220" s="11"/>
    </row>
    <row r="14221" spans="33:33">
      <c r="AG14221" s="11"/>
    </row>
    <row r="14222" spans="33:33">
      <c r="AG14222" s="11"/>
    </row>
    <row r="14223" spans="33:33">
      <c r="AG14223" s="11"/>
    </row>
    <row r="14224" spans="33:33">
      <c r="AG14224" s="11"/>
    </row>
    <row r="14225" spans="33:33">
      <c r="AG14225" s="11"/>
    </row>
    <row r="14226" spans="33:33">
      <c r="AG14226" s="11"/>
    </row>
    <row r="14227" spans="33:33">
      <c r="AG14227" s="11"/>
    </row>
    <row r="14228" spans="33:33">
      <c r="AG14228" s="11"/>
    </row>
    <row r="14229" spans="33:33">
      <c r="AG14229" s="11"/>
    </row>
    <row r="14230" spans="33:33">
      <c r="AG14230" s="11"/>
    </row>
    <row r="14231" spans="33:33">
      <c r="AG14231" s="11"/>
    </row>
    <row r="14232" spans="33:33">
      <c r="AG14232" s="11"/>
    </row>
    <row r="14233" spans="33:33">
      <c r="AG14233" s="11"/>
    </row>
    <row r="14234" spans="33:33">
      <c r="AG14234" s="11"/>
    </row>
    <row r="14235" spans="33:33">
      <c r="AG14235" s="11"/>
    </row>
    <row r="14236" spans="33:33">
      <c r="AG14236" s="11"/>
    </row>
    <row r="14237" spans="33:33">
      <c r="AG14237" s="11"/>
    </row>
    <row r="14238" spans="33:33">
      <c r="AG14238" s="11"/>
    </row>
    <row r="14239" spans="33:33">
      <c r="AG14239" s="11"/>
    </row>
    <row r="14240" spans="33:33">
      <c r="AG14240" s="11"/>
    </row>
    <row r="14241" spans="33:33">
      <c r="AG14241" s="11"/>
    </row>
    <row r="14242" spans="33:33">
      <c r="AG14242" s="11"/>
    </row>
    <row r="14243" spans="33:33">
      <c r="AG14243" s="11"/>
    </row>
    <row r="14244" spans="33:33">
      <c r="AG14244" s="11"/>
    </row>
    <row r="14245" spans="33:33">
      <c r="AG14245" s="11"/>
    </row>
    <row r="14246" spans="33:33">
      <c r="AG14246" s="11"/>
    </row>
    <row r="14247" spans="33:33">
      <c r="AG14247" s="11"/>
    </row>
    <row r="14248" spans="33:33">
      <c r="AG14248" s="11"/>
    </row>
    <row r="14249" spans="33:33">
      <c r="AG14249" s="11"/>
    </row>
    <row r="14250" spans="33:33">
      <c r="AG14250" s="11"/>
    </row>
    <row r="14251" spans="33:33">
      <c r="AG14251" s="11"/>
    </row>
    <row r="14252" spans="33:33">
      <c r="AG14252" s="11"/>
    </row>
    <row r="14253" spans="33:33">
      <c r="AG14253" s="11"/>
    </row>
    <row r="14254" spans="33:33">
      <c r="AG14254" s="11"/>
    </row>
    <row r="14255" spans="33:33">
      <c r="AG14255" s="11"/>
    </row>
    <row r="14256" spans="33:33">
      <c r="AG14256" s="11"/>
    </row>
    <row r="14257" spans="33:33">
      <c r="AG14257" s="11"/>
    </row>
    <row r="14258" spans="33:33">
      <c r="AG14258" s="11"/>
    </row>
    <row r="14259" spans="33:33">
      <c r="AG14259" s="11"/>
    </row>
    <row r="14260" spans="33:33">
      <c r="AG14260" s="11"/>
    </row>
    <row r="14261" spans="33:33">
      <c r="AG14261" s="11"/>
    </row>
    <row r="14262" spans="33:33">
      <c r="AG14262" s="11"/>
    </row>
    <row r="14263" spans="33:33">
      <c r="AG14263" s="11"/>
    </row>
    <row r="14264" spans="33:33">
      <c r="AG14264" s="11"/>
    </row>
    <row r="14265" spans="33:33">
      <c r="AG14265" s="11"/>
    </row>
    <row r="14266" spans="33:33">
      <c r="AG14266" s="11"/>
    </row>
    <row r="14267" spans="33:33">
      <c r="AG14267" s="11"/>
    </row>
    <row r="14268" spans="33:33">
      <c r="AG14268" s="11"/>
    </row>
    <row r="14269" spans="33:33">
      <c r="AG14269" s="11"/>
    </row>
    <row r="14270" spans="33:33">
      <c r="AG14270" s="11"/>
    </row>
    <row r="14271" spans="33:33">
      <c r="AG14271" s="11"/>
    </row>
    <row r="14272" spans="33:33">
      <c r="AG14272" s="11"/>
    </row>
    <row r="14273" spans="33:33">
      <c r="AG14273" s="11"/>
    </row>
    <row r="14274" spans="33:33">
      <c r="AG14274" s="11"/>
    </row>
    <row r="14275" spans="33:33">
      <c r="AG14275" s="11"/>
    </row>
    <row r="14276" spans="33:33">
      <c r="AG14276" s="11"/>
    </row>
    <row r="14277" spans="33:33">
      <c r="AG14277" s="11"/>
    </row>
    <row r="14278" spans="33:33">
      <c r="AG14278" s="11"/>
    </row>
    <row r="14279" spans="33:33">
      <c r="AG14279" s="11"/>
    </row>
    <row r="14280" spans="33:33">
      <c r="AG14280" s="11"/>
    </row>
    <row r="14281" spans="33:33">
      <c r="AG14281" s="11"/>
    </row>
    <row r="14282" spans="33:33">
      <c r="AG14282" s="11"/>
    </row>
    <row r="14283" spans="33:33">
      <c r="AG14283" s="11"/>
    </row>
    <row r="14284" spans="33:33">
      <c r="AG14284" s="11"/>
    </row>
    <row r="14285" spans="33:33">
      <c r="AG14285" s="11"/>
    </row>
    <row r="14286" spans="33:33">
      <c r="AG14286" s="11"/>
    </row>
    <row r="14287" spans="33:33">
      <c r="AG14287" s="11"/>
    </row>
    <row r="14288" spans="33:33">
      <c r="AG14288" s="11"/>
    </row>
    <row r="14289" spans="33:33">
      <c r="AG14289" s="11"/>
    </row>
    <row r="14290" spans="33:33">
      <c r="AG14290" s="11"/>
    </row>
    <row r="14291" spans="33:33">
      <c r="AG14291" s="11"/>
    </row>
    <row r="14292" spans="33:33">
      <c r="AG14292" s="11"/>
    </row>
    <row r="14293" spans="33:33">
      <c r="AG14293" s="11"/>
    </row>
    <row r="14294" spans="33:33">
      <c r="AG14294" s="11"/>
    </row>
    <row r="14295" spans="33:33">
      <c r="AG14295" s="11"/>
    </row>
    <row r="14296" spans="33:33">
      <c r="AG14296" s="11"/>
    </row>
    <row r="14297" spans="33:33">
      <c r="AG14297" s="11"/>
    </row>
    <row r="14298" spans="33:33">
      <c r="AG14298" s="11"/>
    </row>
    <row r="14299" spans="33:33">
      <c r="AG14299" s="11"/>
    </row>
    <row r="14300" spans="33:33">
      <c r="AG14300" s="11"/>
    </row>
    <row r="14301" spans="33:33">
      <c r="AG14301" s="11"/>
    </row>
    <row r="14302" spans="33:33">
      <c r="AG14302" s="11"/>
    </row>
    <row r="14303" spans="33:33">
      <c r="AG14303" s="11"/>
    </row>
    <row r="14304" spans="33:33">
      <c r="AG14304" s="11"/>
    </row>
    <row r="14305" spans="33:33">
      <c r="AG14305" s="11"/>
    </row>
    <row r="14306" spans="33:33">
      <c r="AG14306" s="11"/>
    </row>
    <row r="14307" spans="33:33">
      <c r="AG14307" s="11"/>
    </row>
    <row r="14308" spans="33:33">
      <c r="AG14308" s="11"/>
    </row>
    <row r="14309" spans="33:33">
      <c r="AG14309" s="11"/>
    </row>
    <row r="14310" spans="33:33">
      <c r="AG14310" s="11"/>
    </row>
    <row r="14311" spans="33:33">
      <c r="AG14311" s="11"/>
    </row>
    <row r="14312" spans="33:33">
      <c r="AG14312" s="11"/>
    </row>
    <row r="14313" spans="33:33">
      <c r="AG14313" s="11"/>
    </row>
    <row r="14314" spans="33:33">
      <c r="AG14314" s="11"/>
    </row>
    <row r="14315" spans="33:33">
      <c r="AG14315" s="11"/>
    </row>
    <row r="14316" spans="33:33">
      <c r="AG14316" s="11"/>
    </row>
    <row r="14317" spans="33:33">
      <c r="AG14317" s="11"/>
    </row>
    <row r="14318" spans="33:33">
      <c r="AG14318" s="11"/>
    </row>
    <row r="14319" spans="33:33">
      <c r="AG14319" s="11"/>
    </row>
    <row r="14320" spans="33:33">
      <c r="AG14320" s="11"/>
    </row>
    <row r="14321" spans="33:33">
      <c r="AG14321" s="11"/>
    </row>
    <row r="14322" spans="33:33">
      <c r="AG14322" s="11"/>
    </row>
    <row r="14323" spans="33:33">
      <c r="AG14323" s="11"/>
    </row>
    <row r="14324" spans="33:33">
      <c r="AG14324" s="11"/>
    </row>
    <row r="14325" spans="33:33">
      <c r="AG14325" s="11"/>
    </row>
    <row r="14326" spans="33:33">
      <c r="AG14326" s="11"/>
    </row>
    <row r="14327" spans="33:33">
      <c r="AG14327" s="11"/>
    </row>
    <row r="14328" spans="33:33">
      <c r="AG14328" s="11"/>
    </row>
    <row r="14329" spans="33:33">
      <c r="AG14329" s="11"/>
    </row>
    <row r="14330" spans="33:33">
      <c r="AG14330" s="11"/>
    </row>
    <row r="14331" spans="33:33">
      <c r="AG14331" s="11"/>
    </row>
    <row r="14332" spans="33:33">
      <c r="AG14332" s="11"/>
    </row>
    <row r="14333" spans="33:33">
      <c r="AG14333" s="11"/>
    </row>
    <row r="14334" spans="33:33">
      <c r="AG14334" s="11"/>
    </row>
    <row r="14335" spans="33:33">
      <c r="AG14335" s="11"/>
    </row>
    <row r="14336" spans="33:33">
      <c r="AG14336" s="11"/>
    </row>
    <row r="14337" spans="33:33">
      <c r="AG14337" s="11"/>
    </row>
    <row r="14338" spans="33:33">
      <c r="AG14338" s="11"/>
    </row>
    <row r="14339" spans="33:33">
      <c r="AG14339" s="11"/>
    </row>
    <row r="14340" spans="33:33">
      <c r="AG14340" s="11"/>
    </row>
    <row r="14341" spans="33:33">
      <c r="AG14341" s="11"/>
    </row>
    <row r="14342" spans="33:33">
      <c r="AG14342" s="11"/>
    </row>
    <row r="14343" spans="33:33">
      <c r="AG14343" s="11"/>
    </row>
    <row r="14344" spans="33:33">
      <c r="AG14344" s="11"/>
    </row>
    <row r="14345" spans="33:33">
      <c r="AG14345" s="11"/>
    </row>
    <row r="14346" spans="33:33">
      <c r="AG14346" s="11"/>
    </row>
    <row r="14347" spans="33:33">
      <c r="AG14347" s="11"/>
    </row>
    <row r="14348" spans="33:33">
      <c r="AG14348" s="11"/>
    </row>
    <row r="14349" spans="33:33">
      <c r="AG14349" s="11"/>
    </row>
    <row r="14350" spans="33:33">
      <c r="AG14350" s="11"/>
    </row>
    <row r="14351" spans="33:33">
      <c r="AG14351" s="11"/>
    </row>
    <row r="14352" spans="33:33">
      <c r="AG14352" s="11"/>
    </row>
    <row r="14353" spans="33:33">
      <c r="AG14353" s="11"/>
    </row>
    <row r="14354" spans="33:33">
      <c r="AG14354" s="11"/>
    </row>
    <row r="14355" spans="33:33">
      <c r="AG14355" s="11"/>
    </row>
    <row r="14356" spans="33:33">
      <c r="AG14356" s="11"/>
    </row>
    <row r="14357" spans="33:33">
      <c r="AG14357" s="11"/>
    </row>
    <row r="14358" spans="33:33">
      <c r="AG14358" s="11"/>
    </row>
    <row r="14359" spans="33:33">
      <c r="AG14359" s="11"/>
    </row>
    <row r="14360" spans="33:33">
      <c r="AG14360" s="11"/>
    </row>
    <row r="14361" spans="33:33">
      <c r="AG14361" s="11"/>
    </row>
    <row r="14362" spans="33:33">
      <c r="AG14362" s="11"/>
    </row>
    <row r="14363" spans="33:33">
      <c r="AG14363" s="11"/>
    </row>
    <row r="14364" spans="33:33">
      <c r="AG14364" s="11"/>
    </row>
    <row r="14365" spans="33:33">
      <c r="AG14365" s="11"/>
    </row>
    <row r="14366" spans="33:33">
      <c r="AG14366" s="11"/>
    </row>
    <row r="14367" spans="33:33">
      <c r="AG14367" s="11"/>
    </row>
    <row r="14368" spans="33:33">
      <c r="AG14368" s="11"/>
    </row>
    <row r="14369" spans="33:33">
      <c r="AG14369" s="11"/>
    </row>
    <row r="14370" spans="33:33">
      <c r="AG14370" s="11"/>
    </row>
    <row r="14371" spans="33:33">
      <c r="AG14371" s="11"/>
    </row>
    <row r="14372" spans="33:33">
      <c r="AG14372" s="11"/>
    </row>
    <row r="14373" spans="33:33">
      <c r="AG14373" s="11"/>
    </row>
    <row r="14374" spans="33:33">
      <c r="AG14374" s="11"/>
    </row>
    <row r="14375" spans="33:33">
      <c r="AG14375" s="11"/>
    </row>
    <row r="14376" spans="33:33">
      <c r="AG14376" s="11"/>
    </row>
    <row r="14377" spans="33:33">
      <c r="AG14377" s="11"/>
    </row>
    <row r="14378" spans="33:33">
      <c r="AG14378" s="11"/>
    </row>
    <row r="14379" spans="33:33">
      <c r="AG14379" s="11"/>
    </row>
    <row r="14380" spans="33:33">
      <c r="AG14380" s="11"/>
    </row>
    <row r="14381" spans="33:33">
      <c r="AG14381" s="11"/>
    </row>
    <row r="14382" spans="33:33">
      <c r="AG14382" s="11"/>
    </row>
    <row r="14383" spans="33:33">
      <c r="AG14383" s="11"/>
    </row>
    <row r="14384" spans="33:33">
      <c r="AG14384" s="11"/>
    </row>
    <row r="14385" spans="33:33">
      <c r="AG14385" s="11"/>
    </row>
    <row r="14386" spans="33:33">
      <c r="AG14386" s="11"/>
    </row>
    <row r="14387" spans="33:33">
      <c r="AG14387" s="11"/>
    </row>
    <row r="14388" spans="33:33">
      <c r="AG14388" s="11"/>
    </row>
    <row r="14389" spans="33:33">
      <c r="AG14389" s="11"/>
    </row>
    <row r="14390" spans="33:33">
      <c r="AG14390" s="11"/>
    </row>
    <row r="14391" spans="33:33">
      <c r="AG14391" s="11"/>
    </row>
    <row r="14392" spans="33:33">
      <c r="AG14392" s="11"/>
    </row>
    <row r="14393" spans="33:33">
      <c r="AG14393" s="11"/>
    </row>
    <row r="14394" spans="33:33">
      <c r="AG14394" s="11"/>
    </row>
    <row r="14395" spans="33:33">
      <c r="AG14395" s="11"/>
    </row>
    <row r="14396" spans="33:33">
      <c r="AG14396" s="11"/>
    </row>
    <row r="14397" spans="33:33">
      <c r="AG14397" s="11"/>
    </row>
    <row r="14398" spans="33:33">
      <c r="AG14398" s="11"/>
    </row>
    <row r="14399" spans="33:33">
      <c r="AG14399" s="11"/>
    </row>
    <row r="14400" spans="33:33">
      <c r="AG14400" s="11"/>
    </row>
    <row r="14401" spans="33:33">
      <c r="AG14401" s="11"/>
    </row>
    <row r="14402" spans="33:33">
      <c r="AG14402" s="11"/>
    </row>
    <row r="14403" spans="33:33">
      <c r="AG14403" s="11"/>
    </row>
    <row r="14404" spans="33:33">
      <c r="AG14404" s="11"/>
    </row>
    <row r="14405" spans="33:33">
      <c r="AG14405" s="11"/>
    </row>
    <row r="14406" spans="33:33">
      <c r="AG14406" s="11"/>
    </row>
    <row r="14407" spans="33:33">
      <c r="AG14407" s="11"/>
    </row>
    <row r="14408" spans="33:33">
      <c r="AG14408" s="11"/>
    </row>
    <row r="14409" spans="33:33">
      <c r="AG14409" s="11"/>
    </row>
    <row r="14410" spans="33:33">
      <c r="AG14410" s="11"/>
    </row>
    <row r="14411" spans="33:33">
      <c r="AG14411" s="11"/>
    </row>
    <row r="14412" spans="33:33">
      <c r="AG14412" s="11"/>
    </row>
    <row r="14413" spans="33:33">
      <c r="AG14413" s="11"/>
    </row>
    <row r="14414" spans="33:33">
      <c r="AG14414" s="11"/>
    </row>
    <row r="14415" spans="33:33">
      <c r="AG14415" s="11"/>
    </row>
    <row r="14416" spans="33:33">
      <c r="AG14416" s="11"/>
    </row>
    <row r="14417" spans="33:33">
      <c r="AG14417" s="11"/>
    </row>
    <row r="14418" spans="33:33">
      <c r="AG14418" s="11"/>
    </row>
    <row r="14419" spans="33:33">
      <c r="AG14419" s="11"/>
    </row>
    <row r="14420" spans="33:33">
      <c r="AG14420" s="11"/>
    </row>
    <row r="14421" spans="33:33">
      <c r="AG14421" s="11"/>
    </row>
    <row r="14422" spans="33:33">
      <c r="AG14422" s="11"/>
    </row>
    <row r="14423" spans="33:33">
      <c r="AG14423" s="11"/>
    </row>
    <row r="14424" spans="33:33">
      <c r="AG14424" s="11"/>
    </row>
    <row r="14425" spans="33:33">
      <c r="AG14425" s="11"/>
    </row>
    <row r="14426" spans="33:33">
      <c r="AG14426" s="11"/>
    </row>
    <row r="14427" spans="33:33">
      <c r="AG14427" s="11"/>
    </row>
    <row r="14428" spans="33:33">
      <c r="AG14428" s="11"/>
    </row>
    <row r="14429" spans="33:33">
      <c r="AG14429" s="11"/>
    </row>
    <row r="14430" spans="33:33">
      <c r="AG14430" s="11"/>
    </row>
    <row r="14431" spans="33:33">
      <c r="AG14431" s="11"/>
    </row>
    <row r="14432" spans="33:33">
      <c r="AG14432" s="11"/>
    </row>
    <row r="14433" spans="33:33">
      <c r="AG14433" s="11"/>
    </row>
    <row r="14434" spans="33:33">
      <c r="AG14434" s="11"/>
    </row>
    <row r="14435" spans="33:33">
      <c r="AG14435" s="11"/>
    </row>
    <row r="14436" spans="33:33">
      <c r="AG14436" s="11"/>
    </row>
    <row r="14437" spans="33:33">
      <c r="AG14437" s="11"/>
    </row>
    <row r="14438" spans="33:33">
      <c r="AG14438" s="11"/>
    </row>
    <row r="14439" spans="33:33">
      <c r="AG14439" s="11"/>
    </row>
    <row r="14440" spans="33:33">
      <c r="AG14440" s="11"/>
    </row>
    <row r="14441" spans="33:33">
      <c r="AG14441" s="11"/>
    </row>
    <row r="14442" spans="33:33">
      <c r="AG14442" s="11"/>
    </row>
    <row r="14443" spans="33:33">
      <c r="AG14443" s="11"/>
    </row>
    <row r="14444" spans="33:33">
      <c r="AG14444" s="11"/>
    </row>
    <row r="14445" spans="33:33">
      <c r="AG14445" s="11"/>
    </row>
    <row r="14446" spans="33:33">
      <c r="AG14446" s="11"/>
    </row>
    <row r="14447" spans="33:33">
      <c r="AG14447" s="11"/>
    </row>
    <row r="14448" spans="33:33">
      <c r="AG14448" s="11"/>
    </row>
    <row r="14449" spans="33:33">
      <c r="AG14449" s="11"/>
    </row>
    <row r="14450" spans="33:33">
      <c r="AG14450" s="11"/>
    </row>
    <row r="14451" spans="33:33">
      <c r="AG14451" s="11"/>
    </row>
    <row r="14452" spans="33:33">
      <c r="AG14452" s="11"/>
    </row>
    <row r="14453" spans="33:33">
      <c r="AG14453" s="11"/>
    </row>
    <row r="14454" spans="33:33">
      <c r="AG14454" s="11"/>
    </row>
    <row r="14455" spans="33:33">
      <c r="AG14455" s="11"/>
    </row>
    <row r="14456" spans="33:33">
      <c r="AG14456" s="11"/>
    </row>
    <row r="14457" spans="33:33">
      <c r="AG14457" s="11"/>
    </row>
    <row r="14458" spans="33:33">
      <c r="AG14458" s="11"/>
    </row>
    <row r="14459" spans="33:33">
      <c r="AG14459" s="11"/>
    </row>
    <row r="14460" spans="33:33">
      <c r="AG14460" s="11"/>
    </row>
    <row r="14461" spans="33:33">
      <c r="AG14461" s="11"/>
    </row>
    <row r="14462" spans="33:33">
      <c r="AG14462" s="11"/>
    </row>
    <row r="14463" spans="33:33">
      <c r="AG14463" s="11"/>
    </row>
    <row r="14464" spans="33:33">
      <c r="AG14464" s="11"/>
    </row>
    <row r="14465" spans="33:33">
      <c r="AG14465" s="11"/>
    </row>
    <row r="14466" spans="33:33">
      <c r="AG14466" s="11"/>
    </row>
    <row r="14467" spans="33:33">
      <c r="AG14467" s="11"/>
    </row>
    <row r="14468" spans="33:33">
      <c r="AG14468" s="11"/>
    </row>
    <row r="14469" spans="33:33">
      <c r="AG14469" s="11"/>
    </row>
    <row r="14470" spans="33:33">
      <c r="AG14470" s="11"/>
    </row>
    <row r="14471" spans="33:33">
      <c r="AG14471" s="11"/>
    </row>
    <row r="14472" spans="33:33">
      <c r="AG14472" s="11"/>
    </row>
    <row r="14473" spans="33:33">
      <c r="AG14473" s="11"/>
    </row>
    <row r="14474" spans="33:33">
      <c r="AG14474" s="11"/>
    </row>
    <row r="14475" spans="33:33">
      <c r="AG14475" s="11"/>
    </row>
    <row r="14476" spans="33:33">
      <c r="AG14476" s="11"/>
    </row>
    <row r="14477" spans="33:33">
      <c r="AG14477" s="11"/>
    </row>
    <row r="14478" spans="33:33">
      <c r="AG14478" s="11"/>
    </row>
    <row r="14479" spans="33:33">
      <c r="AG14479" s="11"/>
    </row>
    <row r="14480" spans="33:33">
      <c r="AG14480" s="11"/>
    </row>
    <row r="14481" spans="33:33">
      <c r="AG14481" s="11"/>
    </row>
    <row r="14482" spans="33:33">
      <c r="AG14482" s="11"/>
    </row>
    <row r="14483" spans="33:33">
      <c r="AG14483" s="11"/>
    </row>
    <row r="14484" spans="33:33">
      <c r="AG14484" s="11"/>
    </row>
    <row r="14485" spans="33:33">
      <c r="AG14485" s="11"/>
    </row>
    <row r="14486" spans="33:33">
      <c r="AG14486" s="11"/>
    </row>
    <row r="14487" spans="33:33">
      <c r="AG14487" s="11"/>
    </row>
    <row r="14488" spans="33:33">
      <c r="AG14488" s="11"/>
    </row>
    <row r="14489" spans="33:33">
      <c r="AG14489" s="11"/>
    </row>
    <row r="14490" spans="33:33">
      <c r="AG14490" s="11"/>
    </row>
    <row r="14491" spans="33:33">
      <c r="AG14491" s="11"/>
    </row>
    <row r="14492" spans="33:33">
      <c r="AG14492" s="11"/>
    </row>
    <row r="14493" spans="33:33">
      <c r="AG14493" s="11"/>
    </row>
    <row r="14494" spans="33:33">
      <c r="AG14494" s="11"/>
    </row>
    <row r="14495" spans="33:33">
      <c r="AG14495" s="11"/>
    </row>
    <row r="14496" spans="33:33">
      <c r="AG14496" s="11"/>
    </row>
    <row r="14497" spans="33:33">
      <c r="AG14497" s="11"/>
    </row>
    <row r="14498" spans="33:33">
      <c r="AG14498" s="11"/>
    </row>
    <row r="14499" spans="33:33">
      <c r="AG14499" s="11"/>
    </row>
    <row r="14500" spans="33:33">
      <c r="AG14500" s="11"/>
    </row>
    <row r="14501" spans="33:33">
      <c r="AG14501" s="11"/>
    </row>
    <row r="14502" spans="33:33">
      <c r="AG14502" s="11"/>
    </row>
    <row r="14503" spans="33:33">
      <c r="AG14503" s="11"/>
    </row>
    <row r="14504" spans="33:33">
      <c r="AG14504" s="11"/>
    </row>
    <row r="14505" spans="33:33">
      <c r="AG14505" s="11"/>
    </row>
    <row r="14506" spans="33:33">
      <c r="AG14506" s="11"/>
    </row>
    <row r="14507" spans="33:33">
      <c r="AG14507" s="11"/>
    </row>
    <row r="14508" spans="33:33">
      <c r="AG14508" s="11"/>
    </row>
    <row r="14509" spans="33:33">
      <c r="AG14509" s="11"/>
    </row>
    <row r="14510" spans="33:33">
      <c r="AG14510" s="11"/>
    </row>
    <row r="14511" spans="33:33">
      <c r="AG14511" s="11"/>
    </row>
    <row r="14512" spans="33:33">
      <c r="AG14512" s="11"/>
    </row>
    <row r="14513" spans="33:33">
      <c r="AG14513" s="11"/>
    </row>
    <row r="14514" spans="33:33">
      <c r="AG14514" s="11"/>
    </row>
    <row r="14515" spans="33:33">
      <c r="AG14515" s="11"/>
    </row>
    <row r="14516" spans="33:33">
      <c r="AG14516" s="11"/>
    </row>
    <row r="14517" spans="33:33">
      <c r="AG14517" s="11"/>
    </row>
    <row r="14518" spans="33:33">
      <c r="AG14518" s="11"/>
    </row>
    <row r="14519" spans="33:33">
      <c r="AG14519" s="11"/>
    </row>
    <row r="14520" spans="33:33">
      <c r="AG14520" s="11"/>
    </row>
    <row r="14521" spans="33:33">
      <c r="AG14521" s="11"/>
    </row>
    <row r="14522" spans="33:33">
      <c r="AG14522" s="11"/>
    </row>
    <row r="14523" spans="33:33">
      <c r="AG14523" s="11"/>
    </row>
    <row r="14524" spans="33:33">
      <c r="AG14524" s="11"/>
    </row>
    <row r="14525" spans="33:33">
      <c r="AG14525" s="11"/>
    </row>
    <row r="14526" spans="33:33">
      <c r="AG14526" s="11"/>
    </row>
    <row r="14527" spans="33:33">
      <c r="AG14527" s="11"/>
    </row>
    <row r="14528" spans="33:33">
      <c r="AG14528" s="11"/>
    </row>
    <row r="14529" spans="33:33">
      <c r="AG14529" s="11"/>
    </row>
    <row r="14530" spans="33:33">
      <c r="AG14530" s="11"/>
    </row>
    <row r="14531" spans="33:33">
      <c r="AG14531" s="11"/>
    </row>
    <row r="14532" spans="33:33">
      <c r="AG14532" s="11"/>
    </row>
    <row r="14533" spans="33:33">
      <c r="AG14533" s="11"/>
    </row>
    <row r="14534" spans="33:33">
      <c r="AG14534" s="11"/>
    </row>
    <row r="14535" spans="33:33">
      <c r="AG14535" s="11"/>
    </row>
    <row r="14536" spans="33:33">
      <c r="AG14536" s="11"/>
    </row>
    <row r="14537" spans="33:33">
      <c r="AG14537" s="11"/>
    </row>
    <row r="14538" spans="33:33">
      <c r="AG14538" s="11"/>
    </row>
    <row r="14539" spans="33:33">
      <c r="AG14539" s="11"/>
    </row>
    <row r="14540" spans="33:33">
      <c r="AG14540" s="11"/>
    </row>
    <row r="14541" spans="33:33">
      <c r="AG14541" s="11"/>
    </row>
    <row r="14542" spans="33:33">
      <c r="AG14542" s="11"/>
    </row>
    <row r="14543" spans="33:33">
      <c r="AG14543" s="11"/>
    </row>
    <row r="14544" spans="33:33">
      <c r="AG14544" s="11"/>
    </row>
    <row r="14545" spans="33:33">
      <c r="AG14545" s="11"/>
    </row>
    <row r="14546" spans="33:33">
      <c r="AG14546" s="11"/>
    </row>
    <row r="14547" spans="33:33">
      <c r="AG14547" s="11"/>
    </row>
    <row r="14548" spans="33:33">
      <c r="AG14548" s="11"/>
    </row>
    <row r="14549" spans="33:33">
      <c r="AG14549" s="11"/>
    </row>
    <row r="14550" spans="33:33">
      <c r="AG14550" s="11"/>
    </row>
    <row r="14551" spans="33:33">
      <c r="AG14551" s="11"/>
    </row>
    <row r="14552" spans="33:33">
      <c r="AG14552" s="11"/>
    </row>
    <row r="14553" spans="33:33">
      <c r="AG14553" s="11"/>
    </row>
    <row r="14554" spans="33:33">
      <c r="AG14554" s="11"/>
    </row>
    <row r="14555" spans="33:33">
      <c r="AG14555" s="11"/>
    </row>
    <row r="14556" spans="33:33">
      <c r="AG14556" s="11"/>
    </row>
    <row r="14557" spans="33:33">
      <c r="AG14557" s="11"/>
    </row>
    <row r="14558" spans="33:33">
      <c r="AG14558" s="11"/>
    </row>
    <row r="14559" spans="33:33">
      <c r="AG14559" s="11"/>
    </row>
    <row r="14560" spans="33:33">
      <c r="AG14560" s="11"/>
    </row>
    <row r="14561" spans="33:33">
      <c r="AG14561" s="11"/>
    </row>
    <row r="14562" spans="33:33">
      <c r="AG14562" s="11"/>
    </row>
    <row r="14563" spans="33:33">
      <c r="AG14563" s="11"/>
    </row>
    <row r="14564" spans="33:33">
      <c r="AG14564" s="11"/>
    </row>
    <row r="14565" spans="33:33">
      <c r="AG14565" s="11"/>
    </row>
    <row r="14566" spans="33:33">
      <c r="AG14566" s="11"/>
    </row>
    <row r="14567" spans="33:33">
      <c r="AG14567" s="11"/>
    </row>
    <row r="14568" spans="33:33">
      <c r="AG14568" s="11"/>
    </row>
    <row r="14569" spans="33:33">
      <c r="AG14569" s="11"/>
    </row>
    <row r="14570" spans="33:33">
      <c r="AG14570" s="11"/>
    </row>
    <row r="14571" spans="33:33">
      <c r="AG14571" s="11"/>
    </row>
    <row r="14572" spans="33:33">
      <c r="AG14572" s="11"/>
    </row>
    <row r="14573" spans="33:33">
      <c r="AG14573" s="11"/>
    </row>
    <row r="14574" spans="33:33">
      <c r="AG14574" s="11"/>
    </row>
    <row r="14575" spans="33:33">
      <c r="AG14575" s="11"/>
    </row>
    <row r="14576" spans="33:33">
      <c r="AG14576" s="11"/>
    </row>
    <row r="14577" spans="33:33">
      <c r="AG14577" s="11"/>
    </row>
    <row r="14578" spans="33:33">
      <c r="AG14578" s="11"/>
    </row>
    <row r="14579" spans="33:33">
      <c r="AG14579" s="11"/>
    </row>
    <row r="14580" spans="33:33">
      <c r="AG14580" s="11"/>
    </row>
    <row r="14581" spans="33:33">
      <c r="AG14581" s="11"/>
    </row>
    <row r="14582" spans="33:33">
      <c r="AG14582" s="11"/>
    </row>
    <row r="14583" spans="33:33">
      <c r="AG14583" s="11"/>
    </row>
    <row r="14584" spans="33:33">
      <c r="AG14584" s="11"/>
    </row>
    <row r="14585" spans="33:33">
      <c r="AG14585" s="11"/>
    </row>
    <row r="14586" spans="33:33">
      <c r="AG14586" s="11"/>
    </row>
    <row r="14587" spans="33:33">
      <c r="AG14587" s="11"/>
    </row>
    <row r="14588" spans="33:33">
      <c r="AG14588" s="11"/>
    </row>
    <row r="14589" spans="33:33">
      <c r="AG14589" s="11"/>
    </row>
    <row r="14590" spans="33:33">
      <c r="AG14590" s="11"/>
    </row>
    <row r="14591" spans="33:33">
      <c r="AG14591" s="11"/>
    </row>
    <row r="14592" spans="33:33">
      <c r="AG14592" s="11"/>
    </row>
    <row r="14593" spans="33:33">
      <c r="AG14593" s="11"/>
    </row>
    <row r="14594" spans="33:33">
      <c r="AG14594" s="11"/>
    </row>
    <row r="14595" spans="33:33">
      <c r="AG14595" s="11"/>
    </row>
    <row r="14596" spans="33:33">
      <c r="AG14596" s="11"/>
    </row>
    <row r="14597" spans="33:33">
      <c r="AG14597" s="11"/>
    </row>
    <row r="14598" spans="33:33">
      <c r="AG14598" s="11"/>
    </row>
    <row r="14599" spans="33:33">
      <c r="AG14599" s="11"/>
    </row>
    <row r="14600" spans="33:33">
      <c r="AG14600" s="11"/>
    </row>
    <row r="14601" spans="33:33">
      <c r="AG14601" s="11"/>
    </row>
    <row r="14602" spans="33:33">
      <c r="AG14602" s="11"/>
    </row>
    <row r="14603" spans="33:33">
      <c r="AG14603" s="11"/>
    </row>
    <row r="14604" spans="33:33">
      <c r="AG14604" s="11"/>
    </row>
    <row r="14605" spans="33:33">
      <c r="AG14605" s="11"/>
    </row>
    <row r="14606" spans="33:33">
      <c r="AG14606" s="11"/>
    </row>
    <row r="14607" spans="33:33">
      <c r="AG14607" s="11"/>
    </row>
    <row r="14608" spans="33:33">
      <c r="AG14608" s="11"/>
    </row>
    <row r="14609" spans="33:33">
      <c r="AG14609" s="11"/>
    </row>
    <row r="14610" spans="33:33">
      <c r="AG14610" s="11"/>
    </row>
    <row r="14611" spans="33:33">
      <c r="AG14611" s="11"/>
    </row>
    <row r="14612" spans="33:33">
      <c r="AG14612" s="11"/>
    </row>
    <row r="14613" spans="33:33">
      <c r="AG14613" s="11"/>
    </row>
    <row r="14614" spans="33:33">
      <c r="AG14614" s="11"/>
    </row>
    <row r="14615" spans="33:33">
      <c r="AG14615" s="11"/>
    </row>
    <row r="14616" spans="33:33">
      <c r="AG14616" s="11"/>
    </row>
    <row r="14617" spans="33:33">
      <c r="AG14617" s="11"/>
    </row>
    <row r="14618" spans="33:33">
      <c r="AG14618" s="11"/>
    </row>
    <row r="14619" spans="33:33">
      <c r="AG14619" s="11"/>
    </row>
    <row r="14620" spans="33:33">
      <c r="AG14620" s="11"/>
    </row>
    <row r="14621" spans="33:33">
      <c r="AG14621" s="11"/>
    </row>
    <row r="14622" spans="33:33">
      <c r="AG14622" s="11"/>
    </row>
    <row r="14623" spans="33:33">
      <c r="AG14623" s="11"/>
    </row>
    <row r="14624" spans="33:33">
      <c r="AG14624" s="11"/>
    </row>
    <row r="14625" spans="33:33">
      <c r="AG14625" s="11"/>
    </row>
    <row r="14626" spans="33:33">
      <c r="AG14626" s="11"/>
    </row>
    <row r="14627" spans="33:33">
      <c r="AG14627" s="11"/>
    </row>
    <row r="14628" spans="33:33">
      <c r="AG14628" s="11"/>
    </row>
    <row r="14629" spans="33:33">
      <c r="AG14629" s="11"/>
    </row>
    <row r="14630" spans="33:33">
      <c r="AG14630" s="11"/>
    </row>
    <row r="14631" spans="33:33">
      <c r="AG14631" s="11"/>
    </row>
    <row r="14632" spans="33:33">
      <c r="AG14632" s="11"/>
    </row>
    <row r="14633" spans="33:33">
      <c r="AG14633" s="11"/>
    </row>
    <row r="14634" spans="33:33">
      <c r="AG14634" s="11"/>
    </row>
    <row r="14635" spans="33:33">
      <c r="AG14635" s="11"/>
    </row>
    <row r="14636" spans="33:33">
      <c r="AG14636" s="11"/>
    </row>
    <row r="14637" spans="33:33">
      <c r="AG14637" s="11"/>
    </row>
    <row r="14638" spans="33:33">
      <c r="AG14638" s="11"/>
    </row>
    <row r="14639" spans="33:33">
      <c r="AG14639" s="11"/>
    </row>
    <row r="14640" spans="33:33">
      <c r="AG14640" s="11"/>
    </row>
    <row r="14641" spans="33:33">
      <c r="AG14641" s="11"/>
    </row>
    <row r="14642" spans="33:33">
      <c r="AG14642" s="11"/>
    </row>
    <row r="14643" spans="33:33">
      <c r="AG14643" s="11"/>
    </row>
    <row r="14644" spans="33:33">
      <c r="AG14644" s="11"/>
    </row>
    <row r="14645" spans="33:33">
      <c r="AG14645" s="11"/>
    </row>
    <row r="14646" spans="33:33">
      <c r="AG14646" s="11"/>
    </row>
    <row r="14647" spans="33:33">
      <c r="AG14647" s="11"/>
    </row>
    <row r="14648" spans="33:33">
      <c r="AG14648" s="11"/>
    </row>
    <row r="14649" spans="33:33">
      <c r="AG14649" s="11"/>
    </row>
    <row r="14650" spans="33:33">
      <c r="AG14650" s="11"/>
    </row>
    <row r="14651" spans="33:33">
      <c r="AG14651" s="11"/>
    </row>
    <row r="14652" spans="33:33">
      <c r="AG14652" s="11"/>
    </row>
    <row r="14653" spans="33:33">
      <c r="AG14653" s="11"/>
    </row>
    <row r="14654" spans="33:33">
      <c r="AG14654" s="11"/>
    </row>
    <row r="14655" spans="33:33">
      <c r="AG14655" s="11"/>
    </row>
    <row r="14656" spans="33:33">
      <c r="AG14656" s="11"/>
    </row>
    <row r="14657" spans="33:33">
      <c r="AG14657" s="11"/>
    </row>
    <row r="14658" spans="33:33">
      <c r="AG14658" s="11"/>
    </row>
    <row r="14659" spans="33:33">
      <c r="AG14659" s="11"/>
    </row>
    <row r="14660" spans="33:33">
      <c r="AG14660" s="11"/>
    </row>
    <row r="14661" spans="33:33">
      <c r="AG14661" s="11"/>
    </row>
    <row r="14662" spans="33:33">
      <c r="AG14662" s="11"/>
    </row>
    <row r="14663" spans="33:33">
      <c r="AG14663" s="11"/>
    </row>
    <row r="14664" spans="33:33">
      <c r="AG14664" s="11"/>
    </row>
    <row r="14665" spans="33:33">
      <c r="AG14665" s="11"/>
    </row>
    <row r="14666" spans="33:33">
      <c r="AG14666" s="11"/>
    </row>
    <row r="14667" spans="33:33">
      <c r="AG14667" s="11"/>
    </row>
    <row r="14668" spans="33:33">
      <c r="AG14668" s="11"/>
    </row>
    <row r="14669" spans="33:33">
      <c r="AG14669" s="11"/>
    </row>
    <row r="14670" spans="33:33">
      <c r="AG14670" s="11"/>
    </row>
    <row r="14671" spans="33:33">
      <c r="AG14671" s="11"/>
    </row>
    <row r="14672" spans="33:33">
      <c r="AG14672" s="11"/>
    </row>
    <row r="14673" spans="33:33">
      <c r="AG14673" s="11"/>
    </row>
    <row r="14674" spans="33:33">
      <c r="AG14674" s="11"/>
    </row>
    <row r="14675" spans="33:33">
      <c r="AG14675" s="11"/>
    </row>
    <row r="14676" spans="33:33">
      <c r="AG14676" s="11"/>
    </row>
    <row r="14677" spans="33:33">
      <c r="AG14677" s="11"/>
    </row>
    <row r="14678" spans="33:33">
      <c r="AG14678" s="11"/>
    </row>
    <row r="14679" spans="33:33">
      <c r="AG14679" s="11"/>
    </row>
    <row r="14680" spans="33:33">
      <c r="AG14680" s="11"/>
    </row>
    <row r="14681" spans="33:33">
      <c r="AG14681" s="11"/>
    </row>
    <row r="14682" spans="33:33">
      <c r="AG14682" s="11"/>
    </row>
    <row r="14683" spans="33:33">
      <c r="AG14683" s="11"/>
    </row>
    <row r="14684" spans="33:33">
      <c r="AG14684" s="11"/>
    </row>
    <row r="14685" spans="33:33">
      <c r="AG14685" s="11"/>
    </row>
    <row r="14686" spans="33:33">
      <c r="AG14686" s="11"/>
    </row>
    <row r="14687" spans="33:33">
      <c r="AG14687" s="11"/>
    </row>
    <row r="14688" spans="33:33">
      <c r="AG14688" s="11"/>
    </row>
    <row r="14689" spans="33:33">
      <c r="AG14689" s="11"/>
    </row>
    <row r="14690" spans="33:33">
      <c r="AG14690" s="11"/>
    </row>
    <row r="14691" spans="33:33">
      <c r="AG14691" s="11"/>
    </row>
    <row r="14692" spans="33:33">
      <c r="AG14692" s="11"/>
    </row>
    <row r="14693" spans="33:33">
      <c r="AG14693" s="11"/>
    </row>
    <row r="14694" spans="33:33">
      <c r="AG14694" s="11"/>
    </row>
    <row r="14695" spans="33:33">
      <c r="AG14695" s="11"/>
    </row>
    <row r="14696" spans="33:33">
      <c r="AG14696" s="11"/>
    </row>
    <row r="14697" spans="33:33">
      <c r="AG14697" s="11"/>
    </row>
    <row r="14698" spans="33:33">
      <c r="AG14698" s="11"/>
    </row>
    <row r="14699" spans="33:33">
      <c r="AG14699" s="11"/>
    </row>
    <row r="14700" spans="33:33">
      <c r="AG14700" s="11"/>
    </row>
    <row r="14701" spans="33:33">
      <c r="AG14701" s="11"/>
    </row>
    <row r="14702" spans="33:33">
      <c r="AG14702" s="11"/>
    </row>
    <row r="14703" spans="33:33">
      <c r="AG14703" s="11"/>
    </row>
    <row r="14704" spans="33:33">
      <c r="AG14704" s="11"/>
    </row>
    <row r="14705" spans="33:33">
      <c r="AG14705" s="11"/>
    </row>
    <row r="14706" spans="33:33">
      <c r="AG14706" s="11"/>
    </row>
    <row r="14707" spans="33:33">
      <c r="AG14707" s="11"/>
    </row>
    <row r="14708" spans="33:33">
      <c r="AG14708" s="11"/>
    </row>
    <row r="14709" spans="33:33">
      <c r="AG14709" s="11"/>
    </row>
    <row r="14710" spans="33:33">
      <c r="AG14710" s="11"/>
    </row>
    <row r="14711" spans="33:33">
      <c r="AG14711" s="11"/>
    </row>
    <row r="14712" spans="33:33">
      <c r="AG14712" s="11"/>
    </row>
    <row r="14713" spans="33:33">
      <c r="AG14713" s="11"/>
    </row>
    <row r="14714" spans="33:33">
      <c r="AG14714" s="11"/>
    </row>
    <row r="14715" spans="33:33">
      <c r="AG14715" s="11"/>
    </row>
    <row r="14716" spans="33:33">
      <c r="AG14716" s="11"/>
    </row>
    <row r="14717" spans="33:33">
      <c r="AG14717" s="11"/>
    </row>
    <row r="14718" spans="33:33">
      <c r="AG14718" s="11"/>
    </row>
    <row r="14719" spans="33:33">
      <c r="AG14719" s="11"/>
    </row>
    <row r="14720" spans="33:33">
      <c r="AG14720" s="11"/>
    </row>
    <row r="14721" spans="33:33">
      <c r="AG14721" s="11"/>
    </row>
    <row r="14722" spans="33:33">
      <c r="AG14722" s="11"/>
    </row>
    <row r="14723" spans="33:33">
      <c r="AG14723" s="11"/>
    </row>
    <row r="14724" spans="33:33">
      <c r="AG14724" s="11"/>
    </row>
    <row r="14725" spans="33:33">
      <c r="AG14725" s="11"/>
    </row>
    <row r="14726" spans="33:33">
      <c r="AG14726" s="11"/>
    </row>
    <row r="14727" spans="33:33">
      <c r="AG14727" s="11"/>
    </row>
    <row r="14728" spans="33:33">
      <c r="AG14728" s="11"/>
    </row>
    <row r="14729" spans="33:33">
      <c r="AG14729" s="11"/>
    </row>
    <row r="14730" spans="33:33">
      <c r="AG14730" s="11"/>
    </row>
    <row r="14731" spans="33:33">
      <c r="AG14731" s="11"/>
    </row>
    <row r="14732" spans="33:33">
      <c r="AG14732" s="11"/>
    </row>
    <row r="14733" spans="33:33">
      <c r="AG14733" s="11"/>
    </row>
    <row r="14734" spans="33:33">
      <c r="AG14734" s="11"/>
    </row>
    <row r="14735" spans="33:33">
      <c r="AG14735" s="11"/>
    </row>
    <row r="14736" spans="33:33">
      <c r="AG14736" s="11"/>
    </row>
    <row r="14737" spans="33:33">
      <c r="AG14737" s="11"/>
    </row>
    <row r="14738" spans="33:33">
      <c r="AG14738" s="11"/>
    </row>
    <row r="14739" spans="33:33">
      <c r="AG14739" s="11"/>
    </row>
    <row r="14740" spans="33:33">
      <c r="AG14740" s="11"/>
    </row>
    <row r="14741" spans="33:33">
      <c r="AG14741" s="11"/>
    </row>
    <row r="14742" spans="33:33">
      <c r="AG14742" s="11"/>
    </row>
    <row r="14743" spans="33:33">
      <c r="AG14743" s="11"/>
    </row>
    <row r="14744" spans="33:33">
      <c r="AG14744" s="11"/>
    </row>
    <row r="14745" spans="33:33">
      <c r="AG14745" s="11"/>
    </row>
    <row r="14746" spans="33:33">
      <c r="AG14746" s="11"/>
    </row>
    <row r="14747" spans="33:33">
      <c r="AG14747" s="11"/>
    </row>
    <row r="14748" spans="33:33">
      <c r="AG14748" s="11"/>
    </row>
    <row r="14749" spans="33:33">
      <c r="AG14749" s="11"/>
    </row>
    <row r="14750" spans="33:33">
      <c r="AG14750" s="11"/>
    </row>
    <row r="14751" spans="33:33">
      <c r="AG14751" s="11"/>
    </row>
    <row r="14752" spans="33:33">
      <c r="AG14752" s="11"/>
    </row>
    <row r="14753" spans="33:33">
      <c r="AG14753" s="11"/>
    </row>
    <row r="14754" spans="33:33">
      <c r="AG14754" s="11"/>
    </row>
    <row r="14755" spans="33:33">
      <c r="AG14755" s="11"/>
    </row>
    <row r="14756" spans="33:33">
      <c r="AG14756" s="11"/>
    </row>
    <row r="14757" spans="33:33">
      <c r="AG14757" s="11"/>
    </row>
    <row r="14758" spans="33:33">
      <c r="AG14758" s="11"/>
    </row>
    <row r="14759" spans="33:33">
      <c r="AG14759" s="11"/>
    </row>
    <row r="14760" spans="33:33">
      <c r="AG14760" s="11"/>
    </row>
    <row r="14761" spans="33:33">
      <c r="AG14761" s="11"/>
    </row>
    <row r="14762" spans="33:33">
      <c r="AG14762" s="11"/>
    </row>
    <row r="14763" spans="33:33">
      <c r="AG14763" s="11"/>
    </row>
    <row r="14764" spans="33:33">
      <c r="AG14764" s="11"/>
    </row>
    <row r="14765" spans="33:33">
      <c r="AG14765" s="11"/>
    </row>
    <row r="14766" spans="33:33">
      <c r="AG14766" s="11"/>
    </row>
    <row r="14767" spans="33:33">
      <c r="AG14767" s="11"/>
    </row>
    <row r="14768" spans="33:33">
      <c r="AG14768" s="11"/>
    </row>
    <row r="14769" spans="33:33">
      <c r="AG14769" s="11"/>
    </row>
    <row r="14770" spans="33:33">
      <c r="AG14770" s="11"/>
    </row>
    <row r="14771" spans="33:33">
      <c r="AG14771" s="11"/>
    </row>
    <row r="14772" spans="33:33">
      <c r="AG14772" s="11"/>
    </row>
    <row r="14773" spans="33:33">
      <c r="AG14773" s="11"/>
    </row>
    <row r="14774" spans="33:33">
      <c r="AG14774" s="11"/>
    </row>
    <row r="14775" spans="33:33">
      <c r="AG14775" s="11"/>
    </row>
    <row r="14776" spans="33:33">
      <c r="AG14776" s="11"/>
    </row>
    <row r="14777" spans="33:33">
      <c r="AG14777" s="11"/>
    </row>
    <row r="14778" spans="33:33">
      <c r="AG14778" s="11"/>
    </row>
    <row r="14779" spans="33:33">
      <c r="AG14779" s="11"/>
    </row>
    <row r="14780" spans="33:33">
      <c r="AG14780" s="11"/>
    </row>
    <row r="14781" spans="33:33">
      <c r="AG14781" s="11"/>
    </row>
    <row r="14782" spans="33:33">
      <c r="AG14782" s="11"/>
    </row>
    <row r="14783" spans="33:33">
      <c r="AG14783" s="11"/>
    </row>
    <row r="14784" spans="33:33">
      <c r="AG14784" s="11"/>
    </row>
    <row r="14785" spans="33:33">
      <c r="AG14785" s="11"/>
    </row>
    <row r="14786" spans="33:33">
      <c r="AG14786" s="11"/>
    </row>
    <row r="14787" spans="33:33">
      <c r="AG14787" s="11"/>
    </row>
    <row r="14788" spans="33:33">
      <c r="AG14788" s="11"/>
    </row>
    <row r="14789" spans="33:33">
      <c r="AG14789" s="11"/>
    </row>
    <row r="14790" spans="33:33">
      <c r="AG14790" s="11"/>
    </row>
    <row r="14791" spans="33:33">
      <c r="AG14791" s="11"/>
    </row>
    <row r="14792" spans="33:33">
      <c r="AG14792" s="11"/>
    </row>
    <row r="14793" spans="33:33">
      <c r="AG14793" s="11"/>
    </row>
    <row r="14794" spans="33:33">
      <c r="AG14794" s="11"/>
    </row>
    <row r="14795" spans="33:33">
      <c r="AG14795" s="11"/>
    </row>
    <row r="14796" spans="33:33">
      <c r="AG14796" s="11"/>
    </row>
    <row r="14797" spans="33:33">
      <c r="AG14797" s="11"/>
    </row>
    <row r="14798" spans="33:33">
      <c r="AG14798" s="11"/>
    </row>
    <row r="14799" spans="33:33">
      <c r="AG14799" s="11"/>
    </row>
    <row r="14800" spans="33:33">
      <c r="AG14800" s="11"/>
    </row>
    <row r="14801" spans="33:33">
      <c r="AG14801" s="11"/>
    </row>
    <row r="14802" spans="33:33">
      <c r="AG14802" s="11"/>
    </row>
    <row r="14803" spans="33:33">
      <c r="AG14803" s="11"/>
    </row>
    <row r="14804" spans="33:33">
      <c r="AG14804" s="11"/>
    </row>
    <row r="14805" spans="33:33">
      <c r="AG14805" s="11"/>
    </row>
    <row r="14806" spans="33:33">
      <c r="AG14806" s="11"/>
    </row>
    <row r="14807" spans="33:33">
      <c r="AG14807" s="11"/>
    </row>
    <row r="14808" spans="33:33">
      <c r="AG14808" s="11"/>
    </row>
    <row r="14809" spans="33:33">
      <c r="AG14809" s="11"/>
    </row>
    <row r="14810" spans="33:33">
      <c r="AG14810" s="11"/>
    </row>
    <row r="14811" spans="33:33">
      <c r="AG14811" s="11"/>
    </row>
    <row r="14812" spans="33:33">
      <c r="AG14812" s="11"/>
    </row>
    <row r="14813" spans="33:33">
      <c r="AG14813" s="11"/>
    </row>
    <row r="14814" spans="33:33">
      <c r="AG14814" s="11"/>
    </row>
    <row r="14815" spans="33:33">
      <c r="AG14815" s="11"/>
    </row>
    <row r="14816" spans="33:33">
      <c r="AG14816" s="11"/>
    </row>
    <row r="14817" spans="33:33">
      <c r="AG14817" s="11"/>
    </row>
    <row r="14818" spans="33:33">
      <c r="AG14818" s="11"/>
    </row>
    <row r="14819" spans="33:33">
      <c r="AG14819" s="11"/>
    </row>
    <row r="14820" spans="33:33">
      <c r="AG14820" s="11"/>
    </row>
    <row r="14821" spans="33:33">
      <c r="AG14821" s="11"/>
    </row>
    <row r="14822" spans="33:33">
      <c r="AG14822" s="11"/>
    </row>
    <row r="14823" spans="33:33">
      <c r="AG14823" s="11"/>
    </row>
    <row r="14824" spans="33:33">
      <c r="AG14824" s="11"/>
    </row>
    <row r="14825" spans="33:33">
      <c r="AG14825" s="11"/>
    </row>
    <row r="14826" spans="33:33">
      <c r="AG14826" s="11"/>
    </row>
    <row r="14827" spans="33:33">
      <c r="AG14827" s="11"/>
    </row>
    <row r="14828" spans="33:33">
      <c r="AG14828" s="11"/>
    </row>
    <row r="14829" spans="33:33">
      <c r="AG14829" s="11"/>
    </row>
    <row r="14830" spans="33:33">
      <c r="AG14830" s="11"/>
    </row>
    <row r="14831" spans="33:33">
      <c r="AG14831" s="11"/>
    </row>
    <row r="14832" spans="33:33">
      <c r="AG14832" s="11"/>
    </row>
    <row r="14833" spans="33:33">
      <c r="AG14833" s="11"/>
    </row>
    <row r="14834" spans="33:33">
      <c r="AG14834" s="11"/>
    </row>
    <row r="14835" spans="33:33">
      <c r="AG14835" s="11"/>
    </row>
    <row r="14836" spans="33:33">
      <c r="AG14836" s="11"/>
    </row>
    <row r="14837" spans="33:33">
      <c r="AG14837" s="11"/>
    </row>
    <row r="14838" spans="33:33">
      <c r="AG14838" s="11"/>
    </row>
    <row r="14839" spans="33:33">
      <c r="AG14839" s="11"/>
    </row>
    <row r="14840" spans="33:33">
      <c r="AG14840" s="11"/>
    </row>
    <row r="14841" spans="33:33">
      <c r="AG14841" s="11"/>
    </row>
    <row r="14842" spans="33:33">
      <c r="AG14842" s="11"/>
    </row>
    <row r="14843" spans="33:33">
      <c r="AG14843" s="11"/>
    </row>
    <row r="14844" spans="33:33">
      <c r="AG14844" s="11"/>
    </row>
    <row r="14845" spans="33:33">
      <c r="AG14845" s="11"/>
    </row>
    <row r="14846" spans="33:33">
      <c r="AG14846" s="11"/>
    </row>
    <row r="14847" spans="33:33">
      <c r="AG14847" s="11"/>
    </row>
    <row r="14848" spans="33:33">
      <c r="AG14848" s="11"/>
    </row>
    <row r="14849" spans="33:33">
      <c r="AG14849" s="11"/>
    </row>
    <row r="14850" spans="33:33">
      <c r="AG14850" s="11"/>
    </row>
    <row r="14851" spans="33:33">
      <c r="AG14851" s="11"/>
    </row>
    <row r="14852" spans="33:33">
      <c r="AG14852" s="11"/>
    </row>
    <row r="14853" spans="33:33">
      <c r="AG14853" s="11"/>
    </row>
    <row r="14854" spans="33:33">
      <c r="AG14854" s="11"/>
    </row>
    <row r="14855" spans="33:33">
      <c r="AG14855" s="11"/>
    </row>
    <row r="14856" spans="33:33">
      <c r="AG14856" s="11"/>
    </row>
    <row r="14857" spans="33:33">
      <c r="AG14857" s="11"/>
    </row>
    <row r="14858" spans="33:33">
      <c r="AG14858" s="11"/>
    </row>
    <row r="14859" spans="33:33">
      <c r="AG14859" s="11"/>
    </row>
    <row r="14860" spans="33:33">
      <c r="AG14860" s="11"/>
    </row>
    <row r="14861" spans="33:33">
      <c r="AG14861" s="11"/>
    </row>
    <row r="14862" spans="33:33">
      <c r="AG14862" s="11"/>
    </row>
    <row r="14863" spans="33:33">
      <c r="AG14863" s="11"/>
    </row>
    <row r="14864" spans="33:33">
      <c r="AG14864" s="11"/>
    </row>
    <row r="14865" spans="33:33">
      <c r="AG14865" s="11"/>
    </row>
    <row r="14866" spans="33:33">
      <c r="AG14866" s="11"/>
    </row>
    <row r="14867" spans="33:33">
      <c r="AG14867" s="11"/>
    </row>
    <row r="14868" spans="33:33">
      <c r="AG14868" s="11"/>
    </row>
    <row r="14869" spans="33:33">
      <c r="AG14869" s="11"/>
    </row>
    <row r="14870" spans="33:33">
      <c r="AG14870" s="11"/>
    </row>
    <row r="14871" spans="33:33">
      <c r="AG14871" s="11"/>
    </row>
    <row r="14872" spans="33:33">
      <c r="AG14872" s="11"/>
    </row>
    <row r="14873" spans="33:33">
      <c r="AG14873" s="11"/>
    </row>
    <row r="14874" spans="33:33">
      <c r="AG14874" s="11"/>
    </row>
    <row r="14875" spans="33:33">
      <c r="AG14875" s="11"/>
    </row>
    <row r="14876" spans="33:33">
      <c r="AG14876" s="11"/>
    </row>
    <row r="14877" spans="33:33">
      <c r="AG14877" s="11"/>
    </row>
    <row r="14878" spans="33:33">
      <c r="AG14878" s="11"/>
    </row>
    <row r="14879" spans="33:33">
      <c r="AG14879" s="11"/>
    </row>
    <row r="14880" spans="33:33">
      <c r="AG14880" s="11"/>
    </row>
    <row r="14881" spans="33:33">
      <c r="AG14881" s="11"/>
    </row>
    <row r="14882" spans="33:33">
      <c r="AG14882" s="11"/>
    </row>
    <row r="14883" spans="33:33">
      <c r="AG14883" s="11"/>
    </row>
    <row r="14884" spans="33:33">
      <c r="AG14884" s="11"/>
    </row>
    <row r="14885" spans="33:33">
      <c r="AG14885" s="11"/>
    </row>
    <row r="14886" spans="33:33">
      <c r="AG14886" s="11"/>
    </row>
    <row r="14887" spans="33:33">
      <c r="AG14887" s="11"/>
    </row>
    <row r="14888" spans="33:33">
      <c r="AG14888" s="11"/>
    </row>
    <row r="14889" spans="33:33">
      <c r="AG14889" s="11"/>
    </row>
    <row r="14890" spans="33:33">
      <c r="AG14890" s="11"/>
    </row>
    <row r="14891" spans="33:33">
      <c r="AG14891" s="11"/>
    </row>
    <row r="14892" spans="33:33">
      <c r="AG14892" s="11"/>
    </row>
    <row r="14893" spans="33:33">
      <c r="AG14893" s="11"/>
    </row>
    <row r="14894" spans="33:33">
      <c r="AG14894" s="11"/>
    </row>
    <row r="14895" spans="33:33">
      <c r="AG14895" s="11"/>
    </row>
    <row r="14896" spans="33:33">
      <c r="AG14896" s="11"/>
    </row>
    <row r="14897" spans="33:33">
      <c r="AG14897" s="11"/>
    </row>
    <row r="14898" spans="33:33">
      <c r="AG14898" s="11"/>
    </row>
    <row r="14899" spans="33:33">
      <c r="AG14899" s="11"/>
    </row>
    <row r="14900" spans="33:33">
      <c r="AG14900" s="11"/>
    </row>
    <row r="14901" spans="33:33">
      <c r="AG14901" s="11"/>
    </row>
    <row r="14902" spans="33:33">
      <c r="AG14902" s="11"/>
    </row>
    <row r="14903" spans="33:33">
      <c r="AG14903" s="11"/>
    </row>
    <row r="14904" spans="33:33">
      <c r="AG14904" s="11"/>
    </row>
    <row r="14905" spans="33:33">
      <c r="AG14905" s="11"/>
    </row>
    <row r="14906" spans="33:33">
      <c r="AG14906" s="11"/>
    </row>
    <row r="14907" spans="33:33">
      <c r="AG14907" s="11"/>
    </row>
    <row r="14908" spans="33:33">
      <c r="AG14908" s="11"/>
    </row>
    <row r="14909" spans="33:33">
      <c r="AG14909" s="11"/>
    </row>
    <row r="14910" spans="33:33">
      <c r="AG14910" s="11"/>
    </row>
    <row r="14911" spans="33:33">
      <c r="AG14911" s="11"/>
    </row>
    <row r="14912" spans="33:33">
      <c r="AG14912" s="11"/>
    </row>
    <row r="14913" spans="33:33">
      <c r="AG14913" s="11"/>
    </row>
    <row r="14914" spans="33:33">
      <c r="AG14914" s="11"/>
    </row>
    <row r="14915" spans="33:33">
      <c r="AG14915" s="11"/>
    </row>
    <row r="14916" spans="33:33">
      <c r="AG14916" s="11"/>
    </row>
    <row r="14917" spans="33:33">
      <c r="AG14917" s="11"/>
    </row>
    <row r="14918" spans="33:33">
      <c r="AG14918" s="11"/>
    </row>
    <row r="14919" spans="33:33">
      <c r="AG14919" s="11"/>
    </row>
    <row r="14920" spans="33:33">
      <c r="AG14920" s="11"/>
    </row>
    <row r="14921" spans="33:33">
      <c r="AG14921" s="11"/>
    </row>
    <row r="14922" spans="33:33">
      <c r="AG14922" s="11"/>
    </row>
    <row r="14923" spans="33:33">
      <c r="AG14923" s="11"/>
    </row>
    <row r="14924" spans="33:33">
      <c r="AG14924" s="11"/>
    </row>
    <row r="14925" spans="33:33">
      <c r="AG14925" s="11"/>
    </row>
    <row r="14926" spans="33:33">
      <c r="AG14926" s="11"/>
    </row>
    <row r="14927" spans="33:33">
      <c r="AG14927" s="11"/>
    </row>
    <row r="14928" spans="33:33">
      <c r="AG14928" s="11"/>
    </row>
    <row r="14929" spans="33:33">
      <c r="AG14929" s="11"/>
    </row>
    <row r="14930" spans="33:33">
      <c r="AG14930" s="11"/>
    </row>
    <row r="14931" spans="33:33">
      <c r="AG14931" s="11"/>
    </row>
    <row r="14932" spans="33:33">
      <c r="AG14932" s="11"/>
    </row>
    <row r="14933" spans="33:33">
      <c r="AG14933" s="11"/>
    </row>
    <row r="14934" spans="33:33">
      <c r="AG14934" s="11"/>
    </row>
    <row r="14935" spans="33:33">
      <c r="AG14935" s="11"/>
    </row>
    <row r="14936" spans="33:33">
      <c r="AG14936" s="11"/>
    </row>
    <row r="14937" spans="33:33">
      <c r="AG14937" s="11"/>
    </row>
    <row r="14938" spans="33:33">
      <c r="AG14938" s="11"/>
    </row>
    <row r="14939" spans="33:33">
      <c r="AG14939" s="11"/>
    </row>
    <row r="14940" spans="33:33">
      <c r="AG14940" s="11"/>
    </row>
    <row r="14941" spans="33:33">
      <c r="AG14941" s="11"/>
    </row>
    <row r="14942" spans="33:33">
      <c r="AG14942" s="11"/>
    </row>
    <row r="14943" spans="33:33">
      <c r="AG14943" s="11"/>
    </row>
    <row r="14944" spans="33:33">
      <c r="AG14944" s="11"/>
    </row>
    <row r="14945" spans="33:33">
      <c r="AG14945" s="11"/>
    </row>
    <row r="14946" spans="33:33">
      <c r="AG14946" s="11"/>
    </row>
    <row r="14947" spans="33:33">
      <c r="AG14947" s="11"/>
    </row>
    <row r="14948" spans="33:33">
      <c r="AG14948" s="11"/>
    </row>
    <row r="14949" spans="33:33">
      <c r="AG14949" s="11"/>
    </row>
    <row r="14950" spans="33:33">
      <c r="AG14950" s="11"/>
    </row>
    <row r="14951" spans="33:33">
      <c r="AG14951" s="11"/>
    </row>
    <row r="14952" spans="33:33">
      <c r="AG14952" s="11"/>
    </row>
    <row r="14953" spans="33:33">
      <c r="AG14953" s="11"/>
    </row>
    <row r="14954" spans="33:33">
      <c r="AG14954" s="11"/>
    </row>
    <row r="14955" spans="33:33">
      <c r="AG14955" s="11"/>
    </row>
    <row r="14956" spans="33:33">
      <c r="AG14956" s="11"/>
    </row>
    <row r="14957" spans="33:33">
      <c r="AG14957" s="11"/>
    </row>
    <row r="14958" spans="33:33">
      <c r="AG14958" s="11"/>
    </row>
    <row r="14959" spans="33:33">
      <c r="AG14959" s="11"/>
    </row>
    <row r="14960" spans="33:33">
      <c r="AG14960" s="11"/>
    </row>
    <row r="14961" spans="33:33">
      <c r="AG14961" s="11"/>
    </row>
    <row r="14962" spans="33:33">
      <c r="AG14962" s="11"/>
    </row>
    <row r="14963" spans="33:33">
      <c r="AG14963" s="11"/>
    </row>
    <row r="14964" spans="33:33">
      <c r="AG14964" s="11"/>
    </row>
    <row r="14965" spans="33:33">
      <c r="AG14965" s="11"/>
    </row>
    <row r="14966" spans="33:33">
      <c r="AG14966" s="11"/>
    </row>
    <row r="14967" spans="33:33">
      <c r="AG14967" s="11"/>
    </row>
    <row r="14968" spans="33:33">
      <c r="AG14968" s="11"/>
    </row>
    <row r="14969" spans="33:33">
      <c r="AG14969" s="11"/>
    </row>
    <row r="14970" spans="33:33">
      <c r="AG14970" s="11"/>
    </row>
    <row r="14971" spans="33:33">
      <c r="AG14971" s="11"/>
    </row>
    <row r="14972" spans="33:33">
      <c r="AG14972" s="11"/>
    </row>
    <row r="14973" spans="33:33">
      <c r="AG14973" s="11"/>
    </row>
    <row r="14974" spans="33:33">
      <c r="AG14974" s="11"/>
    </row>
    <row r="14975" spans="33:33">
      <c r="AG14975" s="11"/>
    </row>
    <row r="14976" spans="33:33">
      <c r="AG14976" s="11"/>
    </row>
    <row r="14977" spans="33:33">
      <c r="AG14977" s="11"/>
    </row>
    <row r="14978" spans="33:33">
      <c r="AG14978" s="11"/>
    </row>
    <row r="14979" spans="33:33">
      <c r="AG14979" s="11"/>
    </row>
    <row r="14980" spans="33:33">
      <c r="AG14980" s="11"/>
    </row>
    <row r="14981" spans="33:33">
      <c r="AG14981" s="11"/>
    </row>
    <row r="14982" spans="33:33">
      <c r="AG14982" s="11"/>
    </row>
    <row r="14983" spans="33:33">
      <c r="AG14983" s="11"/>
    </row>
    <row r="14984" spans="33:33">
      <c r="AG14984" s="11"/>
    </row>
    <row r="14985" spans="33:33">
      <c r="AG14985" s="11"/>
    </row>
    <row r="14986" spans="33:33">
      <c r="AG14986" s="11"/>
    </row>
    <row r="14987" spans="33:33">
      <c r="AG14987" s="11"/>
    </row>
    <row r="14988" spans="33:33">
      <c r="AG14988" s="11"/>
    </row>
    <row r="14989" spans="33:33">
      <c r="AG14989" s="11"/>
    </row>
    <row r="14990" spans="33:33">
      <c r="AG14990" s="11"/>
    </row>
    <row r="14991" spans="33:33">
      <c r="AG14991" s="11"/>
    </row>
    <row r="14992" spans="33:33">
      <c r="AG14992" s="11"/>
    </row>
    <row r="14993" spans="33:33">
      <c r="AG14993" s="11"/>
    </row>
    <row r="14994" spans="33:33">
      <c r="AG14994" s="11"/>
    </row>
    <row r="14995" spans="33:33">
      <c r="AG14995" s="11"/>
    </row>
    <row r="14996" spans="33:33">
      <c r="AG14996" s="11"/>
    </row>
    <row r="14997" spans="33:33">
      <c r="AG14997" s="11"/>
    </row>
    <row r="14998" spans="33:33">
      <c r="AG14998" s="11"/>
    </row>
    <row r="14999" spans="33:33">
      <c r="AG14999" s="11"/>
    </row>
    <row r="15000" spans="33:33">
      <c r="AG15000" s="11"/>
    </row>
    <row r="15001" spans="33:33">
      <c r="AG15001" s="11"/>
    </row>
    <row r="15002" spans="33:33">
      <c r="AG15002" s="11"/>
    </row>
    <row r="15003" spans="33:33">
      <c r="AG15003" s="11"/>
    </row>
    <row r="15004" spans="33:33">
      <c r="AG15004" s="11"/>
    </row>
    <row r="15005" spans="33:33">
      <c r="AG15005" s="11"/>
    </row>
    <row r="15006" spans="33:33">
      <c r="AG15006" s="11"/>
    </row>
    <row r="15007" spans="33:33">
      <c r="AG15007" s="11"/>
    </row>
    <row r="15008" spans="33:33">
      <c r="AG15008" s="11"/>
    </row>
    <row r="15009" spans="33:33">
      <c r="AG15009" s="11"/>
    </row>
    <row r="15010" spans="33:33">
      <c r="AG15010" s="11"/>
    </row>
    <row r="15011" spans="33:33">
      <c r="AG15011" s="11"/>
    </row>
    <row r="15012" spans="33:33">
      <c r="AG15012" s="11"/>
    </row>
    <row r="15013" spans="33:33">
      <c r="AG15013" s="11"/>
    </row>
    <row r="15014" spans="33:33">
      <c r="AG15014" s="11"/>
    </row>
    <row r="15015" spans="33:33">
      <c r="AG15015" s="11"/>
    </row>
    <row r="15016" spans="33:33">
      <c r="AG15016" s="11"/>
    </row>
    <row r="15017" spans="33:33">
      <c r="AG15017" s="11"/>
    </row>
    <row r="15018" spans="33:33">
      <c r="AG15018" s="11"/>
    </row>
    <row r="15019" spans="33:33">
      <c r="AG15019" s="11"/>
    </row>
    <row r="15020" spans="33:33">
      <c r="AG15020" s="11"/>
    </row>
    <row r="15021" spans="33:33">
      <c r="AG15021" s="11"/>
    </row>
    <row r="15022" spans="33:33">
      <c r="AG15022" s="11"/>
    </row>
    <row r="15023" spans="33:33">
      <c r="AG15023" s="11"/>
    </row>
    <row r="15024" spans="33:33">
      <c r="AG15024" s="11"/>
    </row>
    <row r="15025" spans="33:33">
      <c r="AG15025" s="11"/>
    </row>
    <row r="15026" spans="33:33">
      <c r="AG15026" s="11"/>
    </row>
    <row r="15027" spans="33:33">
      <c r="AG15027" s="11"/>
    </row>
    <row r="15028" spans="33:33">
      <c r="AG15028" s="11"/>
    </row>
    <row r="15029" spans="33:33">
      <c r="AG15029" s="11"/>
    </row>
    <row r="15030" spans="33:33">
      <c r="AG15030" s="11"/>
    </row>
    <row r="15031" spans="33:33">
      <c r="AG15031" s="11"/>
    </row>
    <row r="15032" spans="33:33">
      <c r="AG15032" s="11"/>
    </row>
    <row r="15033" spans="33:33">
      <c r="AG15033" s="11"/>
    </row>
    <row r="15034" spans="33:33">
      <c r="AG15034" s="11"/>
    </row>
    <row r="15035" spans="33:33">
      <c r="AG15035" s="11"/>
    </row>
    <row r="15036" spans="33:33">
      <c r="AG15036" s="11"/>
    </row>
    <row r="15037" spans="33:33">
      <c r="AG15037" s="11"/>
    </row>
    <row r="15038" spans="33:33">
      <c r="AG15038" s="11"/>
    </row>
    <row r="15039" spans="33:33">
      <c r="AG15039" s="11"/>
    </row>
    <row r="15040" spans="33:33">
      <c r="AG15040" s="11"/>
    </row>
    <row r="15041" spans="33:33">
      <c r="AG15041" s="11"/>
    </row>
    <row r="15042" spans="33:33">
      <c r="AG15042" s="11"/>
    </row>
    <row r="15043" spans="33:33">
      <c r="AG15043" s="11"/>
    </row>
    <row r="15044" spans="33:33">
      <c r="AG15044" s="11"/>
    </row>
    <row r="15045" spans="33:33">
      <c r="AG15045" s="11"/>
    </row>
    <row r="15046" spans="33:33">
      <c r="AG15046" s="11"/>
    </row>
    <row r="15047" spans="33:33">
      <c r="AG15047" s="11"/>
    </row>
    <row r="15048" spans="33:33">
      <c r="AG15048" s="11"/>
    </row>
    <row r="15049" spans="33:33">
      <c r="AG15049" s="11"/>
    </row>
    <row r="15050" spans="33:33">
      <c r="AG15050" s="11"/>
    </row>
    <row r="15051" spans="33:33">
      <c r="AG15051" s="11"/>
    </row>
    <row r="15052" spans="33:33">
      <c r="AG15052" s="11"/>
    </row>
    <row r="15053" spans="33:33">
      <c r="AG15053" s="11"/>
    </row>
    <row r="15054" spans="33:33">
      <c r="AG15054" s="11"/>
    </row>
    <row r="15055" spans="33:33">
      <c r="AG15055" s="11"/>
    </row>
    <row r="15056" spans="33:33">
      <c r="AG15056" s="11"/>
    </row>
    <row r="15057" spans="33:33">
      <c r="AG15057" s="11"/>
    </row>
    <row r="15058" spans="33:33">
      <c r="AG15058" s="11"/>
    </row>
    <row r="15059" spans="33:33">
      <c r="AG15059" s="11"/>
    </row>
    <row r="15060" spans="33:33">
      <c r="AG15060" s="11"/>
    </row>
    <row r="15061" spans="33:33">
      <c r="AG15061" s="11"/>
    </row>
    <row r="15062" spans="33:33">
      <c r="AG15062" s="11"/>
    </row>
    <row r="15063" spans="33:33">
      <c r="AG15063" s="11"/>
    </row>
    <row r="15064" spans="33:33">
      <c r="AG15064" s="11"/>
    </row>
    <row r="15065" spans="33:33">
      <c r="AG15065" s="11"/>
    </row>
    <row r="15066" spans="33:33">
      <c r="AG15066" s="11"/>
    </row>
    <row r="15067" spans="33:33">
      <c r="AG15067" s="11"/>
    </row>
    <row r="15068" spans="33:33">
      <c r="AG15068" s="11"/>
    </row>
    <row r="15069" spans="33:33">
      <c r="AG15069" s="11"/>
    </row>
    <row r="15070" spans="33:33">
      <c r="AG15070" s="11"/>
    </row>
    <row r="15071" spans="33:33">
      <c r="AG15071" s="11"/>
    </row>
    <row r="15072" spans="33:33">
      <c r="AG15072" s="11"/>
    </row>
    <row r="15073" spans="33:33">
      <c r="AG15073" s="11"/>
    </row>
    <row r="15074" spans="33:33">
      <c r="AG15074" s="11"/>
    </row>
    <row r="15075" spans="33:33">
      <c r="AG15075" s="11"/>
    </row>
    <row r="15076" spans="33:33">
      <c r="AG15076" s="11"/>
    </row>
    <row r="15077" spans="33:33">
      <c r="AG15077" s="11"/>
    </row>
    <row r="15078" spans="33:33">
      <c r="AG15078" s="11"/>
    </row>
    <row r="15079" spans="33:33">
      <c r="AG15079" s="11"/>
    </row>
    <row r="15080" spans="33:33">
      <c r="AG15080" s="11"/>
    </row>
    <row r="15081" spans="33:33">
      <c r="AG15081" s="11"/>
    </row>
    <row r="15082" spans="33:33">
      <c r="AG15082" s="11"/>
    </row>
    <row r="15083" spans="33:33">
      <c r="AG15083" s="11"/>
    </row>
    <row r="15084" spans="33:33">
      <c r="AG15084" s="11"/>
    </row>
    <row r="15085" spans="33:33">
      <c r="AG15085" s="11"/>
    </row>
    <row r="15086" spans="33:33">
      <c r="AG15086" s="11"/>
    </row>
    <row r="15087" spans="33:33">
      <c r="AG15087" s="11"/>
    </row>
    <row r="15088" spans="33:33">
      <c r="AG15088" s="11"/>
    </row>
    <row r="15089" spans="33:33">
      <c r="AG15089" s="11"/>
    </row>
    <row r="15090" spans="33:33">
      <c r="AG15090" s="11"/>
    </row>
    <row r="15091" spans="33:33">
      <c r="AG15091" s="11"/>
    </row>
    <row r="15092" spans="33:33">
      <c r="AG15092" s="11"/>
    </row>
    <row r="15093" spans="33:33">
      <c r="AG15093" s="11"/>
    </row>
    <row r="15094" spans="33:33">
      <c r="AG15094" s="11"/>
    </row>
    <row r="15095" spans="33:33">
      <c r="AG15095" s="11"/>
    </row>
    <row r="15096" spans="33:33">
      <c r="AG15096" s="11"/>
    </row>
    <row r="15097" spans="33:33">
      <c r="AG15097" s="11"/>
    </row>
    <row r="15098" spans="33:33">
      <c r="AG15098" s="11"/>
    </row>
    <row r="15099" spans="33:33">
      <c r="AG15099" s="11"/>
    </row>
    <row r="15100" spans="33:33">
      <c r="AG15100" s="11"/>
    </row>
    <row r="15101" spans="33:33">
      <c r="AG15101" s="11"/>
    </row>
    <row r="15102" spans="33:33">
      <c r="AG15102" s="11"/>
    </row>
    <row r="15103" spans="33:33">
      <c r="AG15103" s="11"/>
    </row>
    <row r="15104" spans="33:33">
      <c r="AG15104" s="11"/>
    </row>
    <row r="15105" spans="33:33">
      <c r="AG15105" s="11"/>
    </row>
    <row r="15106" spans="33:33">
      <c r="AG15106" s="11"/>
    </row>
    <row r="15107" spans="33:33">
      <c r="AG15107" s="11"/>
    </row>
    <row r="15108" spans="33:33">
      <c r="AG15108" s="11"/>
    </row>
    <row r="15109" spans="33:33">
      <c r="AG15109" s="11"/>
    </row>
    <row r="15110" spans="33:33">
      <c r="AG15110" s="11"/>
    </row>
    <row r="15111" spans="33:33">
      <c r="AG15111" s="11"/>
    </row>
    <row r="15112" spans="33:33">
      <c r="AG15112" s="11"/>
    </row>
    <row r="15113" spans="33:33">
      <c r="AG15113" s="11"/>
    </row>
    <row r="15114" spans="33:33">
      <c r="AG15114" s="11"/>
    </row>
    <row r="15115" spans="33:33">
      <c r="AG15115" s="11"/>
    </row>
    <row r="15116" spans="33:33">
      <c r="AG15116" s="11"/>
    </row>
    <row r="15117" spans="33:33">
      <c r="AG15117" s="11"/>
    </row>
    <row r="15118" spans="33:33">
      <c r="AG15118" s="11"/>
    </row>
    <row r="15119" spans="33:33">
      <c r="AG15119" s="11"/>
    </row>
    <row r="15120" spans="33:33">
      <c r="AG15120" s="11"/>
    </row>
    <row r="15121" spans="33:33">
      <c r="AG15121" s="11"/>
    </row>
    <row r="15122" spans="33:33">
      <c r="AG15122" s="11"/>
    </row>
    <row r="15123" spans="33:33">
      <c r="AG15123" s="11"/>
    </row>
    <row r="15124" spans="33:33">
      <c r="AG15124" s="11"/>
    </row>
    <row r="15125" spans="33:33">
      <c r="AG15125" s="11"/>
    </row>
    <row r="15126" spans="33:33">
      <c r="AG15126" s="11"/>
    </row>
    <row r="15127" spans="33:33">
      <c r="AG15127" s="11"/>
    </row>
    <row r="15128" spans="33:33">
      <c r="AG15128" s="11"/>
    </row>
    <row r="15129" spans="33:33">
      <c r="AG15129" s="11"/>
    </row>
    <row r="15130" spans="33:33">
      <c r="AG15130" s="11"/>
    </row>
    <row r="15131" spans="33:33">
      <c r="AG15131" s="11"/>
    </row>
    <row r="15132" spans="33:33">
      <c r="AG15132" s="11"/>
    </row>
    <row r="15133" spans="33:33">
      <c r="AG15133" s="11"/>
    </row>
    <row r="15134" spans="33:33">
      <c r="AG15134" s="11"/>
    </row>
    <row r="15135" spans="33:33">
      <c r="AG15135" s="11"/>
    </row>
    <row r="15136" spans="33:33">
      <c r="AG15136" s="11"/>
    </row>
    <row r="15137" spans="33:33">
      <c r="AG15137" s="11"/>
    </row>
    <row r="15138" spans="33:33">
      <c r="AG15138" s="11"/>
    </row>
    <row r="15139" spans="33:33">
      <c r="AG15139" s="11"/>
    </row>
    <row r="15140" spans="33:33">
      <c r="AG15140" s="11"/>
    </row>
    <row r="15141" spans="33:33">
      <c r="AG15141" s="11"/>
    </row>
    <row r="15142" spans="33:33">
      <c r="AG15142" s="11"/>
    </row>
    <row r="15143" spans="33:33">
      <c r="AG15143" s="11"/>
    </row>
    <row r="15144" spans="33:33">
      <c r="AG15144" s="11"/>
    </row>
    <row r="15145" spans="33:33">
      <c r="AG15145" s="11"/>
    </row>
    <row r="15146" spans="33:33">
      <c r="AG15146" s="11"/>
    </row>
    <row r="15147" spans="33:33">
      <c r="AG15147" s="11"/>
    </row>
    <row r="15148" spans="33:33">
      <c r="AG15148" s="11"/>
    </row>
    <row r="15149" spans="33:33">
      <c r="AG15149" s="11"/>
    </row>
    <row r="15150" spans="33:33">
      <c r="AG15150" s="11"/>
    </row>
    <row r="15151" spans="33:33">
      <c r="AG15151" s="11"/>
    </row>
    <row r="15152" spans="33:33">
      <c r="AG15152" s="11"/>
    </row>
    <row r="15153" spans="33:33">
      <c r="AG15153" s="11"/>
    </row>
    <row r="15154" spans="33:33">
      <c r="AG15154" s="11"/>
    </row>
    <row r="15155" spans="33:33">
      <c r="AG15155" s="11"/>
    </row>
    <row r="15156" spans="33:33">
      <c r="AG15156" s="11"/>
    </row>
    <row r="15157" spans="33:33">
      <c r="AG15157" s="11"/>
    </row>
    <row r="15158" spans="33:33">
      <c r="AG15158" s="11"/>
    </row>
    <row r="15159" spans="33:33">
      <c r="AG15159" s="11"/>
    </row>
    <row r="15160" spans="33:33">
      <c r="AG15160" s="11"/>
    </row>
    <row r="15161" spans="33:33">
      <c r="AG15161" s="11"/>
    </row>
    <row r="15162" spans="33:33">
      <c r="AG15162" s="11"/>
    </row>
    <row r="15163" spans="33:33">
      <c r="AG15163" s="11"/>
    </row>
    <row r="15164" spans="33:33">
      <c r="AG15164" s="11"/>
    </row>
    <row r="15165" spans="33:33">
      <c r="AG15165" s="11"/>
    </row>
    <row r="15166" spans="33:33">
      <c r="AG15166" s="11"/>
    </row>
    <row r="15167" spans="33:33">
      <c r="AG15167" s="11"/>
    </row>
    <row r="15168" spans="33:33">
      <c r="AG15168" s="11"/>
    </row>
    <row r="15169" spans="33:33">
      <c r="AG15169" s="11"/>
    </row>
    <row r="15170" spans="33:33">
      <c r="AG15170" s="11"/>
    </row>
    <row r="15171" spans="33:33">
      <c r="AG15171" s="11"/>
    </row>
    <row r="15172" spans="33:33">
      <c r="AG15172" s="11"/>
    </row>
    <row r="15173" spans="33:33">
      <c r="AG15173" s="11"/>
    </row>
    <row r="15174" spans="33:33">
      <c r="AG15174" s="11"/>
    </row>
    <row r="15175" spans="33:33">
      <c r="AG15175" s="11"/>
    </row>
    <row r="15176" spans="33:33">
      <c r="AG15176" s="11"/>
    </row>
    <row r="15177" spans="33:33">
      <c r="AG15177" s="11"/>
    </row>
    <row r="15178" spans="33:33">
      <c r="AG15178" s="11"/>
    </row>
    <row r="15179" spans="33:33">
      <c r="AG15179" s="11"/>
    </row>
    <row r="15180" spans="33:33">
      <c r="AG15180" s="11"/>
    </row>
    <row r="15181" spans="33:33">
      <c r="AG15181" s="11"/>
    </row>
    <row r="15182" spans="33:33">
      <c r="AG15182" s="11"/>
    </row>
    <row r="15183" spans="33:33">
      <c r="AG15183" s="11"/>
    </row>
    <row r="15184" spans="33:33">
      <c r="AG15184" s="11"/>
    </row>
    <row r="15185" spans="33:33">
      <c r="AG15185" s="11"/>
    </row>
    <row r="15186" spans="33:33">
      <c r="AG15186" s="11"/>
    </row>
    <row r="15187" spans="33:33">
      <c r="AG15187" s="11"/>
    </row>
    <row r="15188" spans="33:33">
      <c r="AG15188" s="11"/>
    </row>
    <row r="15189" spans="33:33">
      <c r="AG15189" s="11"/>
    </row>
    <row r="15190" spans="33:33">
      <c r="AG15190" s="11"/>
    </row>
    <row r="15191" spans="33:33">
      <c r="AG15191" s="11"/>
    </row>
    <row r="15192" spans="33:33">
      <c r="AG15192" s="11"/>
    </row>
    <row r="15193" spans="33:33">
      <c r="AG15193" s="11"/>
    </row>
    <row r="15194" spans="33:33">
      <c r="AG15194" s="11"/>
    </row>
    <row r="15195" spans="33:33">
      <c r="AG15195" s="11"/>
    </row>
    <row r="15196" spans="33:33">
      <c r="AG15196" s="11"/>
    </row>
    <row r="15197" spans="33:33">
      <c r="AG15197" s="11"/>
    </row>
    <row r="15198" spans="33:33">
      <c r="AG15198" s="11"/>
    </row>
    <row r="15199" spans="33:33">
      <c r="AG15199" s="11"/>
    </row>
    <row r="15200" spans="33:33">
      <c r="AG15200" s="11"/>
    </row>
    <row r="15201" spans="33:33">
      <c r="AG15201" s="11"/>
    </row>
    <row r="15202" spans="33:33">
      <c r="AG15202" s="11"/>
    </row>
    <row r="15203" spans="33:33">
      <c r="AG15203" s="11"/>
    </row>
    <row r="15204" spans="33:33">
      <c r="AG15204" s="11"/>
    </row>
    <row r="15205" spans="33:33">
      <c r="AG15205" s="11"/>
    </row>
    <row r="15206" spans="33:33">
      <c r="AG15206" s="11"/>
    </row>
    <row r="15207" spans="33:33">
      <c r="AG15207" s="11"/>
    </row>
    <row r="15208" spans="33:33">
      <c r="AG15208" s="11"/>
    </row>
    <row r="15209" spans="33:33">
      <c r="AG15209" s="11"/>
    </row>
    <row r="15210" spans="33:33">
      <c r="AG15210" s="11"/>
    </row>
    <row r="15211" spans="33:33">
      <c r="AG15211" s="11"/>
    </row>
    <row r="15212" spans="33:33">
      <c r="AG15212" s="11"/>
    </row>
    <row r="15213" spans="33:33">
      <c r="AG15213" s="11"/>
    </row>
    <row r="15214" spans="33:33">
      <c r="AG15214" s="11"/>
    </row>
    <row r="15215" spans="33:33">
      <c r="AG15215" s="11"/>
    </row>
    <row r="15216" spans="33:33">
      <c r="AG15216" s="11"/>
    </row>
    <row r="15217" spans="33:33">
      <c r="AG15217" s="11"/>
    </row>
    <row r="15218" spans="33:33">
      <c r="AG15218" s="11"/>
    </row>
    <row r="15219" spans="33:33">
      <c r="AG15219" s="11"/>
    </row>
    <row r="15220" spans="33:33">
      <c r="AG15220" s="11"/>
    </row>
    <row r="15221" spans="33:33">
      <c r="AG15221" s="11"/>
    </row>
    <row r="15222" spans="33:33">
      <c r="AG15222" s="11"/>
    </row>
    <row r="15223" spans="33:33">
      <c r="AG15223" s="11"/>
    </row>
    <row r="15224" spans="33:33">
      <c r="AG15224" s="11"/>
    </row>
    <row r="15225" spans="33:33">
      <c r="AG15225" s="11"/>
    </row>
    <row r="15226" spans="33:33">
      <c r="AG15226" s="11"/>
    </row>
    <row r="15227" spans="33:33">
      <c r="AG15227" s="11"/>
    </row>
    <row r="15228" spans="33:33">
      <c r="AG15228" s="11"/>
    </row>
    <row r="15229" spans="33:33">
      <c r="AG15229" s="11"/>
    </row>
    <row r="15230" spans="33:33">
      <c r="AG15230" s="11"/>
    </row>
    <row r="15231" spans="33:33">
      <c r="AG15231" s="11"/>
    </row>
    <row r="15232" spans="33:33">
      <c r="AG15232" s="11"/>
    </row>
    <row r="15233" spans="33:33">
      <c r="AG15233" s="11"/>
    </row>
    <row r="15234" spans="33:33">
      <c r="AG15234" s="11"/>
    </row>
    <row r="15235" spans="33:33">
      <c r="AG15235" s="11"/>
    </row>
    <row r="15236" spans="33:33">
      <c r="AG15236" s="11"/>
    </row>
    <row r="15237" spans="33:33">
      <c r="AG15237" s="11"/>
    </row>
    <row r="15238" spans="33:33">
      <c r="AG15238" s="11"/>
    </row>
    <row r="15239" spans="33:33">
      <c r="AG15239" s="11"/>
    </row>
    <row r="15240" spans="33:33">
      <c r="AG15240" s="11"/>
    </row>
    <row r="15241" spans="33:33">
      <c r="AG15241" s="11"/>
    </row>
    <row r="15242" spans="33:33">
      <c r="AG15242" s="11"/>
    </row>
    <row r="15243" spans="33:33">
      <c r="AG15243" s="11"/>
    </row>
    <row r="15244" spans="33:33">
      <c r="AG15244" s="11"/>
    </row>
    <row r="15245" spans="33:33">
      <c r="AG15245" s="11"/>
    </row>
    <row r="15246" spans="33:33">
      <c r="AG15246" s="11"/>
    </row>
    <row r="15247" spans="33:33">
      <c r="AG15247" s="11"/>
    </row>
    <row r="15248" spans="33:33">
      <c r="AG15248" s="11"/>
    </row>
    <row r="15249" spans="33:33">
      <c r="AG15249" s="11"/>
    </row>
    <row r="15250" spans="33:33">
      <c r="AG15250" s="11"/>
    </row>
    <row r="15251" spans="33:33">
      <c r="AG15251" s="11"/>
    </row>
    <row r="15252" spans="33:33">
      <c r="AG15252" s="11"/>
    </row>
    <row r="15253" spans="33:33">
      <c r="AG15253" s="11"/>
    </row>
    <row r="15254" spans="33:33">
      <c r="AG15254" s="11"/>
    </row>
    <row r="15255" spans="33:33">
      <c r="AG15255" s="11"/>
    </row>
    <row r="15256" spans="33:33">
      <c r="AG15256" s="11"/>
    </row>
    <row r="15257" spans="33:33">
      <c r="AG15257" s="11"/>
    </row>
    <row r="15258" spans="33:33">
      <c r="AG15258" s="11"/>
    </row>
    <row r="15259" spans="33:33">
      <c r="AG15259" s="11"/>
    </row>
    <row r="15260" spans="33:33">
      <c r="AG15260" s="11"/>
    </row>
    <row r="15261" spans="33:33">
      <c r="AG15261" s="11"/>
    </row>
    <row r="15262" spans="33:33">
      <c r="AG15262" s="11"/>
    </row>
    <row r="15263" spans="33:33">
      <c r="AG15263" s="11"/>
    </row>
    <row r="15264" spans="33:33">
      <c r="AG15264" s="11"/>
    </row>
    <row r="15265" spans="33:33">
      <c r="AG15265" s="11"/>
    </row>
    <row r="15266" spans="33:33">
      <c r="AG15266" s="11"/>
    </row>
    <row r="15267" spans="33:33">
      <c r="AG15267" s="11"/>
    </row>
    <row r="15268" spans="33:33">
      <c r="AG15268" s="11"/>
    </row>
    <row r="15269" spans="33:33">
      <c r="AG15269" s="11"/>
    </row>
    <row r="15270" spans="33:33">
      <c r="AG15270" s="11"/>
    </row>
    <row r="15271" spans="33:33">
      <c r="AG15271" s="11"/>
    </row>
    <row r="15272" spans="33:33">
      <c r="AG15272" s="11"/>
    </row>
    <row r="15273" spans="33:33">
      <c r="AG15273" s="11"/>
    </row>
    <row r="15274" spans="33:33">
      <c r="AG15274" s="11"/>
    </row>
    <row r="15275" spans="33:33">
      <c r="AG15275" s="11"/>
    </row>
    <row r="15276" spans="33:33">
      <c r="AG15276" s="11"/>
    </row>
    <row r="15277" spans="33:33">
      <c r="AG15277" s="11"/>
    </row>
    <row r="15278" spans="33:33">
      <c r="AG15278" s="11"/>
    </row>
    <row r="15279" spans="33:33">
      <c r="AG15279" s="11"/>
    </row>
    <row r="15280" spans="33:33">
      <c r="AG15280" s="11"/>
    </row>
    <row r="15281" spans="33:33">
      <c r="AG15281" s="11"/>
    </row>
    <row r="15282" spans="33:33">
      <c r="AG15282" s="11"/>
    </row>
    <row r="15283" spans="33:33">
      <c r="AG15283" s="11"/>
    </row>
    <row r="15284" spans="33:33">
      <c r="AG15284" s="11"/>
    </row>
    <row r="15285" spans="33:33">
      <c r="AG15285" s="11"/>
    </row>
    <row r="15286" spans="33:33">
      <c r="AG15286" s="11"/>
    </row>
    <row r="15287" spans="33:33">
      <c r="AG15287" s="11"/>
    </row>
    <row r="15288" spans="33:33">
      <c r="AG15288" s="11"/>
    </row>
    <row r="15289" spans="33:33">
      <c r="AG15289" s="11"/>
    </row>
    <row r="15290" spans="33:33">
      <c r="AG15290" s="11"/>
    </row>
    <row r="15291" spans="33:33">
      <c r="AG15291" s="11"/>
    </row>
    <row r="15292" spans="33:33">
      <c r="AG15292" s="11"/>
    </row>
    <row r="15293" spans="33:33">
      <c r="AG15293" s="11"/>
    </row>
    <row r="15294" spans="33:33">
      <c r="AG15294" s="11"/>
    </row>
    <row r="15295" spans="33:33">
      <c r="AG15295" s="11"/>
    </row>
    <row r="15296" spans="33:33">
      <c r="AG15296" s="11"/>
    </row>
    <row r="15297" spans="33:33">
      <c r="AG15297" s="11"/>
    </row>
    <row r="15298" spans="33:33">
      <c r="AG15298" s="11"/>
    </row>
    <row r="15299" spans="33:33">
      <c r="AG15299" s="11"/>
    </row>
    <row r="15300" spans="33:33">
      <c r="AG15300" s="11"/>
    </row>
    <row r="15301" spans="33:33">
      <c r="AG15301" s="11"/>
    </row>
    <row r="15302" spans="33:33">
      <c r="AG15302" s="11"/>
    </row>
    <row r="15303" spans="33:33">
      <c r="AG15303" s="11"/>
    </row>
    <row r="15304" spans="33:33">
      <c r="AG15304" s="11"/>
    </row>
    <row r="15305" spans="33:33">
      <c r="AG15305" s="11"/>
    </row>
    <row r="15306" spans="33:33">
      <c r="AG15306" s="11"/>
    </row>
    <row r="15307" spans="33:33">
      <c r="AG15307" s="11"/>
    </row>
    <row r="15308" spans="33:33">
      <c r="AG15308" s="11"/>
    </row>
    <row r="15309" spans="33:33">
      <c r="AG15309" s="11"/>
    </row>
    <row r="15310" spans="33:33">
      <c r="AG15310" s="11"/>
    </row>
    <row r="15311" spans="33:33">
      <c r="AG15311" s="11"/>
    </row>
    <row r="15312" spans="33:33">
      <c r="AG15312" s="11"/>
    </row>
    <row r="15313" spans="33:33">
      <c r="AG15313" s="11"/>
    </row>
    <row r="15314" spans="33:33">
      <c r="AG15314" s="11"/>
    </row>
    <row r="15315" spans="33:33">
      <c r="AG15315" s="11"/>
    </row>
    <row r="15316" spans="33:33">
      <c r="AG15316" s="11"/>
    </row>
    <row r="15317" spans="33:33">
      <c r="AG15317" s="11"/>
    </row>
    <row r="15318" spans="33:33">
      <c r="AG15318" s="11"/>
    </row>
    <row r="15319" spans="33:33">
      <c r="AG15319" s="11"/>
    </row>
    <row r="15320" spans="33:33">
      <c r="AG15320" s="11"/>
    </row>
    <row r="15321" spans="33:33">
      <c r="AG15321" s="11"/>
    </row>
    <row r="15322" spans="33:33">
      <c r="AG15322" s="11"/>
    </row>
    <row r="15323" spans="33:33">
      <c r="AG15323" s="11"/>
    </row>
    <row r="15324" spans="33:33">
      <c r="AG15324" s="11"/>
    </row>
    <row r="15325" spans="33:33">
      <c r="AG15325" s="11"/>
    </row>
    <row r="15326" spans="33:33">
      <c r="AG15326" s="11"/>
    </row>
    <row r="15327" spans="33:33">
      <c r="AG15327" s="11"/>
    </row>
    <row r="15328" spans="33:33">
      <c r="AG15328" s="11"/>
    </row>
    <row r="15329" spans="33:33">
      <c r="AG15329" s="11"/>
    </row>
    <row r="15330" spans="33:33">
      <c r="AG15330" s="11"/>
    </row>
    <row r="15331" spans="33:33">
      <c r="AG15331" s="11"/>
    </row>
    <row r="15332" spans="33:33">
      <c r="AG15332" s="11"/>
    </row>
    <row r="15333" spans="33:33">
      <c r="AG15333" s="11"/>
    </row>
    <row r="15334" spans="33:33">
      <c r="AG15334" s="11"/>
    </row>
    <row r="15335" spans="33:33">
      <c r="AG15335" s="11"/>
    </row>
    <row r="15336" spans="33:33">
      <c r="AG15336" s="11"/>
    </row>
    <row r="15337" spans="33:33">
      <c r="AG15337" s="11"/>
    </row>
    <row r="15338" spans="33:33">
      <c r="AG15338" s="11"/>
    </row>
    <row r="15339" spans="33:33">
      <c r="AG15339" s="11"/>
    </row>
    <row r="15340" spans="33:33">
      <c r="AG15340" s="11"/>
    </row>
    <row r="15341" spans="33:33">
      <c r="AG15341" s="11"/>
    </row>
    <row r="15342" spans="33:33">
      <c r="AG15342" s="11"/>
    </row>
    <row r="15343" spans="33:33">
      <c r="AG15343" s="11"/>
    </row>
    <row r="15344" spans="33:33">
      <c r="AG15344" s="11"/>
    </row>
    <row r="15345" spans="33:33">
      <c r="AG15345" s="11"/>
    </row>
    <row r="15346" spans="33:33">
      <c r="AG15346" s="11"/>
    </row>
    <row r="15347" spans="33:33">
      <c r="AG15347" s="11"/>
    </row>
    <row r="15348" spans="33:33">
      <c r="AG15348" s="11"/>
    </row>
    <row r="15349" spans="33:33">
      <c r="AG15349" s="11"/>
    </row>
    <row r="15350" spans="33:33">
      <c r="AG15350" s="11"/>
    </row>
    <row r="15351" spans="33:33">
      <c r="AG15351" s="11"/>
    </row>
    <row r="15352" spans="33:33">
      <c r="AG15352" s="11"/>
    </row>
    <row r="15353" spans="33:33">
      <c r="AG15353" s="11"/>
    </row>
    <row r="15354" spans="33:33">
      <c r="AG15354" s="11"/>
    </row>
    <row r="15355" spans="33:33">
      <c r="AG15355" s="11"/>
    </row>
    <row r="15356" spans="33:33">
      <c r="AG15356" s="11"/>
    </row>
    <row r="15357" spans="33:33">
      <c r="AG15357" s="11"/>
    </row>
    <row r="15358" spans="33:33">
      <c r="AG15358" s="11"/>
    </row>
    <row r="15359" spans="33:33">
      <c r="AG15359" s="11"/>
    </row>
    <row r="15360" spans="33:33">
      <c r="AG15360" s="11"/>
    </row>
    <row r="15361" spans="33:33">
      <c r="AG15361" s="11"/>
    </row>
    <row r="15362" spans="33:33">
      <c r="AG15362" s="11"/>
    </row>
    <row r="15363" spans="33:33">
      <c r="AG15363" s="11"/>
    </row>
    <row r="15364" spans="33:33">
      <c r="AG15364" s="11"/>
    </row>
    <row r="15365" spans="33:33">
      <c r="AG15365" s="11"/>
    </row>
    <row r="15366" spans="33:33">
      <c r="AG15366" s="11"/>
    </row>
    <row r="15367" spans="33:33">
      <c r="AG15367" s="11"/>
    </row>
    <row r="15368" spans="33:33">
      <c r="AG15368" s="11"/>
    </row>
    <row r="15369" spans="33:33">
      <c r="AG15369" s="11"/>
    </row>
    <row r="15370" spans="33:33">
      <c r="AG15370" s="11"/>
    </row>
    <row r="15371" spans="33:33">
      <c r="AG15371" s="11"/>
    </row>
    <row r="15372" spans="33:33">
      <c r="AG15372" s="11"/>
    </row>
    <row r="15373" spans="33:33">
      <c r="AG15373" s="11"/>
    </row>
    <row r="15374" spans="33:33">
      <c r="AG15374" s="11"/>
    </row>
    <row r="15375" spans="33:33">
      <c r="AG15375" s="11"/>
    </row>
    <row r="15376" spans="33:33">
      <c r="AG15376" s="11"/>
    </row>
    <row r="15377" spans="33:33">
      <c r="AG15377" s="11"/>
    </row>
    <row r="15378" spans="33:33">
      <c r="AG15378" s="11"/>
    </row>
    <row r="15379" spans="33:33">
      <c r="AG15379" s="11"/>
    </row>
    <row r="15380" spans="33:33">
      <c r="AG15380" s="11"/>
    </row>
    <row r="15381" spans="33:33">
      <c r="AG15381" s="11"/>
    </row>
    <row r="15382" spans="33:33">
      <c r="AG15382" s="11"/>
    </row>
    <row r="15383" spans="33:33">
      <c r="AG15383" s="11"/>
    </row>
    <row r="15384" spans="33:33">
      <c r="AG15384" s="11"/>
    </row>
    <row r="15385" spans="33:33">
      <c r="AG15385" s="11"/>
    </row>
    <row r="15386" spans="33:33">
      <c r="AG15386" s="11"/>
    </row>
    <row r="15387" spans="33:33">
      <c r="AG15387" s="11"/>
    </row>
    <row r="15388" spans="33:33">
      <c r="AG15388" s="11"/>
    </row>
    <row r="15389" spans="33:33">
      <c r="AG15389" s="11"/>
    </row>
    <row r="15390" spans="33:33">
      <c r="AG15390" s="11"/>
    </row>
    <row r="15391" spans="33:33">
      <c r="AG15391" s="11"/>
    </row>
    <row r="15392" spans="33:33">
      <c r="AG15392" s="11"/>
    </row>
    <row r="15393" spans="33:33">
      <c r="AG15393" s="11"/>
    </row>
    <row r="15394" spans="33:33">
      <c r="AG15394" s="11"/>
    </row>
    <row r="15395" spans="33:33">
      <c r="AG15395" s="11"/>
    </row>
    <row r="15396" spans="33:33">
      <c r="AG15396" s="11"/>
    </row>
    <row r="15397" spans="33:33">
      <c r="AG15397" s="11"/>
    </row>
    <row r="15398" spans="33:33">
      <c r="AG15398" s="11"/>
    </row>
    <row r="15399" spans="33:33">
      <c r="AG15399" s="11"/>
    </row>
    <row r="15400" spans="33:33">
      <c r="AG15400" s="11"/>
    </row>
    <row r="15401" spans="33:33">
      <c r="AG15401" s="11"/>
    </row>
    <row r="15402" spans="33:33">
      <c r="AG15402" s="11"/>
    </row>
    <row r="15403" spans="33:33">
      <c r="AG15403" s="11"/>
    </row>
    <row r="15404" spans="33:33">
      <c r="AG15404" s="11"/>
    </row>
    <row r="15405" spans="33:33">
      <c r="AG15405" s="11"/>
    </row>
    <row r="15406" spans="33:33">
      <c r="AG15406" s="11"/>
    </row>
    <row r="15407" spans="33:33">
      <c r="AG15407" s="11"/>
    </row>
    <row r="15408" spans="33:33">
      <c r="AG15408" s="11"/>
    </row>
    <row r="15409" spans="33:33">
      <c r="AG15409" s="11"/>
    </row>
    <row r="15410" spans="33:33">
      <c r="AG15410" s="11"/>
    </row>
    <row r="15411" spans="33:33">
      <c r="AG15411" s="11"/>
    </row>
    <row r="15412" spans="33:33">
      <c r="AG15412" s="11"/>
    </row>
    <row r="15413" spans="33:33">
      <c r="AG15413" s="11"/>
    </row>
    <row r="15414" spans="33:33">
      <c r="AG15414" s="11"/>
    </row>
    <row r="15415" spans="33:33">
      <c r="AG15415" s="11"/>
    </row>
    <row r="15416" spans="33:33">
      <c r="AG15416" s="11"/>
    </row>
    <row r="15417" spans="33:33">
      <c r="AG15417" s="11"/>
    </row>
    <row r="15418" spans="33:33">
      <c r="AG15418" s="11"/>
    </row>
    <row r="15419" spans="33:33">
      <c r="AG15419" s="11"/>
    </row>
    <row r="15420" spans="33:33">
      <c r="AG15420" s="11"/>
    </row>
    <row r="15421" spans="33:33">
      <c r="AG15421" s="11"/>
    </row>
    <row r="15422" spans="33:33">
      <c r="AG15422" s="11"/>
    </row>
    <row r="15423" spans="33:33">
      <c r="AG15423" s="11"/>
    </row>
    <row r="15424" spans="33:33">
      <c r="AG15424" s="11"/>
    </row>
    <row r="15425" spans="33:33">
      <c r="AG15425" s="11"/>
    </row>
    <row r="15426" spans="33:33">
      <c r="AG15426" s="11"/>
    </row>
    <row r="15427" spans="33:33">
      <c r="AG15427" s="11"/>
    </row>
    <row r="15428" spans="33:33">
      <c r="AG15428" s="11"/>
    </row>
    <row r="15429" spans="33:33">
      <c r="AG15429" s="11"/>
    </row>
    <row r="15430" spans="33:33">
      <c r="AG15430" s="11"/>
    </row>
    <row r="15431" spans="33:33">
      <c r="AG15431" s="11"/>
    </row>
    <row r="15432" spans="33:33">
      <c r="AG15432" s="11"/>
    </row>
    <row r="15433" spans="33:33">
      <c r="AG15433" s="11"/>
    </row>
    <row r="15434" spans="33:33">
      <c r="AG15434" s="11"/>
    </row>
    <row r="15435" spans="33:33">
      <c r="AG15435" s="11"/>
    </row>
    <row r="15436" spans="33:33">
      <c r="AG15436" s="11"/>
    </row>
    <row r="15437" spans="33:33">
      <c r="AG15437" s="11"/>
    </row>
    <row r="15438" spans="33:33">
      <c r="AG15438" s="11"/>
    </row>
    <row r="15439" spans="33:33">
      <c r="AG15439" s="11"/>
    </row>
    <row r="15440" spans="33:33">
      <c r="AG15440" s="11"/>
    </row>
    <row r="15441" spans="33:33">
      <c r="AG15441" s="11"/>
    </row>
    <row r="15442" spans="33:33">
      <c r="AG15442" s="11"/>
    </row>
    <row r="15443" spans="33:33">
      <c r="AG15443" s="11"/>
    </row>
    <row r="15444" spans="33:33">
      <c r="AG15444" s="11"/>
    </row>
    <row r="15445" spans="33:33">
      <c r="AG15445" s="11"/>
    </row>
    <row r="15446" spans="33:33">
      <c r="AG15446" s="11"/>
    </row>
    <row r="15447" spans="33:33">
      <c r="AG15447" s="11"/>
    </row>
    <row r="15448" spans="33:33">
      <c r="AG15448" s="11"/>
    </row>
    <row r="15449" spans="33:33">
      <c r="AG15449" s="11"/>
    </row>
    <row r="15450" spans="33:33">
      <c r="AG15450" s="11"/>
    </row>
    <row r="15451" spans="33:33">
      <c r="AG15451" s="11"/>
    </row>
    <row r="15452" spans="33:33">
      <c r="AG15452" s="11"/>
    </row>
    <row r="15453" spans="33:33">
      <c r="AG15453" s="11"/>
    </row>
    <row r="15454" spans="33:33">
      <c r="AG15454" s="11"/>
    </row>
    <row r="15455" spans="33:33">
      <c r="AG15455" s="11"/>
    </row>
    <row r="15456" spans="33:33">
      <c r="AG15456" s="11"/>
    </row>
    <row r="15457" spans="33:33">
      <c r="AG15457" s="11"/>
    </row>
    <row r="15458" spans="33:33">
      <c r="AG15458" s="11"/>
    </row>
    <row r="15459" spans="33:33">
      <c r="AG15459" s="11"/>
    </row>
    <row r="15460" spans="33:33">
      <c r="AG15460" s="11"/>
    </row>
    <row r="15461" spans="33:33">
      <c r="AG15461" s="11"/>
    </row>
    <row r="15462" spans="33:33">
      <c r="AG15462" s="11"/>
    </row>
    <row r="15463" spans="33:33">
      <c r="AG15463" s="11"/>
    </row>
    <row r="15464" spans="33:33">
      <c r="AG15464" s="11"/>
    </row>
    <row r="15465" spans="33:33">
      <c r="AG15465" s="11"/>
    </row>
    <row r="15466" spans="33:33">
      <c r="AG15466" s="11"/>
    </row>
    <row r="15467" spans="33:33">
      <c r="AG15467" s="11"/>
    </row>
    <row r="15468" spans="33:33">
      <c r="AG15468" s="11"/>
    </row>
    <row r="15469" spans="33:33">
      <c r="AG15469" s="11"/>
    </row>
    <row r="15470" spans="33:33">
      <c r="AG15470" s="11"/>
    </row>
    <row r="15471" spans="33:33">
      <c r="AG15471" s="11"/>
    </row>
    <row r="15472" spans="33:33">
      <c r="AG15472" s="11"/>
    </row>
    <row r="15473" spans="33:33">
      <c r="AG15473" s="11"/>
    </row>
    <row r="15474" spans="33:33">
      <c r="AG15474" s="11"/>
    </row>
    <row r="15475" spans="33:33">
      <c r="AG15475" s="11"/>
    </row>
    <row r="15476" spans="33:33">
      <c r="AG15476" s="11"/>
    </row>
    <row r="15477" spans="33:33">
      <c r="AG15477" s="11"/>
    </row>
    <row r="15478" spans="33:33">
      <c r="AG15478" s="11"/>
    </row>
    <row r="15479" spans="33:33">
      <c r="AG15479" s="11"/>
    </row>
    <row r="15480" spans="33:33">
      <c r="AG15480" s="11"/>
    </row>
    <row r="15481" spans="33:33">
      <c r="AG15481" s="11"/>
    </row>
    <row r="15482" spans="33:33">
      <c r="AG15482" s="11"/>
    </row>
    <row r="15483" spans="33:33">
      <c r="AG15483" s="11"/>
    </row>
    <row r="15484" spans="33:33">
      <c r="AG15484" s="11"/>
    </row>
    <row r="15485" spans="33:33">
      <c r="AG15485" s="11"/>
    </row>
    <row r="15486" spans="33:33">
      <c r="AG15486" s="11"/>
    </row>
    <row r="15487" spans="33:33">
      <c r="AG15487" s="11"/>
    </row>
    <row r="15488" spans="33:33">
      <c r="AG15488" s="11"/>
    </row>
    <row r="15489" spans="33:33">
      <c r="AG15489" s="11"/>
    </row>
    <row r="15490" spans="33:33">
      <c r="AG15490" s="11"/>
    </row>
    <row r="15491" spans="33:33">
      <c r="AG15491" s="11"/>
    </row>
    <row r="15492" spans="33:33">
      <c r="AG15492" s="11"/>
    </row>
    <row r="15493" spans="33:33">
      <c r="AG15493" s="11"/>
    </row>
    <row r="15494" spans="33:33">
      <c r="AG15494" s="11"/>
    </row>
    <row r="15495" spans="33:33">
      <c r="AG15495" s="11"/>
    </row>
    <row r="15496" spans="33:33">
      <c r="AG15496" s="11"/>
    </row>
    <row r="15497" spans="33:33">
      <c r="AG15497" s="11"/>
    </row>
    <row r="15498" spans="33:33">
      <c r="AG15498" s="11"/>
    </row>
    <row r="15499" spans="33:33">
      <c r="AG15499" s="11"/>
    </row>
    <row r="15500" spans="33:33">
      <c r="AG15500" s="11"/>
    </row>
    <row r="15501" spans="33:33">
      <c r="AG15501" s="11"/>
    </row>
    <row r="15502" spans="33:33">
      <c r="AG15502" s="11"/>
    </row>
    <row r="15503" spans="33:33">
      <c r="AG15503" s="11"/>
    </row>
    <row r="15504" spans="33:33">
      <c r="AG15504" s="11"/>
    </row>
    <row r="15505" spans="33:33">
      <c r="AG15505" s="11"/>
    </row>
    <row r="15506" spans="33:33">
      <c r="AG15506" s="11"/>
    </row>
    <row r="15507" spans="33:33">
      <c r="AG15507" s="11"/>
    </row>
    <row r="15508" spans="33:33">
      <c r="AG15508" s="11"/>
    </row>
    <row r="15509" spans="33:33">
      <c r="AG15509" s="11"/>
    </row>
    <row r="15510" spans="33:33">
      <c r="AG15510" s="11"/>
    </row>
    <row r="15511" spans="33:33">
      <c r="AG15511" s="11"/>
    </row>
    <row r="15512" spans="33:33">
      <c r="AG15512" s="11"/>
    </row>
    <row r="15513" spans="33:33">
      <c r="AG15513" s="11"/>
    </row>
    <row r="15514" spans="33:33">
      <c r="AG15514" s="11"/>
    </row>
    <row r="15515" spans="33:33">
      <c r="AG15515" s="11"/>
    </row>
    <row r="15516" spans="33:33">
      <c r="AG15516" s="11"/>
    </row>
    <row r="15517" spans="33:33">
      <c r="AG15517" s="11"/>
    </row>
    <row r="15518" spans="33:33">
      <c r="AG15518" s="11"/>
    </row>
    <row r="15519" spans="33:33">
      <c r="AG15519" s="11"/>
    </row>
    <row r="15520" spans="33:33">
      <c r="AG15520" s="11"/>
    </row>
    <row r="15521" spans="33:33">
      <c r="AG15521" s="11"/>
    </row>
    <row r="15522" spans="33:33">
      <c r="AG15522" s="11"/>
    </row>
    <row r="15523" spans="33:33">
      <c r="AG15523" s="11"/>
    </row>
    <row r="15524" spans="33:33">
      <c r="AG15524" s="11"/>
    </row>
    <row r="15525" spans="33:33">
      <c r="AG15525" s="11"/>
    </row>
    <row r="15526" spans="33:33">
      <c r="AG15526" s="11"/>
    </row>
    <row r="15527" spans="33:33">
      <c r="AG15527" s="11"/>
    </row>
    <row r="15528" spans="33:33">
      <c r="AG15528" s="11"/>
    </row>
    <row r="15529" spans="33:33">
      <c r="AG15529" s="11"/>
    </row>
    <row r="15530" spans="33:33">
      <c r="AG15530" s="11"/>
    </row>
    <row r="15531" spans="33:33">
      <c r="AG15531" s="11"/>
    </row>
    <row r="15532" spans="33:33">
      <c r="AG15532" s="11"/>
    </row>
    <row r="15533" spans="33:33">
      <c r="AG15533" s="11"/>
    </row>
    <row r="15534" spans="33:33">
      <c r="AG15534" s="11"/>
    </row>
    <row r="15535" spans="33:33">
      <c r="AG15535" s="11"/>
    </row>
    <row r="15536" spans="33:33">
      <c r="AG15536" s="11"/>
    </row>
    <row r="15537" spans="33:33">
      <c r="AG15537" s="11"/>
    </row>
    <row r="15538" spans="33:33">
      <c r="AG15538" s="11"/>
    </row>
    <row r="15539" spans="33:33">
      <c r="AG15539" s="11"/>
    </row>
    <row r="15540" spans="33:33">
      <c r="AG15540" s="11"/>
    </row>
    <row r="15541" spans="33:33">
      <c r="AG15541" s="11"/>
    </row>
    <row r="15542" spans="33:33">
      <c r="AG15542" s="11"/>
    </row>
    <row r="15543" spans="33:33">
      <c r="AG15543" s="11"/>
    </row>
    <row r="15544" spans="33:33">
      <c r="AG15544" s="11"/>
    </row>
    <row r="15545" spans="33:33">
      <c r="AG15545" s="11"/>
    </row>
    <row r="15546" spans="33:33">
      <c r="AG15546" s="11"/>
    </row>
    <row r="15547" spans="33:33">
      <c r="AG15547" s="11"/>
    </row>
    <row r="15548" spans="33:33">
      <c r="AG15548" s="11"/>
    </row>
    <row r="15549" spans="33:33">
      <c r="AG15549" s="11"/>
    </row>
    <row r="15550" spans="33:33">
      <c r="AG15550" s="11"/>
    </row>
    <row r="15551" spans="33:33">
      <c r="AG15551" s="11"/>
    </row>
    <row r="15552" spans="33:33">
      <c r="AG15552" s="11"/>
    </row>
    <row r="15553" spans="33:33">
      <c r="AG15553" s="11"/>
    </row>
    <row r="15554" spans="33:33">
      <c r="AG15554" s="11"/>
    </row>
    <row r="15555" spans="33:33">
      <c r="AG15555" s="11"/>
    </row>
    <row r="15556" spans="33:33">
      <c r="AG15556" s="11"/>
    </row>
    <row r="15557" spans="33:33">
      <c r="AG15557" s="11"/>
    </row>
    <row r="15558" spans="33:33">
      <c r="AG15558" s="11"/>
    </row>
    <row r="15559" spans="33:33">
      <c r="AG15559" s="11"/>
    </row>
    <row r="15560" spans="33:33">
      <c r="AG15560" s="11"/>
    </row>
    <row r="15561" spans="33:33">
      <c r="AG15561" s="11"/>
    </row>
    <row r="15562" spans="33:33">
      <c r="AG15562" s="11"/>
    </row>
    <row r="15563" spans="33:33">
      <c r="AG15563" s="11"/>
    </row>
    <row r="15564" spans="33:33">
      <c r="AG15564" s="11"/>
    </row>
    <row r="15565" spans="33:33">
      <c r="AG15565" s="11"/>
    </row>
    <row r="15566" spans="33:33">
      <c r="AG15566" s="11"/>
    </row>
    <row r="15567" spans="33:33">
      <c r="AG15567" s="11"/>
    </row>
    <row r="15568" spans="33:33">
      <c r="AG15568" s="11"/>
    </row>
    <row r="15569" spans="33:33">
      <c r="AG15569" s="11"/>
    </row>
    <row r="15570" spans="33:33">
      <c r="AG15570" s="11"/>
    </row>
    <row r="15571" spans="33:33">
      <c r="AG15571" s="11"/>
    </row>
    <row r="15572" spans="33:33">
      <c r="AG15572" s="11"/>
    </row>
    <row r="15573" spans="33:33">
      <c r="AG15573" s="11"/>
    </row>
    <row r="15574" spans="33:33">
      <c r="AG15574" s="11"/>
    </row>
    <row r="15575" spans="33:33">
      <c r="AG15575" s="11"/>
    </row>
    <row r="15576" spans="33:33">
      <c r="AG15576" s="11"/>
    </row>
    <row r="15577" spans="33:33">
      <c r="AG15577" s="11"/>
    </row>
    <row r="15578" spans="33:33">
      <c r="AG15578" s="11"/>
    </row>
    <row r="15579" spans="33:33">
      <c r="AG15579" s="11"/>
    </row>
    <row r="15580" spans="33:33">
      <c r="AG15580" s="11"/>
    </row>
    <row r="15581" spans="33:33">
      <c r="AG15581" s="11"/>
    </row>
    <row r="15582" spans="33:33">
      <c r="AG15582" s="11"/>
    </row>
    <row r="15583" spans="33:33">
      <c r="AG15583" s="11"/>
    </row>
    <row r="15584" spans="33:33">
      <c r="AG15584" s="11"/>
    </row>
    <row r="15585" spans="33:33">
      <c r="AG15585" s="11"/>
    </row>
    <row r="15586" spans="33:33">
      <c r="AG15586" s="11"/>
    </row>
    <row r="15587" spans="33:33">
      <c r="AG15587" s="11"/>
    </row>
    <row r="15588" spans="33:33">
      <c r="AG15588" s="11"/>
    </row>
    <row r="15589" spans="33:33">
      <c r="AG15589" s="11"/>
    </row>
    <row r="15590" spans="33:33">
      <c r="AG15590" s="11"/>
    </row>
    <row r="15591" spans="33:33">
      <c r="AG15591" s="11"/>
    </row>
    <row r="15592" spans="33:33">
      <c r="AG15592" s="11"/>
    </row>
    <row r="15593" spans="33:33">
      <c r="AG15593" s="11"/>
    </row>
    <row r="15594" spans="33:33">
      <c r="AG15594" s="11"/>
    </row>
    <row r="15595" spans="33:33">
      <c r="AG15595" s="11"/>
    </row>
    <row r="15596" spans="33:33">
      <c r="AG15596" s="11"/>
    </row>
    <row r="15597" spans="33:33">
      <c r="AG15597" s="11"/>
    </row>
    <row r="15598" spans="33:33">
      <c r="AG15598" s="11"/>
    </row>
    <row r="15599" spans="33:33">
      <c r="AG15599" s="11"/>
    </row>
    <row r="15600" spans="33:33">
      <c r="AG15600" s="11"/>
    </row>
    <row r="15601" spans="33:33">
      <c r="AG15601" s="11"/>
    </row>
    <row r="15602" spans="33:33">
      <c r="AG15602" s="11"/>
    </row>
    <row r="15603" spans="33:33">
      <c r="AG15603" s="11"/>
    </row>
    <row r="15604" spans="33:33">
      <c r="AG15604" s="11"/>
    </row>
    <row r="15605" spans="33:33">
      <c r="AG15605" s="11"/>
    </row>
    <row r="15606" spans="33:33">
      <c r="AG15606" s="11"/>
    </row>
    <row r="15607" spans="33:33">
      <c r="AG15607" s="11"/>
    </row>
    <row r="15608" spans="33:33">
      <c r="AG15608" s="11"/>
    </row>
    <row r="15609" spans="33:33">
      <c r="AG15609" s="11"/>
    </row>
    <row r="15610" spans="33:33">
      <c r="AG15610" s="11"/>
    </row>
    <row r="15611" spans="33:33">
      <c r="AG15611" s="11"/>
    </row>
    <row r="15612" spans="33:33">
      <c r="AG15612" s="11"/>
    </row>
    <row r="15613" spans="33:33">
      <c r="AG15613" s="11"/>
    </row>
    <row r="15614" spans="33:33">
      <c r="AG15614" s="11"/>
    </row>
    <row r="15615" spans="33:33">
      <c r="AG15615" s="11"/>
    </row>
    <row r="15616" spans="33:33">
      <c r="AG15616" s="11"/>
    </row>
    <row r="15617" spans="33:33">
      <c r="AG15617" s="11"/>
    </row>
    <row r="15618" spans="33:33">
      <c r="AG15618" s="11"/>
    </row>
    <row r="15619" spans="33:33">
      <c r="AG15619" s="11"/>
    </row>
    <row r="15620" spans="33:33">
      <c r="AG15620" s="11"/>
    </row>
    <row r="15621" spans="33:33">
      <c r="AG15621" s="11"/>
    </row>
    <row r="15622" spans="33:33">
      <c r="AG15622" s="11"/>
    </row>
    <row r="15623" spans="33:33">
      <c r="AG15623" s="11"/>
    </row>
    <row r="15624" spans="33:33">
      <c r="AG15624" s="11"/>
    </row>
    <row r="15625" spans="33:33">
      <c r="AG15625" s="11"/>
    </row>
    <row r="15626" spans="33:33">
      <c r="AG15626" s="11"/>
    </row>
    <row r="15627" spans="33:33">
      <c r="AG15627" s="11"/>
    </row>
    <row r="15628" spans="33:33">
      <c r="AG15628" s="11"/>
    </row>
    <row r="15629" spans="33:33">
      <c r="AG15629" s="11"/>
    </row>
    <row r="15630" spans="33:33">
      <c r="AG15630" s="11"/>
    </row>
    <row r="15631" spans="33:33">
      <c r="AG15631" s="11"/>
    </row>
    <row r="15632" spans="33:33">
      <c r="AG15632" s="11"/>
    </row>
    <row r="15633" spans="33:33">
      <c r="AG15633" s="11"/>
    </row>
    <row r="15634" spans="33:33">
      <c r="AG15634" s="11"/>
    </row>
    <row r="15635" spans="33:33">
      <c r="AG15635" s="11"/>
    </row>
    <row r="15636" spans="33:33">
      <c r="AG15636" s="11"/>
    </row>
    <row r="15637" spans="33:33">
      <c r="AG15637" s="11"/>
    </row>
    <row r="15638" spans="33:33">
      <c r="AG15638" s="11"/>
    </row>
    <row r="15639" spans="33:33">
      <c r="AG15639" s="11"/>
    </row>
    <row r="15640" spans="33:33">
      <c r="AG15640" s="11"/>
    </row>
    <row r="15641" spans="33:33">
      <c r="AG15641" s="11"/>
    </row>
    <row r="15642" spans="33:33">
      <c r="AG15642" s="11"/>
    </row>
    <row r="15643" spans="33:33">
      <c r="AG15643" s="11"/>
    </row>
    <row r="15644" spans="33:33">
      <c r="AG15644" s="11"/>
    </row>
    <row r="15645" spans="33:33">
      <c r="AG15645" s="11"/>
    </row>
    <row r="15646" spans="33:33">
      <c r="AG15646" s="11"/>
    </row>
    <row r="15647" spans="33:33">
      <c r="AG15647" s="11"/>
    </row>
    <row r="15648" spans="33:33">
      <c r="AG15648" s="11"/>
    </row>
    <row r="15649" spans="33:33">
      <c r="AG15649" s="11"/>
    </row>
    <row r="15650" spans="33:33">
      <c r="AG15650" s="11"/>
    </row>
    <row r="15651" spans="33:33">
      <c r="AG15651" s="11"/>
    </row>
    <row r="15652" spans="33:33">
      <c r="AG15652" s="11"/>
    </row>
    <row r="15653" spans="33:33">
      <c r="AG15653" s="11"/>
    </row>
    <row r="15654" spans="33:33">
      <c r="AG15654" s="11"/>
    </row>
    <row r="15655" spans="33:33">
      <c r="AG15655" s="11"/>
    </row>
    <row r="15656" spans="33:33">
      <c r="AG15656" s="11"/>
    </row>
    <row r="15657" spans="33:33">
      <c r="AG15657" s="11"/>
    </row>
    <row r="15658" spans="33:33">
      <c r="AG15658" s="11"/>
    </row>
    <row r="15659" spans="33:33">
      <c r="AG15659" s="11"/>
    </row>
    <row r="15660" spans="33:33">
      <c r="AG15660" s="11"/>
    </row>
    <row r="15661" spans="33:33">
      <c r="AG15661" s="11"/>
    </row>
    <row r="15662" spans="33:33">
      <c r="AG15662" s="11"/>
    </row>
    <row r="15663" spans="33:33">
      <c r="AG15663" s="11"/>
    </row>
    <row r="15664" spans="33:33">
      <c r="AG15664" s="11"/>
    </row>
    <row r="15665" spans="33:33">
      <c r="AG15665" s="11"/>
    </row>
    <row r="15666" spans="33:33">
      <c r="AG15666" s="11"/>
    </row>
    <row r="15667" spans="33:33">
      <c r="AG15667" s="11"/>
    </row>
    <row r="15668" spans="33:33">
      <c r="AG15668" s="11"/>
    </row>
    <row r="15669" spans="33:33">
      <c r="AG15669" s="11"/>
    </row>
    <row r="15670" spans="33:33">
      <c r="AG15670" s="11"/>
    </row>
    <row r="15671" spans="33:33">
      <c r="AG15671" s="11"/>
    </row>
    <row r="15672" spans="33:33">
      <c r="AG15672" s="11"/>
    </row>
    <row r="15673" spans="33:33">
      <c r="AG15673" s="11"/>
    </row>
    <row r="15674" spans="33:33">
      <c r="AG15674" s="11"/>
    </row>
    <row r="15675" spans="33:33">
      <c r="AG15675" s="11"/>
    </row>
    <row r="15676" spans="33:33">
      <c r="AG15676" s="11"/>
    </row>
    <row r="15677" spans="33:33">
      <c r="AG15677" s="11"/>
    </row>
    <row r="15678" spans="33:33">
      <c r="AG15678" s="11"/>
    </row>
    <row r="15679" spans="33:33">
      <c r="AG15679" s="11"/>
    </row>
    <row r="15680" spans="33:33">
      <c r="AG15680" s="11"/>
    </row>
    <row r="15681" spans="33:33">
      <c r="AG15681" s="11"/>
    </row>
    <row r="15682" spans="33:33">
      <c r="AG15682" s="11"/>
    </row>
    <row r="15683" spans="33:33">
      <c r="AG15683" s="11"/>
    </row>
    <row r="15684" spans="33:33">
      <c r="AG15684" s="11"/>
    </row>
    <row r="15685" spans="33:33">
      <c r="AG15685" s="11"/>
    </row>
    <row r="15686" spans="33:33">
      <c r="AG15686" s="11"/>
    </row>
    <row r="15687" spans="33:33">
      <c r="AG15687" s="11"/>
    </row>
    <row r="15688" spans="33:33">
      <c r="AG15688" s="11"/>
    </row>
    <row r="15689" spans="33:33">
      <c r="AG15689" s="11"/>
    </row>
    <row r="15690" spans="33:33">
      <c r="AG15690" s="11"/>
    </row>
    <row r="15691" spans="33:33">
      <c r="AG15691" s="11"/>
    </row>
    <row r="15692" spans="33:33">
      <c r="AG15692" s="11"/>
    </row>
    <row r="15693" spans="33:33">
      <c r="AG15693" s="11"/>
    </row>
    <row r="15694" spans="33:33">
      <c r="AG15694" s="11"/>
    </row>
    <row r="15695" spans="33:33">
      <c r="AG15695" s="11"/>
    </row>
    <row r="15696" spans="33:33">
      <c r="AG15696" s="11"/>
    </row>
    <row r="15697" spans="33:33">
      <c r="AG15697" s="11"/>
    </row>
    <row r="15698" spans="33:33">
      <c r="AG15698" s="11"/>
    </row>
    <row r="15699" spans="33:33">
      <c r="AG15699" s="11"/>
    </row>
    <row r="15700" spans="33:33">
      <c r="AG15700" s="11"/>
    </row>
    <row r="15701" spans="33:33">
      <c r="AG15701" s="11"/>
    </row>
    <row r="15702" spans="33:33">
      <c r="AG15702" s="11"/>
    </row>
    <row r="15703" spans="33:33">
      <c r="AG15703" s="11"/>
    </row>
    <row r="15704" spans="33:33">
      <c r="AG15704" s="11"/>
    </row>
    <row r="15705" spans="33:33">
      <c r="AG15705" s="11"/>
    </row>
    <row r="15706" spans="33:33">
      <c r="AG15706" s="11"/>
    </row>
    <row r="15707" spans="33:33">
      <c r="AG15707" s="11"/>
    </row>
    <row r="15708" spans="33:33">
      <c r="AG15708" s="11"/>
    </row>
    <row r="15709" spans="33:33">
      <c r="AG15709" s="11"/>
    </row>
    <row r="15710" spans="33:33">
      <c r="AG15710" s="11"/>
    </row>
    <row r="15711" spans="33:33">
      <c r="AG15711" s="11"/>
    </row>
    <row r="15712" spans="33:33">
      <c r="AG15712" s="11"/>
    </row>
    <row r="15713" spans="33:33">
      <c r="AG15713" s="11"/>
    </row>
    <row r="15714" spans="33:33">
      <c r="AG15714" s="11"/>
    </row>
    <row r="15715" spans="33:33">
      <c r="AG15715" s="11"/>
    </row>
    <row r="15716" spans="33:33">
      <c r="AG15716" s="11"/>
    </row>
    <row r="15717" spans="33:33">
      <c r="AG15717" s="11"/>
    </row>
    <row r="15718" spans="33:33">
      <c r="AG15718" s="11"/>
    </row>
    <row r="15719" spans="33:33">
      <c r="AG15719" s="11"/>
    </row>
    <row r="15720" spans="33:33">
      <c r="AG15720" s="11"/>
    </row>
    <row r="15721" spans="33:33">
      <c r="AG15721" s="11"/>
    </row>
    <row r="15722" spans="33:33">
      <c r="AG15722" s="11"/>
    </row>
    <row r="15723" spans="33:33">
      <c r="AG15723" s="11"/>
    </row>
    <row r="15724" spans="33:33">
      <c r="AG15724" s="11"/>
    </row>
    <row r="15725" spans="33:33">
      <c r="AG15725" s="11"/>
    </row>
    <row r="15726" spans="33:33">
      <c r="AG15726" s="11"/>
    </row>
    <row r="15727" spans="33:33">
      <c r="AG15727" s="11"/>
    </row>
    <row r="15728" spans="33:33">
      <c r="AG15728" s="11"/>
    </row>
    <row r="15729" spans="33:33">
      <c r="AG15729" s="11"/>
    </row>
    <row r="15730" spans="33:33">
      <c r="AG15730" s="11"/>
    </row>
    <row r="15731" spans="33:33">
      <c r="AG15731" s="11"/>
    </row>
    <row r="15732" spans="33:33">
      <c r="AG15732" s="11"/>
    </row>
    <row r="15733" spans="33:33">
      <c r="AG15733" s="11"/>
    </row>
    <row r="15734" spans="33:33">
      <c r="AG15734" s="11"/>
    </row>
    <row r="15735" spans="33:33">
      <c r="AG15735" s="11"/>
    </row>
    <row r="15736" spans="33:33">
      <c r="AG15736" s="11"/>
    </row>
    <row r="15737" spans="33:33">
      <c r="AG15737" s="11"/>
    </row>
    <row r="15738" spans="33:33">
      <c r="AG15738" s="11"/>
    </row>
    <row r="15739" spans="33:33">
      <c r="AG15739" s="11"/>
    </row>
    <row r="15740" spans="33:33">
      <c r="AG15740" s="11"/>
    </row>
    <row r="15741" spans="33:33">
      <c r="AG15741" s="11"/>
    </row>
    <row r="15742" spans="33:33">
      <c r="AG15742" s="11"/>
    </row>
    <row r="15743" spans="33:33">
      <c r="AG15743" s="11"/>
    </row>
    <row r="15744" spans="33:33">
      <c r="AG15744" s="11"/>
    </row>
    <row r="15745" spans="33:33">
      <c r="AG15745" s="11"/>
    </row>
    <row r="15746" spans="33:33">
      <c r="AG15746" s="11"/>
    </row>
    <row r="15747" spans="33:33">
      <c r="AG15747" s="11"/>
    </row>
    <row r="15748" spans="33:33">
      <c r="AG15748" s="11"/>
    </row>
    <row r="15749" spans="33:33">
      <c r="AG15749" s="11"/>
    </row>
    <row r="15750" spans="33:33">
      <c r="AG15750" s="11"/>
    </row>
    <row r="15751" spans="33:33">
      <c r="AG15751" s="11"/>
    </row>
    <row r="15752" spans="33:33">
      <c r="AG15752" s="11"/>
    </row>
    <row r="15753" spans="33:33">
      <c r="AG15753" s="11"/>
    </row>
    <row r="15754" spans="33:33">
      <c r="AG15754" s="11"/>
    </row>
    <row r="15755" spans="33:33">
      <c r="AG15755" s="11"/>
    </row>
    <row r="15756" spans="33:33">
      <c r="AG15756" s="11"/>
    </row>
    <row r="15757" spans="33:33">
      <c r="AG15757" s="11"/>
    </row>
    <row r="15758" spans="33:33">
      <c r="AG15758" s="11"/>
    </row>
    <row r="15759" spans="33:33">
      <c r="AG15759" s="11"/>
    </row>
    <row r="15760" spans="33:33">
      <c r="AG15760" s="11"/>
    </row>
    <row r="15761" spans="33:33">
      <c r="AG15761" s="11"/>
    </row>
    <row r="15762" spans="33:33">
      <c r="AG15762" s="11"/>
    </row>
    <row r="15763" spans="33:33">
      <c r="AG15763" s="11"/>
    </row>
    <row r="15764" spans="33:33">
      <c r="AG15764" s="11"/>
    </row>
    <row r="15765" spans="33:33">
      <c r="AG15765" s="11"/>
    </row>
    <row r="15766" spans="33:33">
      <c r="AG15766" s="11"/>
    </row>
    <row r="15767" spans="33:33">
      <c r="AG15767" s="11"/>
    </row>
    <row r="15768" spans="33:33">
      <c r="AG15768" s="11"/>
    </row>
    <row r="15769" spans="33:33">
      <c r="AG15769" s="11"/>
    </row>
    <row r="15770" spans="33:33">
      <c r="AG15770" s="11"/>
    </row>
    <row r="15771" spans="33:33">
      <c r="AG15771" s="11"/>
    </row>
    <row r="15772" spans="33:33">
      <c r="AG15772" s="11"/>
    </row>
    <row r="15773" spans="33:33">
      <c r="AG15773" s="11"/>
    </row>
    <row r="15774" spans="33:33">
      <c r="AG15774" s="11"/>
    </row>
    <row r="15775" spans="33:33">
      <c r="AG15775" s="11"/>
    </row>
    <row r="15776" spans="33:33">
      <c r="AG15776" s="11"/>
    </row>
    <row r="15777" spans="33:33">
      <c r="AG15777" s="11"/>
    </row>
    <row r="15778" spans="33:33">
      <c r="AG15778" s="11"/>
    </row>
    <row r="15779" spans="33:33">
      <c r="AG15779" s="11"/>
    </row>
    <row r="15780" spans="33:33">
      <c r="AG15780" s="11"/>
    </row>
    <row r="15781" spans="33:33">
      <c r="AG15781" s="11"/>
    </row>
    <row r="15782" spans="33:33">
      <c r="AG15782" s="11"/>
    </row>
    <row r="15783" spans="33:33">
      <c r="AG15783" s="11"/>
    </row>
    <row r="15784" spans="33:33">
      <c r="AG15784" s="11"/>
    </row>
    <row r="15785" spans="33:33">
      <c r="AG15785" s="11"/>
    </row>
    <row r="15786" spans="33:33">
      <c r="AG15786" s="11"/>
    </row>
    <row r="15787" spans="33:33">
      <c r="AG15787" s="11"/>
    </row>
    <row r="15788" spans="33:33">
      <c r="AG15788" s="11"/>
    </row>
    <row r="15789" spans="33:33">
      <c r="AG15789" s="11"/>
    </row>
    <row r="15790" spans="33:33">
      <c r="AG15790" s="11"/>
    </row>
    <row r="15791" spans="33:33">
      <c r="AG15791" s="11"/>
    </row>
    <row r="15792" spans="33:33">
      <c r="AG15792" s="11"/>
    </row>
    <row r="15793" spans="33:33">
      <c r="AG15793" s="11"/>
    </row>
    <row r="15794" spans="33:33">
      <c r="AG15794" s="11"/>
    </row>
    <row r="15795" spans="33:33">
      <c r="AG15795" s="11"/>
    </row>
    <row r="15796" spans="33:33">
      <c r="AG15796" s="11"/>
    </row>
    <row r="15797" spans="33:33">
      <c r="AG15797" s="11"/>
    </row>
    <row r="15798" spans="33:33">
      <c r="AG15798" s="11"/>
    </row>
    <row r="15799" spans="33:33">
      <c r="AG15799" s="11"/>
    </row>
    <row r="15800" spans="33:33">
      <c r="AG15800" s="11"/>
    </row>
    <row r="15801" spans="33:33">
      <c r="AG15801" s="11"/>
    </row>
    <row r="15802" spans="33:33">
      <c r="AG15802" s="11"/>
    </row>
    <row r="15803" spans="33:33">
      <c r="AG15803" s="11"/>
    </row>
    <row r="15804" spans="33:33">
      <c r="AG15804" s="11"/>
    </row>
    <row r="15805" spans="33:33">
      <c r="AG15805" s="11"/>
    </row>
    <row r="15806" spans="33:33">
      <c r="AG15806" s="11"/>
    </row>
    <row r="15807" spans="33:33">
      <c r="AG15807" s="11"/>
    </row>
    <row r="15808" spans="33:33">
      <c r="AG15808" s="11"/>
    </row>
    <row r="15809" spans="33:33">
      <c r="AG15809" s="11"/>
    </row>
    <row r="15810" spans="33:33">
      <c r="AG15810" s="11"/>
    </row>
    <row r="15811" spans="33:33">
      <c r="AG15811" s="11"/>
    </row>
    <row r="15812" spans="33:33">
      <c r="AG15812" s="11"/>
    </row>
    <row r="15813" spans="33:33">
      <c r="AG15813" s="11"/>
    </row>
    <row r="15814" spans="33:33">
      <c r="AG15814" s="11"/>
    </row>
    <row r="15815" spans="33:33">
      <c r="AG15815" s="11"/>
    </row>
    <row r="15816" spans="33:33">
      <c r="AG15816" s="11"/>
    </row>
    <row r="15817" spans="33:33">
      <c r="AG15817" s="11"/>
    </row>
    <row r="15818" spans="33:33">
      <c r="AG15818" s="11"/>
    </row>
    <row r="15819" spans="33:33">
      <c r="AG15819" s="11"/>
    </row>
    <row r="15820" spans="33:33">
      <c r="AG15820" s="11"/>
    </row>
    <row r="15821" spans="33:33">
      <c r="AG15821" s="11"/>
    </row>
    <row r="15822" spans="33:33">
      <c r="AG15822" s="11"/>
    </row>
    <row r="15823" spans="33:33">
      <c r="AG15823" s="11"/>
    </row>
    <row r="15824" spans="33:33">
      <c r="AG15824" s="11"/>
    </row>
    <row r="15825" spans="33:33">
      <c r="AG15825" s="11"/>
    </row>
    <row r="15826" spans="33:33">
      <c r="AG15826" s="11"/>
    </row>
    <row r="15827" spans="33:33">
      <c r="AG15827" s="11"/>
    </row>
    <row r="15828" spans="33:33">
      <c r="AG15828" s="11"/>
    </row>
    <row r="15829" spans="33:33">
      <c r="AG15829" s="11"/>
    </row>
    <row r="15830" spans="33:33">
      <c r="AG15830" s="11"/>
    </row>
    <row r="15831" spans="33:33">
      <c r="AG15831" s="11"/>
    </row>
    <row r="15832" spans="33:33">
      <c r="AG15832" s="11"/>
    </row>
    <row r="15833" spans="33:33">
      <c r="AG15833" s="11"/>
    </row>
    <row r="15834" spans="33:33">
      <c r="AG15834" s="11"/>
    </row>
    <row r="15835" spans="33:33">
      <c r="AG15835" s="11"/>
    </row>
    <row r="15836" spans="33:33">
      <c r="AG15836" s="11"/>
    </row>
    <row r="15837" spans="33:33">
      <c r="AG15837" s="11"/>
    </row>
    <row r="15838" spans="33:33">
      <c r="AG15838" s="11"/>
    </row>
    <row r="15839" spans="33:33">
      <c r="AG15839" s="11"/>
    </row>
    <row r="15840" spans="33:33">
      <c r="AG15840" s="11"/>
    </row>
    <row r="15841" spans="33:33">
      <c r="AG15841" s="11"/>
    </row>
    <row r="15842" spans="33:33">
      <c r="AG15842" s="11"/>
    </row>
    <row r="15843" spans="33:33">
      <c r="AG15843" s="11"/>
    </row>
    <row r="15844" spans="33:33">
      <c r="AG15844" s="11"/>
    </row>
    <row r="15845" spans="33:33">
      <c r="AG15845" s="11"/>
    </row>
    <row r="15846" spans="33:33">
      <c r="AG15846" s="11"/>
    </row>
    <row r="15847" spans="33:33">
      <c r="AG15847" s="11"/>
    </row>
    <row r="15848" spans="33:33">
      <c r="AG15848" s="11"/>
    </row>
    <row r="15849" spans="33:33">
      <c r="AG15849" s="11"/>
    </row>
    <row r="15850" spans="33:33">
      <c r="AG15850" s="11"/>
    </row>
    <row r="15851" spans="33:33">
      <c r="AG15851" s="11"/>
    </row>
    <row r="15852" spans="33:33">
      <c r="AG15852" s="11"/>
    </row>
    <row r="15853" spans="33:33">
      <c r="AG15853" s="11"/>
    </row>
    <row r="15854" spans="33:33">
      <c r="AG15854" s="11"/>
    </row>
    <row r="15855" spans="33:33">
      <c r="AG15855" s="11"/>
    </row>
    <row r="15856" spans="33:33">
      <c r="AG15856" s="11"/>
    </row>
    <row r="15857" spans="33:33">
      <c r="AG15857" s="11"/>
    </row>
    <row r="15858" spans="33:33">
      <c r="AG15858" s="11"/>
    </row>
    <row r="15859" spans="33:33">
      <c r="AG15859" s="11"/>
    </row>
    <row r="15860" spans="33:33">
      <c r="AG15860" s="11"/>
    </row>
    <row r="15861" spans="33:33">
      <c r="AG15861" s="11"/>
    </row>
    <row r="15862" spans="33:33">
      <c r="AG15862" s="11"/>
    </row>
    <row r="15863" spans="33:33">
      <c r="AG15863" s="11"/>
    </row>
    <row r="15864" spans="33:33">
      <c r="AG15864" s="11"/>
    </row>
    <row r="15865" spans="33:33">
      <c r="AG15865" s="11"/>
    </row>
    <row r="15866" spans="33:33">
      <c r="AG15866" s="11"/>
    </row>
    <row r="15867" spans="33:33">
      <c r="AG15867" s="11"/>
    </row>
    <row r="15868" spans="33:33">
      <c r="AG15868" s="11"/>
    </row>
    <row r="15869" spans="33:33">
      <c r="AG15869" s="11"/>
    </row>
    <row r="15870" spans="33:33">
      <c r="AG15870" s="11"/>
    </row>
    <row r="15871" spans="33:33">
      <c r="AG15871" s="11"/>
    </row>
    <row r="15872" spans="33:33">
      <c r="AG15872" s="11"/>
    </row>
    <row r="15873" spans="33:33">
      <c r="AG15873" s="11"/>
    </row>
    <row r="15874" spans="33:33">
      <c r="AG15874" s="11"/>
    </row>
    <row r="15875" spans="33:33">
      <c r="AG15875" s="11"/>
    </row>
    <row r="15876" spans="33:33">
      <c r="AG15876" s="11"/>
    </row>
    <row r="15877" spans="33:33">
      <c r="AG15877" s="11"/>
    </row>
    <row r="15878" spans="33:33">
      <c r="AG15878" s="11"/>
    </row>
    <row r="15879" spans="33:33">
      <c r="AG15879" s="11"/>
    </row>
    <row r="15880" spans="33:33">
      <c r="AG15880" s="11"/>
    </row>
    <row r="15881" spans="33:33">
      <c r="AG15881" s="11"/>
    </row>
    <row r="15882" spans="33:33">
      <c r="AG15882" s="11"/>
    </row>
    <row r="15883" spans="33:33">
      <c r="AG15883" s="11"/>
    </row>
    <row r="15884" spans="33:33">
      <c r="AG15884" s="11"/>
    </row>
    <row r="15885" spans="33:33">
      <c r="AG15885" s="11"/>
    </row>
    <row r="15886" spans="33:33">
      <c r="AG15886" s="11"/>
    </row>
    <row r="15887" spans="33:33">
      <c r="AG15887" s="11"/>
    </row>
    <row r="15888" spans="33:33">
      <c r="AG15888" s="11"/>
    </row>
    <row r="15889" spans="33:33">
      <c r="AG15889" s="11"/>
    </row>
    <row r="15890" spans="33:33">
      <c r="AG15890" s="11"/>
    </row>
    <row r="15891" spans="33:33">
      <c r="AG15891" s="11"/>
    </row>
    <row r="15892" spans="33:33">
      <c r="AG15892" s="11"/>
    </row>
    <row r="15893" spans="33:33">
      <c r="AG15893" s="11"/>
    </row>
    <row r="15894" spans="33:33">
      <c r="AG15894" s="11"/>
    </row>
    <row r="15895" spans="33:33">
      <c r="AG15895" s="11"/>
    </row>
    <row r="15896" spans="33:33">
      <c r="AG15896" s="11"/>
    </row>
    <row r="15897" spans="33:33">
      <c r="AG15897" s="11"/>
    </row>
    <row r="15898" spans="33:33">
      <c r="AG15898" s="11"/>
    </row>
    <row r="15899" spans="33:33">
      <c r="AG15899" s="11"/>
    </row>
    <row r="15900" spans="33:33">
      <c r="AG15900" s="11"/>
    </row>
    <row r="15901" spans="33:33">
      <c r="AG15901" s="11"/>
    </row>
    <row r="15902" spans="33:33">
      <c r="AG15902" s="11"/>
    </row>
    <row r="15903" spans="33:33">
      <c r="AG15903" s="11"/>
    </row>
    <row r="15904" spans="33:33">
      <c r="AG15904" s="11"/>
    </row>
    <row r="15905" spans="33:33">
      <c r="AG15905" s="11"/>
    </row>
    <row r="15906" spans="33:33">
      <c r="AG15906" s="11"/>
    </row>
    <row r="15907" spans="33:33">
      <c r="AG15907" s="11"/>
    </row>
    <row r="15908" spans="33:33">
      <c r="AG15908" s="11"/>
    </row>
    <row r="15909" spans="33:33">
      <c r="AG15909" s="11"/>
    </row>
    <row r="15910" spans="33:33">
      <c r="AG15910" s="11"/>
    </row>
    <row r="15911" spans="33:33">
      <c r="AG15911" s="11"/>
    </row>
    <row r="15912" spans="33:33">
      <c r="AG15912" s="11"/>
    </row>
    <row r="15913" spans="33:33">
      <c r="AG15913" s="11"/>
    </row>
    <row r="15914" spans="33:33">
      <c r="AG15914" s="11"/>
    </row>
    <row r="15915" spans="33:33">
      <c r="AG15915" s="11"/>
    </row>
    <row r="15916" spans="33:33">
      <c r="AG15916" s="11"/>
    </row>
    <row r="15917" spans="33:33">
      <c r="AG15917" s="11"/>
    </row>
    <row r="15918" spans="33:33">
      <c r="AG15918" s="11"/>
    </row>
    <row r="15919" spans="33:33">
      <c r="AG15919" s="11"/>
    </row>
    <row r="15920" spans="33:33">
      <c r="AG15920" s="11"/>
    </row>
    <row r="15921" spans="33:33">
      <c r="AG15921" s="11"/>
    </row>
    <row r="15922" spans="33:33">
      <c r="AG15922" s="11"/>
    </row>
    <row r="15923" spans="33:33">
      <c r="AG15923" s="11"/>
    </row>
    <row r="15924" spans="33:33">
      <c r="AG15924" s="11"/>
    </row>
    <row r="15925" spans="33:33">
      <c r="AG15925" s="11"/>
    </row>
    <row r="15926" spans="33:33">
      <c r="AG15926" s="11"/>
    </row>
    <row r="15927" spans="33:33">
      <c r="AG15927" s="11"/>
    </row>
    <row r="15928" spans="33:33">
      <c r="AG15928" s="11"/>
    </row>
    <row r="15929" spans="33:33">
      <c r="AG15929" s="11"/>
    </row>
    <row r="15930" spans="33:33">
      <c r="AG15930" s="11"/>
    </row>
    <row r="15931" spans="33:33">
      <c r="AG15931" s="11"/>
    </row>
    <row r="15932" spans="33:33">
      <c r="AG15932" s="11"/>
    </row>
    <row r="15933" spans="33:33">
      <c r="AG15933" s="11"/>
    </row>
    <row r="15934" spans="33:33">
      <c r="AG15934" s="11"/>
    </row>
    <row r="15935" spans="33:33">
      <c r="AG15935" s="11"/>
    </row>
    <row r="15936" spans="33:33">
      <c r="AG15936" s="11"/>
    </row>
    <row r="15937" spans="33:33">
      <c r="AG15937" s="11"/>
    </row>
    <row r="15938" spans="33:33">
      <c r="AG15938" s="11"/>
    </row>
    <row r="15939" spans="33:33">
      <c r="AG15939" s="11"/>
    </row>
    <row r="15940" spans="33:33">
      <c r="AG15940" s="11"/>
    </row>
    <row r="15941" spans="33:33">
      <c r="AG15941" s="11"/>
    </row>
    <row r="15942" spans="33:33">
      <c r="AG15942" s="11"/>
    </row>
    <row r="15943" spans="33:33">
      <c r="AG15943" s="11"/>
    </row>
    <row r="15944" spans="33:33">
      <c r="AG15944" s="11"/>
    </row>
    <row r="15945" spans="33:33">
      <c r="AG15945" s="11"/>
    </row>
    <row r="15946" spans="33:33">
      <c r="AG15946" s="11"/>
    </row>
    <row r="15947" spans="33:33">
      <c r="AG15947" s="11"/>
    </row>
    <row r="15948" spans="33:33">
      <c r="AG15948" s="11"/>
    </row>
    <row r="15949" spans="33:33">
      <c r="AG15949" s="11"/>
    </row>
    <row r="15950" spans="33:33">
      <c r="AG15950" s="11"/>
    </row>
    <row r="15951" spans="33:33">
      <c r="AG15951" s="11"/>
    </row>
    <row r="15952" spans="33:33">
      <c r="AG15952" s="11"/>
    </row>
    <row r="15953" spans="33:33">
      <c r="AG15953" s="11"/>
    </row>
    <row r="15954" spans="33:33">
      <c r="AG15954" s="11"/>
    </row>
    <row r="15955" spans="33:33">
      <c r="AG15955" s="11"/>
    </row>
    <row r="15956" spans="33:33">
      <c r="AG15956" s="11"/>
    </row>
    <row r="15957" spans="33:33">
      <c r="AG15957" s="11"/>
    </row>
    <row r="15958" spans="33:33">
      <c r="AG15958" s="11"/>
    </row>
    <row r="15959" spans="33:33">
      <c r="AG15959" s="11"/>
    </row>
    <row r="15960" spans="33:33">
      <c r="AG15960" s="11"/>
    </row>
    <row r="15961" spans="33:33">
      <c r="AG15961" s="11"/>
    </row>
    <row r="15962" spans="33:33">
      <c r="AG15962" s="11"/>
    </row>
    <row r="15963" spans="33:33">
      <c r="AG15963" s="11"/>
    </row>
    <row r="15964" spans="33:33">
      <c r="AG15964" s="11"/>
    </row>
    <row r="15965" spans="33:33">
      <c r="AG15965" s="11"/>
    </row>
    <row r="15966" spans="33:33">
      <c r="AG15966" s="11"/>
    </row>
    <row r="15967" spans="33:33">
      <c r="AG15967" s="11"/>
    </row>
    <row r="15968" spans="33:33">
      <c r="AG15968" s="11"/>
    </row>
    <row r="15969" spans="33:33">
      <c r="AG15969" s="11"/>
    </row>
    <row r="15970" spans="33:33">
      <c r="AG15970" s="11"/>
    </row>
    <row r="15971" spans="33:33">
      <c r="AG15971" s="11"/>
    </row>
    <row r="15972" spans="33:33">
      <c r="AG15972" s="11"/>
    </row>
    <row r="15973" spans="33:33">
      <c r="AG15973" s="11"/>
    </row>
    <row r="15974" spans="33:33">
      <c r="AG15974" s="11"/>
    </row>
    <row r="15975" spans="33:33">
      <c r="AG15975" s="11"/>
    </row>
    <row r="15976" spans="33:33">
      <c r="AG15976" s="11"/>
    </row>
    <row r="15977" spans="33:33">
      <c r="AG15977" s="11"/>
    </row>
    <row r="15978" spans="33:33">
      <c r="AG15978" s="11"/>
    </row>
    <row r="15979" spans="33:33">
      <c r="AG15979" s="11"/>
    </row>
    <row r="15980" spans="33:33">
      <c r="AG15980" s="11"/>
    </row>
    <row r="15981" spans="33:33">
      <c r="AG15981" s="11"/>
    </row>
    <row r="15982" spans="33:33">
      <c r="AG15982" s="11"/>
    </row>
    <row r="15983" spans="33:33">
      <c r="AG15983" s="11"/>
    </row>
    <row r="15984" spans="33:33">
      <c r="AG15984" s="11"/>
    </row>
    <row r="15985" spans="33:33">
      <c r="AG15985" s="11"/>
    </row>
    <row r="15986" spans="33:33">
      <c r="AG15986" s="11"/>
    </row>
    <row r="15987" spans="33:33">
      <c r="AG15987" s="11"/>
    </row>
    <row r="15988" spans="33:33">
      <c r="AG15988" s="11"/>
    </row>
    <row r="15989" spans="33:33">
      <c r="AG15989" s="11"/>
    </row>
    <row r="15990" spans="33:33">
      <c r="AG15990" s="11"/>
    </row>
    <row r="15991" spans="33:33">
      <c r="AG15991" s="11"/>
    </row>
    <row r="15992" spans="33:33">
      <c r="AG15992" s="11"/>
    </row>
    <row r="15993" spans="33:33">
      <c r="AG15993" s="11"/>
    </row>
    <row r="15994" spans="33:33">
      <c r="AG15994" s="11"/>
    </row>
    <row r="15995" spans="33:33">
      <c r="AG15995" s="11"/>
    </row>
    <row r="15996" spans="33:33">
      <c r="AG15996" s="11"/>
    </row>
    <row r="15997" spans="33:33">
      <c r="AG15997" s="11"/>
    </row>
    <row r="15998" spans="33:33">
      <c r="AG15998" s="11"/>
    </row>
    <row r="15999" spans="33:33">
      <c r="AG15999" s="11"/>
    </row>
    <row r="16000" spans="33:33">
      <c r="AG16000" s="11"/>
    </row>
    <row r="16001" spans="33:33">
      <c r="AG16001" s="11"/>
    </row>
    <row r="16002" spans="33:33">
      <c r="AG16002" s="11"/>
    </row>
    <row r="16003" spans="33:33">
      <c r="AG16003" s="11"/>
    </row>
    <row r="16004" spans="33:33">
      <c r="AG16004" s="11"/>
    </row>
    <row r="16005" spans="33:33">
      <c r="AG16005" s="11"/>
    </row>
    <row r="16006" spans="33:33">
      <c r="AG16006" s="11"/>
    </row>
    <row r="16007" spans="33:33">
      <c r="AG16007" s="11"/>
    </row>
    <row r="16008" spans="33:33">
      <c r="AG16008" s="11"/>
    </row>
    <row r="16009" spans="33:33">
      <c r="AG16009" s="11"/>
    </row>
    <row r="16010" spans="33:33">
      <c r="AG16010" s="11"/>
    </row>
    <row r="16011" spans="33:33">
      <c r="AG16011" s="11"/>
    </row>
    <row r="16012" spans="33:33">
      <c r="AG16012" s="11"/>
    </row>
    <row r="16013" spans="33:33">
      <c r="AG16013" s="11"/>
    </row>
    <row r="16014" spans="33:33">
      <c r="AG16014" s="11"/>
    </row>
    <row r="16015" spans="33:33">
      <c r="AG16015" s="11"/>
    </row>
    <row r="16016" spans="33:33">
      <c r="AG16016" s="11"/>
    </row>
    <row r="16017" spans="33:33">
      <c r="AG16017" s="11"/>
    </row>
    <row r="16018" spans="33:33">
      <c r="AG16018" s="11"/>
    </row>
    <row r="16019" spans="33:33">
      <c r="AG16019" s="11"/>
    </row>
    <row r="16020" spans="33:33">
      <c r="AG16020" s="11"/>
    </row>
    <row r="16021" spans="33:33">
      <c r="AG16021" s="11"/>
    </row>
    <row r="16022" spans="33:33">
      <c r="AG16022" s="11"/>
    </row>
    <row r="16023" spans="33:33">
      <c r="AG16023" s="11"/>
    </row>
    <row r="16024" spans="33:33">
      <c r="AG16024" s="11"/>
    </row>
    <row r="16025" spans="33:33">
      <c r="AG16025" s="11"/>
    </row>
    <row r="16026" spans="33:33">
      <c r="AG16026" s="11"/>
    </row>
    <row r="16027" spans="33:33">
      <c r="AG16027" s="11"/>
    </row>
    <row r="16028" spans="33:33">
      <c r="AG16028" s="11"/>
    </row>
    <row r="16029" spans="33:33">
      <c r="AG16029" s="11"/>
    </row>
    <row r="16030" spans="33:33">
      <c r="AG16030" s="11"/>
    </row>
    <row r="16031" spans="33:33">
      <c r="AG16031" s="11"/>
    </row>
    <row r="16032" spans="33:33">
      <c r="AG16032" s="11"/>
    </row>
    <row r="16033" spans="33:33">
      <c r="AG16033" s="11"/>
    </row>
    <row r="16034" spans="33:33">
      <c r="AG16034" s="11"/>
    </row>
    <row r="16035" spans="33:33">
      <c r="AG16035" s="11"/>
    </row>
    <row r="16036" spans="33:33">
      <c r="AG16036" s="11"/>
    </row>
    <row r="16037" spans="33:33">
      <c r="AG16037" s="11"/>
    </row>
    <row r="16038" spans="33:33">
      <c r="AG16038" s="11"/>
    </row>
    <row r="16039" spans="33:33">
      <c r="AG16039" s="11"/>
    </row>
    <row r="16040" spans="33:33">
      <c r="AG16040" s="11"/>
    </row>
    <row r="16041" spans="33:33">
      <c r="AG16041" s="11"/>
    </row>
    <row r="16042" spans="33:33">
      <c r="AG16042" s="11"/>
    </row>
    <row r="16043" spans="33:33">
      <c r="AG16043" s="11"/>
    </row>
    <row r="16044" spans="33:33">
      <c r="AG16044" s="11"/>
    </row>
    <row r="16045" spans="33:33">
      <c r="AG16045" s="11"/>
    </row>
    <row r="16046" spans="33:33">
      <c r="AG16046" s="11"/>
    </row>
    <row r="16047" spans="33:33">
      <c r="AG16047" s="11"/>
    </row>
    <row r="16048" spans="33:33">
      <c r="AG16048" s="11"/>
    </row>
    <row r="16049" spans="33:33">
      <c r="AG16049" s="11"/>
    </row>
    <row r="16050" spans="33:33">
      <c r="AG16050" s="11"/>
    </row>
    <row r="16051" spans="33:33">
      <c r="AG16051" s="11"/>
    </row>
    <row r="16052" spans="33:33">
      <c r="AG16052" s="11"/>
    </row>
    <row r="16053" spans="33:33">
      <c r="AG16053" s="11"/>
    </row>
    <row r="16054" spans="33:33">
      <c r="AG16054" s="11"/>
    </row>
    <row r="16055" spans="33:33">
      <c r="AG16055" s="11"/>
    </row>
    <row r="16056" spans="33:33">
      <c r="AG16056" s="11"/>
    </row>
    <row r="16057" spans="33:33">
      <c r="AG16057" s="11"/>
    </row>
    <row r="16058" spans="33:33">
      <c r="AG16058" s="11"/>
    </row>
    <row r="16059" spans="33:33">
      <c r="AG16059" s="11"/>
    </row>
    <row r="16060" spans="33:33">
      <c r="AG16060" s="11"/>
    </row>
    <row r="16061" spans="33:33">
      <c r="AG16061" s="11"/>
    </row>
    <row r="16062" spans="33:33">
      <c r="AG16062" s="11"/>
    </row>
    <row r="16063" spans="33:33">
      <c r="AG16063" s="11"/>
    </row>
    <row r="16064" spans="33:33">
      <c r="AG16064" s="11"/>
    </row>
    <row r="16065" spans="33:33">
      <c r="AG16065" s="11"/>
    </row>
    <row r="16066" spans="33:33">
      <c r="AG16066" s="11"/>
    </row>
    <row r="16067" spans="33:33">
      <c r="AG16067" s="11"/>
    </row>
    <row r="16068" spans="33:33">
      <c r="AG16068" s="11"/>
    </row>
    <row r="16069" spans="33:33">
      <c r="AG16069" s="11"/>
    </row>
    <row r="16070" spans="33:33">
      <c r="AG16070" s="11"/>
    </row>
    <row r="16071" spans="33:33">
      <c r="AG16071" s="11"/>
    </row>
    <row r="16072" spans="33:33">
      <c r="AG16072" s="11"/>
    </row>
    <row r="16073" spans="33:33">
      <c r="AG16073" s="11"/>
    </row>
    <row r="16074" spans="33:33">
      <c r="AG16074" s="11"/>
    </row>
    <row r="16075" spans="33:33">
      <c r="AG16075" s="11"/>
    </row>
    <row r="16076" spans="33:33">
      <c r="AG16076" s="11"/>
    </row>
    <row r="16077" spans="33:33">
      <c r="AG16077" s="11"/>
    </row>
    <row r="16078" spans="33:33">
      <c r="AG16078" s="11"/>
    </row>
    <row r="16079" spans="33:33">
      <c r="AG16079" s="11"/>
    </row>
    <row r="16080" spans="33:33">
      <c r="AG16080" s="11"/>
    </row>
    <row r="16081" spans="33:33">
      <c r="AG16081" s="11"/>
    </row>
    <row r="16082" spans="33:33">
      <c r="AG16082" s="11"/>
    </row>
    <row r="16083" spans="33:33">
      <c r="AG16083" s="11"/>
    </row>
    <row r="16084" spans="33:33">
      <c r="AG16084" s="11"/>
    </row>
    <row r="16085" spans="33:33">
      <c r="AG16085" s="11"/>
    </row>
    <row r="16086" spans="33:33">
      <c r="AG16086" s="11"/>
    </row>
    <row r="16087" spans="33:33">
      <c r="AG16087" s="11"/>
    </row>
    <row r="16088" spans="33:33">
      <c r="AG16088" s="11"/>
    </row>
    <row r="16089" spans="33:33">
      <c r="AG16089" s="11"/>
    </row>
    <row r="16090" spans="33:33">
      <c r="AG16090" s="11"/>
    </row>
    <row r="16091" spans="33:33">
      <c r="AG16091" s="11"/>
    </row>
    <row r="16092" spans="33:33">
      <c r="AG16092" s="11"/>
    </row>
    <row r="16093" spans="33:33">
      <c r="AG16093" s="11"/>
    </row>
    <row r="16094" spans="33:33">
      <c r="AG16094" s="11"/>
    </row>
    <row r="16095" spans="33:33">
      <c r="AG16095" s="11"/>
    </row>
    <row r="16096" spans="33:33">
      <c r="AG16096" s="11"/>
    </row>
    <row r="16097" spans="33:33">
      <c r="AG16097" s="11"/>
    </row>
    <row r="16098" spans="33:33">
      <c r="AG16098" s="11"/>
    </row>
    <row r="16099" spans="33:33">
      <c r="AG16099" s="11"/>
    </row>
    <row r="16100" spans="33:33">
      <c r="AG16100" s="11"/>
    </row>
    <row r="16101" spans="33:33">
      <c r="AG16101" s="11"/>
    </row>
    <row r="16102" spans="33:33">
      <c r="AG16102" s="11"/>
    </row>
    <row r="16103" spans="33:33">
      <c r="AG16103" s="11"/>
    </row>
    <row r="16104" spans="33:33">
      <c r="AG16104" s="11"/>
    </row>
    <row r="16105" spans="33:33">
      <c r="AG16105" s="11"/>
    </row>
    <row r="16106" spans="33:33">
      <c r="AG16106" s="11"/>
    </row>
    <row r="16107" spans="33:33">
      <c r="AG16107" s="11"/>
    </row>
    <row r="16108" spans="33:33">
      <c r="AG16108" s="11"/>
    </row>
    <row r="16109" spans="33:33">
      <c r="AG16109" s="11"/>
    </row>
    <row r="16110" spans="33:33">
      <c r="AG16110" s="11"/>
    </row>
    <row r="16111" spans="33:33">
      <c r="AG16111" s="11"/>
    </row>
    <row r="16112" spans="33:33">
      <c r="AG16112" s="11"/>
    </row>
    <row r="16113" spans="33:33">
      <c r="AG16113" s="11"/>
    </row>
    <row r="16114" spans="33:33">
      <c r="AG16114" s="11"/>
    </row>
    <row r="16115" spans="33:33">
      <c r="AG16115" s="11"/>
    </row>
    <row r="16116" spans="33:33">
      <c r="AG16116" s="11"/>
    </row>
    <row r="16117" spans="33:33">
      <c r="AG16117" s="11"/>
    </row>
    <row r="16118" spans="33:33">
      <c r="AG16118" s="11"/>
    </row>
    <row r="16119" spans="33:33">
      <c r="AG16119" s="11"/>
    </row>
    <row r="16120" spans="33:33">
      <c r="AG16120" s="11"/>
    </row>
    <row r="16121" spans="33:33">
      <c r="AG16121" s="11"/>
    </row>
    <row r="16122" spans="33:33">
      <c r="AG16122" s="11"/>
    </row>
    <row r="16123" spans="33:33">
      <c r="AG16123" s="11"/>
    </row>
    <row r="16124" spans="33:33">
      <c r="AG16124" s="11"/>
    </row>
    <row r="16125" spans="33:33">
      <c r="AG16125" s="11"/>
    </row>
    <row r="16126" spans="33:33">
      <c r="AG16126" s="11"/>
    </row>
    <row r="16127" spans="33:33">
      <c r="AG16127" s="11"/>
    </row>
    <row r="16128" spans="33:33">
      <c r="AG16128" s="11"/>
    </row>
    <row r="16129" spans="33:33">
      <c r="AG16129" s="11"/>
    </row>
    <row r="16130" spans="33:33">
      <c r="AG16130" s="11"/>
    </row>
    <row r="16131" spans="33:33">
      <c r="AG16131" s="11"/>
    </row>
    <row r="16132" spans="33:33">
      <c r="AG16132" s="11"/>
    </row>
    <row r="16133" spans="33:33">
      <c r="AG16133" s="11"/>
    </row>
    <row r="16134" spans="33:33">
      <c r="AG16134" s="11"/>
    </row>
    <row r="16135" spans="33:33">
      <c r="AG16135" s="11"/>
    </row>
    <row r="16136" spans="33:33">
      <c r="AG16136" s="11"/>
    </row>
    <row r="16137" spans="33:33">
      <c r="AG16137" s="11"/>
    </row>
    <row r="16138" spans="33:33">
      <c r="AG16138" s="11"/>
    </row>
    <row r="16139" spans="33:33">
      <c r="AG16139" s="11"/>
    </row>
    <row r="16140" spans="33:33">
      <c r="AG16140" s="11"/>
    </row>
    <row r="16141" spans="33:33">
      <c r="AG16141" s="11"/>
    </row>
    <row r="16142" spans="33:33">
      <c r="AG16142" s="11"/>
    </row>
    <row r="16143" spans="33:33">
      <c r="AG16143" s="11"/>
    </row>
    <row r="16144" spans="33:33">
      <c r="AG16144" s="11"/>
    </row>
    <row r="16145" spans="33:33">
      <c r="AG16145" s="11"/>
    </row>
    <row r="16146" spans="33:33">
      <c r="AG16146" s="11"/>
    </row>
    <row r="16147" spans="33:33">
      <c r="AG16147" s="11"/>
    </row>
    <row r="16148" spans="33:33">
      <c r="AG16148" s="11"/>
    </row>
    <row r="16149" spans="33:33">
      <c r="AG16149" s="11"/>
    </row>
    <row r="16150" spans="33:33">
      <c r="AG16150" s="11"/>
    </row>
    <row r="16151" spans="33:33">
      <c r="AG16151" s="11"/>
    </row>
    <row r="16152" spans="33:33">
      <c r="AG16152" s="11"/>
    </row>
    <row r="16153" spans="33:33">
      <c r="AG16153" s="11"/>
    </row>
    <row r="16154" spans="33:33">
      <c r="AG16154" s="11"/>
    </row>
    <row r="16155" spans="33:33">
      <c r="AG16155" s="11"/>
    </row>
    <row r="16156" spans="33:33">
      <c r="AG16156" s="11"/>
    </row>
    <row r="16157" spans="33:33">
      <c r="AG16157" s="11"/>
    </row>
    <row r="16158" spans="33:33">
      <c r="AG16158" s="11"/>
    </row>
    <row r="16159" spans="33:33">
      <c r="AG16159" s="11"/>
    </row>
    <row r="16160" spans="33:33">
      <c r="AG16160" s="11"/>
    </row>
    <row r="16161" spans="33:33">
      <c r="AG16161" s="11"/>
    </row>
    <row r="16162" spans="33:33">
      <c r="AG16162" s="11"/>
    </row>
    <row r="16163" spans="33:33">
      <c r="AG16163" s="11"/>
    </row>
    <row r="16164" spans="33:33">
      <c r="AG16164" s="11"/>
    </row>
    <row r="16165" spans="33:33">
      <c r="AG16165" s="11"/>
    </row>
    <row r="16166" spans="33:33">
      <c r="AG16166" s="11"/>
    </row>
    <row r="16167" spans="33:33">
      <c r="AG16167" s="11"/>
    </row>
    <row r="16168" spans="33:33">
      <c r="AG16168" s="11"/>
    </row>
    <row r="16169" spans="33:33">
      <c r="AG16169" s="11"/>
    </row>
    <row r="16170" spans="33:33">
      <c r="AG16170" s="11"/>
    </row>
    <row r="16171" spans="33:33">
      <c r="AG16171" s="11"/>
    </row>
    <row r="16172" spans="33:33">
      <c r="AG16172" s="11"/>
    </row>
    <row r="16173" spans="33:33">
      <c r="AG16173" s="11"/>
    </row>
    <row r="16174" spans="33:33">
      <c r="AG16174" s="11"/>
    </row>
    <row r="16175" spans="33:33">
      <c r="AG16175" s="11"/>
    </row>
    <row r="16176" spans="33:33">
      <c r="AG16176" s="11"/>
    </row>
    <row r="16177" spans="33:33">
      <c r="AG16177" s="11"/>
    </row>
    <row r="16178" spans="33:33">
      <c r="AG16178" s="11"/>
    </row>
    <row r="16179" spans="33:33">
      <c r="AG16179" s="11"/>
    </row>
    <row r="16180" spans="33:33">
      <c r="AG16180" s="11"/>
    </row>
    <row r="16181" spans="33:33">
      <c r="AG16181" s="11"/>
    </row>
    <row r="16182" spans="33:33">
      <c r="AG16182" s="11"/>
    </row>
    <row r="16183" spans="33:33">
      <c r="AG16183" s="11"/>
    </row>
    <row r="16184" spans="33:33">
      <c r="AG16184" s="11"/>
    </row>
    <row r="16185" spans="33:33">
      <c r="AG16185" s="11"/>
    </row>
    <row r="16186" spans="33:33">
      <c r="AG16186" s="11"/>
    </row>
    <row r="16187" spans="33:33">
      <c r="AG16187" s="11"/>
    </row>
    <row r="16188" spans="33:33">
      <c r="AG16188" s="11"/>
    </row>
    <row r="16189" spans="33:33">
      <c r="AG16189" s="11"/>
    </row>
    <row r="16190" spans="33:33">
      <c r="AG16190" s="11"/>
    </row>
    <row r="16191" spans="33:33">
      <c r="AG16191" s="11"/>
    </row>
    <row r="16192" spans="33:33">
      <c r="AG16192" s="11"/>
    </row>
    <row r="16193" spans="33:33">
      <c r="AG16193" s="11"/>
    </row>
    <row r="16194" spans="33:33">
      <c r="AG16194" s="11"/>
    </row>
    <row r="16195" spans="33:33">
      <c r="AG16195" s="11"/>
    </row>
    <row r="16196" spans="33:33">
      <c r="AG16196" s="11"/>
    </row>
    <row r="16197" spans="33:33">
      <c r="AG16197" s="11"/>
    </row>
    <row r="16198" spans="33:33">
      <c r="AG16198" s="11"/>
    </row>
    <row r="16199" spans="33:33">
      <c r="AG16199" s="11"/>
    </row>
    <row r="16200" spans="33:33">
      <c r="AG16200" s="11"/>
    </row>
    <row r="16201" spans="33:33">
      <c r="AG16201" s="11"/>
    </row>
    <row r="16202" spans="33:33">
      <c r="AG16202" s="11"/>
    </row>
    <row r="16203" spans="33:33">
      <c r="AG16203" s="11"/>
    </row>
    <row r="16204" spans="33:33">
      <c r="AG16204" s="11"/>
    </row>
    <row r="16205" spans="33:33">
      <c r="AG16205" s="11"/>
    </row>
    <row r="16206" spans="33:33">
      <c r="AG16206" s="11"/>
    </row>
    <row r="16207" spans="33:33">
      <c r="AG16207" s="11"/>
    </row>
    <row r="16208" spans="33:33">
      <c r="AG16208" s="11"/>
    </row>
    <row r="16209" spans="33:33">
      <c r="AG16209" s="11"/>
    </row>
    <row r="16210" spans="33:33">
      <c r="AG16210" s="11"/>
    </row>
    <row r="16211" spans="33:33">
      <c r="AG16211" s="11"/>
    </row>
    <row r="16212" spans="33:33">
      <c r="AG16212" s="11"/>
    </row>
    <row r="16213" spans="33:33">
      <c r="AG16213" s="11"/>
    </row>
    <row r="16214" spans="33:33">
      <c r="AG16214" s="11"/>
    </row>
    <row r="16215" spans="33:33">
      <c r="AG16215" s="11"/>
    </row>
    <row r="16216" spans="33:33">
      <c r="AG16216" s="11"/>
    </row>
    <row r="16217" spans="33:33">
      <c r="AG16217" s="11"/>
    </row>
    <row r="16218" spans="33:33">
      <c r="AG16218" s="11"/>
    </row>
    <row r="16219" spans="33:33">
      <c r="AG16219" s="11"/>
    </row>
    <row r="16220" spans="33:33">
      <c r="AG16220" s="11"/>
    </row>
    <row r="16221" spans="33:33">
      <c r="AG16221" s="11"/>
    </row>
    <row r="16222" spans="33:33">
      <c r="AG16222" s="11"/>
    </row>
    <row r="16223" spans="33:33">
      <c r="AG16223" s="11"/>
    </row>
    <row r="16224" spans="33:33">
      <c r="AG16224" s="11"/>
    </row>
    <row r="16225" spans="33:33">
      <c r="AG16225" s="11"/>
    </row>
    <row r="16226" spans="33:33">
      <c r="AG16226" s="11"/>
    </row>
    <row r="16227" spans="33:33">
      <c r="AG16227" s="11"/>
    </row>
    <row r="16228" spans="33:33">
      <c r="AG16228" s="11"/>
    </row>
    <row r="16229" spans="33:33">
      <c r="AG16229" s="11"/>
    </row>
    <row r="16230" spans="33:33">
      <c r="AG16230" s="11"/>
    </row>
    <row r="16231" spans="33:33">
      <c r="AG16231" s="11"/>
    </row>
    <row r="16232" spans="33:33">
      <c r="AG16232" s="11"/>
    </row>
    <row r="16233" spans="33:33">
      <c r="AG16233" s="11"/>
    </row>
    <row r="16234" spans="33:33">
      <c r="AG16234" s="11"/>
    </row>
    <row r="16235" spans="33:33">
      <c r="AG16235" s="11"/>
    </row>
    <row r="16236" spans="33:33">
      <c r="AG16236" s="11"/>
    </row>
    <row r="16237" spans="33:33">
      <c r="AG16237" s="11"/>
    </row>
    <row r="16238" spans="33:33">
      <c r="AG16238" s="11"/>
    </row>
    <row r="16239" spans="33:33">
      <c r="AG16239" s="11"/>
    </row>
    <row r="16240" spans="33:33">
      <c r="AG16240" s="11"/>
    </row>
    <row r="16241" spans="33:33">
      <c r="AG16241" s="11"/>
    </row>
    <row r="16242" spans="33:33">
      <c r="AG16242" s="11"/>
    </row>
    <row r="16243" spans="33:33">
      <c r="AG16243" s="11"/>
    </row>
    <row r="16244" spans="33:33">
      <c r="AG16244" s="11"/>
    </row>
    <row r="16245" spans="33:33">
      <c r="AG16245" s="11"/>
    </row>
    <row r="16246" spans="33:33">
      <c r="AG16246" s="11"/>
    </row>
    <row r="16247" spans="33:33">
      <c r="AG16247" s="11"/>
    </row>
    <row r="16248" spans="33:33">
      <c r="AG16248" s="11"/>
    </row>
    <row r="16249" spans="33:33">
      <c r="AG16249" s="11"/>
    </row>
    <row r="16250" spans="33:33">
      <c r="AG16250" s="11"/>
    </row>
    <row r="16251" spans="33:33">
      <c r="AG16251" s="11"/>
    </row>
    <row r="16252" spans="33:33">
      <c r="AG16252" s="11"/>
    </row>
    <row r="16253" spans="33:33">
      <c r="AG16253" s="11"/>
    </row>
    <row r="16254" spans="33:33">
      <c r="AG16254" s="11"/>
    </row>
    <row r="16255" spans="33:33">
      <c r="AG16255" s="11"/>
    </row>
    <row r="16256" spans="33:33">
      <c r="AG16256" s="11"/>
    </row>
    <row r="16257" spans="33:33">
      <c r="AG16257" s="11"/>
    </row>
    <row r="16258" spans="33:33">
      <c r="AG16258" s="11"/>
    </row>
    <row r="16259" spans="33:33">
      <c r="AG16259" s="11"/>
    </row>
    <row r="16260" spans="33:33">
      <c r="AG16260" s="11"/>
    </row>
    <row r="16261" spans="33:33">
      <c r="AG16261" s="11"/>
    </row>
    <row r="16262" spans="33:33">
      <c r="AG16262" s="11"/>
    </row>
    <row r="16263" spans="33:33">
      <c r="AG16263" s="11"/>
    </row>
    <row r="16264" spans="33:33">
      <c r="AG16264" s="11"/>
    </row>
    <row r="16265" spans="33:33">
      <c r="AG16265" s="11"/>
    </row>
    <row r="16266" spans="33:33">
      <c r="AG16266" s="11"/>
    </row>
    <row r="16267" spans="33:33">
      <c r="AG16267" s="11"/>
    </row>
    <row r="16268" spans="33:33">
      <c r="AG16268" s="11"/>
    </row>
    <row r="16269" spans="33:33">
      <c r="AG16269" s="11"/>
    </row>
    <row r="16270" spans="33:33">
      <c r="AG16270" s="11"/>
    </row>
    <row r="16271" spans="33:33">
      <c r="AG16271" s="11"/>
    </row>
    <row r="16272" spans="33:33">
      <c r="AG16272" s="11"/>
    </row>
    <row r="16273" spans="33:33">
      <c r="AG16273" s="11"/>
    </row>
    <row r="16274" spans="33:33">
      <c r="AG16274" s="11"/>
    </row>
    <row r="16275" spans="33:33">
      <c r="AG16275" s="11"/>
    </row>
    <row r="16276" spans="33:33">
      <c r="AG16276" s="11"/>
    </row>
    <row r="16277" spans="33:33">
      <c r="AG16277" s="11"/>
    </row>
    <row r="16278" spans="33:33">
      <c r="AG16278" s="11"/>
    </row>
    <row r="16279" spans="33:33">
      <c r="AG16279" s="11"/>
    </row>
    <row r="16280" spans="33:33">
      <c r="AG16280" s="11"/>
    </row>
    <row r="16281" spans="33:33">
      <c r="AG16281" s="11"/>
    </row>
    <row r="16282" spans="33:33">
      <c r="AG16282" s="11"/>
    </row>
    <row r="16283" spans="33:33">
      <c r="AG16283" s="11"/>
    </row>
    <row r="16284" spans="33:33">
      <c r="AG16284" s="11"/>
    </row>
    <row r="16285" spans="33:33">
      <c r="AG16285" s="11"/>
    </row>
    <row r="16286" spans="33:33">
      <c r="AG16286" s="11"/>
    </row>
    <row r="16287" spans="33:33">
      <c r="AG16287" s="11"/>
    </row>
    <row r="16288" spans="33:33">
      <c r="AG16288" s="11"/>
    </row>
    <row r="16289" spans="33:33">
      <c r="AG16289" s="11"/>
    </row>
    <row r="16290" spans="33:33">
      <c r="AG16290" s="11"/>
    </row>
    <row r="16291" spans="33:33">
      <c r="AG16291" s="11"/>
    </row>
    <row r="16292" spans="33:33">
      <c r="AG16292" s="11"/>
    </row>
    <row r="16293" spans="33:33">
      <c r="AG16293" s="11"/>
    </row>
    <row r="16294" spans="33:33">
      <c r="AG16294" s="11"/>
    </row>
    <row r="16295" spans="33:33">
      <c r="AG16295" s="11"/>
    </row>
    <row r="16296" spans="33:33">
      <c r="AG16296" s="11"/>
    </row>
    <row r="16297" spans="33:33">
      <c r="AG16297" s="11"/>
    </row>
    <row r="16298" spans="33:33">
      <c r="AG16298" s="11"/>
    </row>
    <row r="16299" spans="33:33">
      <c r="AG16299" s="11"/>
    </row>
    <row r="16300" spans="33:33">
      <c r="AG16300" s="11"/>
    </row>
    <row r="16301" spans="33:33">
      <c r="AG16301" s="11"/>
    </row>
    <row r="16302" spans="33:33">
      <c r="AG16302" s="11"/>
    </row>
    <row r="16303" spans="33:33">
      <c r="AG16303" s="11"/>
    </row>
    <row r="16304" spans="33:33">
      <c r="AG16304" s="11"/>
    </row>
    <row r="16305" spans="33:33">
      <c r="AG16305" s="11"/>
    </row>
    <row r="16306" spans="33:33">
      <c r="AG16306" s="11"/>
    </row>
    <row r="16307" spans="33:33">
      <c r="AG16307" s="11"/>
    </row>
    <row r="16308" spans="33:33">
      <c r="AG16308" s="11"/>
    </row>
    <row r="16309" spans="33:33">
      <c r="AG16309" s="11"/>
    </row>
    <row r="16310" spans="33:33">
      <c r="AG16310" s="11"/>
    </row>
    <row r="16311" spans="33:33">
      <c r="AG16311" s="11"/>
    </row>
    <row r="16312" spans="33:33">
      <c r="AG16312" s="11"/>
    </row>
    <row r="16313" spans="33:33">
      <c r="AG16313" s="11"/>
    </row>
    <row r="16314" spans="33:33">
      <c r="AG16314" s="11"/>
    </row>
    <row r="16315" spans="33:33">
      <c r="AG16315" s="11"/>
    </row>
    <row r="16316" spans="33:33">
      <c r="AG16316" s="11"/>
    </row>
    <row r="16317" spans="33:33">
      <c r="AG16317" s="11"/>
    </row>
    <row r="16318" spans="33:33">
      <c r="AG16318" s="11"/>
    </row>
    <row r="16319" spans="33:33">
      <c r="AG16319" s="11"/>
    </row>
    <row r="16320" spans="33:33">
      <c r="AG16320" s="11"/>
    </row>
    <row r="16321" spans="33:33">
      <c r="AG16321" s="11"/>
    </row>
    <row r="16322" spans="33:33">
      <c r="AG16322" s="11"/>
    </row>
    <row r="16323" spans="33:33">
      <c r="AG16323" s="11"/>
    </row>
    <row r="16324" spans="33:33">
      <c r="AG16324" s="11"/>
    </row>
    <row r="16325" spans="33:33">
      <c r="AG16325" s="11"/>
    </row>
    <row r="16326" spans="33:33">
      <c r="AG16326" s="11"/>
    </row>
    <row r="16327" spans="33:33">
      <c r="AG16327" s="11"/>
    </row>
    <row r="16328" spans="33:33">
      <c r="AG16328" s="11"/>
    </row>
    <row r="16329" spans="33:33">
      <c r="AG16329" s="11"/>
    </row>
    <row r="16330" spans="33:33">
      <c r="AG16330" s="11"/>
    </row>
    <row r="16331" spans="33:33">
      <c r="AG16331" s="11"/>
    </row>
    <row r="16332" spans="33:33">
      <c r="AG16332" s="11"/>
    </row>
    <row r="16333" spans="33:33">
      <c r="AG16333" s="11"/>
    </row>
    <row r="16334" spans="33:33">
      <c r="AG16334" s="11"/>
    </row>
    <row r="16335" spans="33:33">
      <c r="AG16335" s="11"/>
    </row>
    <row r="16336" spans="33:33">
      <c r="AG16336" s="11"/>
    </row>
    <row r="16337" spans="33:33">
      <c r="AG16337" s="11"/>
    </row>
    <row r="16338" spans="33:33">
      <c r="AG16338" s="11"/>
    </row>
    <row r="16339" spans="33:33">
      <c r="AG16339" s="11"/>
    </row>
    <row r="16340" spans="33:33">
      <c r="AG16340" s="11"/>
    </row>
    <row r="16341" spans="33:33">
      <c r="AG16341" s="11"/>
    </row>
    <row r="16342" spans="33:33">
      <c r="AG16342" s="11"/>
    </row>
    <row r="16343" spans="33:33">
      <c r="AG16343" s="11"/>
    </row>
    <row r="16344" spans="33:33">
      <c r="AG16344" s="11"/>
    </row>
    <row r="16345" spans="33:33">
      <c r="AG16345" s="11"/>
    </row>
    <row r="16346" spans="33:33">
      <c r="AG16346" s="11"/>
    </row>
    <row r="16347" spans="33:33">
      <c r="AG16347" s="11"/>
    </row>
    <row r="16348" spans="33:33">
      <c r="AG16348" s="11"/>
    </row>
    <row r="16349" spans="33:33">
      <c r="AG16349" s="11"/>
    </row>
    <row r="16350" spans="33:33">
      <c r="AG16350" s="11"/>
    </row>
    <row r="16351" spans="33:33">
      <c r="AG16351" s="11"/>
    </row>
    <row r="16352" spans="33:33">
      <c r="AG16352" s="11"/>
    </row>
    <row r="16353" spans="33:33">
      <c r="AG16353" s="11"/>
    </row>
    <row r="16354" spans="33:33">
      <c r="AG16354" s="11"/>
    </row>
    <row r="16355" spans="33:33">
      <c r="AG16355" s="11"/>
    </row>
    <row r="16356" spans="33:33">
      <c r="AG16356" s="11"/>
    </row>
    <row r="16357" spans="33:33">
      <c r="AG16357" s="11"/>
    </row>
    <row r="16358" spans="33:33">
      <c r="AG16358" s="11"/>
    </row>
    <row r="16359" spans="33:33">
      <c r="AG16359" s="11"/>
    </row>
    <row r="16360" spans="33:33">
      <c r="AG16360" s="11"/>
    </row>
    <row r="16361" spans="33:33">
      <c r="AG16361" s="11"/>
    </row>
    <row r="16362" spans="33:33">
      <c r="AG16362" s="11"/>
    </row>
    <row r="16363" spans="33:33">
      <c r="AG16363" s="11"/>
    </row>
    <row r="16364" spans="33:33">
      <c r="AG16364" s="11"/>
    </row>
    <row r="16365" spans="33:33">
      <c r="AG16365" s="11"/>
    </row>
    <row r="16366" spans="33:33">
      <c r="AG16366" s="11"/>
    </row>
    <row r="16367" spans="33:33">
      <c r="AG16367" s="11"/>
    </row>
    <row r="16368" spans="33:33">
      <c r="AG16368" s="11"/>
    </row>
    <row r="16369" spans="33:33">
      <c r="AG16369" s="11"/>
    </row>
    <row r="16370" spans="33:33">
      <c r="AG16370" s="11"/>
    </row>
    <row r="16371" spans="33:33">
      <c r="AG16371" s="11"/>
    </row>
    <row r="16372" spans="33:33">
      <c r="AG16372" s="11"/>
    </row>
    <row r="16373" spans="33:33">
      <c r="AG16373" s="11"/>
    </row>
    <row r="16374" spans="33:33">
      <c r="AG16374" s="11"/>
    </row>
    <row r="16375" spans="33:33">
      <c r="AG16375" s="11"/>
    </row>
    <row r="16376" spans="33:33">
      <c r="AG16376" s="11"/>
    </row>
    <row r="16377" spans="33:33">
      <c r="AG16377" s="11"/>
    </row>
    <row r="16378" spans="33:33">
      <c r="AG16378" s="11"/>
    </row>
    <row r="16379" spans="33:33">
      <c r="AG16379" s="11"/>
    </row>
    <row r="16380" spans="33:33">
      <c r="AG16380" s="11"/>
    </row>
    <row r="16381" spans="33:33">
      <c r="AG16381" s="11"/>
    </row>
    <row r="16382" spans="33:33">
      <c r="AG16382" s="11"/>
    </row>
    <row r="16383" spans="33:33">
      <c r="AG16383" s="11"/>
    </row>
    <row r="16384" spans="33:33">
      <c r="AG16384" s="11"/>
    </row>
    <row r="16385" spans="33:33">
      <c r="AG16385" s="11"/>
    </row>
    <row r="16386" spans="33:33">
      <c r="AG16386" s="11"/>
    </row>
    <row r="16387" spans="33:33">
      <c r="AG16387" s="11"/>
    </row>
    <row r="16388" spans="33:33">
      <c r="AG16388" s="11"/>
    </row>
    <row r="16389" spans="33:33">
      <c r="AG16389" s="11"/>
    </row>
    <row r="16390" spans="33:33">
      <c r="AG16390" s="11"/>
    </row>
    <row r="16391" spans="33:33">
      <c r="AG16391" s="11"/>
    </row>
    <row r="16392" spans="33:33">
      <c r="AG16392" s="11"/>
    </row>
    <row r="16393" spans="33:33">
      <c r="AG16393" s="11"/>
    </row>
    <row r="16394" spans="33:33">
      <c r="AG16394" s="11"/>
    </row>
    <row r="16395" spans="33:33">
      <c r="AG16395" s="11"/>
    </row>
    <row r="16396" spans="33:33">
      <c r="AG16396" s="11"/>
    </row>
    <row r="16397" spans="33:33">
      <c r="AG16397" s="11"/>
    </row>
    <row r="16398" spans="33:33">
      <c r="AG16398" s="11"/>
    </row>
    <row r="16399" spans="33:33">
      <c r="AG16399" s="11"/>
    </row>
    <row r="16400" spans="33:33">
      <c r="AG16400" s="11"/>
    </row>
    <row r="16401" spans="33:33">
      <c r="AG16401" s="11"/>
    </row>
    <row r="16402" spans="33:33">
      <c r="AG16402" s="11"/>
    </row>
    <row r="16403" spans="33:33">
      <c r="AG16403" s="11"/>
    </row>
    <row r="16404" spans="33:33">
      <c r="AG16404" s="11"/>
    </row>
    <row r="16405" spans="33:33">
      <c r="AG16405" s="11"/>
    </row>
    <row r="16406" spans="33:33">
      <c r="AG16406" s="11"/>
    </row>
    <row r="16407" spans="33:33">
      <c r="AG16407" s="11"/>
    </row>
    <row r="16408" spans="33:33">
      <c r="AG16408" s="11"/>
    </row>
    <row r="16409" spans="33:33">
      <c r="AG16409" s="11"/>
    </row>
    <row r="16410" spans="33:33">
      <c r="AG16410" s="11"/>
    </row>
    <row r="16411" spans="33:33">
      <c r="AG16411" s="11"/>
    </row>
    <row r="16412" spans="33:33">
      <c r="AG16412" s="11"/>
    </row>
    <row r="16413" spans="33:33">
      <c r="AG16413" s="11"/>
    </row>
    <row r="16414" spans="33:33">
      <c r="AG16414" s="11"/>
    </row>
    <row r="16415" spans="33:33">
      <c r="AG16415" s="11"/>
    </row>
    <row r="16416" spans="33:33">
      <c r="AG16416" s="11"/>
    </row>
    <row r="16417" spans="33:33">
      <c r="AG16417" s="11"/>
    </row>
    <row r="16418" spans="33:33">
      <c r="AG16418" s="11"/>
    </row>
    <row r="16419" spans="33:33">
      <c r="AG16419" s="11"/>
    </row>
    <row r="16420" spans="33:33">
      <c r="AG16420" s="11"/>
    </row>
    <row r="16421" spans="33:33">
      <c r="AG16421" s="11"/>
    </row>
    <row r="16422" spans="33:33">
      <c r="AG16422" s="11"/>
    </row>
    <row r="16423" spans="33:33">
      <c r="AG16423" s="11"/>
    </row>
    <row r="16424" spans="33:33">
      <c r="AG16424" s="11"/>
    </row>
    <row r="16425" spans="33:33">
      <c r="AG16425" s="11"/>
    </row>
    <row r="16426" spans="33:33">
      <c r="AG16426" s="11"/>
    </row>
    <row r="16427" spans="33:33">
      <c r="AG16427" s="11"/>
    </row>
    <row r="16428" spans="33:33">
      <c r="AG16428" s="11"/>
    </row>
    <row r="16429" spans="33:33">
      <c r="AG16429" s="11"/>
    </row>
    <row r="16430" spans="33:33">
      <c r="AG16430" s="11"/>
    </row>
    <row r="16431" spans="33:33">
      <c r="AG16431" s="11"/>
    </row>
    <row r="16432" spans="33:33">
      <c r="AG16432" s="11"/>
    </row>
    <row r="16433" spans="33:33">
      <c r="AG16433" s="11"/>
    </row>
    <row r="16434" spans="33:33">
      <c r="AG16434" s="11"/>
    </row>
    <row r="16435" spans="33:33">
      <c r="AG16435" s="11"/>
    </row>
    <row r="16436" spans="33:33">
      <c r="AG16436" s="11"/>
    </row>
    <row r="16437" spans="33:33">
      <c r="AG16437" s="11"/>
    </row>
    <row r="16438" spans="33:33">
      <c r="AG16438" s="11"/>
    </row>
    <row r="16439" spans="33:33">
      <c r="AG16439" s="11"/>
    </row>
    <row r="16440" spans="33:33">
      <c r="AG16440" s="11"/>
    </row>
    <row r="16441" spans="33:33">
      <c r="AG16441" s="11"/>
    </row>
    <row r="16442" spans="33:33">
      <c r="AG16442" s="11"/>
    </row>
    <row r="16443" spans="33:33">
      <c r="AG16443" s="11"/>
    </row>
    <row r="16444" spans="33:33">
      <c r="AG16444" s="11"/>
    </row>
    <row r="16445" spans="33:33">
      <c r="AG16445" s="11"/>
    </row>
    <row r="16446" spans="33:33">
      <c r="AG16446" s="11"/>
    </row>
    <row r="16447" spans="33:33">
      <c r="AG16447" s="11"/>
    </row>
    <row r="16448" spans="33:33">
      <c r="AG16448" s="11"/>
    </row>
    <row r="16449" spans="33:33">
      <c r="AG16449" s="11"/>
    </row>
    <row r="16450" spans="33:33">
      <c r="AG16450" s="11"/>
    </row>
    <row r="16451" spans="33:33">
      <c r="AG16451" s="11"/>
    </row>
    <row r="16452" spans="33:33">
      <c r="AG16452" s="11"/>
    </row>
    <row r="16453" spans="33:33">
      <c r="AG16453" s="11"/>
    </row>
    <row r="16454" spans="33:33">
      <c r="AG16454" s="11"/>
    </row>
    <row r="16455" spans="33:33">
      <c r="AG16455" s="11"/>
    </row>
    <row r="16456" spans="33:33">
      <c r="AG16456" s="11"/>
    </row>
    <row r="16457" spans="33:33">
      <c r="AG16457" s="11"/>
    </row>
    <row r="16458" spans="33:33">
      <c r="AG16458" s="11"/>
    </row>
    <row r="16459" spans="33:33">
      <c r="AG16459" s="11"/>
    </row>
    <row r="16460" spans="33:33">
      <c r="AG16460" s="11"/>
    </row>
    <row r="16461" spans="33:33">
      <c r="AG16461" s="11"/>
    </row>
    <row r="16462" spans="33:33">
      <c r="AG16462" s="11"/>
    </row>
    <row r="16463" spans="33:33">
      <c r="AG16463" s="11"/>
    </row>
    <row r="16464" spans="33:33">
      <c r="AG16464" s="11"/>
    </row>
    <row r="16465" spans="33:33">
      <c r="AG16465" s="11"/>
    </row>
    <row r="16466" spans="33:33">
      <c r="AG16466" s="11"/>
    </row>
    <row r="16467" spans="33:33">
      <c r="AG16467" s="11"/>
    </row>
    <row r="16468" spans="33:33">
      <c r="AG16468" s="11"/>
    </row>
    <row r="16469" spans="33:33">
      <c r="AG16469" s="11"/>
    </row>
    <row r="16470" spans="33:33">
      <c r="AG16470" s="11"/>
    </row>
    <row r="16471" spans="33:33">
      <c r="AG16471" s="11"/>
    </row>
    <row r="16472" spans="33:33">
      <c r="AG16472" s="11"/>
    </row>
    <row r="16473" spans="33:33">
      <c r="AG16473" s="11"/>
    </row>
    <row r="16474" spans="33:33">
      <c r="AG16474" s="11"/>
    </row>
    <row r="16475" spans="33:33">
      <c r="AG16475" s="11"/>
    </row>
    <row r="16476" spans="33:33">
      <c r="AG16476" s="11"/>
    </row>
    <row r="16477" spans="33:33">
      <c r="AG16477" s="11"/>
    </row>
    <row r="16478" spans="33:33">
      <c r="AG16478" s="11"/>
    </row>
    <row r="16479" spans="33:33">
      <c r="AG16479" s="11"/>
    </row>
    <row r="16480" spans="33:33">
      <c r="AG16480" s="11"/>
    </row>
    <row r="16481" spans="33:33">
      <c r="AG16481" s="11"/>
    </row>
    <row r="16482" spans="33:33">
      <c r="AG16482" s="11"/>
    </row>
    <row r="16483" spans="33:33">
      <c r="AG16483" s="11"/>
    </row>
    <row r="16484" spans="33:33">
      <c r="AG16484" s="11"/>
    </row>
    <row r="16485" spans="33:33">
      <c r="AG16485" s="11"/>
    </row>
    <row r="16486" spans="33:33">
      <c r="AG16486" s="11"/>
    </row>
    <row r="16487" spans="33:33">
      <c r="AG16487" s="11"/>
    </row>
    <row r="16488" spans="33:33">
      <c r="AG16488" s="11"/>
    </row>
    <row r="16489" spans="33:33">
      <c r="AG16489" s="11"/>
    </row>
    <row r="16490" spans="33:33">
      <c r="AG16490" s="11"/>
    </row>
    <row r="16491" spans="33:33">
      <c r="AG16491" s="11"/>
    </row>
    <row r="16492" spans="33:33">
      <c r="AG16492" s="11"/>
    </row>
    <row r="16493" spans="33:33">
      <c r="AG16493" s="11"/>
    </row>
    <row r="16494" spans="33:33">
      <c r="AG16494" s="11"/>
    </row>
    <row r="16495" spans="33:33">
      <c r="AG16495" s="11"/>
    </row>
    <row r="16496" spans="33:33">
      <c r="AG16496" s="11"/>
    </row>
    <row r="16497" spans="33:33">
      <c r="AG16497" s="11"/>
    </row>
    <row r="16498" spans="33:33">
      <c r="AG16498" s="11"/>
    </row>
    <row r="16499" spans="33:33">
      <c r="AG16499" s="11"/>
    </row>
    <row r="16500" spans="33:33">
      <c r="AG16500" s="11"/>
    </row>
    <row r="16501" spans="33:33">
      <c r="AG16501" s="11"/>
    </row>
    <row r="16502" spans="33:33">
      <c r="AG16502" s="11"/>
    </row>
    <row r="16503" spans="33:33">
      <c r="AG16503" s="11"/>
    </row>
    <row r="16504" spans="33:33">
      <c r="AG16504" s="11"/>
    </row>
    <row r="16505" spans="33:33">
      <c r="AG16505" s="11"/>
    </row>
    <row r="16506" spans="33:33">
      <c r="AG16506" s="11"/>
    </row>
    <row r="16507" spans="33:33">
      <c r="AG16507" s="11"/>
    </row>
    <row r="16508" spans="33:33">
      <c r="AG16508" s="11"/>
    </row>
    <row r="16509" spans="33:33">
      <c r="AG16509" s="11"/>
    </row>
    <row r="16510" spans="33:33">
      <c r="AG16510" s="11"/>
    </row>
    <row r="16511" spans="33:33">
      <c r="AG16511" s="11"/>
    </row>
    <row r="16512" spans="33:33">
      <c r="AG16512" s="11"/>
    </row>
    <row r="16513" spans="33:33">
      <c r="AG16513" s="11"/>
    </row>
    <row r="16514" spans="33:33">
      <c r="AG16514" s="11"/>
    </row>
    <row r="16515" spans="33:33">
      <c r="AG16515" s="11"/>
    </row>
    <row r="16516" spans="33:33">
      <c r="AG16516" s="11"/>
    </row>
    <row r="16517" spans="33:33">
      <c r="AG16517" s="11"/>
    </row>
    <row r="16518" spans="33:33">
      <c r="AG16518" s="11"/>
    </row>
    <row r="16519" spans="33:33">
      <c r="AG16519" s="11"/>
    </row>
    <row r="16520" spans="33:33">
      <c r="AG16520" s="11"/>
    </row>
    <row r="16521" spans="33:33">
      <c r="AG16521" s="11"/>
    </row>
    <row r="16522" spans="33:33">
      <c r="AG16522" s="11"/>
    </row>
    <row r="16523" spans="33:33">
      <c r="AG16523" s="11"/>
    </row>
    <row r="16524" spans="33:33">
      <c r="AG16524" s="11"/>
    </row>
    <row r="16525" spans="33:33">
      <c r="AG16525" s="11"/>
    </row>
    <row r="16526" spans="33:33">
      <c r="AG16526" s="11"/>
    </row>
    <row r="16527" spans="33:33">
      <c r="AG16527" s="11"/>
    </row>
    <row r="16528" spans="33:33">
      <c r="AG16528" s="11"/>
    </row>
    <row r="16529" spans="33:33">
      <c r="AG16529" s="11"/>
    </row>
    <row r="16530" spans="33:33">
      <c r="AG16530" s="11"/>
    </row>
    <row r="16531" spans="33:33">
      <c r="AG16531" s="11"/>
    </row>
    <row r="16532" spans="33:33">
      <c r="AG16532" s="11"/>
    </row>
    <row r="16533" spans="33:33">
      <c r="AG16533" s="11"/>
    </row>
    <row r="16534" spans="33:33">
      <c r="AG16534" s="11"/>
    </row>
    <row r="16535" spans="33:33">
      <c r="AG16535" s="11"/>
    </row>
    <row r="16536" spans="33:33">
      <c r="AG16536" s="11"/>
    </row>
    <row r="16537" spans="33:33">
      <c r="AG16537" s="11"/>
    </row>
    <row r="16538" spans="33:33">
      <c r="AG16538" s="11"/>
    </row>
    <row r="16539" spans="33:33">
      <c r="AG16539" s="11"/>
    </row>
    <row r="16540" spans="33:33">
      <c r="AG16540" s="11"/>
    </row>
    <row r="16541" spans="33:33">
      <c r="AG16541" s="11"/>
    </row>
    <row r="16542" spans="33:33">
      <c r="AG16542" s="11"/>
    </row>
    <row r="16543" spans="33:33">
      <c r="AG16543" s="11"/>
    </row>
    <row r="16544" spans="33:33">
      <c r="AG16544" s="11"/>
    </row>
    <row r="16545" spans="33:33">
      <c r="AG16545" s="11"/>
    </row>
    <row r="16546" spans="33:33">
      <c r="AG16546" s="11"/>
    </row>
    <row r="16547" spans="33:33">
      <c r="AG16547" s="11"/>
    </row>
    <row r="16548" spans="33:33">
      <c r="AG16548" s="11"/>
    </row>
    <row r="16549" spans="33:33">
      <c r="AG16549" s="11"/>
    </row>
    <row r="16550" spans="33:33">
      <c r="AG16550" s="11"/>
    </row>
    <row r="16551" spans="33:33">
      <c r="AG16551" s="11"/>
    </row>
    <row r="16552" spans="33:33">
      <c r="AG16552" s="11"/>
    </row>
    <row r="16553" spans="33:33">
      <c r="AG16553" s="11"/>
    </row>
    <row r="16554" spans="33:33">
      <c r="AG16554" s="11"/>
    </row>
    <row r="16555" spans="33:33">
      <c r="AG16555" s="11"/>
    </row>
    <row r="16556" spans="33:33">
      <c r="AG16556" s="11"/>
    </row>
    <row r="16557" spans="33:33">
      <c r="AG16557" s="11"/>
    </row>
    <row r="16558" spans="33:33">
      <c r="AG16558" s="11"/>
    </row>
    <row r="16559" spans="33:33">
      <c r="AG16559" s="11"/>
    </row>
    <row r="16560" spans="33:33">
      <c r="AG16560" s="11"/>
    </row>
    <row r="16561" spans="33:33">
      <c r="AG16561" s="11"/>
    </row>
    <row r="16562" spans="33:33">
      <c r="AG16562" s="11"/>
    </row>
    <row r="16563" spans="33:33">
      <c r="AG16563" s="11"/>
    </row>
    <row r="16564" spans="33:33">
      <c r="AG16564" s="11"/>
    </row>
    <row r="16565" spans="33:33">
      <c r="AG16565" s="11"/>
    </row>
    <row r="16566" spans="33:33">
      <c r="AG16566" s="11"/>
    </row>
    <row r="16567" spans="33:33">
      <c r="AG16567" s="11"/>
    </row>
    <row r="16568" spans="33:33">
      <c r="AG16568" s="11"/>
    </row>
    <row r="16569" spans="33:33">
      <c r="AG16569" s="11"/>
    </row>
    <row r="16570" spans="33:33">
      <c r="AG16570" s="11"/>
    </row>
    <row r="16571" spans="33:33">
      <c r="AG16571" s="11"/>
    </row>
    <row r="16572" spans="33:33">
      <c r="AG16572" s="11"/>
    </row>
    <row r="16573" spans="33:33">
      <c r="AG16573" s="11"/>
    </row>
    <row r="16574" spans="33:33">
      <c r="AG16574" s="11"/>
    </row>
    <row r="16575" spans="33:33">
      <c r="AG16575" s="11"/>
    </row>
    <row r="16576" spans="33:33">
      <c r="AG16576" s="11"/>
    </row>
    <row r="16577" spans="33:33">
      <c r="AG16577" s="11"/>
    </row>
    <row r="16578" spans="33:33">
      <c r="AG16578" s="11"/>
    </row>
    <row r="16579" spans="33:33">
      <c r="AG16579" s="11"/>
    </row>
    <row r="16580" spans="33:33">
      <c r="AG16580" s="11"/>
    </row>
    <row r="16581" spans="33:33">
      <c r="AG16581" s="11"/>
    </row>
    <row r="16582" spans="33:33">
      <c r="AG16582" s="11"/>
    </row>
    <row r="16583" spans="33:33">
      <c r="AG16583" s="11"/>
    </row>
    <row r="16584" spans="33:33">
      <c r="AG16584" s="11"/>
    </row>
    <row r="16585" spans="33:33">
      <c r="AG16585" s="11"/>
    </row>
    <row r="16586" spans="33:33">
      <c r="AG16586" s="11"/>
    </row>
    <row r="16587" spans="33:33">
      <c r="AG16587" s="11"/>
    </row>
    <row r="16588" spans="33:33">
      <c r="AG16588" s="11"/>
    </row>
    <row r="16589" spans="33:33">
      <c r="AG16589" s="11"/>
    </row>
    <row r="16590" spans="33:33">
      <c r="AG16590" s="11"/>
    </row>
    <row r="16591" spans="33:33">
      <c r="AG16591" s="11"/>
    </row>
    <row r="16592" spans="33:33">
      <c r="AG16592" s="11"/>
    </row>
    <row r="16593" spans="33:33">
      <c r="AG16593" s="11"/>
    </row>
    <row r="16594" spans="33:33">
      <c r="AG16594" s="11"/>
    </row>
    <row r="16595" spans="33:33">
      <c r="AG16595" s="11"/>
    </row>
    <row r="16596" spans="33:33">
      <c r="AG16596" s="11"/>
    </row>
    <row r="16597" spans="33:33">
      <c r="AG16597" s="11"/>
    </row>
    <row r="16598" spans="33:33">
      <c r="AG16598" s="11"/>
    </row>
    <row r="16599" spans="33:33">
      <c r="AG16599" s="11"/>
    </row>
    <row r="16600" spans="33:33">
      <c r="AG16600" s="11"/>
    </row>
    <row r="16601" spans="33:33">
      <c r="AG16601" s="11"/>
    </row>
    <row r="16602" spans="33:33">
      <c r="AG16602" s="11"/>
    </row>
    <row r="16603" spans="33:33">
      <c r="AG16603" s="11"/>
    </row>
    <row r="16604" spans="33:33">
      <c r="AG16604" s="11"/>
    </row>
    <row r="16605" spans="33:33">
      <c r="AG16605" s="11"/>
    </row>
    <row r="16606" spans="33:33">
      <c r="AG16606" s="11"/>
    </row>
    <row r="16607" spans="33:33">
      <c r="AG16607" s="11"/>
    </row>
    <row r="16608" spans="33:33">
      <c r="AG16608" s="11"/>
    </row>
    <row r="16609" spans="33:33">
      <c r="AG16609" s="11"/>
    </row>
    <row r="16610" spans="33:33">
      <c r="AG16610" s="11"/>
    </row>
    <row r="16611" spans="33:33">
      <c r="AG16611" s="11"/>
    </row>
    <row r="16612" spans="33:33">
      <c r="AG16612" s="11"/>
    </row>
    <row r="16613" spans="33:33">
      <c r="AG16613" s="11"/>
    </row>
    <row r="16614" spans="33:33">
      <c r="AG16614" s="11"/>
    </row>
    <row r="16615" spans="33:33">
      <c r="AG16615" s="11"/>
    </row>
    <row r="16616" spans="33:33">
      <c r="AG16616" s="11"/>
    </row>
    <row r="16617" spans="33:33">
      <c r="AG16617" s="11"/>
    </row>
    <row r="16618" spans="33:33">
      <c r="AG16618" s="11"/>
    </row>
    <row r="16619" spans="33:33">
      <c r="AG16619" s="11"/>
    </row>
    <row r="16620" spans="33:33">
      <c r="AG16620" s="11"/>
    </row>
    <row r="16621" spans="33:33">
      <c r="AG16621" s="11"/>
    </row>
    <row r="16622" spans="33:33">
      <c r="AG16622" s="11"/>
    </row>
    <row r="16623" spans="33:33">
      <c r="AG16623" s="11"/>
    </row>
    <row r="16624" spans="33:33">
      <c r="AG16624" s="11"/>
    </row>
    <row r="16625" spans="33:33">
      <c r="AG16625" s="11"/>
    </row>
    <row r="16626" spans="33:33">
      <c r="AG16626" s="11"/>
    </row>
    <row r="16627" spans="33:33">
      <c r="AG16627" s="11"/>
    </row>
    <row r="16628" spans="33:33">
      <c r="AG16628" s="11"/>
    </row>
    <row r="16629" spans="33:33">
      <c r="AG16629" s="11"/>
    </row>
    <row r="16630" spans="33:33">
      <c r="AG16630" s="11"/>
    </row>
    <row r="16631" spans="33:33">
      <c r="AG16631" s="11"/>
    </row>
    <row r="16632" spans="33:33">
      <c r="AG16632" s="11"/>
    </row>
    <row r="16633" spans="33:33">
      <c r="AG16633" s="11"/>
    </row>
    <row r="16634" spans="33:33">
      <c r="AG16634" s="11"/>
    </row>
    <row r="16635" spans="33:33">
      <c r="AG16635" s="11"/>
    </row>
    <row r="16636" spans="33:33">
      <c r="AG16636" s="11"/>
    </row>
    <row r="16637" spans="33:33">
      <c r="AG16637" s="11"/>
    </row>
    <row r="16638" spans="33:33">
      <c r="AG16638" s="11"/>
    </row>
    <row r="16639" spans="33:33">
      <c r="AG16639" s="11"/>
    </row>
    <row r="16640" spans="33:33">
      <c r="AG16640" s="11"/>
    </row>
    <row r="16641" spans="33:33">
      <c r="AG16641" s="11"/>
    </row>
    <row r="16642" spans="33:33">
      <c r="AG16642" s="11"/>
    </row>
    <row r="16643" spans="33:33">
      <c r="AG16643" s="11"/>
    </row>
    <row r="16644" spans="33:33">
      <c r="AG16644" s="11"/>
    </row>
    <row r="16645" spans="33:33">
      <c r="AG16645" s="11"/>
    </row>
    <row r="16646" spans="33:33">
      <c r="AG16646" s="11"/>
    </row>
    <row r="16647" spans="33:33">
      <c r="AG16647" s="11"/>
    </row>
    <row r="16648" spans="33:33">
      <c r="AG16648" s="11"/>
    </row>
    <row r="16649" spans="33:33">
      <c r="AG16649" s="11"/>
    </row>
    <row r="16650" spans="33:33">
      <c r="AG16650" s="11"/>
    </row>
    <row r="16651" spans="33:33">
      <c r="AG16651" s="11"/>
    </row>
    <row r="16652" spans="33:33">
      <c r="AG16652" s="11"/>
    </row>
    <row r="16653" spans="33:33">
      <c r="AG16653" s="11"/>
    </row>
    <row r="16654" spans="33:33">
      <c r="AG16654" s="11"/>
    </row>
    <row r="16655" spans="33:33">
      <c r="AG16655" s="11"/>
    </row>
    <row r="16656" spans="33:33">
      <c r="AG16656" s="11"/>
    </row>
    <row r="16657" spans="33:33">
      <c r="AG16657" s="11"/>
    </row>
    <row r="16658" spans="33:33">
      <c r="AG16658" s="11"/>
    </row>
    <row r="16659" spans="33:33">
      <c r="AG16659" s="11"/>
    </row>
    <row r="16660" spans="33:33">
      <c r="AG16660" s="11"/>
    </row>
    <row r="16661" spans="33:33">
      <c r="AG16661" s="11"/>
    </row>
    <row r="16662" spans="33:33">
      <c r="AG16662" s="11"/>
    </row>
    <row r="16663" spans="33:33">
      <c r="AG16663" s="11"/>
    </row>
    <row r="16664" spans="33:33">
      <c r="AG16664" s="11"/>
    </row>
    <row r="16665" spans="33:33">
      <c r="AG16665" s="11"/>
    </row>
    <row r="16666" spans="33:33">
      <c r="AG16666" s="11"/>
    </row>
    <row r="16667" spans="33:33">
      <c r="AG16667" s="11"/>
    </row>
    <row r="16668" spans="33:33">
      <c r="AG16668" s="11"/>
    </row>
    <row r="16669" spans="33:33">
      <c r="AG16669" s="11"/>
    </row>
    <row r="16670" spans="33:33">
      <c r="AG16670" s="11"/>
    </row>
    <row r="16671" spans="33:33">
      <c r="AG16671" s="11"/>
    </row>
    <row r="16672" spans="33:33">
      <c r="AG16672" s="11"/>
    </row>
    <row r="16673" spans="33:33">
      <c r="AG16673" s="11"/>
    </row>
    <row r="16674" spans="33:33">
      <c r="AG16674" s="11"/>
    </row>
    <row r="16675" spans="33:33">
      <c r="AG16675" s="11"/>
    </row>
    <row r="16676" spans="33:33">
      <c r="AG16676" s="11"/>
    </row>
    <row r="16677" spans="33:33">
      <c r="AG16677" s="11"/>
    </row>
    <row r="16678" spans="33:33">
      <c r="AG16678" s="11"/>
    </row>
    <row r="16679" spans="33:33">
      <c r="AG16679" s="11"/>
    </row>
    <row r="16680" spans="33:33">
      <c r="AG16680" s="11"/>
    </row>
    <row r="16681" spans="33:33">
      <c r="AG16681" s="11"/>
    </row>
    <row r="16682" spans="33:33">
      <c r="AG16682" s="11"/>
    </row>
    <row r="16683" spans="33:33">
      <c r="AG16683" s="11"/>
    </row>
    <row r="16684" spans="33:33">
      <c r="AG16684" s="11"/>
    </row>
    <row r="16685" spans="33:33">
      <c r="AG16685" s="11"/>
    </row>
    <row r="16686" spans="33:33">
      <c r="AG16686" s="11"/>
    </row>
    <row r="16687" spans="33:33">
      <c r="AG16687" s="11"/>
    </row>
    <row r="16688" spans="33:33">
      <c r="AG16688" s="11"/>
    </row>
    <row r="16689" spans="33:33">
      <c r="AG16689" s="11"/>
    </row>
    <row r="16690" spans="33:33">
      <c r="AG16690" s="11"/>
    </row>
    <row r="16691" spans="33:33">
      <c r="AG16691" s="11"/>
    </row>
    <row r="16692" spans="33:33">
      <c r="AG16692" s="11"/>
    </row>
    <row r="16693" spans="33:33">
      <c r="AG16693" s="11"/>
    </row>
    <row r="16694" spans="33:33">
      <c r="AG16694" s="11"/>
    </row>
    <row r="16695" spans="33:33">
      <c r="AG16695" s="11"/>
    </row>
    <row r="16696" spans="33:33">
      <c r="AG16696" s="11"/>
    </row>
    <row r="16697" spans="33:33">
      <c r="AG16697" s="11"/>
    </row>
    <row r="16698" spans="33:33">
      <c r="AG16698" s="11"/>
    </row>
    <row r="16699" spans="33:33">
      <c r="AG16699" s="11"/>
    </row>
    <row r="16700" spans="33:33">
      <c r="AG16700" s="11"/>
    </row>
    <row r="16701" spans="33:33">
      <c r="AG16701" s="11"/>
    </row>
    <row r="16702" spans="33:33">
      <c r="AG16702" s="11"/>
    </row>
    <row r="16703" spans="33:33">
      <c r="AG16703" s="11"/>
    </row>
    <row r="16704" spans="33:33">
      <c r="AG16704" s="11"/>
    </row>
    <row r="16705" spans="33:33">
      <c r="AG16705" s="11"/>
    </row>
    <row r="16706" spans="33:33">
      <c r="AG16706" s="11"/>
    </row>
    <row r="16707" spans="33:33">
      <c r="AG16707" s="11"/>
    </row>
    <row r="16708" spans="33:33">
      <c r="AG16708" s="11"/>
    </row>
    <row r="16709" spans="33:33">
      <c r="AG16709" s="11"/>
    </row>
    <row r="16710" spans="33:33">
      <c r="AG16710" s="11"/>
    </row>
    <row r="16711" spans="33:33">
      <c r="AG16711" s="11"/>
    </row>
    <row r="16712" spans="33:33">
      <c r="AG16712" s="11"/>
    </row>
    <row r="16713" spans="33:33">
      <c r="AG16713" s="11"/>
    </row>
    <row r="16714" spans="33:33">
      <c r="AG16714" s="11"/>
    </row>
    <row r="16715" spans="33:33">
      <c r="AG16715" s="11"/>
    </row>
    <row r="16716" spans="33:33">
      <c r="AG16716" s="11"/>
    </row>
    <row r="16717" spans="33:33">
      <c r="AG16717" s="11"/>
    </row>
    <row r="16718" spans="33:33">
      <c r="AG16718" s="11"/>
    </row>
    <row r="16719" spans="33:33">
      <c r="AG16719" s="11"/>
    </row>
    <row r="16720" spans="33:33">
      <c r="AG16720" s="11"/>
    </row>
    <row r="16721" spans="33:33">
      <c r="AG16721" s="11"/>
    </row>
    <row r="16722" spans="33:33">
      <c r="AG16722" s="11"/>
    </row>
    <row r="16723" spans="33:33">
      <c r="AG16723" s="11"/>
    </row>
    <row r="16724" spans="33:33">
      <c r="AG16724" s="11"/>
    </row>
    <row r="16725" spans="33:33">
      <c r="AG16725" s="11"/>
    </row>
    <row r="16726" spans="33:33">
      <c r="AG16726" s="11"/>
    </row>
    <row r="16727" spans="33:33">
      <c r="AG16727" s="11"/>
    </row>
    <row r="16728" spans="33:33">
      <c r="AG16728" s="11"/>
    </row>
    <row r="16729" spans="33:33">
      <c r="AG16729" s="11"/>
    </row>
    <row r="16730" spans="33:33">
      <c r="AG16730" s="11"/>
    </row>
    <row r="16731" spans="33:33">
      <c r="AG16731" s="11"/>
    </row>
    <row r="16732" spans="33:33">
      <c r="AG16732" s="11"/>
    </row>
    <row r="16733" spans="33:33">
      <c r="AG16733" s="11"/>
    </row>
    <row r="16734" spans="33:33">
      <c r="AG16734" s="11"/>
    </row>
    <row r="16735" spans="33:33">
      <c r="AG16735" s="11"/>
    </row>
    <row r="16736" spans="33:33">
      <c r="AG16736" s="11"/>
    </row>
    <row r="16737" spans="33:33">
      <c r="AG16737" s="11"/>
    </row>
    <row r="16738" spans="33:33">
      <c r="AG16738" s="11"/>
    </row>
    <row r="16739" spans="33:33">
      <c r="AG16739" s="11"/>
    </row>
    <row r="16740" spans="33:33">
      <c r="AG16740" s="11"/>
    </row>
    <row r="16741" spans="33:33">
      <c r="AG16741" s="11"/>
    </row>
    <row r="16742" spans="33:33">
      <c r="AG16742" s="11"/>
    </row>
    <row r="16743" spans="33:33">
      <c r="AG16743" s="11"/>
    </row>
    <row r="16744" spans="33:33">
      <c r="AG16744" s="11"/>
    </row>
    <row r="16745" spans="33:33">
      <c r="AG16745" s="11"/>
    </row>
    <row r="16746" spans="33:33">
      <c r="AG16746" s="11"/>
    </row>
    <row r="16747" spans="33:33">
      <c r="AG16747" s="11"/>
    </row>
    <row r="16748" spans="33:33">
      <c r="AG16748" s="11"/>
    </row>
    <row r="16749" spans="33:33">
      <c r="AG16749" s="11"/>
    </row>
    <row r="16750" spans="33:33">
      <c r="AG16750" s="11"/>
    </row>
    <row r="16751" spans="33:33">
      <c r="AG16751" s="11"/>
    </row>
    <row r="16752" spans="33:33">
      <c r="AG16752" s="11"/>
    </row>
    <row r="16753" spans="33:33">
      <c r="AG16753" s="11"/>
    </row>
    <row r="16754" spans="33:33">
      <c r="AG16754" s="11"/>
    </row>
    <row r="16755" spans="33:33">
      <c r="AG16755" s="11"/>
    </row>
    <row r="16756" spans="33:33">
      <c r="AG16756" s="11"/>
    </row>
    <row r="16757" spans="33:33">
      <c r="AG16757" s="11"/>
    </row>
    <row r="16758" spans="33:33">
      <c r="AG16758" s="11"/>
    </row>
    <row r="16759" spans="33:33">
      <c r="AG16759" s="11"/>
    </row>
    <row r="16760" spans="33:33">
      <c r="AG16760" s="11"/>
    </row>
    <row r="16761" spans="33:33">
      <c r="AG16761" s="11"/>
    </row>
    <row r="16762" spans="33:33">
      <c r="AG16762" s="11"/>
    </row>
    <row r="16763" spans="33:33">
      <c r="AG16763" s="11"/>
    </row>
    <row r="16764" spans="33:33">
      <c r="AG16764" s="11"/>
    </row>
    <row r="16765" spans="33:33">
      <c r="AG16765" s="11"/>
    </row>
    <row r="16766" spans="33:33">
      <c r="AG16766" s="11"/>
    </row>
    <row r="16767" spans="33:33">
      <c r="AG16767" s="11"/>
    </row>
    <row r="16768" spans="33:33">
      <c r="AG16768" s="11"/>
    </row>
    <row r="16769" spans="33:33">
      <c r="AG16769" s="11"/>
    </row>
    <row r="16770" spans="33:33">
      <c r="AG16770" s="11"/>
    </row>
    <row r="16771" spans="33:33">
      <c r="AG16771" s="11"/>
    </row>
    <row r="16772" spans="33:33">
      <c r="AG16772" s="11"/>
    </row>
    <row r="16773" spans="33:33">
      <c r="AG16773" s="11"/>
    </row>
    <row r="16774" spans="33:33">
      <c r="AG16774" s="11"/>
    </row>
    <row r="16775" spans="33:33">
      <c r="AG16775" s="11"/>
    </row>
    <row r="16776" spans="33:33">
      <c r="AG16776" s="11"/>
    </row>
    <row r="16777" spans="33:33">
      <c r="AG16777" s="11"/>
    </row>
    <row r="16778" spans="33:33">
      <c r="AG16778" s="11"/>
    </row>
    <row r="16779" spans="33:33">
      <c r="AG16779" s="11"/>
    </row>
    <row r="16780" spans="33:33">
      <c r="AG16780" s="11"/>
    </row>
    <row r="16781" spans="33:33">
      <c r="AG16781" s="11"/>
    </row>
    <row r="16782" spans="33:33">
      <c r="AG16782" s="11"/>
    </row>
    <row r="16783" spans="33:33">
      <c r="AG16783" s="11"/>
    </row>
    <row r="16784" spans="33:33">
      <c r="AG16784" s="11"/>
    </row>
    <row r="16785" spans="33:33">
      <c r="AG16785" s="11"/>
    </row>
    <row r="16786" spans="33:33">
      <c r="AG16786" s="11"/>
    </row>
    <row r="16787" spans="33:33">
      <c r="AG16787" s="11"/>
    </row>
    <row r="16788" spans="33:33">
      <c r="AG16788" s="11"/>
    </row>
    <row r="16789" spans="33:33">
      <c r="AG16789" s="11"/>
    </row>
    <row r="16790" spans="33:33">
      <c r="AG16790" s="11"/>
    </row>
    <row r="16791" spans="33:33">
      <c r="AG16791" s="11"/>
    </row>
    <row r="16792" spans="33:33">
      <c r="AG16792" s="11"/>
    </row>
    <row r="16793" spans="33:33">
      <c r="AG16793" s="11"/>
    </row>
    <row r="16794" spans="33:33">
      <c r="AG16794" s="11"/>
    </row>
    <row r="16795" spans="33:33">
      <c r="AG16795" s="11"/>
    </row>
    <row r="16796" spans="33:33">
      <c r="AG16796" s="11"/>
    </row>
    <row r="16797" spans="33:33">
      <c r="AG16797" s="11"/>
    </row>
    <row r="16798" spans="33:33">
      <c r="AG16798" s="11"/>
    </row>
    <row r="16799" spans="33:33">
      <c r="AG16799" s="11"/>
    </row>
    <row r="16800" spans="33:33">
      <c r="AG16800" s="11"/>
    </row>
    <row r="16801" spans="33:33">
      <c r="AG16801" s="11"/>
    </row>
    <row r="16802" spans="33:33">
      <c r="AG16802" s="11"/>
    </row>
    <row r="16803" spans="33:33">
      <c r="AG16803" s="11"/>
    </row>
    <row r="16804" spans="33:33">
      <c r="AG16804" s="11"/>
    </row>
    <row r="16805" spans="33:33">
      <c r="AG16805" s="11"/>
    </row>
    <row r="16806" spans="33:33">
      <c r="AG16806" s="11"/>
    </row>
    <row r="16807" spans="33:33">
      <c r="AG16807" s="11"/>
    </row>
    <row r="16808" spans="33:33">
      <c r="AG16808" s="11"/>
    </row>
    <row r="16809" spans="33:33">
      <c r="AG16809" s="11"/>
    </row>
    <row r="16810" spans="33:33">
      <c r="AG16810" s="11"/>
    </row>
    <row r="16811" spans="33:33">
      <c r="AG16811" s="11"/>
    </row>
    <row r="16812" spans="33:33">
      <c r="AG16812" s="11"/>
    </row>
    <row r="16813" spans="33:33">
      <c r="AG16813" s="11"/>
    </row>
    <row r="16814" spans="33:33">
      <c r="AG16814" s="11"/>
    </row>
    <row r="16815" spans="33:33">
      <c r="AG16815" s="11"/>
    </row>
    <row r="16816" spans="33:33">
      <c r="AG16816" s="11"/>
    </row>
    <row r="16817" spans="33:33">
      <c r="AG16817" s="11"/>
    </row>
    <row r="16818" spans="33:33">
      <c r="AG16818" s="11"/>
    </row>
    <row r="16819" spans="33:33">
      <c r="AG16819" s="11"/>
    </row>
    <row r="16820" spans="33:33">
      <c r="AG16820" s="11"/>
    </row>
    <row r="16821" spans="33:33">
      <c r="AG16821" s="11"/>
    </row>
    <row r="16822" spans="33:33">
      <c r="AG16822" s="11"/>
    </row>
    <row r="16823" spans="33:33">
      <c r="AG16823" s="11"/>
    </row>
    <row r="16824" spans="33:33">
      <c r="AG16824" s="11"/>
    </row>
    <row r="16825" spans="33:33">
      <c r="AG16825" s="11"/>
    </row>
    <row r="16826" spans="33:33">
      <c r="AG16826" s="11"/>
    </row>
    <row r="16827" spans="33:33">
      <c r="AG16827" s="11"/>
    </row>
    <row r="16828" spans="33:33">
      <c r="AG16828" s="11"/>
    </row>
    <row r="16829" spans="33:33">
      <c r="AG16829" s="11"/>
    </row>
    <row r="16830" spans="33:33">
      <c r="AG16830" s="11"/>
    </row>
    <row r="16831" spans="33:33">
      <c r="AG16831" s="11"/>
    </row>
    <row r="16832" spans="33:33">
      <c r="AG16832" s="11"/>
    </row>
    <row r="16833" spans="33:33">
      <c r="AG16833" s="11"/>
    </row>
    <row r="16834" spans="33:33">
      <c r="AG16834" s="11"/>
    </row>
    <row r="16835" spans="33:33">
      <c r="AG16835" s="11"/>
    </row>
    <row r="16836" spans="33:33">
      <c r="AG16836" s="11"/>
    </row>
    <row r="16837" spans="33:33">
      <c r="AG16837" s="11"/>
    </row>
    <row r="16838" spans="33:33">
      <c r="AG16838" s="11"/>
    </row>
    <row r="16839" spans="33:33">
      <c r="AG16839" s="11"/>
    </row>
    <row r="16840" spans="33:33">
      <c r="AG16840" s="11"/>
    </row>
    <row r="16841" spans="33:33">
      <c r="AG16841" s="11"/>
    </row>
    <row r="16842" spans="33:33">
      <c r="AG16842" s="11"/>
    </row>
    <row r="16843" spans="33:33">
      <c r="AG16843" s="11"/>
    </row>
    <row r="16844" spans="33:33">
      <c r="AG16844" s="11"/>
    </row>
    <row r="16845" spans="33:33">
      <c r="AG16845" s="11"/>
    </row>
    <row r="16846" spans="33:33">
      <c r="AG16846" s="11"/>
    </row>
    <row r="16847" spans="33:33">
      <c r="AG16847" s="11"/>
    </row>
    <row r="16848" spans="33:33">
      <c r="AG16848" s="11"/>
    </row>
    <row r="16849" spans="33:33">
      <c r="AG16849" s="11"/>
    </row>
    <row r="16850" spans="33:33">
      <c r="AG16850" s="11"/>
    </row>
    <row r="16851" spans="33:33">
      <c r="AG16851" s="11"/>
    </row>
    <row r="16852" spans="33:33">
      <c r="AG16852" s="11"/>
    </row>
    <row r="16853" spans="33:33">
      <c r="AG16853" s="11"/>
    </row>
    <row r="16854" spans="33:33">
      <c r="AG16854" s="11"/>
    </row>
    <row r="16855" spans="33:33">
      <c r="AG16855" s="11"/>
    </row>
    <row r="16856" spans="33:33">
      <c r="AG16856" s="11"/>
    </row>
    <row r="16857" spans="33:33">
      <c r="AG16857" s="11"/>
    </row>
    <row r="16858" spans="33:33">
      <c r="AG16858" s="11"/>
    </row>
    <row r="16859" spans="33:33">
      <c r="AG16859" s="11"/>
    </row>
    <row r="16860" spans="33:33">
      <c r="AG16860" s="11"/>
    </row>
    <row r="16861" spans="33:33">
      <c r="AG16861" s="11"/>
    </row>
    <row r="16862" spans="33:33">
      <c r="AG16862" s="11"/>
    </row>
    <row r="16863" spans="33:33">
      <c r="AG16863" s="11"/>
    </row>
    <row r="16864" spans="33:33">
      <c r="AG16864" s="11"/>
    </row>
    <row r="16865" spans="33:33">
      <c r="AG16865" s="11"/>
    </row>
    <row r="16866" spans="33:33">
      <c r="AG16866" s="11"/>
    </row>
    <row r="16867" spans="33:33">
      <c r="AG16867" s="11"/>
    </row>
    <row r="16868" spans="33:33">
      <c r="AG16868" s="11"/>
    </row>
    <row r="16869" spans="33:33">
      <c r="AG16869" s="11"/>
    </row>
    <row r="16870" spans="33:33">
      <c r="AG16870" s="11"/>
    </row>
    <row r="16871" spans="33:33">
      <c r="AG16871" s="11"/>
    </row>
    <row r="16872" spans="33:33">
      <c r="AG16872" s="11"/>
    </row>
    <row r="16873" spans="33:33">
      <c r="AG16873" s="11"/>
    </row>
    <row r="16874" spans="33:33">
      <c r="AG16874" s="11"/>
    </row>
    <row r="16875" spans="33:33">
      <c r="AG16875" s="11"/>
    </row>
    <row r="16876" spans="33:33">
      <c r="AG16876" s="11"/>
    </row>
    <row r="16877" spans="33:33">
      <c r="AG16877" s="11"/>
    </row>
    <row r="16878" spans="33:33">
      <c r="AG16878" s="11"/>
    </row>
    <row r="16879" spans="33:33">
      <c r="AG16879" s="11"/>
    </row>
    <row r="16880" spans="33:33">
      <c r="AG16880" s="11"/>
    </row>
    <row r="16881" spans="33:33">
      <c r="AG16881" s="11"/>
    </row>
    <row r="16882" spans="33:33">
      <c r="AG16882" s="11"/>
    </row>
    <row r="16883" spans="33:33">
      <c r="AG16883" s="11"/>
    </row>
    <row r="16884" spans="33:33">
      <c r="AG16884" s="11"/>
    </row>
    <row r="16885" spans="33:33">
      <c r="AG16885" s="11"/>
    </row>
    <row r="16886" spans="33:33">
      <c r="AG16886" s="11"/>
    </row>
    <row r="16887" spans="33:33">
      <c r="AG16887" s="11"/>
    </row>
    <row r="16888" spans="33:33">
      <c r="AG16888" s="11"/>
    </row>
    <row r="16889" spans="33:33">
      <c r="AG16889" s="11"/>
    </row>
    <row r="16890" spans="33:33">
      <c r="AG16890" s="11"/>
    </row>
    <row r="16891" spans="33:33">
      <c r="AG16891" s="11"/>
    </row>
    <row r="16892" spans="33:33">
      <c r="AG16892" s="11"/>
    </row>
    <row r="16893" spans="33:33">
      <c r="AG16893" s="11"/>
    </row>
    <row r="16894" spans="33:33">
      <c r="AG16894" s="11"/>
    </row>
    <row r="16895" spans="33:33">
      <c r="AG16895" s="11"/>
    </row>
    <row r="16896" spans="33:33">
      <c r="AG16896" s="11"/>
    </row>
    <row r="16897" spans="33:33">
      <c r="AG16897" s="11"/>
    </row>
    <row r="16898" spans="33:33">
      <c r="AG16898" s="11"/>
    </row>
    <row r="16899" spans="33:33">
      <c r="AG16899" s="11"/>
    </row>
    <row r="16900" spans="33:33">
      <c r="AG16900" s="11"/>
    </row>
    <row r="16901" spans="33:33">
      <c r="AG16901" s="11"/>
    </row>
    <row r="16902" spans="33:33">
      <c r="AG16902" s="11"/>
    </row>
    <row r="16903" spans="33:33">
      <c r="AG16903" s="11"/>
    </row>
    <row r="16904" spans="33:33">
      <c r="AG16904" s="11"/>
    </row>
    <row r="16905" spans="33:33">
      <c r="AG16905" s="11"/>
    </row>
    <row r="16906" spans="33:33">
      <c r="AG16906" s="11"/>
    </row>
    <row r="16907" spans="33:33">
      <c r="AG16907" s="11"/>
    </row>
    <row r="16908" spans="33:33">
      <c r="AG16908" s="11"/>
    </row>
    <row r="16909" spans="33:33">
      <c r="AG16909" s="11"/>
    </row>
    <row r="16910" spans="33:33">
      <c r="AG16910" s="11"/>
    </row>
    <row r="16911" spans="33:33">
      <c r="AG16911" s="11"/>
    </row>
    <row r="16912" spans="33:33">
      <c r="AG16912" s="11"/>
    </row>
    <row r="16913" spans="33:33">
      <c r="AG16913" s="11"/>
    </row>
    <row r="16914" spans="33:33">
      <c r="AG16914" s="11"/>
    </row>
    <row r="16915" spans="33:33">
      <c r="AG16915" s="11"/>
    </row>
    <row r="16916" spans="33:33">
      <c r="AG16916" s="11"/>
    </row>
    <row r="16917" spans="33:33">
      <c r="AG16917" s="11"/>
    </row>
    <row r="16918" spans="33:33">
      <c r="AG16918" s="11"/>
    </row>
    <row r="16919" spans="33:33">
      <c r="AG16919" s="11"/>
    </row>
    <row r="16920" spans="33:33">
      <c r="AG16920" s="11"/>
    </row>
    <row r="16921" spans="33:33">
      <c r="AG16921" s="11"/>
    </row>
    <row r="16922" spans="33:33">
      <c r="AG16922" s="11"/>
    </row>
    <row r="16923" spans="33:33">
      <c r="AG16923" s="11"/>
    </row>
    <row r="16924" spans="33:33">
      <c r="AG16924" s="11"/>
    </row>
    <row r="16925" spans="33:33">
      <c r="AG16925" s="11"/>
    </row>
    <row r="16926" spans="33:33">
      <c r="AG16926" s="11"/>
    </row>
    <row r="16927" spans="33:33">
      <c r="AG16927" s="11"/>
    </row>
    <row r="16928" spans="33:33">
      <c r="AG16928" s="11"/>
    </row>
    <row r="16929" spans="33:33">
      <c r="AG16929" s="11"/>
    </row>
    <row r="16930" spans="33:33">
      <c r="AG16930" s="11"/>
    </row>
    <row r="16931" spans="33:33">
      <c r="AG16931" s="11"/>
    </row>
    <row r="16932" spans="33:33">
      <c r="AG16932" s="11"/>
    </row>
    <row r="16933" spans="33:33">
      <c r="AG16933" s="11"/>
    </row>
    <row r="16934" spans="33:33">
      <c r="AG16934" s="11"/>
    </row>
    <row r="16935" spans="33:33">
      <c r="AG16935" s="11"/>
    </row>
    <row r="16936" spans="33:33">
      <c r="AG16936" s="11"/>
    </row>
    <row r="16937" spans="33:33">
      <c r="AG16937" s="11"/>
    </row>
    <row r="16938" spans="33:33">
      <c r="AG16938" s="11"/>
    </row>
    <row r="16939" spans="33:33">
      <c r="AG16939" s="11"/>
    </row>
    <row r="16940" spans="33:33">
      <c r="AG16940" s="11"/>
    </row>
    <row r="16941" spans="33:33">
      <c r="AG16941" s="11"/>
    </row>
    <row r="16942" spans="33:33">
      <c r="AG16942" s="11"/>
    </row>
    <row r="16943" spans="33:33">
      <c r="AG16943" s="11"/>
    </row>
    <row r="16944" spans="33:33">
      <c r="AG16944" s="11"/>
    </row>
    <row r="16945" spans="33:33">
      <c r="AG16945" s="11"/>
    </row>
    <row r="16946" spans="33:33">
      <c r="AG16946" s="11"/>
    </row>
    <row r="16947" spans="33:33">
      <c r="AG16947" s="11"/>
    </row>
    <row r="16948" spans="33:33">
      <c r="AG16948" s="11"/>
    </row>
    <row r="16949" spans="33:33">
      <c r="AG16949" s="11"/>
    </row>
    <row r="16950" spans="33:33">
      <c r="AG16950" s="11"/>
    </row>
    <row r="16951" spans="33:33">
      <c r="AG16951" s="11"/>
    </row>
    <row r="16952" spans="33:33">
      <c r="AG16952" s="11"/>
    </row>
    <row r="16953" spans="33:33">
      <c r="AG16953" s="11"/>
    </row>
    <row r="16954" spans="33:33">
      <c r="AG16954" s="11"/>
    </row>
    <row r="16955" spans="33:33">
      <c r="AG16955" s="11"/>
    </row>
    <row r="16956" spans="33:33">
      <c r="AG16956" s="11"/>
    </row>
    <row r="16957" spans="33:33">
      <c r="AG16957" s="11"/>
    </row>
    <row r="16958" spans="33:33">
      <c r="AG16958" s="11"/>
    </row>
    <row r="16959" spans="33:33">
      <c r="AG16959" s="11"/>
    </row>
    <row r="16960" spans="33:33">
      <c r="AG16960" s="11"/>
    </row>
    <row r="16961" spans="33:33">
      <c r="AG16961" s="11"/>
    </row>
    <row r="16962" spans="33:33">
      <c r="AG16962" s="11"/>
    </row>
    <row r="16963" spans="33:33">
      <c r="AG16963" s="11"/>
    </row>
    <row r="16964" spans="33:33">
      <c r="AG16964" s="11"/>
    </row>
    <row r="16965" spans="33:33">
      <c r="AG16965" s="11"/>
    </row>
    <row r="16966" spans="33:33">
      <c r="AG16966" s="11"/>
    </row>
    <row r="16967" spans="33:33">
      <c r="AG16967" s="11"/>
    </row>
    <row r="16968" spans="33:33">
      <c r="AG16968" s="11"/>
    </row>
    <row r="16969" spans="33:33">
      <c r="AG16969" s="11"/>
    </row>
    <row r="16970" spans="33:33">
      <c r="AG16970" s="11"/>
    </row>
    <row r="16971" spans="33:33">
      <c r="AG16971" s="11"/>
    </row>
    <row r="16972" spans="33:33">
      <c r="AG16972" s="11"/>
    </row>
    <row r="16973" spans="33:33">
      <c r="AG16973" s="11"/>
    </row>
    <row r="16974" spans="33:33">
      <c r="AG16974" s="11"/>
    </row>
    <row r="16975" spans="33:33">
      <c r="AG16975" s="11"/>
    </row>
    <row r="16976" spans="33:33">
      <c r="AG16976" s="11"/>
    </row>
    <row r="16977" spans="33:33">
      <c r="AG16977" s="11"/>
    </row>
    <row r="16978" spans="33:33">
      <c r="AG16978" s="11"/>
    </row>
    <row r="16979" spans="33:33">
      <c r="AG16979" s="11"/>
    </row>
    <row r="16980" spans="33:33">
      <c r="AG16980" s="11"/>
    </row>
    <row r="16981" spans="33:33">
      <c r="AG16981" s="11"/>
    </row>
    <row r="16982" spans="33:33">
      <c r="AG16982" s="11"/>
    </row>
    <row r="16983" spans="33:33">
      <c r="AG16983" s="11"/>
    </row>
    <row r="16984" spans="33:33">
      <c r="AG16984" s="11"/>
    </row>
    <row r="16985" spans="33:33">
      <c r="AG16985" s="11"/>
    </row>
    <row r="16986" spans="33:33">
      <c r="AG16986" s="11"/>
    </row>
    <row r="16987" spans="33:33">
      <c r="AG16987" s="11"/>
    </row>
    <row r="16988" spans="33:33">
      <c r="AG16988" s="11"/>
    </row>
    <row r="16989" spans="33:33">
      <c r="AG16989" s="11"/>
    </row>
    <row r="16990" spans="33:33">
      <c r="AG16990" s="11"/>
    </row>
    <row r="16991" spans="33:33">
      <c r="AG16991" s="11"/>
    </row>
    <row r="16992" spans="33:33">
      <c r="AG16992" s="11"/>
    </row>
    <row r="16993" spans="33:33">
      <c r="AG16993" s="11"/>
    </row>
    <row r="16994" spans="33:33">
      <c r="AG16994" s="11"/>
    </row>
    <row r="16995" spans="33:33">
      <c r="AG16995" s="11"/>
    </row>
    <row r="16996" spans="33:33">
      <c r="AG16996" s="11"/>
    </row>
    <row r="16997" spans="33:33">
      <c r="AG16997" s="11"/>
    </row>
    <row r="16998" spans="33:33">
      <c r="AG16998" s="11"/>
    </row>
    <row r="16999" spans="33:33">
      <c r="AG16999" s="11"/>
    </row>
    <row r="17000" spans="33:33">
      <c r="AG17000" s="11"/>
    </row>
    <row r="17001" spans="33:33">
      <c r="AG17001" s="11"/>
    </row>
    <row r="17002" spans="33:33">
      <c r="AG17002" s="11"/>
    </row>
    <row r="17003" spans="33:33">
      <c r="AG17003" s="11"/>
    </row>
    <row r="17004" spans="33:33">
      <c r="AG17004" s="11"/>
    </row>
    <row r="17005" spans="33:33">
      <c r="AG17005" s="11"/>
    </row>
    <row r="17006" spans="33:33">
      <c r="AG17006" s="11"/>
    </row>
    <row r="17007" spans="33:33">
      <c r="AG17007" s="11"/>
    </row>
    <row r="17008" spans="33:33">
      <c r="AG17008" s="11"/>
    </row>
    <row r="17009" spans="33:33">
      <c r="AG17009" s="11"/>
    </row>
    <row r="17010" spans="33:33">
      <c r="AG17010" s="11"/>
    </row>
    <row r="17011" spans="33:33">
      <c r="AG17011" s="11"/>
    </row>
    <row r="17012" spans="33:33">
      <c r="AG17012" s="11"/>
    </row>
    <row r="17013" spans="33:33">
      <c r="AG17013" s="11"/>
    </row>
    <row r="17014" spans="33:33">
      <c r="AG17014" s="11"/>
    </row>
    <row r="17015" spans="33:33">
      <c r="AG17015" s="11"/>
    </row>
    <row r="17016" spans="33:33">
      <c r="AG17016" s="11"/>
    </row>
    <row r="17017" spans="33:33">
      <c r="AG17017" s="11"/>
    </row>
    <row r="17018" spans="33:33">
      <c r="AG17018" s="11"/>
    </row>
    <row r="17019" spans="33:33">
      <c r="AG17019" s="11"/>
    </row>
    <row r="17020" spans="33:33">
      <c r="AG17020" s="11"/>
    </row>
    <row r="17021" spans="33:33">
      <c r="AG17021" s="11"/>
    </row>
    <row r="17022" spans="33:33">
      <c r="AG17022" s="11"/>
    </row>
    <row r="17023" spans="33:33">
      <c r="AG17023" s="11"/>
    </row>
    <row r="17024" spans="33:33">
      <c r="AG17024" s="11"/>
    </row>
    <row r="17025" spans="33:33">
      <c r="AG17025" s="11"/>
    </row>
    <row r="17026" spans="33:33">
      <c r="AG17026" s="11"/>
    </row>
    <row r="17027" spans="33:33">
      <c r="AG17027" s="11"/>
    </row>
    <row r="17028" spans="33:33">
      <c r="AG17028" s="11"/>
    </row>
    <row r="17029" spans="33:33">
      <c r="AG17029" s="11"/>
    </row>
    <row r="17030" spans="33:33">
      <c r="AG17030" s="11"/>
    </row>
    <row r="17031" spans="33:33">
      <c r="AG17031" s="11"/>
    </row>
    <row r="17032" spans="33:33">
      <c r="AG17032" s="11"/>
    </row>
    <row r="17033" spans="33:33">
      <c r="AG17033" s="11"/>
    </row>
    <row r="17034" spans="33:33">
      <c r="AG17034" s="11"/>
    </row>
    <row r="17035" spans="33:33">
      <c r="AG17035" s="11"/>
    </row>
    <row r="17036" spans="33:33">
      <c r="AG17036" s="11"/>
    </row>
    <row r="17037" spans="33:33">
      <c r="AG17037" s="11"/>
    </row>
    <row r="17038" spans="33:33">
      <c r="AG17038" s="11"/>
    </row>
    <row r="17039" spans="33:33">
      <c r="AG17039" s="11"/>
    </row>
    <row r="17040" spans="33:33">
      <c r="AG17040" s="11"/>
    </row>
    <row r="17041" spans="33:33">
      <c r="AG17041" s="11"/>
    </row>
    <row r="17042" spans="33:33">
      <c r="AG17042" s="11"/>
    </row>
    <row r="17043" spans="33:33">
      <c r="AG17043" s="11"/>
    </row>
    <row r="17044" spans="33:33">
      <c r="AG17044" s="11"/>
    </row>
    <row r="17045" spans="33:33">
      <c r="AG17045" s="11"/>
    </row>
    <row r="17046" spans="33:33">
      <c r="AG17046" s="11"/>
    </row>
    <row r="17047" spans="33:33">
      <c r="AG17047" s="11"/>
    </row>
    <row r="17048" spans="33:33">
      <c r="AG17048" s="11"/>
    </row>
    <row r="17049" spans="33:33">
      <c r="AG17049" s="11"/>
    </row>
    <row r="17050" spans="33:33">
      <c r="AG17050" s="11"/>
    </row>
    <row r="17051" spans="33:33">
      <c r="AG17051" s="11"/>
    </row>
    <row r="17052" spans="33:33">
      <c r="AG17052" s="11"/>
    </row>
    <row r="17053" spans="33:33">
      <c r="AG17053" s="11"/>
    </row>
    <row r="17054" spans="33:33">
      <c r="AG17054" s="11"/>
    </row>
    <row r="17055" spans="33:33">
      <c r="AG17055" s="11"/>
    </row>
    <row r="17056" spans="33:33">
      <c r="AG17056" s="11"/>
    </row>
    <row r="17057" spans="33:33">
      <c r="AG17057" s="11"/>
    </row>
    <row r="17058" spans="33:33">
      <c r="AG17058" s="11"/>
    </row>
    <row r="17059" spans="33:33">
      <c r="AG17059" s="11"/>
    </row>
    <row r="17060" spans="33:33">
      <c r="AG17060" s="11"/>
    </row>
    <row r="17061" spans="33:33">
      <c r="AG17061" s="11"/>
    </row>
    <row r="17062" spans="33:33">
      <c r="AG17062" s="11"/>
    </row>
    <row r="17063" spans="33:33">
      <c r="AG17063" s="11"/>
    </row>
    <row r="17064" spans="33:33">
      <c r="AG17064" s="11"/>
    </row>
    <row r="17065" spans="33:33">
      <c r="AG17065" s="11"/>
    </row>
    <row r="17066" spans="33:33">
      <c r="AG17066" s="11"/>
    </row>
    <row r="17067" spans="33:33">
      <c r="AG17067" s="11"/>
    </row>
    <row r="17068" spans="33:33">
      <c r="AG17068" s="11"/>
    </row>
    <row r="17069" spans="33:33">
      <c r="AG17069" s="11"/>
    </row>
    <row r="17070" spans="33:33">
      <c r="AG17070" s="11"/>
    </row>
    <row r="17071" spans="33:33">
      <c r="AG17071" s="11"/>
    </row>
    <row r="17072" spans="33:33">
      <c r="AG17072" s="11"/>
    </row>
    <row r="17073" spans="33:33">
      <c r="AG17073" s="11"/>
    </row>
    <row r="17074" spans="33:33">
      <c r="AG17074" s="11"/>
    </row>
    <row r="17075" spans="33:33">
      <c r="AG17075" s="11"/>
    </row>
    <row r="17076" spans="33:33">
      <c r="AG17076" s="11"/>
    </row>
    <row r="17077" spans="33:33">
      <c r="AG17077" s="11"/>
    </row>
    <row r="17078" spans="33:33">
      <c r="AG17078" s="11"/>
    </row>
    <row r="17079" spans="33:33">
      <c r="AG17079" s="11"/>
    </row>
    <row r="17080" spans="33:33">
      <c r="AG17080" s="11"/>
    </row>
    <row r="17081" spans="33:33">
      <c r="AG17081" s="11"/>
    </row>
    <row r="17082" spans="33:33">
      <c r="AG17082" s="11"/>
    </row>
    <row r="17083" spans="33:33">
      <c r="AG17083" s="11"/>
    </row>
    <row r="17084" spans="33:33">
      <c r="AG17084" s="11"/>
    </row>
    <row r="17085" spans="33:33">
      <c r="AG17085" s="11"/>
    </row>
    <row r="17086" spans="33:33">
      <c r="AG17086" s="11"/>
    </row>
    <row r="17087" spans="33:33">
      <c r="AG17087" s="11"/>
    </row>
    <row r="17088" spans="33:33">
      <c r="AG17088" s="11"/>
    </row>
    <row r="17089" spans="33:33">
      <c r="AG17089" s="11"/>
    </row>
    <row r="17090" spans="33:33">
      <c r="AG17090" s="11"/>
    </row>
    <row r="17091" spans="33:33">
      <c r="AG17091" s="11"/>
    </row>
    <row r="17092" spans="33:33">
      <c r="AG17092" s="11"/>
    </row>
    <row r="17093" spans="33:33">
      <c r="AG17093" s="11"/>
    </row>
    <row r="17094" spans="33:33">
      <c r="AG17094" s="11"/>
    </row>
    <row r="17095" spans="33:33">
      <c r="AG17095" s="11"/>
    </row>
    <row r="17096" spans="33:33">
      <c r="AG17096" s="11"/>
    </row>
    <row r="17097" spans="33:33">
      <c r="AG17097" s="11"/>
    </row>
    <row r="17098" spans="33:33">
      <c r="AG17098" s="11"/>
    </row>
    <row r="17099" spans="33:33">
      <c r="AG17099" s="11"/>
    </row>
    <row r="17100" spans="33:33">
      <c r="AG17100" s="11"/>
    </row>
    <row r="17101" spans="33:33">
      <c r="AG17101" s="11"/>
    </row>
    <row r="17102" spans="33:33">
      <c r="AG17102" s="11"/>
    </row>
    <row r="17103" spans="33:33">
      <c r="AG17103" s="11"/>
    </row>
    <row r="17104" spans="33:33">
      <c r="AG17104" s="11"/>
    </row>
    <row r="17105" spans="33:33">
      <c r="AG17105" s="11"/>
    </row>
    <row r="17106" spans="33:33">
      <c r="AG17106" s="11"/>
    </row>
    <row r="17107" spans="33:33">
      <c r="AG17107" s="11"/>
    </row>
    <row r="17108" spans="33:33">
      <c r="AG17108" s="11"/>
    </row>
    <row r="17109" spans="33:33">
      <c r="AG17109" s="11"/>
    </row>
    <row r="17110" spans="33:33">
      <c r="AG17110" s="11"/>
    </row>
    <row r="17111" spans="33:33">
      <c r="AG17111" s="11"/>
    </row>
    <row r="17112" spans="33:33">
      <c r="AG17112" s="11"/>
    </row>
    <row r="17113" spans="33:33">
      <c r="AG17113" s="11"/>
    </row>
    <row r="17114" spans="33:33">
      <c r="AG17114" s="11"/>
    </row>
    <row r="17115" spans="33:33">
      <c r="AG17115" s="11"/>
    </row>
    <row r="17116" spans="33:33">
      <c r="AG17116" s="11"/>
    </row>
    <row r="17117" spans="33:33">
      <c r="AG17117" s="11"/>
    </row>
    <row r="17118" spans="33:33">
      <c r="AG17118" s="11"/>
    </row>
    <row r="17119" spans="33:33">
      <c r="AG17119" s="11"/>
    </row>
    <row r="17120" spans="33:33">
      <c r="AG17120" s="11"/>
    </row>
    <row r="17121" spans="33:33">
      <c r="AG17121" s="11"/>
    </row>
    <row r="17122" spans="33:33">
      <c r="AG17122" s="11"/>
    </row>
    <row r="17123" spans="33:33">
      <c r="AG17123" s="11"/>
    </row>
    <row r="17124" spans="33:33">
      <c r="AG17124" s="11"/>
    </row>
    <row r="17125" spans="33:33">
      <c r="AG17125" s="11"/>
    </row>
    <row r="17126" spans="33:33">
      <c r="AG17126" s="11"/>
    </row>
    <row r="17127" spans="33:33">
      <c r="AG17127" s="11"/>
    </row>
    <row r="17128" spans="33:33">
      <c r="AG17128" s="11"/>
    </row>
    <row r="17129" spans="33:33">
      <c r="AG17129" s="11"/>
    </row>
    <row r="17130" spans="33:33">
      <c r="AG17130" s="11"/>
    </row>
    <row r="17131" spans="33:33">
      <c r="AG17131" s="11"/>
    </row>
    <row r="17132" spans="33:33">
      <c r="AG17132" s="11"/>
    </row>
    <row r="17133" spans="33:33">
      <c r="AG17133" s="11"/>
    </row>
    <row r="17134" spans="33:33">
      <c r="AG17134" s="11"/>
    </row>
    <row r="17135" spans="33:33">
      <c r="AG17135" s="11"/>
    </row>
    <row r="17136" spans="33:33">
      <c r="AG17136" s="11"/>
    </row>
    <row r="17137" spans="33:33">
      <c r="AG17137" s="11"/>
    </row>
    <row r="17138" spans="33:33">
      <c r="AG17138" s="11"/>
    </row>
    <row r="17139" spans="33:33">
      <c r="AG17139" s="11"/>
    </row>
    <row r="17140" spans="33:33">
      <c r="AG17140" s="11"/>
    </row>
    <row r="17141" spans="33:33">
      <c r="AG17141" s="11"/>
    </row>
    <row r="17142" spans="33:33">
      <c r="AG17142" s="11"/>
    </row>
    <row r="17143" spans="33:33">
      <c r="AG17143" s="11"/>
    </row>
    <row r="17144" spans="33:33">
      <c r="AG17144" s="11"/>
    </row>
    <row r="17145" spans="33:33">
      <c r="AG17145" s="11"/>
    </row>
    <row r="17146" spans="33:33">
      <c r="AG17146" s="11"/>
    </row>
    <row r="17147" spans="33:33">
      <c r="AG17147" s="11"/>
    </row>
    <row r="17148" spans="33:33">
      <c r="AG17148" s="11"/>
    </row>
    <row r="17149" spans="33:33">
      <c r="AG17149" s="11"/>
    </row>
    <row r="17150" spans="33:33">
      <c r="AG17150" s="11"/>
    </row>
    <row r="17151" spans="33:33">
      <c r="AG17151" s="11"/>
    </row>
    <row r="17152" spans="33:33">
      <c r="AG17152" s="11"/>
    </row>
    <row r="17153" spans="33:33">
      <c r="AG17153" s="11"/>
    </row>
    <row r="17154" spans="33:33">
      <c r="AG17154" s="11"/>
    </row>
    <row r="17155" spans="33:33">
      <c r="AG17155" s="11"/>
    </row>
    <row r="17156" spans="33:33">
      <c r="AG17156" s="11"/>
    </row>
    <row r="17157" spans="33:33">
      <c r="AG17157" s="11"/>
    </row>
    <row r="17158" spans="33:33">
      <c r="AG17158" s="11"/>
    </row>
    <row r="17159" spans="33:33">
      <c r="AG17159" s="11"/>
    </row>
    <row r="17160" spans="33:33">
      <c r="AG17160" s="11"/>
    </row>
    <row r="17161" spans="33:33">
      <c r="AG17161" s="11"/>
    </row>
    <row r="17162" spans="33:33">
      <c r="AG17162" s="11"/>
    </row>
    <row r="17163" spans="33:33">
      <c r="AG17163" s="11"/>
    </row>
    <row r="17164" spans="33:33">
      <c r="AG17164" s="11"/>
    </row>
    <row r="17165" spans="33:33">
      <c r="AG17165" s="11"/>
    </row>
    <row r="17166" spans="33:33">
      <c r="AG17166" s="11"/>
    </row>
    <row r="17167" spans="33:33">
      <c r="AG17167" s="11"/>
    </row>
    <row r="17168" spans="33:33">
      <c r="AG17168" s="11"/>
    </row>
    <row r="17169" spans="33:33">
      <c r="AG17169" s="11"/>
    </row>
    <row r="17170" spans="33:33">
      <c r="AG17170" s="11"/>
    </row>
    <row r="17171" spans="33:33">
      <c r="AG17171" s="11"/>
    </row>
    <row r="17172" spans="33:33">
      <c r="AG17172" s="11"/>
    </row>
    <row r="17173" spans="33:33">
      <c r="AG17173" s="11"/>
    </row>
    <row r="17174" spans="33:33">
      <c r="AG17174" s="11"/>
    </row>
    <row r="17175" spans="33:33">
      <c r="AG17175" s="11"/>
    </row>
    <row r="17176" spans="33:33">
      <c r="AG17176" s="11"/>
    </row>
    <row r="17177" spans="33:33">
      <c r="AG17177" s="11"/>
    </row>
    <row r="17178" spans="33:33">
      <c r="AG17178" s="11"/>
    </row>
    <row r="17179" spans="33:33">
      <c r="AG17179" s="11"/>
    </row>
    <row r="17180" spans="33:33">
      <c r="AG17180" s="11"/>
    </row>
    <row r="17181" spans="33:33">
      <c r="AG17181" s="11"/>
    </row>
    <row r="17182" spans="33:33">
      <c r="AG17182" s="11"/>
    </row>
    <row r="17183" spans="33:33">
      <c r="AG17183" s="11"/>
    </row>
    <row r="17184" spans="33:33">
      <c r="AG17184" s="11"/>
    </row>
    <row r="17185" spans="33:33">
      <c r="AG17185" s="11"/>
    </row>
    <row r="17186" spans="33:33">
      <c r="AG17186" s="11"/>
    </row>
    <row r="17187" spans="33:33">
      <c r="AG17187" s="11"/>
    </row>
    <row r="17188" spans="33:33">
      <c r="AG17188" s="11"/>
    </row>
    <row r="17189" spans="33:33">
      <c r="AG17189" s="11"/>
    </row>
    <row r="17190" spans="33:33">
      <c r="AG17190" s="11"/>
    </row>
    <row r="17191" spans="33:33">
      <c r="AG17191" s="11"/>
    </row>
    <row r="17192" spans="33:33">
      <c r="AG17192" s="11"/>
    </row>
    <row r="17193" spans="33:33">
      <c r="AG17193" s="11"/>
    </row>
    <row r="17194" spans="33:33">
      <c r="AG17194" s="11"/>
    </row>
    <row r="17195" spans="33:33">
      <c r="AG17195" s="11"/>
    </row>
    <row r="17196" spans="33:33">
      <c r="AG17196" s="11"/>
    </row>
    <row r="17197" spans="33:33">
      <c r="AG17197" s="11"/>
    </row>
    <row r="17198" spans="33:33">
      <c r="AG17198" s="11"/>
    </row>
    <row r="17199" spans="33:33">
      <c r="AG17199" s="11"/>
    </row>
    <row r="17200" spans="33:33">
      <c r="AG17200" s="11"/>
    </row>
    <row r="17201" spans="33:33">
      <c r="AG17201" s="11"/>
    </row>
    <row r="17202" spans="33:33">
      <c r="AG17202" s="11"/>
    </row>
    <row r="17203" spans="33:33">
      <c r="AG17203" s="11"/>
    </row>
    <row r="17204" spans="33:33">
      <c r="AG17204" s="11"/>
    </row>
    <row r="17205" spans="33:33">
      <c r="AG17205" s="11"/>
    </row>
    <row r="17206" spans="33:33">
      <c r="AG17206" s="11"/>
    </row>
    <row r="17207" spans="33:33">
      <c r="AG17207" s="11"/>
    </row>
    <row r="17208" spans="33:33">
      <c r="AG17208" s="11"/>
    </row>
    <row r="17209" spans="33:33">
      <c r="AG17209" s="11"/>
    </row>
    <row r="17210" spans="33:33">
      <c r="AG17210" s="11"/>
    </row>
    <row r="17211" spans="33:33">
      <c r="AG17211" s="11"/>
    </row>
    <row r="17212" spans="33:33">
      <c r="AG17212" s="11"/>
    </row>
    <row r="17213" spans="33:33">
      <c r="AG17213" s="11"/>
    </row>
    <row r="17214" spans="33:33">
      <c r="AG17214" s="11"/>
    </row>
    <row r="17215" spans="33:33">
      <c r="AG17215" s="11"/>
    </row>
    <row r="17216" spans="33:33">
      <c r="AG17216" s="11"/>
    </row>
    <row r="17217" spans="33:33">
      <c r="AG17217" s="11"/>
    </row>
    <row r="17218" spans="33:33">
      <c r="AG17218" s="11"/>
    </row>
    <row r="17219" spans="33:33">
      <c r="AG17219" s="11"/>
    </row>
    <row r="17220" spans="33:33">
      <c r="AG17220" s="11"/>
    </row>
    <row r="17221" spans="33:33">
      <c r="AG17221" s="11"/>
    </row>
    <row r="17222" spans="33:33">
      <c r="AG17222" s="11"/>
    </row>
    <row r="17223" spans="33:33">
      <c r="AG17223" s="11"/>
    </row>
    <row r="17224" spans="33:33">
      <c r="AG17224" s="11"/>
    </row>
    <row r="17225" spans="33:33">
      <c r="AG17225" s="11"/>
    </row>
    <row r="17226" spans="33:33">
      <c r="AG17226" s="11"/>
    </row>
    <row r="17227" spans="33:33">
      <c r="AG17227" s="11"/>
    </row>
    <row r="17228" spans="33:33">
      <c r="AG17228" s="11"/>
    </row>
    <row r="17229" spans="33:33">
      <c r="AG17229" s="11"/>
    </row>
    <row r="17230" spans="33:33">
      <c r="AG17230" s="11"/>
    </row>
    <row r="17231" spans="33:33">
      <c r="AG17231" s="11"/>
    </row>
    <row r="17232" spans="33:33">
      <c r="AG17232" s="11"/>
    </row>
    <row r="17233" spans="33:33">
      <c r="AG17233" s="11"/>
    </row>
    <row r="17234" spans="33:33">
      <c r="AG17234" s="11"/>
    </row>
    <row r="17235" spans="33:33">
      <c r="AG17235" s="11"/>
    </row>
    <row r="17236" spans="33:33">
      <c r="AG17236" s="11"/>
    </row>
    <row r="17237" spans="33:33">
      <c r="AG17237" s="11"/>
    </row>
    <row r="17238" spans="33:33">
      <c r="AG17238" s="11"/>
    </row>
    <row r="17239" spans="33:33">
      <c r="AG17239" s="11"/>
    </row>
    <row r="17240" spans="33:33">
      <c r="AG17240" s="11"/>
    </row>
    <row r="17241" spans="33:33">
      <c r="AG17241" s="11"/>
    </row>
    <row r="17242" spans="33:33">
      <c r="AG17242" s="11"/>
    </row>
    <row r="17243" spans="33:33">
      <c r="AG17243" s="11"/>
    </row>
    <row r="17244" spans="33:33">
      <c r="AG17244" s="11"/>
    </row>
    <row r="17245" spans="33:33">
      <c r="AG17245" s="11"/>
    </row>
    <row r="17246" spans="33:33">
      <c r="AG17246" s="11"/>
    </row>
    <row r="17247" spans="33:33">
      <c r="AG17247" s="11"/>
    </row>
    <row r="17248" spans="33:33">
      <c r="AG17248" s="11"/>
    </row>
    <row r="17249" spans="33:33">
      <c r="AG17249" s="11"/>
    </row>
    <row r="17250" spans="33:33">
      <c r="AG17250" s="11"/>
    </row>
    <row r="17251" spans="33:33">
      <c r="AG17251" s="11"/>
    </row>
    <row r="17252" spans="33:33">
      <c r="AG17252" s="11"/>
    </row>
    <row r="17253" spans="33:33">
      <c r="AG17253" s="11"/>
    </row>
    <row r="17254" spans="33:33">
      <c r="AG17254" s="11"/>
    </row>
    <row r="17255" spans="33:33">
      <c r="AG17255" s="11"/>
    </row>
    <row r="17256" spans="33:33">
      <c r="AG17256" s="11"/>
    </row>
    <row r="17257" spans="33:33">
      <c r="AG17257" s="11"/>
    </row>
    <row r="17258" spans="33:33">
      <c r="AG17258" s="11"/>
    </row>
    <row r="17259" spans="33:33">
      <c r="AG17259" s="11"/>
    </row>
    <row r="17260" spans="33:33">
      <c r="AG17260" s="11"/>
    </row>
    <row r="17261" spans="33:33">
      <c r="AG17261" s="11"/>
    </row>
    <row r="17262" spans="33:33">
      <c r="AG17262" s="11"/>
    </row>
    <row r="17263" spans="33:33">
      <c r="AG17263" s="11"/>
    </row>
    <row r="17264" spans="33:33">
      <c r="AG17264" s="11"/>
    </row>
    <row r="17265" spans="33:33">
      <c r="AG17265" s="11"/>
    </row>
    <row r="17266" spans="33:33">
      <c r="AG17266" s="11"/>
    </row>
    <row r="17267" spans="33:33">
      <c r="AG17267" s="11"/>
    </row>
    <row r="17268" spans="33:33">
      <c r="AG17268" s="11"/>
    </row>
    <row r="17269" spans="33:33">
      <c r="AG17269" s="11"/>
    </row>
    <row r="17270" spans="33:33">
      <c r="AG17270" s="11"/>
    </row>
    <row r="17271" spans="33:33">
      <c r="AG17271" s="11"/>
    </row>
    <row r="17272" spans="33:33">
      <c r="AG17272" s="11"/>
    </row>
    <row r="17273" spans="33:33">
      <c r="AG17273" s="11"/>
    </row>
    <row r="17274" spans="33:33">
      <c r="AG17274" s="11"/>
    </row>
    <row r="17275" spans="33:33">
      <c r="AG17275" s="11"/>
    </row>
    <row r="17276" spans="33:33">
      <c r="AG17276" s="11"/>
    </row>
    <row r="17277" spans="33:33">
      <c r="AG17277" s="11"/>
    </row>
    <row r="17278" spans="33:33">
      <c r="AG17278" s="11"/>
    </row>
    <row r="17279" spans="33:33">
      <c r="AG17279" s="11"/>
    </row>
    <row r="17280" spans="33:33">
      <c r="AG17280" s="11"/>
    </row>
    <row r="17281" spans="33:33">
      <c r="AG17281" s="11"/>
    </row>
    <row r="17282" spans="33:33">
      <c r="AG17282" s="11"/>
    </row>
    <row r="17283" spans="33:33">
      <c r="AG17283" s="11"/>
    </row>
    <row r="17284" spans="33:33">
      <c r="AG17284" s="11"/>
    </row>
    <row r="17285" spans="33:33">
      <c r="AG17285" s="11"/>
    </row>
    <row r="17286" spans="33:33">
      <c r="AG17286" s="11"/>
    </row>
    <row r="17287" spans="33:33">
      <c r="AG17287" s="11"/>
    </row>
    <row r="17288" spans="33:33">
      <c r="AG17288" s="11"/>
    </row>
    <row r="17289" spans="33:33">
      <c r="AG17289" s="11"/>
    </row>
    <row r="17290" spans="33:33">
      <c r="AG17290" s="11"/>
    </row>
    <row r="17291" spans="33:33">
      <c r="AG17291" s="11"/>
    </row>
    <row r="17292" spans="33:33">
      <c r="AG17292" s="11"/>
    </row>
    <row r="17293" spans="33:33">
      <c r="AG17293" s="11"/>
    </row>
    <row r="17294" spans="33:33">
      <c r="AG17294" s="11"/>
    </row>
    <row r="17295" spans="33:33">
      <c r="AG17295" s="11"/>
    </row>
    <row r="17296" spans="33:33">
      <c r="AG17296" s="11"/>
    </row>
    <row r="17297" spans="33:33">
      <c r="AG17297" s="11"/>
    </row>
    <row r="17298" spans="33:33">
      <c r="AG17298" s="11"/>
    </row>
    <row r="17299" spans="33:33">
      <c r="AG17299" s="11"/>
    </row>
    <row r="17300" spans="33:33">
      <c r="AG17300" s="11"/>
    </row>
    <row r="17301" spans="33:33">
      <c r="AG17301" s="11"/>
    </row>
    <row r="17302" spans="33:33">
      <c r="AG17302" s="11"/>
    </row>
    <row r="17303" spans="33:33">
      <c r="AG17303" s="11"/>
    </row>
    <row r="17304" spans="33:33">
      <c r="AG17304" s="11"/>
    </row>
    <row r="17305" spans="33:33">
      <c r="AG17305" s="11"/>
    </row>
    <row r="17306" spans="33:33">
      <c r="AG17306" s="11"/>
    </row>
    <row r="17307" spans="33:33">
      <c r="AG17307" s="11"/>
    </row>
    <row r="17308" spans="33:33">
      <c r="AG17308" s="11"/>
    </row>
    <row r="17309" spans="33:33">
      <c r="AG17309" s="11"/>
    </row>
    <row r="17310" spans="33:33">
      <c r="AG17310" s="11"/>
    </row>
    <row r="17311" spans="33:33">
      <c r="AG17311" s="11"/>
    </row>
    <row r="17312" spans="33:33">
      <c r="AG17312" s="11"/>
    </row>
    <row r="17313" spans="33:33">
      <c r="AG17313" s="11"/>
    </row>
    <row r="17314" spans="33:33">
      <c r="AG17314" s="11"/>
    </row>
    <row r="17315" spans="33:33">
      <c r="AG17315" s="11"/>
    </row>
    <row r="17316" spans="33:33">
      <c r="AG17316" s="11"/>
    </row>
    <row r="17317" spans="33:33">
      <c r="AG17317" s="11"/>
    </row>
    <row r="17318" spans="33:33">
      <c r="AG17318" s="11"/>
    </row>
    <row r="17319" spans="33:33">
      <c r="AG17319" s="11"/>
    </row>
    <row r="17320" spans="33:33">
      <c r="AG17320" s="11"/>
    </row>
    <row r="17321" spans="33:33">
      <c r="AG17321" s="11"/>
    </row>
    <row r="17322" spans="33:33">
      <c r="AG17322" s="11"/>
    </row>
    <row r="17323" spans="33:33">
      <c r="AG17323" s="11"/>
    </row>
    <row r="17324" spans="33:33">
      <c r="AG17324" s="11"/>
    </row>
    <row r="17325" spans="33:33">
      <c r="AG17325" s="11"/>
    </row>
    <row r="17326" spans="33:33">
      <c r="AG17326" s="11"/>
    </row>
    <row r="17327" spans="33:33">
      <c r="AG17327" s="11"/>
    </row>
    <row r="17328" spans="33:33">
      <c r="AG17328" s="11"/>
    </row>
    <row r="17329" spans="33:33">
      <c r="AG17329" s="11"/>
    </row>
    <row r="17330" spans="33:33">
      <c r="AG17330" s="11"/>
    </row>
    <row r="17331" spans="33:33">
      <c r="AG17331" s="11"/>
    </row>
    <row r="17332" spans="33:33">
      <c r="AG17332" s="11"/>
    </row>
    <row r="17333" spans="33:33">
      <c r="AG17333" s="11"/>
    </row>
    <row r="17334" spans="33:33">
      <c r="AG17334" s="11"/>
    </row>
    <row r="17335" spans="33:33">
      <c r="AG17335" s="11"/>
    </row>
    <row r="17336" spans="33:33">
      <c r="AG17336" s="11"/>
    </row>
    <row r="17337" spans="33:33">
      <c r="AG17337" s="11"/>
    </row>
    <row r="17338" spans="33:33">
      <c r="AG17338" s="11"/>
    </row>
    <row r="17339" spans="33:33">
      <c r="AG17339" s="11"/>
    </row>
    <row r="17340" spans="33:33">
      <c r="AG17340" s="11"/>
    </row>
    <row r="17341" spans="33:33">
      <c r="AG17341" s="11"/>
    </row>
    <row r="17342" spans="33:33">
      <c r="AG17342" s="11"/>
    </row>
    <row r="17343" spans="33:33">
      <c r="AG17343" s="11"/>
    </row>
    <row r="17344" spans="33:33">
      <c r="AG17344" s="11"/>
    </row>
    <row r="17345" spans="33:33">
      <c r="AG17345" s="11"/>
    </row>
    <row r="17346" spans="33:33">
      <c r="AG17346" s="11"/>
    </row>
    <row r="17347" spans="33:33">
      <c r="AG17347" s="11"/>
    </row>
    <row r="17348" spans="33:33">
      <c r="AG17348" s="11"/>
    </row>
    <row r="17349" spans="33:33">
      <c r="AG17349" s="11"/>
    </row>
    <row r="17350" spans="33:33">
      <c r="AG17350" s="11"/>
    </row>
    <row r="17351" spans="33:33">
      <c r="AG17351" s="11"/>
    </row>
    <row r="17352" spans="33:33">
      <c r="AG17352" s="11"/>
    </row>
    <row r="17353" spans="33:33">
      <c r="AG17353" s="11"/>
    </row>
    <row r="17354" spans="33:33">
      <c r="AG17354" s="11"/>
    </row>
    <row r="17355" spans="33:33">
      <c r="AG17355" s="11"/>
    </row>
    <row r="17356" spans="33:33">
      <c r="AG17356" s="11"/>
    </row>
    <row r="17357" spans="33:33">
      <c r="AG17357" s="11"/>
    </row>
    <row r="17358" spans="33:33">
      <c r="AG17358" s="11"/>
    </row>
    <row r="17359" spans="33:33">
      <c r="AG17359" s="11"/>
    </row>
    <row r="17360" spans="33:33">
      <c r="AG17360" s="11"/>
    </row>
    <row r="17361" spans="33:33">
      <c r="AG17361" s="11"/>
    </row>
    <row r="17362" spans="33:33">
      <c r="AG17362" s="11"/>
    </row>
    <row r="17363" spans="33:33">
      <c r="AG17363" s="11"/>
    </row>
    <row r="17364" spans="33:33">
      <c r="AG17364" s="11"/>
    </row>
    <row r="17365" spans="33:33">
      <c r="AG17365" s="11"/>
    </row>
    <row r="17366" spans="33:33">
      <c r="AG17366" s="11"/>
    </row>
    <row r="17367" spans="33:33">
      <c r="AG17367" s="11"/>
    </row>
    <row r="17368" spans="33:33">
      <c r="AG17368" s="11"/>
    </row>
    <row r="17369" spans="33:33">
      <c r="AG17369" s="11"/>
    </row>
    <row r="17370" spans="33:33">
      <c r="AG17370" s="11"/>
    </row>
    <row r="17371" spans="33:33">
      <c r="AG17371" s="11"/>
    </row>
    <row r="17372" spans="33:33">
      <c r="AG17372" s="11"/>
    </row>
    <row r="17373" spans="33:33">
      <c r="AG17373" s="11"/>
    </row>
    <row r="17374" spans="33:33">
      <c r="AG17374" s="11"/>
    </row>
    <row r="17375" spans="33:33">
      <c r="AG17375" s="11"/>
    </row>
    <row r="17376" spans="33:33">
      <c r="AG17376" s="11"/>
    </row>
    <row r="17377" spans="33:33">
      <c r="AG17377" s="11"/>
    </row>
    <row r="17378" spans="33:33">
      <c r="AG17378" s="11"/>
    </row>
    <row r="17379" spans="33:33">
      <c r="AG17379" s="11"/>
    </row>
    <row r="17380" spans="33:33">
      <c r="AG17380" s="11"/>
    </row>
    <row r="17381" spans="33:33">
      <c r="AG17381" s="11"/>
    </row>
    <row r="17382" spans="33:33">
      <c r="AG17382" s="11"/>
    </row>
    <row r="17383" spans="33:33">
      <c r="AG17383" s="11"/>
    </row>
    <row r="17384" spans="33:33">
      <c r="AG17384" s="11"/>
    </row>
    <row r="17385" spans="33:33">
      <c r="AG17385" s="11"/>
    </row>
    <row r="17386" spans="33:33">
      <c r="AG17386" s="11"/>
    </row>
    <row r="17387" spans="33:33">
      <c r="AG17387" s="11"/>
    </row>
    <row r="17388" spans="33:33">
      <c r="AG17388" s="11"/>
    </row>
    <row r="17389" spans="33:33">
      <c r="AG17389" s="11"/>
    </row>
    <row r="17390" spans="33:33">
      <c r="AG17390" s="11"/>
    </row>
    <row r="17391" spans="33:33">
      <c r="AG17391" s="11"/>
    </row>
    <row r="17392" spans="33:33">
      <c r="AG17392" s="11"/>
    </row>
    <row r="17393" spans="33:33">
      <c r="AG17393" s="11"/>
    </row>
    <row r="17394" spans="33:33">
      <c r="AG17394" s="11"/>
    </row>
    <row r="17395" spans="33:33">
      <c r="AG17395" s="11"/>
    </row>
    <row r="17396" spans="33:33">
      <c r="AG17396" s="11"/>
    </row>
    <row r="17397" spans="33:33">
      <c r="AG17397" s="11"/>
    </row>
    <row r="17398" spans="33:33">
      <c r="AG17398" s="11"/>
    </row>
    <row r="17399" spans="33:33">
      <c r="AG17399" s="11"/>
    </row>
    <row r="17400" spans="33:33">
      <c r="AG17400" s="11"/>
    </row>
    <row r="17401" spans="33:33">
      <c r="AG17401" s="11"/>
    </row>
    <row r="17402" spans="33:33">
      <c r="AG17402" s="11"/>
    </row>
    <row r="17403" spans="33:33">
      <c r="AG17403" s="11"/>
    </row>
    <row r="17404" spans="33:33">
      <c r="AG17404" s="11"/>
    </row>
    <row r="17405" spans="33:33">
      <c r="AG17405" s="11"/>
    </row>
    <row r="17406" spans="33:33">
      <c r="AG17406" s="11"/>
    </row>
    <row r="17407" spans="33:33">
      <c r="AG17407" s="11"/>
    </row>
    <row r="17408" spans="33:33">
      <c r="AG17408" s="11"/>
    </row>
    <row r="17409" spans="33:33">
      <c r="AG17409" s="11"/>
    </row>
    <row r="17410" spans="33:33">
      <c r="AG17410" s="11"/>
    </row>
    <row r="17411" spans="33:33">
      <c r="AG17411" s="11"/>
    </row>
    <row r="17412" spans="33:33">
      <c r="AG17412" s="11"/>
    </row>
    <row r="17413" spans="33:33">
      <c r="AG17413" s="11"/>
    </row>
    <row r="17414" spans="33:33">
      <c r="AG17414" s="11"/>
    </row>
    <row r="17415" spans="33:33">
      <c r="AG17415" s="11"/>
    </row>
    <row r="17416" spans="33:33">
      <c r="AG17416" s="11"/>
    </row>
    <row r="17417" spans="33:33">
      <c r="AG17417" s="11"/>
    </row>
    <row r="17418" spans="33:33">
      <c r="AG17418" s="11"/>
    </row>
    <row r="17419" spans="33:33">
      <c r="AG17419" s="11"/>
    </row>
    <row r="17420" spans="33:33">
      <c r="AG17420" s="11"/>
    </row>
    <row r="17421" spans="33:33">
      <c r="AG17421" s="11"/>
    </row>
    <row r="17422" spans="33:33">
      <c r="AG17422" s="11"/>
    </row>
    <row r="17423" spans="33:33">
      <c r="AG17423" s="11"/>
    </row>
    <row r="17424" spans="33:33">
      <c r="AG17424" s="11"/>
    </row>
    <row r="17425" spans="33:33">
      <c r="AG17425" s="11"/>
    </row>
    <row r="17426" spans="33:33">
      <c r="AG17426" s="11"/>
    </row>
    <row r="17427" spans="33:33">
      <c r="AG17427" s="11"/>
    </row>
    <row r="17428" spans="33:33">
      <c r="AG17428" s="11"/>
    </row>
    <row r="17429" spans="33:33">
      <c r="AG17429" s="11"/>
    </row>
    <row r="17430" spans="33:33">
      <c r="AG17430" s="11"/>
    </row>
    <row r="17431" spans="33:33">
      <c r="AG17431" s="11"/>
    </row>
    <row r="17432" spans="33:33">
      <c r="AG17432" s="11"/>
    </row>
    <row r="17433" spans="33:33">
      <c r="AG17433" s="11"/>
    </row>
    <row r="17434" spans="33:33">
      <c r="AG17434" s="11"/>
    </row>
    <row r="17435" spans="33:33">
      <c r="AG17435" s="11"/>
    </row>
    <row r="17436" spans="33:33">
      <c r="AG17436" s="11"/>
    </row>
    <row r="17437" spans="33:33">
      <c r="AG17437" s="11"/>
    </row>
    <row r="17438" spans="33:33">
      <c r="AG17438" s="11"/>
    </row>
    <row r="17439" spans="33:33">
      <c r="AG17439" s="11"/>
    </row>
    <row r="17440" spans="33:33">
      <c r="AG17440" s="11"/>
    </row>
    <row r="17441" spans="33:33">
      <c r="AG17441" s="11"/>
    </row>
    <row r="17442" spans="33:33">
      <c r="AG17442" s="11"/>
    </row>
    <row r="17443" spans="33:33">
      <c r="AG17443" s="11"/>
    </row>
    <row r="17444" spans="33:33">
      <c r="AG17444" s="11"/>
    </row>
    <row r="17445" spans="33:33">
      <c r="AG17445" s="11"/>
    </row>
    <row r="17446" spans="33:33">
      <c r="AG17446" s="11"/>
    </row>
    <row r="17447" spans="33:33">
      <c r="AG17447" s="11"/>
    </row>
    <row r="17448" spans="33:33">
      <c r="AG17448" s="11"/>
    </row>
    <row r="17449" spans="33:33">
      <c r="AG17449" s="11"/>
    </row>
    <row r="17450" spans="33:33">
      <c r="AG17450" s="11"/>
    </row>
    <row r="17451" spans="33:33">
      <c r="AG17451" s="11"/>
    </row>
    <row r="17452" spans="33:33">
      <c r="AG17452" s="11"/>
    </row>
    <row r="17453" spans="33:33">
      <c r="AG17453" s="11"/>
    </row>
    <row r="17454" spans="33:33">
      <c r="AG17454" s="11"/>
    </row>
    <row r="17455" spans="33:33">
      <c r="AG17455" s="11"/>
    </row>
    <row r="17456" spans="33:33">
      <c r="AG17456" s="11"/>
    </row>
    <row r="17457" spans="33:33">
      <c r="AG17457" s="11"/>
    </row>
    <row r="17458" spans="33:33">
      <c r="AG17458" s="11"/>
    </row>
    <row r="17459" spans="33:33">
      <c r="AG17459" s="11"/>
    </row>
    <row r="17460" spans="33:33">
      <c r="AG17460" s="11"/>
    </row>
    <row r="17461" spans="33:33">
      <c r="AG17461" s="11"/>
    </row>
    <row r="17462" spans="33:33">
      <c r="AG17462" s="11"/>
    </row>
    <row r="17463" spans="33:33">
      <c r="AG17463" s="11"/>
    </row>
    <row r="17464" spans="33:33">
      <c r="AG17464" s="11"/>
    </row>
    <row r="17465" spans="33:33">
      <c r="AG17465" s="11"/>
    </row>
    <row r="17466" spans="33:33">
      <c r="AG17466" s="11"/>
    </row>
    <row r="17467" spans="33:33">
      <c r="AG17467" s="11"/>
    </row>
    <row r="17468" spans="33:33">
      <c r="AG17468" s="11"/>
    </row>
    <row r="17469" spans="33:33">
      <c r="AG17469" s="11"/>
    </row>
    <row r="17470" spans="33:33">
      <c r="AG17470" s="11"/>
    </row>
    <row r="17471" spans="33:33">
      <c r="AG17471" s="11"/>
    </row>
    <row r="17472" spans="33:33">
      <c r="AG17472" s="11"/>
    </row>
    <row r="17473" spans="33:33">
      <c r="AG17473" s="11"/>
    </row>
    <row r="17474" spans="33:33">
      <c r="AG17474" s="11"/>
    </row>
    <row r="17475" spans="33:33">
      <c r="AG17475" s="11"/>
    </row>
    <row r="17476" spans="33:33">
      <c r="AG17476" s="11"/>
    </row>
    <row r="17477" spans="33:33">
      <c r="AG17477" s="11"/>
    </row>
    <row r="17478" spans="33:33">
      <c r="AG17478" s="11"/>
    </row>
    <row r="17479" spans="33:33">
      <c r="AG17479" s="11"/>
    </row>
    <row r="17480" spans="33:33">
      <c r="AG17480" s="11"/>
    </row>
    <row r="17481" spans="33:33">
      <c r="AG17481" s="11"/>
    </row>
    <row r="17482" spans="33:33">
      <c r="AG17482" s="11"/>
    </row>
    <row r="17483" spans="33:33">
      <c r="AG17483" s="11"/>
    </row>
    <row r="17484" spans="33:33">
      <c r="AG17484" s="11"/>
    </row>
    <row r="17485" spans="33:33">
      <c r="AG17485" s="11"/>
    </row>
    <row r="17486" spans="33:33">
      <c r="AG17486" s="11"/>
    </row>
    <row r="17487" spans="33:33">
      <c r="AG17487" s="11"/>
    </row>
    <row r="17488" spans="33:33">
      <c r="AG17488" s="11"/>
    </row>
    <row r="17489" spans="33:33">
      <c r="AG17489" s="11"/>
    </row>
    <row r="17490" spans="33:33">
      <c r="AG17490" s="11"/>
    </row>
    <row r="17491" spans="33:33">
      <c r="AG17491" s="11"/>
    </row>
    <row r="17492" spans="33:33">
      <c r="AG17492" s="11"/>
    </row>
    <row r="17493" spans="33:33">
      <c r="AG17493" s="11"/>
    </row>
    <row r="17494" spans="33:33">
      <c r="AG17494" s="11"/>
    </row>
    <row r="17495" spans="33:33">
      <c r="AG17495" s="11"/>
    </row>
    <row r="17496" spans="33:33">
      <c r="AG17496" s="11"/>
    </row>
    <row r="17497" spans="33:33">
      <c r="AG17497" s="11"/>
    </row>
    <row r="17498" spans="33:33">
      <c r="AG17498" s="11"/>
    </row>
    <row r="17499" spans="33:33">
      <c r="AG17499" s="11"/>
    </row>
    <row r="17500" spans="33:33">
      <c r="AG17500" s="11"/>
    </row>
    <row r="17501" spans="33:33">
      <c r="AG17501" s="11"/>
    </row>
    <row r="17502" spans="33:33">
      <c r="AG17502" s="11"/>
    </row>
    <row r="17503" spans="33:33">
      <c r="AG17503" s="11"/>
    </row>
    <row r="17504" spans="33:33">
      <c r="AG17504" s="11"/>
    </row>
    <row r="17505" spans="33:33">
      <c r="AG17505" s="11"/>
    </row>
    <row r="17506" spans="33:33">
      <c r="AG17506" s="11"/>
    </row>
    <row r="17507" spans="33:33">
      <c r="AG17507" s="11"/>
    </row>
    <row r="17508" spans="33:33">
      <c r="AG17508" s="11"/>
    </row>
    <row r="17509" spans="33:33">
      <c r="AG17509" s="11"/>
    </row>
    <row r="17510" spans="33:33">
      <c r="AG17510" s="11"/>
    </row>
    <row r="17511" spans="33:33">
      <c r="AG17511" s="11"/>
    </row>
    <row r="17512" spans="33:33">
      <c r="AG17512" s="11"/>
    </row>
    <row r="17513" spans="33:33">
      <c r="AG17513" s="11"/>
    </row>
    <row r="17514" spans="33:33">
      <c r="AG17514" s="11"/>
    </row>
    <row r="17515" spans="33:33">
      <c r="AG17515" s="11"/>
    </row>
    <row r="17516" spans="33:33">
      <c r="AG17516" s="11"/>
    </row>
    <row r="17517" spans="33:33">
      <c r="AG17517" s="11"/>
    </row>
    <row r="17518" spans="33:33">
      <c r="AG17518" s="11"/>
    </row>
    <row r="17519" spans="33:33">
      <c r="AG17519" s="11"/>
    </row>
    <row r="17520" spans="33:33">
      <c r="AG17520" s="11"/>
    </row>
    <row r="17521" spans="33:33">
      <c r="AG17521" s="11"/>
    </row>
    <row r="17522" spans="33:33">
      <c r="AG17522" s="11"/>
    </row>
    <row r="17523" spans="33:33">
      <c r="AG17523" s="11"/>
    </row>
    <row r="17524" spans="33:33">
      <c r="AG17524" s="11"/>
    </row>
    <row r="17525" spans="33:33">
      <c r="AG17525" s="11"/>
    </row>
    <row r="17526" spans="33:33">
      <c r="AG17526" s="11"/>
    </row>
    <row r="17527" spans="33:33">
      <c r="AG17527" s="11"/>
    </row>
    <row r="17528" spans="33:33">
      <c r="AG17528" s="11"/>
    </row>
    <row r="17529" spans="33:33">
      <c r="AG17529" s="11"/>
    </row>
    <row r="17530" spans="33:33">
      <c r="AG17530" s="11"/>
    </row>
    <row r="17531" spans="33:33">
      <c r="AG17531" s="11"/>
    </row>
    <row r="17532" spans="33:33">
      <c r="AG17532" s="11"/>
    </row>
    <row r="17533" spans="33:33">
      <c r="AG17533" s="11"/>
    </row>
    <row r="17534" spans="33:33">
      <c r="AG17534" s="11"/>
    </row>
    <row r="17535" spans="33:33">
      <c r="AG17535" s="11"/>
    </row>
    <row r="17536" spans="33:33">
      <c r="AG17536" s="11"/>
    </row>
    <row r="17537" spans="33:33">
      <c r="AG17537" s="11"/>
    </row>
    <row r="17538" spans="33:33">
      <c r="AG17538" s="11"/>
    </row>
    <row r="17539" spans="33:33">
      <c r="AG17539" s="11"/>
    </row>
    <row r="17540" spans="33:33">
      <c r="AG17540" s="11"/>
    </row>
    <row r="17541" spans="33:33">
      <c r="AG17541" s="11"/>
    </row>
    <row r="17542" spans="33:33">
      <c r="AG17542" s="11"/>
    </row>
    <row r="17543" spans="33:33">
      <c r="AG17543" s="11"/>
    </row>
    <row r="17544" spans="33:33">
      <c r="AG17544" s="11"/>
    </row>
    <row r="17545" spans="33:33">
      <c r="AG17545" s="11"/>
    </row>
    <row r="17546" spans="33:33">
      <c r="AG17546" s="11"/>
    </row>
    <row r="17547" spans="33:33">
      <c r="AG17547" s="11"/>
    </row>
    <row r="17548" spans="33:33">
      <c r="AG17548" s="11"/>
    </row>
    <row r="17549" spans="33:33">
      <c r="AG17549" s="11"/>
    </row>
    <row r="17550" spans="33:33">
      <c r="AG17550" s="11"/>
    </row>
    <row r="17551" spans="33:33">
      <c r="AG17551" s="11"/>
    </row>
    <row r="17552" spans="33:33">
      <c r="AG17552" s="11"/>
    </row>
    <row r="17553" spans="33:33">
      <c r="AG17553" s="11"/>
    </row>
    <row r="17554" spans="33:33">
      <c r="AG17554" s="11"/>
    </row>
    <row r="17555" spans="33:33">
      <c r="AG17555" s="11"/>
    </row>
    <row r="17556" spans="33:33">
      <c r="AG17556" s="11"/>
    </row>
    <row r="17557" spans="33:33">
      <c r="AG17557" s="11"/>
    </row>
    <row r="17558" spans="33:33">
      <c r="AG17558" s="11"/>
    </row>
    <row r="17559" spans="33:33">
      <c r="AG17559" s="11"/>
    </row>
    <row r="17560" spans="33:33">
      <c r="AG17560" s="11"/>
    </row>
    <row r="17561" spans="33:33">
      <c r="AG17561" s="11"/>
    </row>
    <row r="17562" spans="33:33">
      <c r="AG17562" s="11"/>
    </row>
    <row r="17563" spans="33:33">
      <c r="AG17563" s="11"/>
    </row>
    <row r="17564" spans="33:33">
      <c r="AG17564" s="11"/>
    </row>
    <row r="17565" spans="33:33">
      <c r="AG17565" s="11"/>
    </row>
    <row r="17566" spans="33:33">
      <c r="AG17566" s="11"/>
    </row>
    <row r="17567" spans="33:33">
      <c r="AG17567" s="11"/>
    </row>
    <row r="17568" spans="33:33">
      <c r="AG17568" s="11"/>
    </row>
    <row r="17569" spans="33:33">
      <c r="AG17569" s="11"/>
    </row>
    <row r="17570" spans="33:33">
      <c r="AG17570" s="11"/>
    </row>
    <row r="17571" spans="33:33">
      <c r="AG17571" s="11"/>
    </row>
    <row r="17572" spans="33:33">
      <c r="AG17572" s="11"/>
    </row>
    <row r="17573" spans="33:33">
      <c r="AG17573" s="11"/>
    </row>
    <row r="17574" spans="33:33">
      <c r="AG17574" s="11"/>
    </row>
    <row r="17575" spans="33:33">
      <c r="AG17575" s="11"/>
    </row>
    <row r="17576" spans="33:33">
      <c r="AG17576" s="11"/>
    </row>
    <row r="17577" spans="33:33">
      <c r="AG17577" s="11"/>
    </row>
    <row r="17578" spans="33:33">
      <c r="AG17578" s="11"/>
    </row>
    <row r="17579" spans="33:33">
      <c r="AG17579" s="11"/>
    </row>
    <row r="17580" spans="33:33">
      <c r="AG17580" s="11"/>
    </row>
    <row r="17581" spans="33:33">
      <c r="AG17581" s="11"/>
    </row>
    <row r="17582" spans="33:33">
      <c r="AG17582" s="11"/>
    </row>
    <row r="17583" spans="33:33">
      <c r="AG17583" s="11"/>
    </row>
    <row r="17584" spans="33:33">
      <c r="AG17584" s="11"/>
    </row>
    <row r="17585" spans="33:33">
      <c r="AG17585" s="11"/>
    </row>
    <row r="17586" spans="33:33">
      <c r="AG17586" s="11"/>
    </row>
    <row r="17587" spans="33:33">
      <c r="AG17587" s="11"/>
    </row>
    <row r="17588" spans="33:33">
      <c r="AG17588" s="11"/>
    </row>
    <row r="17589" spans="33:33">
      <c r="AG17589" s="11"/>
    </row>
    <row r="17590" spans="33:33">
      <c r="AG17590" s="11"/>
    </row>
    <row r="17591" spans="33:33">
      <c r="AG17591" s="11"/>
    </row>
    <row r="17592" spans="33:33">
      <c r="AG17592" s="11"/>
    </row>
    <row r="17593" spans="33:33">
      <c r="AG17593" s="11"/>
    </row>
    <row r="17594" spans="33:33">
      <c r="AG17594" s="11"/>
    </row>
    <row r="17595" spans="33:33">
      <c r="AG17595" s="11"/>
    </row>
    <row r="17596" spans="33:33">
      <c r="AG17596" s="11"/>
    </row>
    <row r="17597" spans="33:33">
      <c r="AG17597" s="11"/>
    </row>
    <row r="17598" spans="33:33">
      <c r="AG17598" s="11"/>
    </row>
    <row r="17599" spans="33:33">
      <c r="AG17599" s="11"/>
    </row>
    <row r="17600" spans="33:33">
      <c r="AG17600" s="11"/>
    </row>
    <row r="17601" spans="33:33">
      <c r="AG17601" s="11"/>
    </row>
    <row r="17602" spans="33:33">
      <c r="AG17602" s="11"/>
    </row>
    <row r="17603" spans="33:33">
      <c r="AG17603" s="11"/>
    </row>
    <row r="17604" spans="33:33">
      <c r="AG17604" s="11"/>
    </row>
    <row r="17605" spans="33:33">
      <c r="AG17605" s="11"/>
    </row>
    <row r="17606" spans="33:33">
      <c r="AG17606" s="11"/>
    </row>
    <row r="17607" spans="33:33">
      <c r="AG17607" s="11"/>
    </row>
    <row r="17608" spans="33:33">
      <c r="AG17608" s="11"/>
    </row>
    <row r="17609" spans="33:33">
      <c r="AG17609" s="11"/>
    </row>
    <row r="17610" spans="33:33">
      <c r="AG17610" s="11"/>
    </row>
    <row r="17611" spans="33:33">
      <c r="AG17611" s="11"/>
    </row>
    <row r="17612" spans="33:33">
      <c r="AG17612" s="11"/>
    </row>
    <row r="17613" spans="33:33">
      <c r="AG17613" s="11"/>
    </row>
    <row r="17614" spans="33:33">
      <c r="AG17614" s="11"/>
    </row>
    <row r="17615" spans="33:33">
      <c r="AG17615" s="11"/>
    </row>
    <row r="17616" spans="33:33">
      <c r="AG17616" s="11"/>
    </row>
    <row r="17617" spans="33:33">
      <c r="AG17617" s="11"/>
    </row>
    <row r="17618" spans="33:33">
      <c r="AG17618" s="11"/>
    </row>
    <row r="17619" spans="33:33">
      <c r="AG17619" s="11"/>
    </row>
    <row r="17620" spans="33:33">
      <c r="AG17620" s="11"/>
    </row>
    <row r="17621" spans="33:33">
      <c r="AG17621" s="11"/>
    </row>
    <row r="17622" spans="33:33">
      <c r="AG17622" s="11"/>
    </row>
    <row r="17623" spans="33:33">
      <c r="AG17623" s="11"/>
    </row>
    <row r="17624" spans="33:33">
      <c r="AG17624" s="11"/>
    </row>
    <row r="17625" spans="33:33">
      <c r="AG17625" s="11"/>
    </row>
    <row r="17626" spans="33:33">
      <c r="AG17626" s="11"/>
    </row>
    <row r="17627" spans="33:33">
      <c r="AG17627" s="11"/>
    </row>
    <row r="17628" spans="33:33">
      <c r="AG17628" s="11"/>
    </row>
    <row r="17629" spans="33:33">
      <c r="AG17629" s="11"/>
    </row>
    <row r="17630" spans="33:33">
      <c r="AG17630" s="11"/>
    </row>
    <row r="17631" spans="33:33">
      <c r="AG17631" s="11"/>
    </row>
    <row r="17632" spans="33:33">
      <c r="AG17632" s="11"/>
    </row>
    <row r="17633" spans="33:33">
      <c r="AG17633" s="11"/>
    </row>
    <row r="17634" spans="33:33">
      <c r="AG17634" s="11"/>
    </row>
    <row r="17635" spans="33:33">
      <c r="AG17635" s="11"/>
    </row>
    <row r="17636" spans="33:33">
      <c r="AG17636" s="11"/>
    </row>
    <row r="17637" spans="33:33">
      <c r="AG17637" s="11"/>
    </row>
    <row r="17638" spans="33:33">
      <c r="AG17638" s="11"/>
    </row>
    <row r="17639" spans="33:33">
      <c r="AG17639" s="11"/>
    </row>
    <row r="17640" spans="33:33">
      <c r="AG17640" s="11"/>
    </row>
    <row r="17641" spans="33:33">
      <c r="AG17641" s="11"/>
    </row>
    <row r="17642" spans="33:33">
      <c r="AG17642" s="11"/>
    </row>
    <row r="17643" spans="33:33">
      <c r="AG17643" s="11"/>
    </row>
    <row r="17644" spans="33:33">
      <c r="AG17644" s="11"/>
    </row>
    <row r="17645" spans="33:33">
      <c r="AG17645" s="11"/>
    </row>
    <row r="17646" spans="33:33">
      <c r="AG17646" s="11"/>
    </row>
    <row r="17647" spans="33:33">
      <c r="AG17647" s="11"/>
    </row>
    <row r="17648" spans="33:33">
      <c r="AG17648" s="11"/>
    </row>
    <row r="17649" spans="33:33">
      <c r="AG17649" s="11"/>
    </row>
    <row r="17650" spans="33:33">
      <c r="AG17650" s="11"/>
    </row>
    <row r="17651" spans="33:33">
      <c r="AG17651" s="11"/>
    </row>
    <row r="17652" spans="33:33">
      <c r="AG17652" s="11"/>
    </row>
    <row r="17653" spans="33:33">
      <c r="AG17653" s="11"/>
    </row>
    <row r="17654" spans="33:33">
      <c r="AG17654" s="11"/>
    </row>
    <row r="17655" spans="33:33">
      <c r="AG17655" s="11"/>
    </row>
    <row r="17656" spans="33:33">
      <c r="AG17656" s="11"/>
    </row>
    <row r="17657" spans="33:33">
      <c r="AG17657" s="11"/>
    </row>
    <row r="17658" spans="33:33">
      <c r="AG17658" s="11"/>
    </row>
    <row r="17659" spans="33:33">
      <c r="AG17659" s="11"/>
    </row>
    <row r="17660" spans="33:33">
      <c r="AG17660" s="11"/>
    </row>
    <row r="17661" spans="33:33">
      <c r="AG17661" s="11"/>
    </row>
    <row r="17662" spans="33:33">
      <c r="AG17662" s="11"/>
    </row>
    <row r="17663" spans="33:33">
      <c r="AG17663" s="11"/>
    </row>
    <row r="17664" spans="33:33">
      <c r="AG17664" s="11"/>
    </row>
    <row r="17665" spans="33:33">
      <c r="AG17665" s="11"/>
    </row>
    <row r="17666" spans="33:33">
      <c r="AG17666" s="11"/>
    </row>
    <row r="17667" spans="33:33">
      <c r="AG17667" s="11"/>
    </row>
    <row r="17668" spans="33:33">
      <c r="AG17668" s="11"/>
    </row>
    <row r="17669" spans="33:33">
      <c r="AG17669" s="11"/>
    </row>
    <row r="17670" spans="33:33">
      <c r="AG17670" s="11"/>
    </row>
    <row r="17671" spans="33:33">
      <c r="AG17671" s="11"/>
    </row>
    <row r="17672" spans="33:33">
      <c r="AG17672" s="11"/>
    </row>
    <row r="17673" spans="33:33">
      <c r="AG17673" s="11"/>
    </row>
    <row r="17674" spans="33:33">
      <c r="AG17674" s="11"/>
    </row>
    <row r="17675" spans="33:33">
      <c r="AG17675" s="11"/>
    </row>
    <row r="17676" spans="33:33">
      <c r="AG17676" s="11"/>
    </row>
    <row r="17677" spans="33:33">
      <c r="AG17677" s="11"/>
    </row>
    <row r="17678" spans="33:33">
      <c r="AG17678" s="11"/>
    </row>
    <row r="17679" spans="33:33">
      <c r="AG17679" s="11"/>
    </row>
    <row r="17680" spans="33:33">
      <c r="AG17680" s="11"/>
    </row>
    <row r="17681" spans="33:33">
      <c r="AG17681" s="11"/>
    </row>
    <row r="17682" spans="33:33">
      <c r="AG17682" s="11"/>
    </row>
    <row r="17683" spans="33:33">
      <c r="AG17683" s="11"/>
    </row>
    <row r="17684" spans="33:33">
      <c r="AG17684" s="11"/>
    </row>
    <row r="17685" spans="33:33">
      <c r="AG17685" s="11"/>
    </row>
    <row r="17686" spans="33:33">
      <c r="AG17686" s="11"/>
    </row>
    <row r="17687" spans="33:33">
      <c r="AG17687" s="11"/>
    </row>
    <row r="17688" spans="33:33">
      <c r="AG17688" s="11"/>
    </row>
    <row r="17689" spans="33:33">
      <c r="AG17689" s="11"/>
    </row>
    <row r="17690" spans="33:33">
      <c r="AG17690" s="11"/>
    </row>
    <row r="17691" spans="33:33">
      <c r="AG17691" s="11"/>
    </row>
    <row r="17692" spans="33:33">
      <c r="AG17692" s="11"/>
    </row>
    <row r="17693" spans="33:33">
      <c r="AG17693" s="11"/>
    </row>
    <row r="17694" spans="33:33">
      <c r="AG17694" s="11"/>
    </row>
    <row r="17695" spans="33:33">
      <c r="AG17695" s="11"/>
    </row>
    <row r="17696" spans="33:33">
      <c r="AG17696" s="11"/>
    </row>
    <row r="17697" spans="33:33">
      <c r="AG17697" s="11"/>
    </row>
    <row r="17698" spans="33:33">
      <c r="AG17698" s="11"/>
    </row>
    <row r="17699" spans="33:33">
      <c r="AG17699" s="11"/>
    </row>
    <row r="17700" spans="33:33">
      <c r="AG17700" s="11"/>
    </row>
    <row r="17701" spans="33:33">
      <c r="AG17701" s="11"/>
    </row>
    <row r="17702" spans="33:33">
      <c r="AG17702" s="11"/>
    </row>
    <row r="17703" spans="33:33">
      <c r="AG17703" s="11"/>
    </row>
    <row r="17704" spans="33:33">
      <c r="AG17704" s="11"/>
    </row>
    <row r="17705" spans="33:33">
      <c r="AG17705" s="11"/>
    </row>
    <row r="17706" spans="33:33">
      <c r="AG17706" s="11"/>
    </row>
    <row r="17707" spans="33:33">
      <c r="AG17707" s="11"/>
    </row>
    <row r="17708" spans="33:33">
      <c r="AG17708" s="11"/>
    </row>
    <row r="17709" spans="33:33">
      <c r="AG17709" s="11"/>
    </row>
    <row r="17710" spans="33:33">
      <c r="AG17710" s="11"/>
    </row>
    <row r="17711" spans="33:33">
      <c r="AG17711" s="11"/>
    </row>
    <row r="17712" spans="33:33">
      <c r="AG17712" s="11"/>
    </row>
    <row r="17713" spans="33:33">
      <c r="AG17713" s="11"/>
    </row>
    <row r="17714" spans="33:33">
      <c r="AG17714" s="11"/>
    </row>
    <row r="17715" spans="33:33">
      <c r="AG17715" s="11"/>
    </row>
    <row r="17716" spans="33:33">
      <c r="AG17716" s="11"/>
    </row>
    <row r="17717" spans="33:33">
      <c r="AG17717" s="11"/>
    </row>
    <row r="17718" spans="33:33">
      <c r="AG17718" s="11"/>
    </row>
    <row r="17719" spans="33:33">
      <c r="AG17719" s="11"/>
    </row>
    <row r="17720" spans="33:33">
      <c r="AG17720" s="11"/>
    </row>
    <row r="17721" spans="33:33">
      <c r="AG17721" s="11"/>
    </row>
    <row r="17722" spans="33:33">
      <c r="AG17722" s="11"/>
    </row>
    <row r="17723" spans="33:33">
      <c r="AG17723" s="11"/>
    </row>
    <row r="17724" spans="33:33">
      <c r="AG17724" s="11"/>
    </row>
    <row r="17725" spans="33:33">
      <c r="AG17725" s="11"/>
    </row>
    <row r="17726" spans="33:33">
      <c r="AG17726" s="11"/>
    </row>
    <row r="17727" spans="33:33">
      <c r="AG17727" s="11"/>
    </row>
    <row r="17728" spans="33:33">
      <c r="AG17728" s="11"/>
    </row>
    <row r="17729" spans="33:33">
      <c r="AG17729" s="11"/>
    </row>
    <row r="17730" spans="33:33">
      <c r="AG17730" s="11"/>
    </row>
    <row r="17731" spans="33:33">
      <c r="AG17731" s="11"/>
    </row>
    <row r="17732" spans="33:33">
      <c r="AG17732" s="11"/>
    </row>
    <row r="17733" spans="33:33">
      <c r="AG17733" s="11"/>
    </row>
    <row r="17734" spans="33:33">
      <c r="AG17734" s="11"/>
    </row>
    <row r="17735" spans="33:33">
      <c r="AG17735" s="11"/>
    </row>
    <row r="17736" spans="33:33">
      <c r="AG17736" s="11"/>
    </row>
    <row r="17737" spans="33:33">
      <c r="AG17737" s="11"/>
    </row>
    <row r="17738" spans="33:33">
      <c r="AG17738" s="11"/>
    </row>
    <row r="17739" spans="33:33">
      <c r="AG17739" s="11"/>
    </row>
    <row r="17740" spans="33:33">
      <c r="AG17740" s="11"/>
    </row>
    <row r="17741" spans="33:33">
      <c r="AG17741" s="11"/>
    </row>
    <row r="17742" spans="33:33">
      <c r="AG17742" s="11"/>
    </row>
    <row r="17743" spans="33:33">
      <c r="AG17743" s="11"/>
    </row>
    <row r="17744" spans="33:33">
      <c r="AG17744" s="11"/>
    </row>
    <row r="17745" spans="33:33">
      <c r="AG17745" s="11"/>
    </row>
    <row r="17746" spans="33:33">
      <c r="AG17746" s="11"/>
    </row>
    <row r="17747" spans="33:33">
      <c r="AG17747" s="11"/>
    </row>
    <row r="17748" spans="33:33">
      <c r="AG17748" s="11"/>
    </row>
    <row r="17749" spans="33:33">
      <c r="AG17749" s="11"/>
    </row>
    <row r="17750" spans="33:33">
      <c r="AG17750" s="11"/>
    </row>
    <row r="17751" spans="33:33">
      <c r="AG17751" s="11"/>
    </row>
    <row r="17752" spans="33:33">
      <c r="AG17752" s="11"/>
    </row>
    <row r="17753" spans="33:33">
      <c r="AG17753" s="11"/>
    </row>
    <row r="17754" spans="33:33">
      <c r="AG17754" s="11"/>
    </row>
    <row r="17755" spans="33:33">
      <c r="AG17755" s="11"/>
    </row>
    <row r="17756" spans="33:33">
      <c r="AG17756" s="11"/>
    </row>
    <row r="17757" spans="33:33">
      <c r="AG17757" s="11"/>
    </row>
    <row r="17758" spans="33:33">
      <c r="AG17758" s="11"/>
    </row>
    <row r="17759" spans="33:33">
      <c r="AG17759" s="11"/>
    </row>
    <row r="17760" spans="33:33">
      <c r="AG17760" s="11"/>
    </row>
    <row r="17761" spans="33:33">
      <c r="AG17761" s="11"/>
    </row>
    <row r="17762" spans="33:33">
      <c r="AG17762" s="11"/>
    </row>
    <row r="17763" spans="33:33">
      <c r="AG17763" s="11"/>
    </row>
    <row r="17764" spans="33:33">
      <c r="AG17764" s="11"/>
    </row>
    <row r="17765" spans="33:33">
      <c r="AG17765" s="11"/>
    </row>
    <row r="17766" spans="33:33">
      <c r="AG17766" s="11"/>
    </row>
    <row r="17767" spans="33:33">
      <c r="AG17767" s="11"/>
    </row>
    <row r="17768" spans="33:33">
      <c r="AG17768" s="11"/>
    </row>
    <row r="17769" spans="33:33">
      <c r="AG17769" s="11"/>
    </row>
    <row r="17770" spans="33:33">
      <c r="AG17770" s="11"/>
    </row>
    <row r="17771" spans="33:33">
      <c r="AG17771" s="11"/>
    </row>
    <row r="17772" spans="33:33">
      <c r="AG17772" s="11"/>
    </row>
    <row r="17773" spans="33:33">
      <c r="AG17773" s="11"/>
    </row>
    <row r="17774" spans="33:33">
      <c r="AG17774" s="11"/>
    </row>
    <row r="17775" spans="33:33">
      <c r="AG17775" s="11"/>
    </row>
    <row r="17776" spans="33:33">
      <c r="AG17776" s="11"/>
    </row>
    <row r="17777" spans="33:33">
      <c r="AG17777" s="11"/>
    </row>
    <row r="17778" spans="33:33">
      <c r="AG17778" s="11"/>
    </row>
    <row r="17779" spans="33:33">
      <c r="AG17779" s="11"/>
    </row>
    <row r="17780" spans="33:33">
      <c r="AG17780" s="11"/>
    </row>
    <row r="17781" spans="33:33">
      <c r="AG17781" s="11"/>
    </row>
    <row r="17782" spans="33:33">
      <c r="AG17782" s="11"/>
    </row>
    <row r="17783" spans="33:33">
      <c r="AG17783" s="11"/>
    </row>
    <row r="17784" spans="33:33">
      <c r="AG17784" s="11"/>
    </row>
    <row r="17785" spans="33:33">
      <c r="AG17785" s="11"/>
    </row>
    <row r="17786" spans="33:33">
      <c r="AG17786" s="11"/>
    </row>
    <row r="17787" spans="33:33">
      <c r="AG17787" s="11"/>
    </row>
    <row r="17788" spans="33:33">
      <c r="AG17788" s="11"/>
    </row>
    <row r="17789" spans="33:33">
      <c r="AG17789" s="11"/>
    </row>
    <row r="17790" spans="33:33">
      <c r="AG17790" s="11"/>
    </row>
    <row r="17791" spans="33:33">
      <c r="AG17791" s="11"/>
    </row>
    <row r="17792" spans="33:33">
      <c r="AG17792" s="11"/>
    </row>
    <row r="17793" spans="33:33">
      <c r="AG17793" s="11"/>
    </row>
    <row r="17794" spans="33:33">
      <c r="AG17794" s="11"/>
    </row>
    <row r="17795" spans="33:33">
      <c r="AG17795" s="11"/>
    </row>
    <row r="17796" spans="33:33">
      <c r="AG17796" s="11"/>
    </row>
    <row r="17797" spans="33:33">
      <c r="AG17797" s="11"/>
    </row>
    <row r="17798" spans="33:33">
      <c r="AG17798" s="11"/>
    </row>
    <row r="17799" spans="33:33">
      <c r="AG17799" s="11"/>
    </row>
    <row r="17800" spans="33:33">
      <c r="AG17800" s="11"/>
    </row>
    <row r="17801" spans="33:33">
      <c r="AG17801" s="11"/>
    </row>
    <row r="17802" spans="33:33">
      <c r="AG17802" s="11"/>
    </row>
    <row r="17803" spans="33:33">
      <c r="AG17803" s="11"/>
    </row>
    <row r="17804" spans="33:33">
      <c r="AG17804" s="11"/>
    </row>
    <row r="17805" spans="33:33">
      <c r="AG17805" s="11"/>
    </row>
    <row r="17806" spans="33:33">
      <c r="AG17806" s="11"/>
    </row>
    <row r="17807" spans="33:33">
      <c r="AG17807" s="11"/>
    </row>
    <row r="17808" spans="33:33">
      <c r="AG17808" s="11"/>
    </row>
    <row r="17809" spans="33:33">
      <c r="AG17809" s="11"/>
    </row>
    <row r="17810" spans="33:33">
      <c r="AG17810" s="11"/>
    </row>
    <row r="17811" spans="33:33">
      <c r="AG17811" s="11"/>
    </row>
    <row r="17812" spans="33:33">
      <c r="AG17812" s="11"/>
    </row>
    <row r="17813" spans="33:33">
      <c r="AG17813" s="11"/>
    </row>
    <row r="17814" spans="33:33">
      <c r="AG17814" s="11"/>
    </row>
    <row r="17815" spans="33:33">
      <c r="AG17815" s="11"/>
    </row>
    <row r="17816" spans="33:33">
      <c r="AG17816" s="11"/>
    </row>
    <row r="17817" spans="33:33">
      <c r="AG17817" s="11"/>
    </row>
    <row r="17818" spans="33:33">
      <c r="AG17818" s="11"/>
    </row>
    <row r="17819" spans="33:33">
      <c r="AG17819" s="11"/>
    </row>
    <row r="17820" spans="33:33">
      <c r="AG17820" s="11"/>
    </row>
    <row r="17821" spans="33:33">
      <c r="AG17821" s="11"/>
    </row>
    <row r="17822" spans="33:33">
      <c r="AG17822" s="11"/>
    </row>
    <row r="17823" spans="33:33">
      <c r="AG17823" s="11"/>
    </row>
    <row r="17824" spans="33:33">
      <c r="AG17824" s="11"/>
    </row>
    <row r="17825" spans="33:33">
      <c r="AG17825" s="11"/>
    </row>
    <row r="17826" spans="33:33">
      <c r="AG17826" s="11"/>
    </row>
    <row r="17827" spans="33:33">
      <c r="AG17827" s="11"/>
    </row>
    <row r="17828" spans="33:33">
      <c r="AG17828" s="11"/>
    </row>
    <row r="17829" spans="33:33">
      <c r="AG17829" s="11"/>
    </row>
    <row r="17830" spans="33:33">
      <c r="AG17830" s="11"/>
    </row>
    <row r="17831" spans="33:33">
      <c r="AG17831" s="11"/>
    </row>
    <row r="17832" spans="33:33">
      <c r="AG17832" s="11"/>
    </row>
    <row r="17833" spans="33:33">
      <c r="AG17833" s="11"/>
    </row>
    <row r="17834" spans="33:33">
      <c r="AG17834" s="11"/>
    </row>
    <row r="17835" spans="33:33">
      <c r="AG17835" s="11"/>
    </row>
    <row r="17836" spans="33:33">
      <c r="AG17836" s="11"/>
    </row>
    <row r="17837" spans="33:33">
      <c r="AG17837" s="11"/>
    </row>
    <row r="17838" spans="33:33">
      <c r="AG17838" s="11"/>
    </row>
    <row r="17839" spans="33:33">
      <c r="AG17839" s="11"/>
    </row>
    <row r="17840" spans="33:33">
      <c r="AG17840" s="11"/>
    </row>
    <row r="17841" spans="33:33">
      <c r="AG17841" s="11"/>
    </row>
    <row r="17842" spans="33:33">
      <c r="AG17842" s="11"/>
    </row>
    <row r="17843" spans="33:33">
      <c r="AG17843" s="11"/>
    </row>
    <row r="17844" spans="33:33">
      <c r="AG17844" s="11"/>
    </row>
    <row r="17845" spans="33:33">
      <c r="AG17845" s="11"/>
    </row>
    <row r="17846" spans="33:33">
      <c r="AG17846" s="11"/>
    </row>
    <row r="17847" spans="33:33">
      <c r="AG17847" s="11"/>
    </row>
    <row r="17848" spans="33:33">
      <c r="AG17848" s="11"/>
    </row>
    <row r="17849" spans="33:33">
      <c r="AG17849" s="11"/>
    </row>
    <row r="17850" spans="33:33">
      <c r="AG17850" s="11"/>
    </row>
    <row r="17851" spans="33:33">
      <c r="AG17851" s="11"/>
    </row>
    <row r="17852" spans="33:33">
      <c r="AG17852" s="11"/>
    </row>
    <row r="17853" spans="33:33">
      <c r="AG17853" s="11"/>
    </row>
    <row r="17854" spans="33:33">
      <c r="AG17854" s="11"/>
    </row>
    <row r="17855" spans="33:33">
      <c r="AG17855" s="11"/>
    </row>
    <row r="17856" spans="33:33">
      <c r="AG17856" s="11"/>
    </row>
    <row r="17857" spans="33:33">
      <c r="AG17857" s="11"/>
    </row>
    <row r="17858" spans="33:33">
      <c r="AG17858" s="11"/>
    </row>
    <row r="17859" spans="33:33">
      <c r="AG17859" s="11"/>
    </row>
    <row r="17860" spans="33:33">
      <c r="AG17860" s="11"/>
    </row>
    <row r="17861" spans="33:33">
      <c r="AG17861" s="11"/>
    </row>
    <row r="17862" spans="33:33">
      <c r="AG17862" s="11"/>
    </row>
    <row r="17863" spans="33:33">
      <c r="AG17863" s="11"/>
    </row>
    <row r="17864" spans="33:33">
      <c r="AG17864" s="11"/>
    </row>
    <row r="17865" spans="33:33">
      <c r="AG17865" s="11"/>
    </row>
    <row r="17866" spans="33:33">
      <c r="AG17866" s="11"/>
    </row>
    <row r="17867" spans="33:33">
      <c r="AG17867" s="11"/>
    </row>
    <row r="17868" spans="33:33">
      <c r="AG17868" s="11"/>
    </row>
    <row r="17869" spans="33:33">
      <c r="AG17869" s="11"/>
    </row>
    <row r="17870" spans="33:33">
      <c r="AG17870" s="11"/>
    </row>
    <row r="17871" spans="33:33">
      <c r="AG17871" s="11"/>
    </row>
    <row r="17872" spans="33:33">
      <c r="AG17872" s="11"/>
    </row>
    <row r="17873" spans="33:33">
      <c r="AG17873" s="11"/>
    </row>
    <row r="17874" spans="33:33">
      <c r="AG17874" s="11"/>
    </row>
    <row r="17875" spans="33:33">
      <c r="AG17875" s="11"/>
    </row>
    <row r="17876" spans="33:33">
      <c r="AG17876" s="11"/>
    </row>
    <row r="17877" spans="33:33">
      <c r="AG17877" s="11"/>
    </row>
    <row r="17878" spans="33:33">
      <c r="AG17878" s="11"/>
    </row>
    <row r="17879" spans="33:33">
      <c r="AG17879" s="11"/>
    </row>
    <row r="17880" spans="33:33">
      <c r="AG17880" s="11"/>
    </row>
    <row r="17881" spans="33:33">
      <c r="AG17881" s="11"/>
    </row>
    <row r="17882" spans="33:33">
      <c r="AG17882" s="11"/>
    </row>
    <row r="17883" spans="33:33">
      <c r="AG17883" s="11"/>
    </row>
    <row r="17884" spans="33:33">
      <c r="AG17884" s="11"/>
    </row>
    <row r="17885" spans="33:33">
      <c r="AG17885" s="11"/>
    </row>
    <row r="17886" spans="33:33">
      <c r="AG17886" s="11"/>
    </row>
    <row r="17887" spans="33:33">
      <c r="AG17887" s="11"/>
    </row>
    <row r="17888" spans="33:33">
      <c r="AG17888" s="11"/>
    </row>
    <row r="17889" spans="33:33">
      <c r="AG17889" s="11"/>
    </row>
    <row r="17890" spans="33:33">
      <c r="AG17890" s="11"/>
    </row>
    <row r="17891" spans="33:33">
      <c r="AG17891" s="11"/>
    </row>
    <row r="17892" spans="33:33">
      <c r="AG17892" s="11"/>
    </row>
    <row r="17893" spans="33:33">
      <c r="AG17893" s="11"/>
    </row>
    <row r="17894" spans="33:33">
      <c r="AG17894" s="11"/>
    </row>
    <row r="17895" spans="33:33">
      <c r="AG17895" s="11"/>
    </row>
    <row r="17896" spans="33:33">
      <c r="AG17896" s="11"/>
    </row>
    <row r="17897" spans="33:33">
      <c r="AG17897" s="11"/>
    </row>
    <row r="17898" spans="33:33">
      <c r="AG17898" s="11"/>
    </row>
    <row r="17899" spans="33:33">
      <c r="AG17899" s="11"/>
    </row>
    <row r="17900" spans="33:33">
      <c r="AG17900" s="11"/>
    </row>
    <row r="17901" spans="33:33">
      <c r="AG17901" s="11"/>
    </row>
    <row r="17902" spans="33:33">
      <c r="AG17902" s="11"/>
    </row>
    <row r="17903" spans="33:33">
      <c r="AG17903" s="11"/>
    </row>
    <row r="17904" spans="33:33">
      <c r="AG17904" s="11"/>
    </row>
    <row r="17905" spans="33:33">
      <c r="AG17905" s="11"/>
    </row>
    <row r="17906" spans="33:33">
      <c r="AG17906" s="11"/>
    </row>
    <row r="17907" spans="33:33">
      <c r="AG17907" s="11"/>
    </row>
    <row r="17908" spans="33:33">
      <c r="AG17908" s="11"/>
    </row>
    <row r="17909" spans="33:33">
      <c r="AG17909" s="11"/>
    </row>
    <row r="17910" spans="33:33">
      <c r="AG17910" s="11"/>
    </row>
    <row r="17911" spans="33:33">
      <c r="AG17911" s="11"/>
    </row>
    <row r="17912" spans="33:33">
      <c r="AG17912" s="11"/>
    </row>
    <row r="17913" spans="33:33">
      <c r="AG17913" s="11"/>
    </row>
    <row r="17914" spans="33:33">
      <c r="AG17914" s="11"/>
    </row>
    <row r="17915" spans="33:33">
      <c r="AG17915" s="11"/>
    </row>
    <row r="17916" spans="33:33">
      <c r="AG17916" s="11"/>
    </row>
    <row r="17917" spans="33:33">
      <c r="AG17917" s="11"/>
    </row>
    <row r="17918" spans="33:33">
      <c r="AG17918" s="11"/>
    </row>
    <row r="17919" spans="33:33">
      <c r="AG17919" s="11"/>
    </row>
    <row r="17920" spans="33:33">
      <c r="AG17920" s="11"/>
    </row>
    <row r="17921" spans="33:33">
      <c r="AG17921" s="11"/>
    </row>
    <row r="17922" spans="33:33">
      <c r="AG17922" s="11"/>
    </row>
    <row r="17923" spans="33:33">
      <c r="AG17923" s="11"/>
    </row>
    <row r="17924" spans="33:33">
      <c r="AG17924" s="11"/>
    </row>
    <row r="17925" spans="33:33">
      <c r="AG17925" s="11"/>
    </row>
    <row r="17926" spans="33:33">
      <c r="AG17926" s="11"/>
    </row>
    <row r="17927" spans="33:33">
      <c r="AG17927" s="11"/>
    </row>
    <row r="17928" spans="33:33">
      <c r="AG17928" s="11"/>
    </row>
    <row r="17929" spans="33:33">
      <c r="AG17929" s="11"/>
    </row>
    <row r="17930" spans="33:33">
      <c r="AG17930" s="11"/>
    </row>
    <row r="17931" spans="33:33">
      <c r="AG17931" s="11"/>
    </row>
    <row r="17932" spans="33:33">
      <c r="AG17932" s="11"/>
    </row>
    <row r="17933" spans="33:33">
      <c r="AG17933" s="11"/>
    </row>
    <row r="17934" spans="33:33">
      <c r="AG17934" s="11"/>
    </row>
    <row r="17935" spans="33:33">
      <c r="AG17935" s="11"/>
    </row>
    <row r="17936" spans="33:33">
      <c r="AG17936" s="11"/>
    </row>
    <row r="17937" spans="33:33">
      <c r="AG17937" s="11"/>
    </row>
    <row r="17938" spans="33:33">
      <c r="AG17938" s="11"/>
    </row>
    <row r="17939" spans="33:33">
      <c r="AG17939" s="11"/>
    </row>
    <row r="17940" spans="33:33">
      <c r="AG17940" s="11"/>
    </row>
    <row r="17941" spans="33:33">
      <c r="AG17941" s="11"/>
    </row>
    <row r="17942" spans="33:33">
      <c r="AG17942" s="11"/>
    </row>
    <row r="17943" spans="33:33">
      <c r="AG17943" s="11"/>
    </row>
    <row r="17944" spans="33:33">
      <c r="AG17944" s="11"/>
    </row>
    <row r="17945" spans="33:33">
      <c r="AG17945" s="11"/>
    </row>
    <row r="17946" spans="33:33">
      <c r="AG17946" s="11"/>
    </row>
    <row r="17947" spans="33:33">
      <c r="AG17947" s="11"/>
    </row>
    <row r="17948" spans="33:33">
      <c r="AG17948" s="11"/>
    </row>
    <row r="17949" spans="33:33">
      <c r="AG17949" s="11"/>
    </row>
    <row r="17950" spans="33:33">
      <c r="AG17950" s="11"/>
    </row>
    <row r="17951" spans="33:33">
      <c r="AG17951" s="11"/>
    </row>
    <row r="17952" spans="33:33">
      <c r="AG17952" s="11"/>
    </row>
    <row r="17953" spans="33:33">
      <c r="AG17953" s="11"/>
    </row>
    <row r="17954" spans="33:33">
      <c r="AG17954" s="11"/>
    </row>
    <row r="17955" spans="33:33">
      <c r="AG17955" s="11"/>
    </row>
    <row r="17956" spans="33:33">
      <c r="AG17956" s="11"/>
    </row>
    <row r="17957" spans="33:33">
      <c r="AG17957" s="11"/>
    </row>
    <row r="17958" spans="33:33">
      <c r="AG17958" s="11"/>
    </row>
    <row r="17959" spans="33:33">
      <c r="AG17959" s="11"/>
    </row>
    <row r="17960" spans="33:33">
      <c r="AG17960" s="11"/>
    </row>
    <row r="17961" spans="33:33">
      <c r="AG17961" s="11"/>
    </row>
    <row r="17962" spans="33:33">
      <c r="AG17962" s="11"/>
    </row>
    <row r="17963" spans="33:33">
      <c r="AG17963" s="11"/>
    </row>
    <row r="17964" spans="33:33">
      <c r="AG17964" s="11"/>
    </row>
    <row r="17965" spans="33:33">
      <c r="AG17965" s="11"/>
    </row>
    <row r="17966" spans="33:33">
      <c r="AG17966" s="11"/>
    </row>
    <row r="17967" spans="33:33">
      <c r="AG17967" s="11"/>
    </row>
    <row r="17968" spans="33:33">
      <c r="AG17968" s="11"/>
    </row>
    <row r="17969" spans="33:33">
      <c r="AG17969" s="11"/>
    </row>
    <row r="17970" spans="33:33">
      <c r="AG17970" s="11"/>
    </row>
    <row r="17971" spans="33:33">
      <c r="AG17971" s="11"/>
    </row>
    <row r="17972" spans="33:33">
      <c r="AG17972" s="11"/>
    </row>
    <row r="17973" spans="33:33">
      <c r="AG17973" s="11"/>
    </row>
    <row r="17974" spans="33:33">
      <c r="AG17974" s="11"/>
    </row>
    <row r="17975" spans="33:33">
      <c r="AG17975" s="11"/>
    </row>
    <row r="17976" spans="33:33">
      <c r="AG17976" s="11"/>
    </row>
    <row r="17977" spans="33:33">
      <c r="AG17977" s="11"/>
    </row>
    <row r="17978" spans="33:33">
      <c r="AG17978" s="11"/>
    </row>
    <row r="17979" spans="33:33">
      <c r="AG17979" s="11"/>
    </row>
    <row r="17980" spans="33:33">
      <c r="AG17980" s="11"/>
    </row>
    <row r="17981" spans="33:33">
      <c r="AG17981" s="11"/>
    </row>
    <row r="17982" spans="33:33">
      <c r="AG17982" s="11"/>
    </row>
    <row r="17983" spans="33:33">
      <c r="AG17983" s="11"/>
    </row>
    <row r="17984" spans="33:33">
      <c r="AG17984" s="11"/>
    </row>
    <row r="17985" spans="33:33">
      <c r="AG17985" s="11"/>
    </row>
    <row r="17986" spans="33:33">
      <c r="AG17986" s="11"/>
    </row>
    <row r="17987" spans="33:33">
      <c r="AG17987" s="11"/>
    </row>
    <row r="17988" spans="33:33">
      <c r="AG17988" s="11"/>
    </row>
    <row r="17989" spans="33:33">
      <c r="AG17989" s="11"/>
    </row>
    <row r="17990" spans="33:33">
      <c r="AG17990" s="11"/>
    </row>
    <row r="17991" spans="33:33">
      <c r="AG17991" s="11"/>
    </row>
    <row r="17992" spans="33:33">
      <c r="AG17992" s="11"/>
    </row>
    <row r="17993" spans="33:33">
      <c r="AG17993" s="11"/>
    </row>
    <row r="17994" spans="33:33">
      <c r="AG17994" s="11"/>
    </row>
    <row r="17995" spans="33:33">
      <c r="AG17995" s="11"/>
    </row>
    <row r="17996" spans="33:33">
      <c r="AG17996" s="11"/>
    </row>
    <row r="17997" spans="33:33">
      <c r="AG17997" s="11"/>
    </row>
    <row r="17998" spans="33:33">
      <c r="AG17998" s="11"/>
    </row>
    <row r="17999" spans="33:33">
      <c r="AG17999" s="11"/>
    </row>
    <row r="18000" spans="33:33">
      <c r="AG18000" s="11"/>
    </row>
    <row r="18001" spans="33:33">
      <c r="AG18001" s="11"/>
    </row>
    <row r="18002" spans="33:33">
      <c r="AG18002" s="11"/>
    </row>
    <row r="18003" spans="33:33">
      <c r="AG18003" s="11"/>
    </row>
    <row r="18004" spans="33:33">
      <c r="AG18004" s="11"/>
    </row>
    <row r="18005" spans="33:33">
      <c r="AG18005" s="11"/>
    </row>
    <row r="18006" spans="33:33">
      <c r="AG18006" s="11"/>
    </row>
    <row r="18007" spans="33:33">
      <c r="AG18007" s="11"/>
    </row>
    <row r="18008" spans="33:33">
      <c r="AG18008" s="11"/>
    </row>
    <row r="18009" spans="33:33">
      <c r="AG18009" s="11"/>
    </row>
    <row r="18010" spans="33:33">
      <c r="AG18010" s="11"/>
    </row>
    <row r="18011" spans="33:33">
      <c r="AG18011" s="11"/>
    </row>
    <row r="18012" spans="33:33">
      <c r="AG18012" s="11"/>
    </row>
    <row r="18013" spans="33:33">
      <c r="AG18013" s="11"/>
    </row>
    <row r="18014" spans="33:33">
      <c r="AG18014" s="11"/>
    </row>
    <row r="18015" spans="33:33">
      <c r="AG18015" s="11"/>
    </row>
    <row r="18016" spans="33:33">
      <c r="AG18016" s="11"/>
    </row>
    <row r="18017" spans="33:33">
      <c r="AG18017" s="11"/>
    </row>
    <row r="18018" spans="33:33">
      <c r="AG18018" s="11"/>
    </row>
    <row r="18019" spans="33:33">
      <c r="AG18019" s="11"/>
    </row>
    <row r="18020" spans="33:33">
      <c r="AG18020" s="11"/>
    </row>
    <row r="18021" spans="33:33">
      <c r="AG18021" s="11"/>
    </row>
    <row r="18022" spans="33:33">
      <c r="AG18022" s="11"/>
    </row>
    <row r="18023" spans="33:33">
      <c r="AG18023" s="11"/>
    </row>
    <row r="18024" spans="33:33">
      <c r="AG18024" s="11"/>
    </row>
    <row r="18025" spans="33:33">
      <c r="AG18025" s="11"/>
    </row>
    <row r="18026" spans="33:33">
      <c r="AG18026" s="11"/>
    </row>
    <row r="18027" spans="33:33">
      <c r="AG18027" s="11"/>
    </row>
    <row r="18028" spans="33:33">
      <c r="AG18028" s="11"/>
    </row>
    <row r="18029" spans="33:33">
      <c r="AG18029" s="11"/>
    </row>
    <row r="18030" spans="33:33">
      <c r="AG18030" s="11"/>
    </row>
    <row r="18031" spans="33:33">
      <c r="AG18031" s="11"/>
    </row>
    <row r="18032" spans="33:33">
      <c r="AG18032" s="11"/>
    </row>
    <row r="18033" spans="33:33">
      <c r="AG18033" s="11"/>
    </row>
    <row r="18034" spans="33:33">
      <c r="AG18034" s="11"/>
    </row>
    <row r="18035" spans="33:33">
      <c r="AG18035" s="11"/>
    </row>
    <row r="18036" spans="33:33">
      <c r="AG18036" s="11"/>
    </row>
    <row r="18037" spans="33:33">
      <c r="AG18037" s="11"/>
    </row>
    <row r="18038" spans="33:33">
      <c r="AG18038" s="11"/>
    </row>
    <row r="18039" spans="33:33">
      <c r="AG18039" s="11"/>
    </row>
    <row r="18040" spans="33:33">
      <c r="AG18040" s="11"/>
    </row>
    <row r="18041" spans="33:33">
      <c r="AG18041" s="11"/>
    </row>
    <row r="18042" spans="33:33">
      <c r="AG18042" s="11"/>
    </row>
    <row r="18043" spans="33:33">
      <c r="AG18043" s="11"/>
    </row>
    <row r="18044" spans="33:33">
      <c r="AG18044" s="11"/>
    </row>
    <row r="18045" spans="33:33">
      <c r="AG18045" s="11"/>
    </row>
    <row r="18046" spans="33:33">
      <c r="AG18046" s="11"/>
    </row>
    <row r="18047" spans="33:33">
      <c r="AG18047" s="11"/>
    </row>
    <row r="18048" spans="33:33">
      <c r="AG18048" s="11"/>
    </row>
    <row r="18049" spans="33:33">
      <c r="AG18049" s="11"/>
    </row>
    <row r="18050" spans="33:33">
      <c r="AG18050" s="11"/>
    </row>
    <row r="18051" spans="33:33">
      <c r="AG18051" s="11"/>
    </row>
    <row r="18052" spans="33:33">
      <c r="AG18052" s="11"/>
    </row>
    <row r="18053" spans="33:33">
      <c r="AG18053" s="11"/>
    </row>
    <row r="18054" spans="33:33">
      <c r="AG18054" s="11"/>
    </row>
    <row r="18055" spans="33:33">
      <c r="AG18055" s="11"/>
    </row>
    <row r="18056" spans="33:33">
      <c r="AG18056" s="11"/>
    </row>
    <row r="18057" spans="33:33">
      <c r="AG18057" s="11"/>
    </row>
    <row r="18058" spans="33:33">
      <c r="AG18058" s="11"/>
    </row>
    <row r="18059" spans="33:33">
      <c r="AG18059" s="11"/>
    </row>
    <row r="18060" spans="33:33">
      <c r="AG18060" s="11"/>
    </row>
    <row r="18061" spans="33:33">
      <c r="AG18061" s="11"/>
    </row>
    <row r="18062" spans="33:33">
      <c r="AG18062" s="11"/>
    </row>
    <row r="18063" spans="33:33">
      <c r="AG18063" s="11"/>
    </row>
    <row r="18064" spans="33:33">
      <c r="AG18064" s="11"/>
    </row>
    <row r="18065" spans="33:33">
      <c r="AG18065" s="11"/>
    </row>
    <row r="18066" spans="33:33">
      <c r="AG18066" s="11"/>
    </row>
    <row r="18067" spans="33:33">
      <c r="AG18067" s="11"/>
    </row>
    <row r="18068" spans="33:33">
      <c r="AG18068" s="11"/>
    </row>
    <row r="18069" spans="33:33">
      <c r="AG18069" s="11"/>
    </row>
    <row r="18070" spans="33:33">
      <c r="AG18070" s="11"/>
    </row>
    <row r="18071" spans="33:33">
      <c r="AG18071" s="11"/>
    </row>
    <row r="18072" spans="33:33">
      <c r="AG18072" s="11"/>
    </row>
    <row r="18073" spans="33:33">
      <c r="AG18073" s="11"/>
    </row>
    <row r="18074" spans="33:33">
      <c r="AG18074" s="11"/>
    </row>
    <row r="18075" spans="33:33">
      <c r="AG18075" s="11"/>
    </row>
    <row r="18076" spans="33:33">
      <c r="AG18076" s="11"/>
    </row>
    <row r="18077" spans="33:33">
      <c r="AG18077" s="11"/>
    </row>
    <row r="18078" spans="33:33">
      <c r="AG18078" s="11"/>
    </row>
    <row r="18079" spans="33:33">
      <c r="AG18079" s="11"/>
    </row>
    <row r="18080" spans="33:33">
      <c r="AG18080" s="11"/>
    </row>
    <row r="18081" spans="33:33">
      <c r="AG18081" s="11"/>
    </row>
    <row r="18082" spans="33:33">
      <c r="AG18082" s="11"/>
    </row>
    <row r="18083" spans="33:33">
      <c r="AG18083" s="11"/>
    </row>
    <row r="18084" spans="33:33">
      <c r="AG18084" s="11"/>
    </row>
    <row r="18085" spans="33:33">
      <c r="AG18085" s="11"/>
    </row>
    <row r="18086" spans="33:33">
      <c r="AG18086" s="11"/>
    </row>
    <row r="18087" spans="33:33">
      <c r="AG18087" s="11"/>
    </row>
    <row r="18088" spans="33:33">
      <c r="AG18088" s="11"/>
    </row>
    <row r="18089" spans="33:33">
      <c r="AG18089" s="11"/>
    </row>
    <row r="18090" spans="33:33">
      <c r="AG18090" s="11"/>
    </row>
    <row r="18091" spans="33:33">
      <c r="AG18091" s="11"/>
    </row>
    <row r="18092" spans="33:33">
      <c r="AG18092" s="11"/>
    </row>
    <row r="18093" spans="33:33">
      <c r="AG18093" s="11"/>
    </row>
    <row r="18094" spans="33:33">
      <c r="AG18094" s="11"/>
    </row>
    <row r="18095" spans="33:33">
      <c r="AG18095" s="11"/>
    </row>
    <row r="18096" spans="33:33">
      <c r="AG18096" s="11"/>
    </row>
    <row r="18097" spans="33:33">
      <c r="AG18097" s="11"/>
    </row>
    <row r="18098" spans="33:33">
      <c r="AG18098" s="11"/>
    </row>
    <row r="18099" spans="33:33">
      <c r="AG18099" s="11"/>
    </row>
    <row r="18100" spans="33:33">
      <c r="AG18100" s="11"/>
    </row>
    <row r="18101" spans="33:33">
      <c r="AG18101" s="11"/>
    </row>
    <row r="18102" spans="33:33">
      <c r="AG18102" s="11"/>
    </row>
    <row r="18103" spans="33:33">
      <c r="AG18103" s="11"/>
    </row>
    <row r="18104" spans="33:33">
      <c r="AG18104" s="11"/>
    </row>
    <row r="18105" spans="33:33">
      <c r="AG18105" s="11"/>
    </row>
    <row r="18106" spans="33:33">
      <c r="AG18106" s="11"/>
    </row>
    <row r="18107" spans="33:33">
      <c r="AG18107" s="11"/>
    </row>
    <row r="18108" spans="33:33">
      <c r="AG18108" s="11"/>
    </row>
    <row r="18109" spans="33:33">
      <c r="AG18109" s="11"/>
    </row>
    <row r="18110" spans="33:33">
      <c r="AG18110" s="11"/>
    </row>
    <row r="18111" spans="33:33">
      <c r="AG18111" s="11"/>
    </row>
    <row r="18112" spans="33:33">
      <c r="AG18112" s="11"/>
    </row>
    <row r="18113" spans="33:33">
      <c r="AG18113" s="11"/>
    </row>
    <row r="18114" spans="33:33">
      <c r="AG18114" s="11"/>
    </row>
    <row r="18115" spans="33:33">
      <c r="AG18115" s="11"/>
    </row>
    <row r="18116" spans="33:33">
      <c r="AG18116" s="11"/>
    </row>
    <row r="18117" spans="33:33">
      <c r="AG18117" s="11"/>
    </row>
    <row r="18118" spans="33:33">
      <c r="AG18118" s="11"/>
    </row>
    <row r="18119" spans="33:33">
      <c r="AG18119" s="11"/>
    </row>
    <row r="18120" spans="33:33">
      <c r="AG18120" s="11"/>
    </row>
    <row r="18121" spans="33:33">
      <c r="AG18121" s="11"/>
    </row>
    <row r="18122" spans="33:33">
      <c r="AG18122" s="11"/>
    </row>
    <row r="18123" spans="33:33">
      <c r="AG18123" s="11"/>
    </row>
    <row r="18124" spans="33:33">
      <c r="AG18124" s="11"/>
    </row>
    <row r="18125" spans="33:33">
      <c r="AG18125" s="11"/>
    </row>
    <row r="18126" spans="33:33">
      <c r="AG18126" s="11"/>
    </row>
    <row r="18127" spans="33:33">
      <c r="AG18127" s="11"/>
    </row>
    <row r="18128" spans="33:33">
      <c r="AG18128" s="11"/>
    </row>
    <row r="18129" spans="33:33">
      <c r="AG18129" s="11"/>
    </row>
    <row r="18130" spans="33:33">
      <c r="AG18130" s="11"/>
    </row>
    <row r="18131" spans="33:33">
      <c r="AG18131" s="11"/>
    </row>
    <row r="18132" spans="33:33">
      <c r="AG18132" s="11"/>
    </row>
    <row r="18133" spans="33:33">
      <c r="AG18133" s="11"/>
    </row>
    <row r="18134" spans="33:33">
      <c r="AG18134" s="11"/>
    </row>
    <row r="18135" spans="33:33">
      <c r="AG18135" s="11"/>
    </row>
    <row r="18136" spans="33:33">
      <c r="AG18136" s="11"/>
    </row>
    <row r="18137" spans="33:33">
      <c r="AG18137" s="11"/>
    </row>
    <row r="18138" spans="33:33">
      <c r="AG18138" s="11"/>
    </row>
    <row r="18139" spans="33:33">
      <c r="AG18139" s="11"/>
    </row>
    <row r="18140" spans="33:33">
      <c r="AG18140" s="11"/>
    </row>
    <row r="18141" spans="33:33">
      <c r="AG18141" s="11"/>
    </row>
    <row r="18142" spans="33:33">
      <c r="AG18142" s="11"/>
    </row>
    <row r="18143" spans="33:33">
      <c r="AG18143" s="11"/>
    </row>
    <row r="18144" spans="33:33">
      <c r="AG18144" s="11"/>
    </row>
    <row r="18145" spans="33:33">
      <c r="AG18145" s="11"/>
    </row>
    <row r="18146" spans="33:33">
      <c r="AG18146" s="11"/>
    </row>
    <row r="18147" spans="33:33">
      <c r="AG18147" s="11"/>
    </row>
    <row r="18148" spans="33:33">
      <c r="AG18148" s="11"/>
    </row>
    <row r="18149" spans="33:33">
      <c r="AG18149" s="11"/>
    </row>
    <row r="18150" spans="33:33">
      <c r="AG18150" s="11"/>
    </row>
    <row r="18151" spans="33:33">
      <c r="AG18151" s="11"/>
    </row>
    <row r="18152" spans="33:33">
      <c r="AG18152" s="11"/>
    </row>
    <row r="18153" spans="33:33">
      <c r="AG18153" s="11"/>
    </row>
    <row r="18154" spans="33:33">
      <c r="AG18154" s="11"/>
    </row>
    <row r="18155" spans="33:33">
      <c r="AG18155" s="11"/>
    </row>
    <row r="18156" spans="33:33">
      <c r="AG18156" s="11"/>
    </row>
    <row r="18157" spans="33:33">
      <c r="AG18157" s="11"/>
    </row>
    <row r="18158" spans="33:33">
      <c r="AG18158" s="11"/>
    </row>
    <row r="18159" spans="33:33">
      <c r="AG18159" s="11"/>
    </row>
    <row r="18160" spans="33:33">
      <c r="AG18160" s="11"/>
    </row>
    <row r="18161" spans="33:33">
      <c r="AG18161" s="11"/>
    </row>
    <row r="18162" spans="33:33">
      <c r="AG18162" s="11"/>
    </row>
    <row r="18163" spans="33:33">
      <c r="AG18163" s="11"/>
    </row>
    <row r="18164" spans="33:33">
      <c r="AG18164" s="11"/>
    </row>
    <row r="18165" spans="33:33">
      <c r="AG18165" s="11"/>
    </row>
    <row r="18166" spans="33:33">
      <c r="AG18166" s="11"/>
    </row>
    <row r="18167" spans="33:33">
      <c r="AG18167" s="11"/>
    </row>
    <row r="18168" spans="33:33">
      <c r="AG18168" s="11"/>
    </row>
    <row r="18169" spans="33:33">
      <c r="AG18169" s="11"/>
    </row>
    <row r="18170" spans="33:33">
      <c r="AG18170" s="11"/>
    </row>
    <row r="18171" spans="33:33">
      <c r="AG18171" s="11"/>
    </row>
    <row r="18172" spans="33:33">
      <c r="AG18172" s="11"/>
    </row>
    <row r="18173" spans="33:33">
      <c r="AG18173" s="11"/>
    </row>
    <row r="18174" spans="33:33">
      <c r="AG18174" s="11"/>
    </row>
    <row r="18175" spans="33:33">
      <c r="AG18175" s="11"/>
    </row>
    <row r="18176" spans="33:33">
      <c r="AG18176" s="11"/>
    </row>
    <row r="18177" spans="33:33">
      <c r="AG18177" s="11"/>
    </row>
    <row r="18178" spans="33:33">
      <c r="AG18178" s="11"/>
    </row>
    <row r="18179" spans="33:33">
      <c r="AG18179" s="11"/>
    </row>
    <row r="18180" spans="33:33">
      <c r="AG18180" s="11"/>
    </row>
    <row r="18181" spans="33:33">
      <c r="AG18181" s="11"/>
    </row>
    <row r="18182" spans="33:33">
      <c r="AG18182" s="11"/>
    </row>
    <row r="18183" spans="33:33">
      <c r="AG18183" s="11"/>
    </row>
    <row r="18184" spans="33:33">
      <c r="AG18184" s="11"/>
    </row>
    <row r="18185" spans="33:33">
      <c r="AG18185" s="11"/>
    </row>
    <row r="18186" spans="33:33">
      <c r="AG18186" s="11"/>
    </row>
    <row r="18187" spans="33:33">
      <c r="AG18187" s="11"/>
    </row>
    <row r="18188" spans="33:33">
      <c r="AG18188" s="11"/>
    </row>
    <row r="18189" spans="33:33">
      <c r="AG18189" s="11"/>
    </row>
    <row r="18190" spans="33:33">
      <c r="AG18190" s="11"/>
    </row>
    <row r="18191" spans="33:33">
      <c r="AG18191" s="11"/>
    </row>
    <row r="18192" spans="33:33">
      <c r="AG18192" s="11"/>
    </row>
    <row r="18193" spans="33:33">
      <c r="AG18193" s="11"/>
    </row>
    <row r="18194" spans="33:33">
      <c r="AG18194" s="11"/>
    </row>
    <row r="18195" spans="33:33">
      <c r="AG18195" s="11"/>
    </row>
    <row r="18196" spans="33:33">
      <c r="AG18196" s="11"/>
    </row>
    <row r="18197" spans="33:33">
      <c r="AG18197" s="11"/>
    </row>
    <row r="18198" spans="33:33">
      <c r="AG18198" s="11"/>
    </row>
    <row r="18199" spans="33:33">
      <c r="AG18199" s="11"/>
    </row>
    <row r="18200" spans="33:33">
      <c r="AG18200" s="11"/>
    </row>
    <row r="18201" spans="33:33">
      <c r="AG18201" s="11"/>
    </row>
    <row r="18202" spans="33:33">
      <c r="AG18202" s="11"/>
    </row>
    <row r="18203" spans="33:33">
      <c r="AG18203" s="11"/>
    </row>
    <row r="18204" spans="33:33">
      <c r="AG18204" s="11"/>
    </row>
    <row r="18205" spans="33:33">
      <c r="AG18205" s="11"/>
    </row>
    <row r="18206" spans="33:33">
      <c r="AG18206" s="11"/>
    </row>
    <row r="18207" spans="33:33">
      <c r="AG18207" s="11"/>
    </row>
    <row r="18208" spans="33:33">
      <c r="AG18208" s="11"/>
    </row>
    <row r="18209" spans="33:33">
      <c r="AG18209" s="11"/>
    </row>
    <row r="18210" spans="33:33">
      <c r="AG18210" s="11"/>
    </row>
    <row r="18211" spans="33:33">
      <c r="AG18211" s="11"/>
    </row>
    <row r="18212" spans="33:33">
      <c r="AG18212" s="11"/>
    </row>
    <row r="18213" spans="33:33">
      <c r="AG18213" s="11"/>
    </row>
    <row r="18214" spans="33:33">
      <c r="AG18214" s="11"/>
    </row>
    <row r="18215" spans="33:33">
      <c r="AG18215" s="11"/>
    </row>
    <row r="18216" spans="33:33">
      <c r="AG18216" s="11"/>
    </row>
    <row r="18217" spans="33:33">
      <c r="AG18217" s="11"/>
    </row>
    <row r="18218" spans="33:33">
      <c r="AG18218" s="11"/>
    </row>
    <row r="18219" spans="33:33">
      <c r="AG18219" s="11"/>
    </row>
    <row r="18220" spans="33:33">
      <c r="AG18220" s="11"/>
    </row>
    <row r="18221" spans="33:33">
      <c r="AG18221" s="11"/>
    </row>
    <row r="18222" spans="33:33">
      <c r="AG18222" s="11"/>
    </row>
    <row r="18223" spans="33:33">
      <c r="AG18223" s="11"/>
    </row>
    <row r="18224" spans="33:33">
      <c r="AG18224" s="11"/>
    </row>
    <row r="18225" spans="33:33">
      <c r="AG18225" s="11"/>
    </row>
    <row r="18226" spans="33:33">
      <c r="AG18226" s="11"/>
    </row>
    <row r="18227" spans="33:33">
      <c r="AG18227" s="11"/>
    </row>
    <row r="18228" spans="33:33">
      <c r="AG18228" s="11"/>
    </row>
    <row r="18229" spans="33:33">
      <c r="AG18229" s="11"/>
    </row>
    <row r="18230" spans="33:33">
      <c r="AG18230" s="11"/>
    </row>
    <row r="18231" spans="33:33">
      <c r="AG18231" s="11"/>
    </row>
    <row r="18232" spans="33:33">
      <c r="AG18232" s="11"/>
    </row>
    <row r="18233" spans="33:33">
      <c r="AG18233" s="11"/>
    </row>
    <row r="18234" spans="33:33">
      <c r="AG18234" s="11"/>
    </row>
    <row r="18235" spans="33:33">
      <c r="AG18235" s="11"/>
    </row>
    <row r="18236" spans="33:33">
      <c r="AG18236" s="11"/>
    </row>
    <row r="18237" spans="33:33">
      <c r="AG18237" s="11"/>
    </row>
    <row r="18238" spans="33:33">
      <c r="AG18238" s="11"/>
    </row>
    <row r="18239" spans="33:33">
      <c r="AG18239" s="11"/>
    </row>
    <row r="18240" spans="33:33">
      <c r="AG18240" s="11"/>
    </row>
    <row r="18241" spans="33:33">
      <c r="AG18241" s="11"/>
    </row>
    <row r="18242" spans="33:33">
      <c r="AG18242" s="11"/>
    </row>
    <row r="18243" spans="33:33">
      <c r="AG18243" s="11"/>
    </row>
    <row r="18244" spans="33:33">
      <c r="AG18244" s="11"/>
    </row>
    <row r="18245" spans="33:33">
      <c r="AG18245" s="11"/>
    </row>
    <row r="18246" spans="33:33">
      <c r="AG18246" s="11"/>
    </row>
    <row r="18247" spans="33:33">
      <c r="AG18247" s="11"/>
    </row>
    <row r="18248" spans="33:33">
      <c r="AG18248" s="11"/>
    </row>
    <row r="18249" spans="33:33">
      <c r="AG18249" s="11"/>
    </row>
    <row r="18250" spans="33:33">
      <c r="AG18250" s="11"/>
    </row>
    <row r="18251" spans="33:33">
      <c r="AG18251" s="11"/>
    </row>
    <row r="18252" spans="33:33">
      <c r="AG18252" s="11"/>
    </row>
    <row r="18253" spans="33:33">
      <c r="AG18253" s="11"/>
    </row>
    <row r="18254" spans="33:33">
      <c r="AG18254" s="11"/>
    </row>
    <row r="18255" spans="33:33">
      <c r="AG18255" s="11"/>
    </row>
    <row r="18256" spans="33:33">
      <c r="AG18256" s="11"/>
    </row>
    <row r="18257" spans="33:33">
      <c r="AG18257" s="11"/>
    </row>
    <row r="18258" spans="33:33">
      <c r="AG18258" s="11"/>
    </row>
    <row r="18259" spans="33:33">
      <c r="AG18259" s="11"/>
    </row>
    <row r="18260" spans="33:33">
      <c r="AG18260" s="11"/>
    </row>
    <row r="18261" spans="33:33">
      <c r="AG18261" s="11"/>
    </row>
    <row r="18262" spans="33:33">
      <c r="AG18262" s="11"/>
    </row>
    <row r="18263" spans="33:33">
      <c r="AG18263" s="11"/>
    </row>
    <row r="18264" spans="33:33">
      <c r="AG18264" s="11"/>
    </row>
    <row r="18265" spans="33:33">
      <c r="AG18265" s="11"/>
    </row>
    <row r="18266" spans="33:33">
      <c r="AG18266" s="11"/>
    </row>
    <row r="18267" spans="33:33">
      <c r="AG18267" s="11"/>
    </row>
    <row r="18268" spans="33:33">
      <c r="AG18268" s="11"/>
    </row>
    <row r="18269" spans="33:33">
      <c r="AG18269" s="11"/>
    </row>
    <row r="18270" spans="33:33">
      <c r="AG18270" s="11"/>
    </row>
    <row r="18271" spans="33:33">
      <c r="AG18271" s="11"/>
    </row>
    <row r="18272" spans="33:33">
      <c r="AG18272" s="11"/>
    </row>
    <row r="18273" spans="33:33">
      <c r="AG18273" s="11"/>
    </row>
    <row r="18274" spans="33:33">
      <c r="AG18274" s="11"/>
    </row>
    <row r="18275" spans="33:33">
      <c r="AG18275" s="11"/>
    </row>
    <row r="18276" spans="33:33">
      <c r="AG18276" s="11"/>
    </row>
    <row r="18277" spans="33:33">
      <c r="AG18277" s="11"/>
    </row>
    <row r="18278" spans="33:33">
      <c r="AG18278" s="11"/>
    </row>
    <row r="18279" spans="33:33">
      <c r="AG18279" s="11"/>
    </row>
    <row r="18280" spans="33:33">
      <c r="AG18280" s="11"/>
    </row>
    <row r="18281" spans="33:33">
      <c r="AG18281" s="11"/>
    </row>
    <row r="18282" spans="33:33">
      <c r="AG18282" s="11"/>
    </row>
    <row r="18283" spans="33:33">
      <c r="AG18283" s="11"/>
    </row>
    <row r="18284" spans="33:33">
      <c r="AG18284" s="11"/>
    </row>
    <row r="18285" spans="33:33">
      <c r="AG18285" s="11"/>
    </row>
    <row r="18286" spans="33:33">
      <c r="AG18286" s="11"/>
    </row>
    <row r="18287" spans="33:33">
      <c r="AG18287" s="11"/>
    </row>
    <row r="18288" spans="33:33">
      <c r="AG18288" s="11"/>
    </row>
    <row r="18289" spans="33:33">
      <c r="AG18289" s="11"/>
    </row>
    <row r="18290" spans="33:33">
      <c r="AG18290" s="11"/>
    </row>
    <row r="18291" spans="33:33">
      <c r="AG18291" s="11"/>
    </row>
    <row r="18292" spans="33:33">
      <c r="AG18292" s="11"/>
    </row>
    <row r="18293" spans="33:33">
      <c r="AG18293" s="11"/>
    </row>
    <row r="18294" spans="33:33">
      <c r="AG18294" s="11"/>
    </row>
    <row r="18295" spans="33:33">
      <c r="AG18295" s="11"/>
    </row>
    <row r="18296" spans="33:33">
      <c r="AG18296" s="11"/>
    </row>
    <row r="18297" spans="33:33">
      <c r="AG18297" s="11"/>
    </row>
    <row r="18298" spans="33:33">
      <c r="AG18298" s="11"/>
    </row>
    <row r="18299" spans="33:33">
      <c r="AG18299" s="11"/>
    </row>
    <row r="18300" spans="33:33">
      <c r="AG18300" s="11"/>
    </row>
    <row r="18301" spans="33:33">
      <c r="AG18301" s="11"/>
    </row>
    <row r="18302" spans="33:33">
      <c r="AG18302" s="11"/>
    </row>
    <row r="18303" spans="33:33">
      <c r="AG18303" s="11"/>
    </row>
    <row r="18304" spans="33:33">
      <c r="AG18304" s="11"/>
    </row>
    <row r="18305" spans="33:33">
      <c r="AG18305" s="11"/>
    </row>
    <row r="18306" spans="33:33">
      <c r="AG18306" s="11"/>
    </row>
    <row r="18307" spans="33:33">
      <c r="AG18307" s="11"/>
    </row>
    <row r="18308" spans="33:33">
      <c r="AG18308" s="11"/>
    </row>
    <row r="18309" spans="33:33">
      <c r="AG18309" s="11"/>
    </row>
    <row r="18310" spans="33:33">
      <c r="AG18310" s="11"/>
    </row>
    <row r="18311" spans="33:33">
      <c r="AG18311" s="11"/>
    </row>
    <row r="18312" spans="33:33">
      <c r="AG18312" s="11"/>
    </row>
    <row r="18313" spans="33:33">
      <c r="AG18313" s="11"/>
    </row>
    <row r="18314" spans="33:33">
      <c r="AG18314" s="11"/>
    </row>
    <row r="18315" spans="33:33">
      <c r="AG18315" s="11"/>
    </row>
    <row r="18316" spans="33:33">
      <c r="AG18316" s="11"/>
    </row>
    <row r="18317" spans="33:33">
      <c r="AG18317" s="11"/>
    </row>
    <row r="18318" spans="33:33">
      <c r="AG18318" s="11"/>
    </row>
    <row r="18319" spans="33:33">
      <c r="AG18319" s="11"/>
    </row>
    <row r="18320" spans="33:33">
      <c r="AG18320" s="11"/>
    </row>
    <row r="18321" spans="33:33">
      <c r="AG18321" s="11"/>
    </row>
    <row r="18322" spans="33:33">
      <c r="AG18322" s="11"/>
    </row>
    <row r="18323" spans="33:33">
      <c r="AG18323" s="11"/>
    </row>
    <row r="18324" spans="33:33">
      <c r="AG18324" s="11"/>
    </row>
    <row r="18325" spans="33:33">
      <c r="AG18325" s="11"/>
    </row>
    <row r="18326" spans="33:33">
      <c r="AG18326" s="11"/>
    </row>
    <row r="18327" spans="33:33">
      <c r="AG18327" s="11"/>
    </row>
    <row r="18328" spans="33:33">
      <c r="AG18328" s="11"/>
    </row>
    <row r="18329" spans="33:33">
      <c r="AG18329" s="11"/>
    </row>
    <row r="18330" spans="33:33">
      <c r="AG18330" s="11"/>
    </row>
    <row r="18331" spans="33:33">
      <c r="AG18331" s="11"/>
    </row>
    <row r="18332" spans="33:33">
      <c r="AG18332" s="11"/>
    </row>
    <row r="18333" spans="33:33">
      <c r="AG18333" s="11"/>
    </row>
    <row r="18334" spans="33:33">
      <c r="AG18334" s="11"/>
    </row>
    <row r="18335" spans="33:33">
      <c r="AG18335" s="11"/>
    </row>
    <row r="18336" spans="33:33">
      <c r="AG18336" s="11"/>
    </row>
    <row r="18337" spans="33:33">
      <c r="AG18337" s="11"/>
    </row>
    <row r="18338" spans="33:33">
      <c r="AG18338" s="11"/>
    </row>
    <row r="18339" spans="33:33">
      <c r="AG18339" s="11"/>
    </row>
    <row r="18340" spans="33:33">
      <c r="AG18340" s="11"/>
    </row>
    <row r="18341" spans="33:33">
      <c r="AG18341" s="11"/>
    </row>
    <row r="18342" spans="33:33">
      <c r="AG18342" s="11"/>
    </row>
    <row r="18343" spans="33:33">
      <c r="AG18343" s="11"/>
    </row>
    <row r="18344" spans="33:33">
      <c r="AG18344" s="11"/>
    </row>
    <row r="18345" spans="33:33">
      <c r="AG18345" s="11"/>
    </row>
    <row r="18346" spans="33:33">
      <c r="AG18346" s="11"/>
    </row>
    <row r="18347" spans="33:33">
      <c r="AG18347" s="11"/>
    </row>
    <row r="18348" spans="33:33">
      <c r="AG18348" s="11"/>
    </row>
    <row r="18349" spans="33:33">
      <c r="AG18349" s="11"/>
    </row>
    <row r="18350" spans="33:33">
      <c r="AG18350" s="11"/>
    </row>
    <row r="18351" spans="33:33">
      <c r="AG18351" s="11"/>
    </row>
    <row r="18352" spans="33:33">
      <c r="AG18352" s="11"/>
    </row>
    <row r="18353" spans="33:33">
      <c r="AG18353" s="11"/>
    </row>
    <row r="18354" spans="33:33">
      <c r="AG18354" s="11"/>
    </row>
    <row r="18355" spans="33:33">
      <c r="AG18355" s="11"/>
    </row>
    <row r="18356" spans="33:33">
      <c r="AG18356" s="11"/>
    </row>
    <row r="18357" spans="33:33">
      <c r="AG18357" s="11"/>
    </row>
    <row r="18358" spans="33:33">
      <c r="AG18358" s="11"/>
    </row>
    <row r="18359" spans="33:33">
      <c r="AG18359" s="11"/>
    </row>
    <row r="18360" spans="33:33">
      <c r="AG18360" s="11"/>
    </row>
    <row r="18361" spans="33:33">
      <c r="AG18361" s="11"/>
    </row>
    <row r="18362" spans="33:33">
      <c r="AG18362" s="11"/>
    </row>
    <row r="18363" spans="33:33">
      <c r="AG18363" s="11"/>
    </row>
    <row r="18364" spans="33:33">
      <c r="AG18364" s="11"/>
    </row>
    <row r="18365" spans="33:33">
      <c r="AG18365" s="11"/>
    </row>
    <row r="18366" spans="33:33">
      <c r="AG18366" s="11"/>
    </row>
    <row r="18367" spans="33:33">
      <c r="AG18367" s="11"/>
    </row>
    <row r="18368" spans="33:33">
      <c r="AG18368" s="11"/>
    </row>
    <row r="18369" spans="33:33">
      <c r="AG18369" s="11"/>
    </row>
    <row r="18370" spans="33:33">
      <c r="AG18370" s="11"/>
    </row>
    <row r="18371" spans="33:33">
      <c r="AG18371" s="11"/>
    </row>
    <row r="18372" spans="33:33">
      <c r="AG18372" s="11"/>
    </row>
    <row r="18373" spans="33:33">
      <c r="AG18373" s="11"/>
    </row>
    <row r="18374" spans="33:33">
      <c r="AG18374" s="11"/>
    </row>
    <row r="18375" spans="33:33">
      <c r="AG18375" s="11"/>
    </row>
    <row r="18376" spans="33:33">
      <c r="AG18376" s="11"/>
    </row>
    <row r="18377" spans="33:33">
      <c r="AG18377" s="11"/>
    </row>
    <row r="18378" spans="33:33">
      <c r="AG18378" s="11"/>
    </row>
    <row r="18379" spans="33:33">
      <c r="AG18379" s="11"/>
    </row>
    <row r="18380" spans="33:33">
      <c r="AG18380" s="11"/>
    </row>
    <row r="18381" spans="33:33">
      <c r="AG18381" s="11"/>
    </row>
    <row r="18382" spans="33:33">
      <c r="AG18382" s="11"/>
    </row>
    <row r="18383" spans="33:33">
      <c r="AG18383" s="11"/>
    </row>
    <row r="18384" spans="33:33">
      <c r="AG18384" s="11"/>
    </row>
    <row r="18385" spans="33:33">
      <c r="AG18385" s="11"/>
    </row>
    <row r="18386" spans="33:33">
      <c r="AG18386" s="11"/>
    </row>
    <row r="18387" spans="33:33">
      <c r="AG18387" s="11"/>
    </row>
    <row r="18388" spans="33:33">
      <c r="AG18388" s="11"/>
    </row>
    <row r="18389" spans="33:33">
      <c r="AG18389" s="11"/>
    </row>
    <row r="18390" spans="33:33">
      <c r="AG18390" s="11"/>
    </row>
    <row r="18391" spans="33:33">
      <c r="AG18391" s="11"/>
    </row>
    <row r="18392" spans="33:33">
      <c r="AG18392" s="11"/>
    </row>
    <row r="18393" spans="33:33">
      <c r="AG18393" s="11"/>
    </row>
    <row r="18394" spans="33:33">
      <c r="AG18394" s="11"/>
    </row>
    <row r="18395" spans="33:33">
      <c r="AG18395" s="11"/>
    </row>
    <row r="18396" spans="33:33">
      <c r="AG18396" s="11"/>
    </row>
    <row r="18397" spans="33:33">
      <c r="AG18397" s="11"/>
    </row>
    <row r="18398" spans="33:33">
      <c r="AG18398" s="11"/>
    </row>
    <row r="18399" spans="33:33">
      <c r="AG18399" s="11"/>
    </row>
    <row r="18400" spans="33:33">
      <c r="AG18400" s="11"/>
    </row>
    <row r="18401" spans="33:33">
      <c r="AG18401" s="11"/>
    </row>
    <row r="18402" spans="33:33">
      <c r="AG18402" s="11"/>
    </row>
    <row r="18403" spans="33:33">
      <c r="AG18403" s="11"/>
    </row>
    <row r="18404" spans="33:33">
      <c r="AG18404" s="11"/>
    </row>
    <row r="18405" spans="33:33">
      <c r="AG18405" s="11"/>
    </row>
    <row r="18406" spans="33:33">
      <c r="AG18406" s="11"/>
    </row>
    <row r="18407" spans="33:33">
      <c r="AG18407" s="11"/>
    </row>
    <row r="18408" spans="33:33">
      <c r="AG18408" s="11"/>
    </row>
    <row r="18409" spans="33:33">
      <c r="AG18409" s="11"/>
    </row>
    <row r="18410" spans="33:33">
      <c r="AG18410" s="11"/>
    </row>
    <row r="18411" spans="33:33">
      <c r="AG18411" s="11"/>
    </row>
    <row r="18412" spans="33:33">
      <c r="AG18412" s="11"/>
    </row>
    <row r="18413" spans="33:33">
      <c r="AG18413" s="11"/>
    </row>
    <row r="18414" spans="33:33">
      <c r="AG18414" s="11"/>
    </row>
    <row r="18415" spans="33:33">
      <c r="AG18415" s="11"/>
    </row>
    <row r="18416" spans="33:33">
      <c r="AG18416" s="11"/>
    </row>
    <row r="18417" spans="33:33">
      <c r="AG18417" s="11"/>
    </row>
    <row r="18418" spans="33:33">
      <c r="AG18418" s="11"/>
    </row>
    <row r="18419" spans="33:33">
      <c r="AG18419" s="11"/>
    </row>
    <row r="18420" spans="33:33">
      <c r="AG18420" s="11"/>
    </row>
    <row r="18421" spans="33:33">
      <c r="AG18421" s="11"/>
    </row>
    <row r="18422" spans="33:33">
      <c r="AG18422" s="11"/>
    </row>
    <row r="18423" spans="33:33">
      <c r="AG18423" s="11"/>
    </row>
    <row r="18424" spans="33:33">
      <c r="AG18424" s="11"/>
    </row>
    <row r="18425" spans="33:33">
      <c r="AG18425" s="11"/>
    </row>
    <row r="18426" spans="33:33">
      <c r="AG18426" s="11"/>
    </row>
    <row r="18427" spans="33:33">
      <c r="AG18427" s="11"/>
    </row>
    <row r="18428" spans="33:33">
      <c r="AG18428" s="11"/>
    </row>
    <row r="18429" spans="33:33">
      <c r="AG18429" s="11"/>
    </row>
    <row r="18430" spans="33:33">
      <c r="AG18430" s="11"/>
    </row>
    <row r="18431" spans="33:33">
      <c r="AG18431" s="11"/>
    </row>
    <row r="18432" spans="33:33">
      <c r="AG18432" s="11"/>
    </row>
    <row r="18433" spans="33:33">
      <c r="AG18433" s="11"/>
    </row>
    <row r="18434" spans="33:33">
      <c r="AG18434" s="11"/>
    </row>
    <row r="18435" spans="33:33">
      <c r="AG18435" s="11"/>
    </row>
    <row r="18436" spans="33:33">
      <c r="AG18436" s="11"/>
    </row>
    <row r="18437" spans="33:33">
      <c r="AG18437" s="11"/>
    </row>
    <row r="18438" spans="33:33">
      <c r="AG18438" s="11"/>
    </row>
    <row r="18439" spans="33:33">
      <c r="AG18439" s="11"/>
    </row>
    <row r="18440" spans="33:33">
      <c r="AG18440" s="11"/>
    </row>
    <row r="18441" spans="33:33">
      <c r="AG18441" s="11"/>
    </row>
    <row r="18442" spans="33:33">
      <c r="AG18442" s="11"/>
    </row>
    <row r="18443" spans="33:33">
      <c r="AG18443" s="11"/>
    </row>
    <row r="18444" spans="33:33">
      <c r="AG18444" s="11"/>
    </row>
    <row r="18445" spans="33:33">
      <c r="AG18445" s="11"/>
    </row>
    <row r="18446" spans="33:33">
      <c r="AG18446" s="11"/>
    </row>
    <row r="18447" spans="33:33">
      <c r="AG18447" s="11"/>
    </row>
    <row r="18448" spans="33:33">
      <c r="AG18448" s="11"/>
    </row>
    <row r="18449" spans="33:33">
      <c r="AG18449" s="11"/>
    </row>
    <row r="18450" spans="33:33">
      <c r="AG18450" s="11"/>
    </row>
    <row r="18451" spans="33:33">
      <c r="AG18451" s="11"/>
    </row>
    <row r="18452" spans="33:33">
      <c r="AG18452" s="11"/>
    </row>
    <row r="18453" spans="33:33">
      <c r="AG18453" s="11"/>
    </row>
    <row r="18454" spans="33:33">
      <c r="AG18454" s="11"/>
    </row>
    <row r="18455" spans="33:33">
      <c r="AG18455" s="11"/>
    </row>
    <row r="18456" spans="33:33">
      <c r="AG18456" s="11"/>
    </row>
    <row r="18457" spans="33:33">
      <c r="AG18457" s="11"/>
    </row>
    <row r="18458" spans="33:33">
      <c r="AG18458" s="11"/>
    </row>
    <row r="18459" spans="33:33">
      <c r="AG18459" s="11"/>
    </row>
    <row r="18460" spans="33:33">
      <c r="AG18460" s="11"/>
    </row>
    <row r="18461" spans="33:33">
      <c r="AG18461" s="11"/>
    </row>
    <row r="18462" spans="33:33">
      <c r="AG18462" s="11"/>
    </row>
    <row r="18463" spans="33:33">
      <c r="AG18463" s="11"/>
    </row>
    <row r="18464" spans="33:33">
      <c r="AG18464" s="11"/>
    </row>
    <row r="18465" spans="33:33">
      <c r="AG18465" s="11"/>
    </row>
    <row r="18466" spans="33:33">
      <c r="AG18466" s="11"/>
    </row>
    <row r="18467" spans="33:33">
      <c r="AG18467" s="11"/>
    </row>
    <row r="18468" spans="33:33">
      <c r="AG18468" s="11"/>
    </row>
    <row r="18469" spans="33:33">
      <c r="AG18469" s="11"/>
    </row>
    <row r="18470" spans="33:33">
      <c r="AG18470" s="11"/>
    </row>
    <row r="18471" spans="33:33">
      <c r="AG18471" s="11"/>
    </row>
    <row r="18472" spans="33:33">
      <c r="AG18472" s="11"/>
    </row>
    <row r="18473" spans="33:33">
      <c r="AG18473" s="11"/>
    </row>
    <row r="18474" spans="33:33">
      <c r="AG18474" s="11"/>
    </row>
    <row r="18475" spans="33:33">
      <c r="AG18475" s="11"/>
    </row>
    <row r="18476" spans="33:33">
      <c r="AG18476" s="11"/>
    </row>
    <row r="18477" spans="33:33">
      <c r="AG18477" s="11"/>
    </row>
    <row r="18478" spans="33:33">
      <c r="AG18478" s="11"/>
    </row>
    <row r="18479" spans="33:33">
      <c r="AG18479" s="11"/>
    </row>
    <row r="18480" spans="33:33">
      <c r="AG18480" s="11"/>
    </row>
    <row r="18481" spans="33:33">
      <c r="AG18481" s="11"/>
    </row>
    <row r="18482" spans="33:33">
      <c r="AG18482" s="11"/>
    </row>
    <row r="18483" spans="33:33">
      <c r="AG18483" s="11"/>
    </row>
    <row r="18484" spans="33:33">
      <c r="AG18484" s="11"/>
    </row>
    <row r="18485" spans="33:33">
      <c r="AG18485" s="11"/>
    </row>
    <row r="18486" spans="33:33">
      <c r="AG18486" s="11"/>
    </row>
    <row r="18487" spans="33:33">
      <c r="AG18487" s="11"/>
    </row>
    <row r="18488" spans="33:33">
      <c r="AG18488" s="11"/>
    </row>
    <row r="18489" spans="33:33">
      <c r="AG18489" s="11"/>
    </row>
    <row r="18490" spans="33:33">
      <c r="AG18490" s="11"/>
    </row>
    <row r="18491" spans="33:33">
      <c r="AG18491" s="11"/>
    </row>
    <row r="18492" spans="33:33">
      <c r="AG18492" s="11"/>
    </row>
    <row r="18493" spans="33:33">
      <c r="AG18493" s="11"/>
    </row>
    <row r="18494" spans="33:33">
      <c r="AG18494" s="11"/>
    </row>
    <row r="18495" spans="33:33">
      <c r="AG18495" s="11"/>
    </row>
    <row r="18496" spans="33:33">
      <c r="AG18496" s="11"/>
    </row>
    <row r="18497" spans="33:33">
      <c r="AG18497" s="11"/>
    </row>
    <row r="18498" spans="33:33">
      <c r="AG18498" s="11"/>
    </row>
    <row r="18499" spans="33:33">
      <c r="AG18499" s="11"/>
    </row>
    <row r="18500" spans="33:33">
      <c r="AG18500" s="11"/>
    </row>
    <row r="18501" spans="33:33">
      <c r="AG18501" s="11"/>
    </row>
    <row r="18502" spans="33:33">
      <c r="AG18502" s="11"/>
    </row>
    <row r="18503" spans="33:33">
      <c r="AG18503" s="11"/>
    </row>
    <row r="18504" spans="33:33">
      <c r="AG18504" s="11"/>
    </row>
    <row r="18505" spans="33:33">
      <c r="AG18505" s="11"/>
    </row>
    <row r="18506" spans="33:33">
      <c r="AG18506" s="11"/>
    </row>
    <row r="18507" spans="33:33">
      <c r="AG18507" s="11"/>
    </row>
    <row r="18508" spans="33:33">
      <c r="AG18508" s="11"/>
    </row>
    <row r="18509" spans="33:33">
      <c r="AG18509" s="11"/>
    </row>
    <row r="18510" spans="33:33">
      <c r="AG18510" s="11"/>
    </row>
    <row r="18511" spans="33:33">
      <c r="AG18511" s="11"/>
    </row>
    <row r="18512" spans="33:33">
      <c r="AG18512" s="11"/>
    </row>
    <row r="18513" spans="33:33">
      <c r="AG18513" s="11"/>
    </row>
    <row r="18514" spans="33:33">
      <c r="AG18514" s="11"/>
    </row>
    <row r="18515" spans="33:33">
      <c r="AG18515" s="11"/>
    </row>
    <row r="18516" spans="33:33">
      <c r="AG18516" s="11"/>
    </row>
    <row r="18517" spans="33:33">
      <c r="AG18517" s="11"/>
    </row>
    <row r="18518" spans="33:33">
      <c r="AG18518" s="11"/>
    </row>
    <row r="18519" spans="33:33">
      <c r="AG18519" s="11"/>
    </row>
    <row r="18520" spans="33:33">
      <c r="AG18520" s="11"/>
    </row>
    <row r="18521" spans="33:33">
      <c r="AG18521" s="11"/>
    </row>
    <row r="18522" spans="33:33">
      <c r="AG18522" s="11"/>
    </row>
    <row r="18523" spans="33:33">
      <c r="AG18523" s="11"/>
    </row>
    <row r="18524" spans="33:33">
      <c r="AG18524" s="11"/>
    </row>
    <row r="18525" spans="33:33">
      <c r="AG18525" s="11"/>
    </row>
    <row r="18526" spans="33:33">
      <c r="AG18526" s="11"/>
    </row>
    <row r="18527" spans="33:33">
      <c r="AG18527" s="11"/>
    </row>
    <row r="18528" spans="33:33">
      <c r="AG18528" s="11"/>
    </row>
    <row r="18529" spans="33:33">
      <c r="AG18529" s="11"/>
    </row>
    <row r="18530" spans="33:33">
      <c r="AG18530" s="11"/>
    </row>
    <row r="18531" spans="33:33">
      <c r="AG18531" s="11"/>
    </row>
    <row r="18532" spans="33:33">
      <c r="AG18532" s="11"/>
    </row>
    <row r="18533" spans="33:33">
      <c r="AG18533" s="11"/>
    </row>
    <row r="18534" spans="33:33">
      <c r="AG18534" s="11"/>
    </row>
    <row r="18535" spans="33:33">
      <c r="AG18535" s="11"/>
    </row>
    <row r="18536" spans="33:33">
      <c r="AG18536" s="11"/>
    </row>
    <row r="18537" spans="33:33">
      <c r="AG18537" s="11"/>
    </row>
    <row r="18538" spans="33:33">
      <c r="AG18538" s="11"/>
    </row>
    <row r="18539" spans="33:33">
      <c r="AG18539" s="11"/>
    </row>
    <row r="18540" spans="33:33">
      <c r="AG18540" s="11"/>
    </row>
    <row r="18541" spans="33:33">
      <c r="AG18541" s="11"/>
    </row>
    <row r="18542" spans="33:33">
      <c r="AG18542" s="11"/>
    </row>
    <row r="18543" spans="33:33">
      <c r="AG18543" s="11"/>
    </row>
    <row r="18544" spans="33:33">
      <c r="AG18544" s="11"/>
    </row>
    <row r="18545" spans="33:33">
      <c r="AG18545" s="11"/>
    </row>
    <row r="18546" spans="33:33">
      <c r="AG18546" s="11"/>
    </row>
    <row r="18547" spans="33:33">
      <c r="AG18547" s="11"/>
    </row>
    <row r="18548" spans="33:33">
      <c r="AG18548" s="11"/>
    </row>
    <row r="18549" spans="33:33">
      <c r="AG18549" s="11"/>
    </row>
    <row r="18550" spans="33:33">
      <c r="AG18550" s="11"/>
    </row>
    <row r="18551" spans="33:33">
      <c r="AG18551" s="11"/>
    </row>
    <row r="18552" spans="33:33">
      <c r="AG18552" s="11"/>
    </row>
    <row r="18553" spans="33:33">
      <c r="AG18553" s="11"/>
    </row>
    <row r="18554" spans="33:33">
      <c r="AG18554" s="11"/>
    </row>
    <row r="18555" spans="33:33">
      <c r="AG18555" s="11"/>
    </row>
    <row r="18556" spans="33:33">
      <c r="AG18556" s="11"/>
    </row>
    <row r="18557" spans="33:33">
      <c r="AG18557" s="11"/>
    </row>
    <row r="18558" spans="33:33">
      <c r="AG18558" s="11"/>
    </row>
    <row r="18559" spans="33:33">
      <c r="AG18559" s="11"/>
    </row>
    <row r="18560" spans="33:33">
      <c r="AG18560" s="11"/>
    </row>
    <row r="18561" spans="33:33">
      <c r="AG18561" s="11"/>
    </row>
    <row r="18562" spans="33:33">
      <c r="AG18562" s="11"/>
    </row>
    <row r="18563" spans="33:33">
      <c r="AG18563" s="11"/>
    </row>
    <row r="18564" spans="33:33">
      <c r="AG18564" s="11"/>
    </row>
    <row r="18565" spans="33:33">
      <c r="AG18565" s="11"/>
    </row>
    <row r="18566" spans="33:33">
      <c r="AG18566" s="11"/>
    </row>
    <row r="18567" spans="33:33">
      <c r="AG18567" s="11"/>
    </row>
    <row r="18568" spans="33:33">
      <c r="AG18568" s="11"/>
    </row>
    <row r="18569" spans="33:33">
      <c r="AG18569" s="11"/>
    </row>
    <row r="18570" spans="33:33">
      <c r="AG18570" s="11"/>
    </row>
    <row r="18571" spans="33:33">
      <c r="AG18571" s="11"/>
    </row>
    <row r="18572" spans="33:33">
      <c r="AG18572" s="11"/>
    </row>
    <row r="18573" spans="33:33">
      <c r="AG18573" s="11"/>
    </row>
    <row r="18574" spans="33:33">
      <c r="AG18574" s="11"/>
    </row>
    <row r="18575" spans="33:33">
      <c r="AG18575" s="11"/>
    </row>
    <row r="18576" spans="33:33">
      <c r="AG18576" s="11"/>
    </row>
    <row r="18577" spans="33:33">
      <c r="AG18577" s="11"/>
    </row>
    <row r="18578" spans="33:33">
      <c r="AG18578" s="11"/>
    </row>
    <row r="18579" spans="33:33">
      <c r="AG18579" s="11"/>
    </row>
    <row r="18580" spans="33:33">
      <c r="AG18580" s="11"/>
    </row>
    <row r="18581" spans="33:33">
      <c r="AG18581" s="11"/>
    </row>
    <row r="18582" spans="33:33">
      <c r="AG18582" s="11"/>
    </row>
    <row r="18583" spans="33:33">
      <c r="AG18583" s="11"/>
    </row>
    <row r="18584" spans="33:33">
      <c r="AG18584" s="11"/>
    </row>
    <row r="18585" spans="33:33">
      <c r="AG18585" s="11"/>
    </row>
    <row r="18586" spans="33:33">
      <c r="AG18586" s="11"/>
    </row>
    <row r="18587" spans="33:33">
      <c r="AG18587" s="11"/>
    </row>
    <row r="18588" spans="33:33">
      <c r="AG18588" s="11"/>
    </row>
    <row r="18589" spans="33:33">
      <c r="AG18589" s="11"/>
    </row>
    <row r="18590" spans="33:33">
      <c r="AG18590" s="11"/>
    </row>
    <row r="18591" spans="33:33">
      <c r="AG18591" s="11"/>
    </row>
    <row r="18592" spans="33:33">
      <c r="AG18592" s="11"/>
    </row>
    <row r="18593" spans="33:33">
      <c r="AG18593" s="11"/>
    </row>
    <row r="18594" spans="33:33">
      <c r="AG18594" s="11"/>
    </row>
    <row r="18595" spans="33:33">
      <c r="AG18595" s="11"/>
    </row>
    <row r="18596" spans="33:33">
      <c r="AG18596" s="11"/>
    </row>
    <row r="18597" spans="33:33">
      <c r="AG18597" s="11"/>
    </row>
    <row r="18598" spans="33:33">
      <c r="AG18598" s="11"/>
    </row>
    <row r="18599" spans="33:33">
      <c r="AG18599" s="11"/>
    </row>
    <row r="18600" spans="33:33">
      <c r="AG18600" s="11"/>
    </row>
    <row r="18601" spans="33:33">
      <c r="AG18601" s="11"/>
    </row>
    <row r="18602" spans="33:33">
      <c r="AG18602" s="11"/>
    </row>
    <row r="18603" spans="33:33">
      <c r="AG18603" s="11"/>
    </row>
    <row r="18604" spans="33:33">
      <c r="AG18604" s="11"/>
    </row>
    <row r="18605" spans="33:33">
      <c r="AG18605" s="11"/>
    </row>
    <row r="18606" spans="33:33">
      <c r="AG18606" s="11"/>
    </row>
    <row r="18607" spans="33:33">
      <c r="AG18607" s="11"/>
    </row>
    <row r="18608" spans="33:33">
      <c r="AG18608" s="11"/>
    </row>
    <row r="18609" spans="33:33">
      <c r="AG18609" s="11"/>
    </row>
    <row r="18610" spans="33:33">
      <c r="AG18610" s="11"/>
    </row>
    <row r="18611" spans="33:33">
      <c r="AG18611" s="11"/>
    </row>
    <row r="18612" spans="33:33">
      <c r="AG18612" s="11"/>
    </row>
    <row r="18613" spans="33:33">
      <c r="AG18613" s="11"/>
    </row>
    <row r="18614" spans="33:33">
      <c r="AG18614" s="11"/>
    </row>
    <row r="18615" spans="33:33">
      <c r="AG18615" s="11"/>
    </row>
    <row r="18616" spans="33:33">
      <c r="AG18616" s="11"/>
    </row>
    <row r="18617" spans="33:33">
      <c r="AG18617" s="11"/>
    </row>
    <row r="18618" spans="33:33">
      <c r="AG18618" s="11"/>
    </row>
    <row r="18619" spans="33:33">
      <c r="AG18619" s="11"/>
    </row>
    <row r="18620" spans="33:33">
      <c r="AG18620" s="11"/>
    </row>
    <row r="18621" spans="33:33">
      <c r="AG18621" s="11"/>
    </row>
    <row r="18622" spans="33:33">
      <c r="AG18622" s="11"/>
    </row>
    <row r="18623" spans="33:33">
      <c r="AG18623" s="11"/>
    </row>
    <row r="18624" spans="33:33">
      <c r="AG18624" s="11"/>
    </row>
    <row r="18625" spans="33:33">
      <c r="AG18625" s="11"/>
    </row>
    <row r="18626" spans="33:33">
      <c r="AG18626" s="11"/>
    </row>
    <row r="18627" spans="33:33">
      <c r="AG18627" s="11"/>
    </row>
    <row r="18628" spans="33:33">
      <c r="AG18628" s="11"/>
    </row>
    <row r="18629" spans="33:33">
      <c r="AG18629" s="11"/>
    </row>
    <row r="18630" spans="33:33">
      <c r="AG18630" s="11"/>
    </row>
    <row r="18631" spans="33:33">
      <c r="AG18631" s="11"/>
    </row>
    <row r="18632" spans="33:33">
      <c r="AG18632" s="11"/>
    </row>
    <row r="18633" spans="33:33">
      <c r="AG18633" s="11"/>
    </row>
    <row r="18634" spans="33:33">
      <c r="AG18634" s="11"/>
    </row>
    <row r="18635" spans="33:33">
      <c r="AG18635" s="11"/>
    </row>
    <row r="18636" spans="33:33">
      <c r="AG18636" s="11"/>
    </row>
    <row r="18637" spans="33:33">
      <c r="AG18637" s="11"/>
    </row>
    <row r="18638" spans="33:33">
      <c r="AG18638" s="11"/>
    </row>
    <row r="18639" spans="33:33">
      <c r="AG18639" s="11"/>
    </row>
    <row r="18640" spans="33:33">
      <c r="AG18640" s="11"/>
    </row>
    <row r="18641" spans="33:33">
      <c r="AG18641" s="11"/>
    </row>
    <row r="18642" spans="33:33">
      <c r="AG18642" s="11"/>
    </row>
    <row r="18643" spans="33:33">
      <c r="AG18643" s="11"/>
    </row>
    <row r="18644" spans="33:33">
      <c r="AG18644" s="11"/>
    </row>
    <row r="18645" spans="33:33">
      <c r="AG18645" s="11"/>
    </row>
    <row r="18646" spans="33:33">
      <c r="AG18646" s="11"/>
    </row>
    <row r="18647" spans="33:33">
      <c r="AG18647" s="11"/>
    </row>
    <row r="18648" spans="33:33">
      <c r="AG18648" s="11"/>
    </row>
    <row r="18649" spans="33:33">
      <c r="AG18649" s="11"/>
    </row>
    <row r="18650" spans="33:33">
      <c r="AG18650" s="11"/>
    </row>
    <row r="18651" spans="33:33">
      <c r="AG18651" s="11"/>
    </row>
    <row r="18652" spans="33:33">
      <c r="AG18652" s="11"/>
    </row>
    <row r="18653" spans="33:33">
      <c r="AG18653" s="11"/>
    </row>
    <row r="18654" spans="33:33">
      <c r="AG18654" s="11"/>
    </row>
    <row r="18655" spans="33:33">
      <c r="AG18655" s="11"/>
    </row>
    <row r="18656" spans="33:33">
      <c r="AG18656" s="11"/>
    </row>
    <row r="18657" spans="33:33">
      <c r="AG18657" s="11"/>
    </row>
    <row r="18658" spans="33:33">
      <c r="AG18658" s="11"/>
    </row>
    <row r="18659" spans="33:33">
      <c r="AG18659" s="11"/>
    </row>
    <row r="18660" spans="33:33">
      <c r="AG18660" s="11"/>
    </row>
    <row r="18661" spans="33:33">
      <c r="AG18661" s="11"/>
    </row>
    <row r="18662" spans="33:33">
      <c r="AG18662" s="11"/>
    </row>
    <row r="18663" spans="33:33">
      <c r="AG18663" s="11"/>
    </row>
    <row r="18664" spans="33:33">
      <c r="AG18664" s="11"/>
    </row>
    <row r="18665" spans="33:33">
      <c r="AG18665" s="11"/>
    </row>
    <row r="18666" spans="33:33">
      <c r="AG18666" s="11"/>
    </row>
    <row r="18667" spans="33:33">
      <c r="AG18667" s="11"/>
    </row>
    <row r="18668" spans="33:33">
      <c r="AG18668" s="11"/>
    </row>
    <row r="18669" spans="33:33">
      <c r="AG18669" s="11"/>
    </row>
    <row r="18670" spans="33:33">
      <c r="AG18670" s="11"/>
    </row>
    <row r="18671" spans="33:33">
      <c r="AG18671" s="11"/>
    </row>
    <row r="18672" spans="33:33">
      <c r="AG18672" s="11"/>
    </row>
    <row r="18673" spans="33:33">
      <c r="AG18673" s="11"/>
    </row>
    <row r="18674" spans="33:33">
      <c r="AG18674" s="11"/>
    </row>
    <row r="18675" spans="33:33">
      <c r="AG18675" s="11"/>
    </row>
    <row r="18676" spans="33:33">
      <c r="AG18676" s="11"/>
    </row>
    <row r="18677" spans="33:33">
      <c r="AG18677" s="11"/>
    </row>
    <row r="18678" spans="33:33">
      <c r="AG18678" s="11"/>
    </row>
    <row r="18679" spans="33:33">
      <c r="AG18679" s="11"/>
    </row>
    <row r="18680" spans="33:33">
      <c r="AG18680" s="11"/>
    </row>
    <row r="18681" spans="33:33">
      <c r="AG18681" s="11"/>
    </row>
    <row r="18682" spans="33:33">
      <c r="AG18682" s="11"/>
    </row>
    <row r="18683" spans="33:33">
      <c r="AG18683" s="11"/>
    </row>
    <row r="18684" spans="33:33">
      <c r="AG18684" s="11"/>
    </row>
    <row r="18685" spans="33:33">
      <c r="AG18685" s="11"/>
    </row>
    <row r="18686" spans="33:33">
      <c r="AG18686" s="11"/>
    </row>
    <row r="18687" spans="33:33">
      <c r="AG18687" s="11"/>
    </row>
    <row r="18688" spans="33:33">
      <c r="AG18688" s="11"/>
    </row>
    <row r="18689" spans="33:33">
      <c r="AG18689" s="11"/>
    </row>
    <row r="18690" spans="33:33">
      <c r="AG18690" s="11"/>
    </row>
    <row r="18691" spans="33:33">
      <c r="AG18691" s="11"/>
    </row>
    <row r="18692" spans="33:33">
      <c r="AG18692" s="11"/>
    </row>
    <row r="18693" spans="33:33">
      <c r="AG18693" s="11"/>
    </row>
    <row r="18694" spans="33:33">
      <c r="AG18694" s="11"/>
    </row>
    <row r="18695" spans="33:33">
      <c r="AG18695" s="11"/>
    </row>
    <row r="18696" spans="33:33">
      <c r="AG18696" s="11"/>
    </row>
    <row r="18697" spans="33:33">
      <c r="AG18697" s="11"/>
    </row>
    <row r="18698" spans="33:33">
      <c r="AG18698" s="11"/>
    </row>
    <row r="18699" spans="33:33">
      <c r="AG18699" s="11"/>
    </row>
    <row r="18700" spans="33:33">
      <c r="AG18700" s="11"/>
    </row>
    <row r="18701" spans="33:33">
      <c r="AG18701" s="11"/>
    </row>
    <row r="18702" spans="33:33">
      <c r="AG18702" s="11"/>
    </row>
    <row r="18703" spans="33:33">
      <c r="AG18703" s="11"/>
    </row>
    <row r="18704" spans="33:33">
      <c r="AG18704" s="11"/>
    </row>
    <row r="18705" spans="33:33">
      <c r="AG18705" s="11"/>
    </row>
    <row r="18706" spans="33:33">
      <c r="AG18706" s="11"/>
    </row>
    <row r="18707" spans="33:33">
      <c r="AG18707" s="11"/>
    </row>
    <row r="18708" spans="33:33">
      <c r="AG18708" s="11"/>
    </row>
    <row r="18709" spans="33:33">
      <c r="AG18709" s="11"/>
    </row>
    <row r="18710" spans="33:33">
      <c r="AG18710" s="11"/>
    </row>
    <row r="18711" spans="33:33">
      <c r="AG18711" s="11"/>
    </row>
    <row r="18712" spans="33:33">
      <c r="AG18712" s="11"/>
    </row>
    <row r="18713" spans="33:33">
      <c r="AG18713" s="11"/>
    </row>
    <row r="18714" spans="33:33">
      <c r="AG18714" s="11"/>
    </row>
    <row r="18715" spans="33:33">
      <c r="AG18715" s="11"/>
    </row>
    <row r="18716" spans="33:33">
      <c r="AG18716" s="11"/>
    </row>
    <row r="18717" spans="33:33">
      <c r="AG18717" s="11"/>
    </row>
    <row r="18718" spans="33:33">
      <c r="AG18718" s="11"/>
    </row>
    <row r="18719" spans="33:33">
      <c r="AG18719" s="11"/>
    </row>
    <row r="18720" spans="33:33">
      <c r="AG18720" s="11"/>
    </row>
    <row r="18721" spans="33:33">
      <c r="AG18721" s="11"/>
    </row>
    <row r="18722" spans="33:33">
      <c r="AG18722" s="11"/>
    </row>
    <row r="18723" spans="33:33">
      <c r="AG18723" s="11"/>
    </row>
    <row r="18724" spans="33:33">
      <c r="AG18724" s="11"/>
    </row>
    <row r="18725" spans="33:33">
      <c r="AG18725" s="11"/>
    </row>
    <row r="18726" spans="33:33">
      <c r="AG18726" s="11"/>
    </row>
    <row r="18727" spans="33:33">
      <c r="AG18727" s="11"/>
    </row>
    <row r="18728" spans="33:33">
      <c r="AG18728" s="11"/>
    </row>
    <row r="18729" spans="33:33">
      <c r="AG18729" s="11"/>
    </row>
    <row r="18730" spans="33:33">
      <c r="AG18730" s="11"/>
    </row>
    <row r="18731" spans="33:33">
      <c r="AG18731" s="11"/>
    </row>
    <row r="18732" spans="33:33">
      <c r="AG18732" s="11"/>
    </row>
    <row r="18733" spans="33:33">
      <c r="AG18733" s="11"/>
    </row>
    <row r="18734" spans="33:33">
      <c r="AG18734" s="11"/>
    </row>
    <row r="18735" spans="33:33">
      <c r="AG18735" s="11"/>
    </row>
    <row r="18736" spans="33:33">
      <c r="AG18736" s="11"/>
    </row>
    <row r="18737" spans="33:33">
      <c r="AG18737" s="11"/>
    </row>
    <row r="18738" spans="33:33">
      <c r="AG18738" s="11"/>
    </row>
    <row r="18739" spans="33:33">
      <c r="AG18739" s="11"/>
    </row>
    <row r="18740" spans="33:33">
      <c r="AG18740" s="11"/>
    </row>
    <row r="18741" spans="33:33">
      <c r="AG18741" s="11"/>
    </row>
    <row r="18742" spans="33:33">
      <c r="AG18742" s="11"/>
    </row>
    <row r="18743" spans="33:33">
      <c r="AG18743" s="11"/>
    </row>
    <row r="18744" spans="33:33">
      <c r="AG18744" s="11"/>
    </row>
    <row r="18745" spans="33:33">
      <c r="AG18745" s="11"/>
    </row>
    <row r="18746" spans="33:33">
      <c r="AG18746" s="11"/>
    </row>
    <row r="18747" spans="33:33">
      <c r="AG18747" s="11"/>
    </row>
    <row r="18748" spans="33:33">
      <c r="AG18748" s="11"/>
    </row>
    <row r="18749" spans="33:33">
      <c r="AG18749" s="11"/>
    </row>
    <row r="18750" spans="33:33">
      <c r="AG18750" s="11"/>
    </row>
    <row r="18751" spans="33:33">
      <c r="AG18751" s="11"/>
    </row>
    <row r="18752" spans="33:33">
      <c r="AG18752" s="11"/>
    </row>
    <row r="18753" spans="33:33">
      <c r="AG18753" s="11"/>
    </row>
    <row r="18754" spans="33:33">
      <c r="AG18754" s="11"/>
    </row>
    <row r="18755" spans="33:33">
      <c r="AG18755" s="11"/>
    </row>
    <row r="18756" spans="33:33">
      <c r="AG18756" s="11"/>
    </row>
    <row r="18757" spans="33:33">
      <c r="AG18757" s="11"/>
    </row>
    <row r="18758" spans="33:33">
      <c r="AG18758" s="11"/>
    </row>
    <row r="18759" spans="33:33">
      <c r="AG18759" s="11"/>
    </row>
    <row r="18760" spans="33:33">
      <c r="AG18760" s="11"/>
    </row>
    <row r="18761" spans="33:33">
      <c r="AG18761" s="11"/>
    </row>
    <row r="18762" spans="33:33">
      <c r="AG18762" s="11"/>
    </row>
    <row r="18763" spans="33:33">
      <c r="AG18763" s="11"/>
    </row>
    <row r="18764" spans="33:33">
      <c r="AG18764" s="11"/>
    </row>
    <row r="18765" spans="33:33">
      <c r="AG18765" s="11"/>
    </row>
    <row r="18766" spans="33:33">
      <c r="AG18766" s="11"/>
    </row>
    <row r="18767" spans="33:33">
      <c r="AG18767" s="11"/>
    </row>
    <row r="18768" spans="33:33">
      <c r="AG18768" s="11"/>
    </row>
    <row r="18769" spans="33:33">
      <c r="AG18769" s="11"/>
    </row>
    <row r="18770" spans="33:33">
      <c r="AG18770" s="11"/>
    </row>
    <row r="18771" spans="33:33">
      <c r="AG18771" s="11"/>
    </row>
    <row r="18772" spans="33:33">
      <c r="AG18772" s="11"/>
    </row>
    <row r="18773" spans="33:33">
      <c r="AG18773" s="11"/>
    </row>
    <row r="18774" spans="33:33">
      <c r="AG18774" s="11"/>
    </row>
    <row r="18775" spans="33:33">
      <c r="AG18775" s="11"/>
    </row>
    <row r="18776" spans="33:33">
      <c r="AG18776" s="11"/>
    </row>
    <row r="18777" spans="33:33">
      <c r="AG18777" s="11"/>
    </row>
    <row r="18778" spans="33:33">
      <c r="AG18778" s="11"/>
    </row>
    <row r="18779" spans="33:33">
      <c r="AG18779" s="11"/>
    </row>
    <row r="18780" spans="33:33">
      <c r="AG18780" s="11"/>
    </row>
    <row r="18781" spans="33:33">
      <c r="AG18781" s="11"/>
    </row>
    <row r="18782" spans="33:33">
      <c r="AG18782" s="11"/>
    </row>
    <row r="18783" spans="33:33">
      <c r="AG18783" s="11"/>
    </row>
    <row r="18784" spans="33:33">
      <c r="AG18784" s="11"/>
    </row>
    <row r="18785" spans="33:33">
      <c r="AG18785" s="11"/>
    </row>
    <row r="18786" spans="33:33">
      <c r="AG18786" s="11"/>
    </row>
    <row r="18787" spans="33:33">
      <c r="AG18787" s="11"/>
    </row>
    <row r="18788" spans="33:33">
      <c r="AG18788" s="11"/>
    </row>
    <row r="18789" spans="33:33">
      <c r="AG18789" s="11"/>
    </row>
    <row r="18790" spans="33:33">
      <c r="AG18790" s="11"/>
    </row>
    <row r="18791" spans="33:33">
      <c r="AG18791" s="11"/>
    </row>
    <row r="18792" spans="33:33">
      <c r="AG18792" s="11"/>
    </row>
    <row r="18793" spans="33:33">
      <c r="AG18793" s="11"/>
    </row>
    <row r="18794" spans="33:33">
      <c r="AG18794" s="11"/>
    </row>
    <row r="18795" spans="33:33">
      <c r="AG18795" s="11"/>
    </row>
    <row r="18796" spans="33:33">
      <c r="AG18796" s="11"/>
    </row>
    <row r="18797" spans="33:33">
      <c r="AG18797" s="11"/>
    </row>
    <row r="18798" spans="33:33">
      <c r="AG18798" s="11"/>
    </row>
    <row r="18799" spans="33:33">
      <c r="AG18799" s="11"/>
    </row>
    <row r="18800" spans="33:33">
      <c r="AG18800" s="11"/>
    </row>
    <row r="18801" spans="33:33">
      <c r="AG18801" s="11"/>
    </row>
    <row r="18802" spans="33:33">
      <c r="AG18802" s="11"/>
    </row>
    <row r="18803" spans="33:33">
      <c r="AG18803" s="11"/>
    </row>
    <row r="18804" spans="33:33">
      <c r="AG18804" s="11"/>
    </row>
    <row r="18805" spans="33:33">
      <c r="AG18805" s="11"/>
    </row>
    <row r="18806" spans="33:33">
      <c r="AG18806" s="11"/>
    </row>
    <row r="18807" spans="33:33">
      <c r="AG18807" s="11"/>
    </row>
    <row r="18808" spans="33:33">
      <c r="AG18808" s="11"/>
    </row>
    <row r="18809" spans="33:33">
      <c r="AG18809" s="11"/>
    </row>
    <row r="18810" spans="33:33">
      <c r="AG18810" s="11"/>
    </row>
    <row r="18811" spans="33:33">
      <c r="AG18811" s="11"/>
    </row>
    <row r="18812" spans="33:33">
      <c r="AG18812" s="11"/>
    </row>
    <row r="18813" spans="33:33">
      <c r="AG18813" s="11"/>
    </row>
    <row r="18814" spans="33:33">
      <c r="AG18814" s="11"/>
    </row>
    <row r="18815" spans="33:33">
      <c r="AG18815" s="11"/>
    </row>
    <row r="18816" spans="33:33">
      <c r="AG18816" s="11"/>
    </row>
    <row r="18817" spans="33:33">
      <c r="AG18817" s="11"/>
    </row>
    <row r="18818" spans="33:33">
      <c r="AG18818" s="11"/>
    </row>
    <row r="18819" spans="33:33">
      <c r="AG18819" s="11"/>
    </row>
    <row r="18820" spans="33:33">
      <c r="AG18820" s="11"/>
    </row>
    <row r="18821" spans="33:33">
      <c r="AG18821" s="11"/>
    </row>
    <row r="18822" spans="33:33">
      <c r="AG18822" s="11"/>
    </row>
    <row r="18823" spans="33:33">
      <c r="AG18823" s="11"/>
    </row>
    <row r="18824" spans="33:33">
      <c r="AG18824" s="11"/>
    </row>
    <row r="18825" spans="33:33">
      <c r="AG18825" s="11"/>
    </row>
    <row r="18826" spans="33:33">
      <c r="AG18826" s="11"/>
    </row>
    <row r="18827" spans="33:33">
      <c r="AG18827" s="11"/>
    </row>
    <row r="18828" spans="33:33">
      <c r="AG18828" s="11"/>
    </row>
    <row r="18829" spans="33:33">
      <c r="AG18829" s="11"/>
    </row>
    <row r="18830" spans="33:33">
      <c r="AG18830" s="11"/>
    </row>
    <row r="18831" spans="33:33">
      <c r="AG18831" s="11"/>
    </row>
    <row r="18832" spans="33:33">
      <c r="AG18832" s="11"/>
    </row>
    <row r="18833" spans="33:33">
      <c r="AG18833" s="11"/>
    </row>
    <row r="18834" spans="33:33">
      <c r="AG18834" s="11"/>
    </row>
    <row r="18835" spans="33:33">
      <c r="AG18835" s="11"/>
    </row>
    <row r="18836" spans="33:33">
      <c r="AG18836" s="11"/>
    </row>
    <row r="18837" spans="33:33">
      <c r="AG18837" s="11"/>
    </row>
    <row r="18838" spans="33:33">
      <c r="AG18838" s="11"/>
    </row>
    <row r="18839" spans="33:33">
      <c r="AG18839" s="11"/>
    </row>
    <row r="18840" spans="33:33">
      <c r="AG18840" s="11"/>
    </row>
    <row r="18841" spans="33:33">
      <c r="AG18841" s="11"/>
    </row>
    <row r="18842" spans="33:33">
      <c r="AG18842" s="11"/>
    </row>
    <row r="18843" spans="33:33">
      <c r="AG18843" s="11"/>
    </row>
    <row r="18844" spans="33:33">
      <c r="AG18844" s="11"/>
    </row>
    <row r="18845" spans="33:33">
      <c r="AG18845" s="11"/>
    </row>
    <row r="18846" spans="33:33">
      <c r="AG18846" s="11"/>
    </row>
    <row r="18847" spans="33:33">
      <c r="AG18847" s="11"/>
    </row>
    <row r="18848" spans="33:33">
      <c r="AG18848" s="11"/>
    </row>
    <row r="18849" spans="33:33">
      <c r="AG18849" s="11"/>
    </row>
    <row r="18850" spans="33:33">
      <c r="AG18850" s="11"/>
    </row>
    <row r="18851" spans="33:33">
      <c r="AG18851" s="11"/>
    </row>
    <row r="18852" spans="33:33">
      <c r="AG18852" s="11"/>
    </row>
    <row r="18853" spans="33:33">
      <c r="AG18853" s="11"/>
    </row>
    <row r="18854" spans="33:33">
      <c r="AG18854" s="11"/>
    </row>
    <row r="18855" spans="33:33">
      <c r="AG18855" s="11"/>
    </row>
    <row r="18856" spans="33:33">
      <c r="AG18856" s="11"/>
    </row>
    <row r="18857" spans="33:33">
      <c r="AG18857" s="11"/>
    </row>
    <row r="18858" spans="33:33">
      <c r="AG18858" s="11"/>
    </row>
    <row r="18859" spans="33:33">
      <c r="AG18859" s="11"/>
    </row>
    <row r="18860" spans="33:33">
      <c r="AG18860" s="11"/>
    </row>
    <row r="18861" spans="33:33">
      <c r="AG18861" s="11"/>
    </row>
    <row r="18862" spans="33:33">
      <c r="AG18862" s="11"/>
    </row>
    <row r="18863" spans="33:33">
      <c r="AG18863" s="11"/>
    </row>
    <row r="18864" spans="33:33">
      <c r="AG18864" s="11"/>
    </row>
    <row r="18865" spans="33:33">
      <c r="AG18865" s="11"/>
    </row>
    <row r="18866" spans="33:33">
      <c r="AG18866" s="11"/>
    </row>
    <row r="18867" spans="33:33">
      <c r="AG18867" s="11"/>
    </row>
    <row r="18868" spans="33:33">
      <c r="AG18868" s="11"/>
    </row>
    <row r="18869" spans="33:33">
      <c r="AG18869" s="11"/>
    </row>
    <row r="18870" spans="33:33">
      <c r="AG18870" s="11"/>
    </row>
    <row r="18871" spans="33:33">
      <c r="AG18871" s="11"/>
    </row>
    <row r="18872" spans="33:33">
      <c r="AG18872" s="11"/>
    </row>
    <row r="18873" spans="33:33">
      <c r="AG18873" s="11"/>
    </row>
    <row r="18874" spans="33:33">
      <c r="AG18874" s="11"/>
    </row>
    <row r="18875" spans="33:33">
      <c r="AG18875" s="11"/>
    </row>
    <row r="18876" spans="33:33">
      <c r="AG18876" s="11"/>
    </row>
    <row r="18877" spans="33:33">
      <c r="AG18877" s="11"/>
    </row>
    <row r="18878" spans="33:33">
      <c r="AG18878" s="11"/>
    </row>
    <row r="18879" spans="33:33">
      <c r="AG18879" s="11"/>
    </row>
    <row r="18880" spans="33:33">
      <c r="AG18880" s="11"/>
    </row>
    <row r="18881" spans="33:33">
      <c r="AG18881" s="11"/>
    </row>
    <row r="18882" spans="33:33">
      <c r="AG18882" s="11"/>
    </row>
    <row r="18883" spans="33:33">
      <c r="AG18883" s="11"/>
    </row>
    <row r="18884" spans="33:33">
      <c r="AG18884" s="11"/>
    </row>
    <row r="18885" spans="33:33">
      <c r="AG18885" s="11"/>
    </row>
    <row r="18886" spans="33:33">
      <c r="AG18886" s="11"/>
    </row>
    <row r="18887" spans="33:33">
      <c r="AG18887" s="11"/>
    </row>
    <row r="18888" spans="33:33">
      <c r="AG18888" s="11"/>
    </row>
    <row r="18889" spans="33:33">
      <c r="AG18889" s="11"/>
    </row>
    <row r="18890" spans="33:33">
      <c r="AG18890" s="11"/>
    </row>
    <row r="18891" spans="33:33">
      <c r="AG18891" s="11"/>
    </row>
    <row r="18892" spans="33:33">
      <c r="AG18892" s="11"/>
    </row>
    <row r="18893" spans="33:33">
      <c r="AG18893" s="11"/>
    </row>
    <row r="18894" spans="33:33">
      <c r="AG18894" s="11"/>
    </row>
    <row r="18895" spans="33:33">
      <c r="AG18895" s="11"/>
    </row>
    <row r="18896" spans="33:33">
      <c r="AG18896" s="11"/>
    </row>
    <row r="18897" spans="33:33">
      <c r="AG18897" s="11"/>
    </row>
    <row r="18898" spans="33:33">
      <c r="AG18898" s="11"/>
    </row>
    <row r="18899" spans="33:33">
      <c r="AG18899" s="11"/>
    </row>
    <row r="18900" spans="33:33">
      <c r="AG18900" s="11"/>
    </row>
    <row r="18901" spans="33:33">
      <c r="AG18901" s="11"/>
    </row>
    <row r="18902" spans="33:33">
      <c r="AG18902" s="11"/>
    </row>
    <row r="18903" spans="33:33">
      <c r="AG18903" s="11"/>
    </row>
    <row r="18904" spans="33:33">
      <c r="AG18904" s="11"/>
    </row>
    <row r="18905" spans="33:33">
      <c r="AG18905" s="11"/>
    </row>
    <row r="18906" spans="33:33">
      <c r="AG18906" s="11"/>
    </row>
    <row r="18907" spans="33:33">
      <c r="AG18907" s="11"/>
    </row>
    <row r="18908" spans="33:33">
      <c r="AG18908" s="11"/>
    </row>
    <row r="18909" spans="33:33">
      <c r="AG18909" s="11"/>
    </row>
    <row r="18910" spans="33:33">
      <c r="AG18910" s="11"/>
    </row>
    <row r="18911" spans="33:33">
      <c r="AG18911" s="11"/>
    </row>
    <row r="18912" spans="33:33">
      <c r="AG18912" s="11"/>
    </row>
    <row r="18913" spans="33:33">
      <c r="AG18913" s="11"/>
    </row>
    <row r="18914" spans="33:33">
      <c r="AG18914" s="11"/>
    </row>
    <row r="18915" spans="33:33">
      <c r="AG18915" s="11"/>
    </row>
    <row r="18916" spans="33:33">
      <c r="AG18916" s="11"/>
    </row>
    <row r="18917" spans="33:33">
      <c r="AG18917" s="11"/>
    </row>
    <row r="18918" spans="33:33">
      <c r="AG18918" s="11"/>
    </row>
    <row r="18919" spans="33:33">
      <c r="AG18919" s="11"/>
    </row>
    <row r="18920" spans="33:33">
      <c r="AG18920" s="11"/>
    </row>
    <row r="18921" spans="33:33">
      <c r="AG18921" s="11"/>
    </row>
    <row r="18922" spans="33:33">
      <c r="AG18922" s="11"/>
    </row>
    <row r="18923" spans="33:33">
      <c r="AG18923" s="11"/>
    </row>
    <row r="18924" spans="33:33">
      <c r="AG18924" s="11"/>
    </row>
    <row r="18925" spans="33:33">
      <c r="AG18925" s="11"/>
    </row>
    <row r="18926" spans="33:33">
      <c r="AG18926" s="11"/>
    </row>
    <row r="18927" spans="33:33">
      <c r="AG18927" s="11"/>
    </row>
    <row r="18928" spans="33:33">
      <c r="AG18928" s="11"/>
    </row>
    <row r="18929" spans="33:33">
      <c r="AG18929" s="11"/>
    </row>
    <row r="18930" spans="33:33">
      <c r="AG18930" s="11"/>
    </row>
    <row r="18931" spans="33:33">
      <c r="AG18931" s="11"/>
    </row>
    <row r="18932" spans="33:33">
      <c r="AG18932" s="11"/>
    </row>
    <row r="18933" spans="33:33">
      <c r="AG18933" s="11"/>
    </row>
    <row r="18934" spans="33:33">
      <c r="AG18934" s="11"/>
    </row>
    <row r="18935" spans="33:33">
      <c r="AG18935" s="11"/>
    </row>
    <row r="18936" spans="33:33">
      <c r="AG18936" s="11"/>
    </row>
    <row r="18937" spans="33:33">
      <c r="AG18937" s="11"/>
    </row>
    <row r="18938" spans="33:33">
      <c r="AG18938" s="11"/>
    </row>
    <row r="18939" spans="33:33">
      <c r="AG18939" s="11"/>
    </row>
    <row r="18940" spans="33:33">
      <c r="AG18940" s="11"/>
    </row>
    <row r="18941" spans="33:33">
      <c r="AG18941" s="11"/>
    </row>
    <row r="18942" spans="33:33">
      <c r="AG18942" s="11"/>
    </row>
    <row r="18943" spans="33:33">
      <c r="AG18943" s="11"/>
    </row>
    <row r="18944" spans="33:33">
      <c r="AG18944" s="11"/>
    </row>
    <row r="18945" spans="33:33">
      <c r="AG18945" s="11"/>
    </row>
    <row r="18946" spans="33:33">
      <c r="AG18946" s="11"/>
    </row>
    <row r="18947" spans="33:33">
      <c r="AG18947" s="11"/>
    </row>
    <row r="18948" spans="33:33">
      <c r="AG18948" s="11"/>
    </row>
    <row r="18949" spans="33:33">
      <c r="AG18949" s="11"/>
    </row>
    <row r="18950" spans="33:33">
      <c r="AG18950" s="11"/>
    </row>
    <row r="18951" spans="33:33">
      <c r="AG18951" s="11"/>
    </row>
    <row r="18952" spans="33:33">
      <c r="AG18952" s="11"/>
    </row>
    <row r="18953" spans="33:33">
      <c r="AG18953" s="11"/>
    </row>
    <row r="18954" spans="33:33">
      <c r="AG18954" s="11"/>
    </row>
    <row r="18955" spans="33:33">
      <c r="AG18955" s="11"/>
    </row>
    <row r="18956" spans="33:33">
      <c r="AG18956" s="11"/>
    </row>
    <row r="18957" spans="33:33">
      <c r="AG18957" s="11"/>
    </row>
    <row r="18958" spans="33:33">
      <c r="AG18958" s="11"/>
    </row>
    <row r="18959" spans="33:33">
      <c r="AG18959" s="11"/>
    </row>
    <row r="18960" spans="33:33">
      <c r="AG18960" s="11"/>
    </row>
    <row r="18961" spans="33:33">
      <c r="AG18961" s="11"/>
    </row>
    <row r="18962" spans="33:33">
      <c r="AG18962" s="11"/>
    </row>
    <row r="18963" spans="33:33">
      <c r="AG18963" s="11"/>
    </row>
    <row r="18964" spans="33:33">
      <c r="AG18964" s="11"/>
    </row>
    <row r="18965" spans="33:33">
      <c r="AG18965" s="11"/>
    </row>
    <row r="18966" spans="33:33">
      <c r="AG18966" s="11"/>
    </row>
    <row r="18967" spans="33:33">
      <c r="AG18967" s="11"/>
    </row>
    <row r="18968" spans="33:33">
      <c r="AG18968" s="11"/>
    </row>
    <row r="18969" spans="33:33">
      <c r="AG18969" s="11"/>
    </row>
    <row r="18970" spans="33:33">
      <c r="AG18970" s="11"/>
    </row>
    <row r="18971" spans="33:33">
      <c r="AG18971" s="11"/>
    </row>
    <row r="18972" spans="33:33">
      <c r="AG18972" s="11"/>
    </row>
    <row r="18973" spans="33:33">
      <c r="AG18973" s="11"/>
    </row>
    <row r="18974" spans="33:33">
      <c r="AG18974" s="11"/>
    </row>
    <row r="18975" spans="33:33">
      <c r="AG18975" s="11"/>
    </row>
    <row r="18976" spans="33:33">
      <c r="AG18976" s="11"/>
    </row>
    <row r="18977" spans="33:33">
      <c r="AG18977" s="11"/>
    </row>
    <row r="18978" spans="33:33">
      <c r="AG18978" s="11"/>
    </row>
    <row r="18979" spans="33:33">
      <c r="AG18979" s="11"/>
    </row>
    <row r="18980" spans="33:33">
      <c r="AG18980" s="11"/>
    </row>
    <row r="18981" spans="33:33">
      <c r="AG18981" s="11"/>
    </row>
    <row r="18982" spans="33:33">
      <c r="AG18982" s="11"/>
    </row>
    <row r="18983" spans="33:33">
      <c r="AG18983" s="11"/>
    </row>
    <row r="18984" spans="33:33">
      <c r="AG18984" s="11"/>
    </row>
    <row r="18985" spans="33:33">
      <c r="AG18985" s="11"/>
    </row>
    <row r="18986" spans="33:33">
      <c r="AG18986" s="11"/>
    </row>
    <row r="18987" spans="33:33">
      <c r="AG18987" s="11"/>
    </row>
    <row r="18988" spans="33:33">
      <c r="AG18988" s="11"/>
    </row>
    <row r="18989" spans="33:33">
      <c r="AG18989" s="11"/>
    </row>
    <row r="18990" spans="33:33">
      <c r="AG18990" s="11"/>
    </row>
    <row r="18991" spans="33:33">
      <c r="AG18991" s="11"/>
    </row>
    <row r="18992" spans="33:33">
      <c r="AG18992" s="11"/>
    </row>
    <row r="18993" spans="33:33">
      <c r="AG18993" s="11"/>
    </row>
    <row r="18994" spans="33:33">
      <c r="AG18994" s="11"/>
    </row>
    <row r="18995" spans="33:33">
      <c r="AG18995" s="11"/>
    </row>
    <row r="18996" spans="33:33">
      <c r="AG18996" s="11"/>
    </row>
    <row r="18997" spans="33:33">
      <c r="AG18997" s="11"/>
    </row>
    <row r="18998" spans="33:33">
      <c r="AG18998" s="11"/>
    </row>
    <row r="18999" spans="33:33">
      <c r="AG18999" s="11"/>
    </row>
    <row r="19000" spans="33:33">
      <c r="AG19000" s="11"/>
    </row>
    <row r="19001" spans="33:33">
      <c r="AG19001" s="11"/>
    </row>
    <row r="19002" spans="33:33">
      <c r="AG19002" s="11"/>
    </row>
    <row r="19003" spans="33:33">
      <c r="AG19003" s="11"/>
    </row>
    <row r="19004" spans="33:33">
      <c r="AG19004" s="11"/>
    </row>
    <row r="19005" spans="33:33">
      <c r="AG19005" s="11"/>
    </row>
    <row r="19006" spans="33:33">
      <c r="AG19006" s="11"/>
    </row>
    <row r="19007" spans="33:33">
      <c r="AG19007" s="11"/>
    </row>
    <row r="19008" spans="33:33">
      <c r="AG19008" s="11"/>
    </row>
    <row r="19009" spans="33:33">
      <c r="AG19009" s="11"/>
    </row>
    <row r="19010" spans="33:33">
      <c r="AG19010" s="11"/>
    </row>
    <row r="19011" spans="33:33">
      <c r="AG19011" s="11"/>
    </row>
    <row r="19012" spans="33:33">
      <c r="AG19012" s="11"/>
    </row>
    <row r="19013" spans="33:33">
      <c r="AG19013" s="11"/>
    </row>
    <row r="19014" spans="33:33">
      <c r="AG19014" s="11"/>
    </row>
    <row r="19015" spans="33:33">
      <c r="AG19015" s="11"/>
    </row>
    <row r="19016" spans="33:33">
      <c r="AG19016" s="11"/>
    </row>
    <row r="19017" spans="33:33">
      <c r="AG19017" s="11"/>
    </row>
    <row r="19018" spans="33:33">
      <c r="AG19018" s="11"/>
    </row>
    <row r="19019" spans="33:33">
      <c r="AG19019" s="11"/>
    </row>
    <row r="19020" spans="33:33">
      <c r="AG19020" s="11"/>
    </row>
    <row r="19021" spans="33:33">
      <c r="AG19021" s="11"/>
    </row>
    <row r="19022" spans="33:33">
      <c r="AG19022" s="11"/>
    </row>
    <row r="19023" spans="33:33">
      <c r="AG19023" s="11"/>
    </row>
    <row r="19024" spans="33:33">
      <c r="AG19024" s="11"/>
    </row>
    <row r="19025" spans="33:33">
      <c r="AG19025" s="11"/>
    </row>
    <row r="19026" spans="33:33">
      <c r="AG19026" s="11"/>
    </row>
    <row r="19027" spans="33:33">
      <c r="AG19027" s="11"/>
    </row>
    <row r="19028" spans="33:33">
      <c r="AG19028" s="11"/>
    </row>
    <row r="19029" spans="33:33">
      <c r="AG19029" s="11"/>
    </row>
    <row r="19030" spans="33:33">
      <c r="AG19030" s="11"/>
    </row>
    <row r="19031" spans="33:33">
      <c r="AG19031" s="11"/>
    </row>
    <row r="19032" spans="33:33">
      <c r="AG19032" s="11"/>
    </row>
    <row r="19033" spans="33:33">
      <c r="AG19033" s="11"/>
    </row>
    <row r="19034" spans="33:33">
      <c r="AG19034" s="11"/>
    </row>
    <row r="19035" spans="33:33">
      <c r="AG19035" s="11"/>
    </row>
    <row r="19036" spans="33:33">
      <c r="AG19036" s="11"/>
    </row>
    <row r="19037" spans="33:33">
      <c r="AG19037" s="11"/>
    </row>
    <row r="19038" spans="33:33">
      <c r="AG19038" s="11"/>
    </row>
    <row r="19039" spans="33:33">
      <c r="AG19039" s="11"/>
    </row>
    <row r="19040" spans="33:33">
      <c r="AG19040" s="11"/>
    </row>
    <row r="19041" spans="33:33">
      <c r="AG19041" s="11"/>
    </row>
    <row r="19042" spans="33:33">
      <c r="AG19042" s="11"/>
    </row>
    <row r="19043" spans="33:33">
      <c r="AG19043" s="11"/>
    </row>
    <row r="19044" spans="33:33">
      <c r="AG19044" s="11"/>
    </row>
    <row r="19045" spans="33:33">
      <c r="AG19045" s="11"/>
    </row>
    <row r="19046" spans="33:33">
      <c r="AG19046" s="11"/>
    </row>
    <row r="19047" spans="33:33">
      <c r="AG19047" s="11"/>
    </row>
    <row r="19048" spans="33:33">
      <c r="AG19048" s="11"/>
    </row>
    <row r="19049" spans="33:33">
      <c r="AG19049" s="11"/>
    </row>
    <row r="19050" spans="33:33">
      <c r="AG19050" s="11"/>
    </row>
    <row r="19051" spans="33:33">
      <c r="AG19051" s="11"/>
    </row>
    <row r="19052" spans="33:33">
      <c r="AG19052" s="11"/>
    </row>
    <row r="19053" spans="33:33">
      <c r="AG19053" s="11"/>
    </row>
    <row r="19054" spans="33:33">
      <c r="AG19054" s="11"/>
    </row>
    <row r="19055" spans="33:33">
      <c r="AG19055" s="11"/>
    </row>
    <row r="19056" spans="33:33">
      <c r="AG19056" s="11"/>
    </row>
    <row r="19057" spans="33:33">
      <c r="AG19057" s="11"/>
    </row>
    <row r="19058" spans="33:33">
      <c r="AG19058" s="11"/>
    </row>
    <row r="19059" spans="33:33">
      <c r="AG19059" s="11"/>
    </row>
    <row r="19060" spans="33:33">
      <c r="AG19060" s="11"/>
    </row>
    <row r="19061" spans="33:33">
      <c r="AG19061" s="11"/>
    </row>
    <row r="19062" spans="33:33">
      <c r="AG19062" s="11"/>
    </row>
    <row r="19063" spans="33:33">
      <c r="AG19063" s="11"/>
    </row>
    <row r="19064" spans="33:33">
      <c r="AG19064" s="11"/>
    </row>
    <row r="19065" spans="33:33">
      <c r="AG19065" s="11"/>
    </row>
    <row r="19066" spans="33:33">
      <c r="AG19066" s="11"/>
    </row>
    <row r="19067" spans="33:33">
      <c r="AG19067" s="11"/>
    </row>
    <row r="19068" spans="33:33">
      <c r="AG19068" s="11"/>
    </row>
    <row r="19069" spans="33:33">
      <c r="AG19069" s="11"/>
    </row>
    <row r="19070" spans="33:33">
      <c r="AG19070" s="11"/>
    </row>
    <row r="19071" spans="33:33">
      <c r="AG19071" s="11"/>
    </row>
    <row r="19072" spans="33:33">
      <c r="AG19072" s="11"/>
    </row>
    <row r="19073" spans="33:33">
      <c r="AG19073" s="11"/>
    </row>
    <row r="19074" spans="33:33">
      <c r="AG19074" s="11"/>
    </row>
    <row r="19075" spans="33:33">
      <c r="AG19075" s="11"/>
    </row>
    <row r="19076" spans="33:33">
      <c r="AG19076" s="11"/>
    </row>
    <row r="19077" spans="33:33">
      <c r="AG19077" s="11"/>
    </row>
    <row r="19078" spans="33:33">
      <c r="AG19078" s="11"/>
    </row>
    <row r="19079" spans="33:33">
      <c r="AG19079" s="11"/>
    </row>
    <row r="19080" spans="33:33">
      <c r="AG19080" s="11"/>
    </row>
    <row r="19081" spans="33:33">
      <c r="AG19081" s="11"/>
    </row>
    <row r="19082" spans="33:33">
      <c r="AG19082" s="11"/>
    </row>
    <row r="19083" spans="33:33">
      <c r="AG19083" s="11"/>
    </row>
    <row r="19084" spans="33:33">
      <c r="AG19084" s="11"/>
    </row>
    <row r="19085" spans="33:33">
      <c r="AG19085" s="11"/>
    </row>
    <row r="19086" spans="33:33">
      <c r="AG19086" s="11"/>
    </row>
    <row r="19087" spans="33:33">
      <c r="AG19087" s="11"/>
    </row>
    <row r="19088" spans="33:33">
      <c r="AG19088" s="11"/>
    </row>
    <row r="19089" spans="33:33">
      <c r="AG19089" s="11"/>
    </row>
    <row r="19090" spans="33:33">
      <c r="AG19090" s="11"/>
    </row>
    <row r="19091" spans="33:33">
      <c r="AG19091" s="11"/>
    </row>
    <row r="19092" spans="33:33">
      <c r="AG19092" s="11"/>
    </row>
    <row r="19093" spans="33:33">
      <c r="AG19093" s="11"/>
    </row>
    <row r="19094" spans="33:33">
      <c r="AG19094" s="11"/>
    </row>
    <row r="19095" spans="33:33">
      <c r="AG19095" s="11"/>
    </row>
    <row r="19096" spans="33:33">
      <c r="AG19096" s="11"/>
    </row>
    <row r="19097" spans="33:33">
      <c r="AG19097" s="11"/>
    </row>
    <row r="19098" spans="33:33">
      <c r="AG19098" s="11"/>
    </row>
    <row r="19099" spans="33:33">
      <c r="AG19099" s="11"/>
    </row>
    <row r="19100" spans="33:33">
      <c r="AG19100" s="11"/>
    </row>
    <row r="19101" spans="33:33">
      <c r="AG19101" s="11"/>
    </row>
    <row r="19102" spans="33:33">
      <c r="AG19102" s="11"/>
    </row>
    <row r="19103" spans="33:33">
      <c r="AG19103" s="11"/>
    </row>
    <row r="19104" spans="33:33">
      <c r="AG19104" s="11"/>
    </row>
    <row r="19105" spans="33:33">
      <c r="AG19105" s="11"/>
    </row>
    <row r="19106" spans="33:33">
      <c r="AG19106" s="11"/>
    </row>
    <row r="19107" spans="33:33">
      <c r="AG19107" s="11"/>
    </row>
    <row r="19108" spans="33:33">
      <c r="AG19108" s="11"/>
    </row>
    <row r="19109" spans="33:33">
      <c r="AG19109" s="11"/>
    </row>
    <row r="19110" spans="33:33">
      <c r="AG19110" s="11"/>
    </row>
    <row r="19111" spans="33:33">
      <c r="AG19111" s="11"/>
    </row>
    <row r="19112" spans="33:33">
      <c r="AG19112" s="11"/>
    </row>
    <row r="19113" spans="33:33">
      <c r="AG19113" s="11"/>
    </row>
    <row r="19114" spans="33:33">
      <c r="AG19114" s="11"/>
    </row>
    <row r="19115" spans="33:33">
      <c r="AG19115" s="11"/>
    </row>
    <row r="19116" spans="33:33">
      <c r="AG19116" s="11"/>
    </row>
    <row r="19117" spans="33:33">
      <c r="AG19117" s="11"/>
    </row>
    <row r="19118" spans="33:33">
      <c r="AG19118" s="11"/>
    </row>
    <row r="19119" spans="33:33">
      <c r="AG19119" s="11"/>
    </row>
    <row r="19120" spans="33:33">
      <c r="AG19120" s="11"/>
    </row>
    <row r="19121" spans="33:33">
      <c r="AG19121" s="11"/>
    </row>
    <row r="19122" spans="33:33">
      <c r="AG19122" s="11"/>
    </row>
    <row r="19123" spans="33:33">
      <c r="AG19123" s="11"/>
    </row>
    <row r="19124" spans="33:33">
      <c r="AG19124" s="11"/>
    </row>
    <row r="19125" spans="33:33">
      <c r="AG19125" s="11"/>
    </row>
    <row r="19126" spans="33:33">
      <c r="AG19126" s="11"/>
    </row>
    <row r="19127" spans="33:33">
      <c r="AG19127" s="11"/>
    </row>
    <row r="19128" spans="33:33">
      <c r="AG19128" s="11"/>
    </row>
    <row r="19129" spans="33:33">
      <c r="AG19129" s="11"/>
    </row>
    <row r="19130" spans="33:33">
      <c r="AG19130" s="11"/>
    </row>
    <row r="19131" spans="33:33">
      <c r="AG19131" s="11"/>
    </row>
    <row r="19132" spans="33:33">
      <c r="AG19132" s="11"/>
    </row>
    <row r="19133" spans="33:33">
      <c r="AG19133" s="11"/>
    </row>
    <row r="19134" spans="33:33">
      <c r="AG19134" s="11"/>
    </row>
    <row r="19135" spans="33:33">
      <c r="AG19135" s="11"/>
    </row>
    <row r="19136" spans="33:33">
      <c r="AG19136" s="11"/>
    </row>
    <row r="19137" spans="33:33">
      <c r="AG19137" s="11"/>
    </row>
    <row r="19138" spans="33:33">
      <c r="AG19138" s="11"/>
    </row>
    <row r="19139" spans="33:33">
      <c r="AG19139" s="11"/>
    </row>
    <row r="19140" spans="33:33">
      <c r="AG19140" s="11"/>
    </row>
    <row r="19141" spans="33:33">
      <c r="AG19141" s="11"/>
    </row>
    <row r="19142" spans="33:33">
      <c r="AG19142" s="11"/>
    </row>
    <row r="19143" spans="33:33">
      <c r="AG19143" s="11"/>
    </row>
    <row r="19144" spans="33:33">
      <c r="AG19144" s="11"/>
    </row>
    <row r="19145" spans="33:33">
      <c r="AG19145" s="11"/>
    </row>
    <row r="19146" spans="33:33">
      <c r="AG19146" s="11"/>
    </row>
    <row r="19147" spans="33:33">
      <c r="AG19147" s="11"/>
    </row>
    <row r="19148" spans="33:33">
      <c r="AG19148" s="11"/>
    </row>
    <row r="19149" spans="33:33">
      <c r="AG19149" s="11"/>
    </row>
    <row r="19150" spans="33:33">
      <c r="AG19150" s="11"/>
    </row>
    <row r="19151" spans="33:33">
      <c r="AG19151" s="11"/>
    </row>
    <row r="19152" spans="33:33">
      <c r="AG19152" s="11"/>
    </row>
    <row r="19153" spans="33:33">
      <c r="AG19153" s="11"/>
    </row>
    <row r="19154" spans="33:33">
      <c r="AG19154" s="11"/>
    </row>
    <row r="19155" spans="33:33">
      <c r="AG19155" s="11"/>
    </row>
    <row r="19156" spans="33:33">
      <c r="AG19156" s="11"/>
    </row>
    <row r="19157" spans="33:33">
      <c r="AG19157" s="11"/>
    </row>
    <row r="19158" spans="33:33">
      <c r="AG19158" s="11"/>
    </row>
    <row r="19159" spans="33:33">
      <c r="AG19159" s="11"/>
    </row>
    <row r="19160" spans="33:33">
      <c r="AG19160" s="11"/>
    </row>
    <row r="19161" spans="33:33">
      <c r="AG19161" s="11"/>
    </row>
    <row r="19162" spans="33:33">
      <c r="AG19162" s="11"/>
    </row>
    <row r="19163" spans="33:33">
      <c r="AG19163" s="11"/>
    </row>
    <row r="19164" spans="33:33">
      <c r="AG19164" s="11"/>
    </row>
    <row r="19165" spans="33:33">
      <c r="AG19165" s="11"/>
    </row>
    <row r="19166" spans="33:33">
      <c r="AG19166" s="11"/>
    </row>
    <row r="19167" spans="33:33">
      <c r="AG19167" s="11"/>
    </row>
    <row r="19168" spans="33:33">
      <c r="AG19168" s="11"/>
    </row>
    <row r="19169" spans="33:33">
      <c r="AG19169" s="11"/>
    </row>
    <row r="19170" spans="33:33">
      <c r="AG19170" s="11"/>
    </row>
    <row r="19171" spans="33:33">
      <c r="AG19171" s="11"/>
    </row>
    <row r="19172" spans="33:33">
      <c r="AG19172" s="11"/>
    </row>
    <row r="19173" spans="33:33">
      <c r="AG19173" s="11"/>
    </row>
    <row r="19174" spans="33:33">
      <c r="AG19174" s="11"/>
    </row>
    <row r="19175" spans="33:33">
      <c r="AG19175" s="11"/>
    </row>
    <row r="19176" spans="33:33">
      <c r="AG19176" s="11"/>
    </row>
    <row r="19177" spans="33:33">
      <c r="AG19177" s="11"/>
    </row>
    <row r="19178" spans="33:33">
      <c r="AG19178" s="11"/>
    </row>
    <row r="19179" spans="33:33">
      <c r="AG19179" s="11"/>
    </row>
    <row r="19180" spans="33:33">
      <c r="AG19180" s="11"/>
    </row>
    <row r="19181" spans="33:33">
      <c r="AG19181" s="11"/>
    </row>
    <row r="19182" spans="33:33">
      <c r="AG19182" s="11"/>
    </row>
    <row r="19183" spans="33:33">
      <c r="AG19183" s="11"/>
    </row>
    <row r="19184" spans="33:33">
      <c r="AG19184" s="11"/>
    </row>
    <row r="19185" spans="33:33">
      <c r="AG19185" s="11"/>
    </row>
    <row r="19186" spans="33:33">
      <c r="AG19186" s="11"/>
    </row>
    <row r="19187" spans="33:33">
      <c r="AG19187" s="11"/>
    </row>
    <row r="19188" spans="33:33">
      <c r="AG19188" s="11"/>
    </row>
    <row r="19189" spans="33:33">
      <c r="AG19189" s="11"/>
    </row>
    <row r="19190" spans="33:33">
      <c r="AG19190" s="11"/>
    </row>
    <row r="19191" spans="33:33">
      <c r="AG19191" s="11"/>
    </row>
    <row r="19192" spans="33:33">
      <c r="AG19192" s="11"/>
    </row>
    <row r="19193" spans="33:33">
      <c r="AG19193" s="11"/>
    </row>
    <row r="19194" spans="33:33">
      <c r="AG19194" s="11"/>
    </row>
    <row r="19195" spans="33:33">
      <c r="AG19195" s="11"/>
    </row>
    <row r="19196" spans="33:33">
      <c r="AG19196" s="11"/>
    </row>
    <row r="19197" spans="33:33">
      <c r="AG19197" s="11"/>
    </row>
    <row r="19198" spans="33:33">
      <c r="AG19198" s="11"/>
    </row>
    <row r="19199" spans="33:33">
      <c r="AG19199" s="11"/>
    </row>
    <row r="19200" spans="33:33">
      <c r="AG19200" s="11"/>
    </row>
    <row r="19201" spans="33:33">
      <c r="AG19201" s="11"/>
    </row>
    <row r="19202" spans="33:33">
      <c r="AG19202" s="11"/>
    </row>
    <row r="19203" spans="33:33">
      <c r="AG19203" s="11"/>
    </row>
    <row r="19204" spans="33:33">
      <c r="AG19204" s="11"/>
    </row>
    <row r="19205" spans="33:33">
      <c r="AG19205" s="11"/>
    </row>
    <row r="19206" spans="33:33">
      <c r="AG19206" s="11"/>
    </row>
    <row r="19207" spans="33:33">
      <c r="AG19207" s="11"/>
    </row>
    <row r="19208" spans="33:33">
      <c r="AG19208" s="11"/>
    </row>
    <row r="19209" spans="33:33">
      <c r="AG19209" s="11"/>
    </row>
    <row r="19210" spans="33:33">
      <c r="AG19210" s="11"/>
    </row>
    <row r="19211" spans="33:33">
      <c r="AG19211" s="11"/>
    </row>
    <row r="19212" spans="33:33">
      <c r="AG19212" s="11"/>
    </row>
    <row r="19213" spans="33:33">
      <c r="AG19213" s="11"/>
    </row>
    <row r="19214" spans="33:33">
      <c r="AG19214" s="11"/>
    </row>
    <row r="19215" spans="33:33">
      <c r="AG19215" s="11"/>
    </row>
    <row r="19216" spans="33:33">
      <c r="AG19216" s="11"/>
    </row>
    <row r="19217" spans="33:33">
      <c r="AG19217" s="11"/>
    </row>
    <row r="19218" spans="33:33">
      <c r="AG19218" s="11"/>
    </row>
    <row r="19219" spans="33:33">
      <c r="AG19219" s="11"/>
    </row>
    <row r="19220" spans="33:33">
      <c r="AG19220" s="11"/>
    </row>
    <row r="19221" spans="33:33">
      <c r="AG19221" s="11"/>
    </row>
    <row r="19222" spans="33:33">
      <c r="AG19222" s="11"/>
    </row>
    <row r="19223" spans="33:33">
      <c r="AG19223" s="11"/>
    </row>
    <row r="19224" spans="33:33">
      <c r="AG19224" s="11"/>
    </row>
    <row r="19225" spans="33:33">
      <c r="AG19225" s="11"/>
    </row>
    <row r="19226" spans="33:33">
      <c r="AG19226" s="11"/>
    </row>
    <row r="19227" spans="33:33">
      <c r="AG19227" s="11"/>
    </row>
    <row r="19228" spans="33:33">
      <c r="AG19228" s="11"/>
    </row>
    <row r="19229" spans="33:33">
      <c r="AG19229" s="11"/>
    </row>
    <row r="19230" spans="33:33">
      <c r="AG19230" s="11"/>
    </row>
    <row r="19231" spans="33:33">
      <c r="AG19231" s="11"/>
    </row>
    <row r="19232" spans="33:33">
      <c r="AG19232" s="11"/>
    </row>
    <row r="19233" spans="33:33">
      <c r="AG19233" s="11"/>
    </row>
    <row r="19234" spans="33:33">
      <c r="AG19234" s="11"/>
    </row>
    <row r="19235" spans="33:33">
      <c r="AG19235" s="11"/>
    </row>
    <row r="19236" spans="33:33">
      <c r="AG19236" s="11"/>
    </row>
    <row r="19237" spans="33:33">
      <c r="AG19237" s="11"/>
    </row>
    <row r="19238" spans="33:33">
      <c r="AG19238" s="11"/>
    </row>
    <row r="19239" spans="33:33">
      <c r="AG19239" s="11"/>
    </row>
    <row r="19240" spans="33:33">
      <c r="AG19240" s="11"/>
    </row>
    <row r="19241" spans="33:33">
      <c r="AG19241" s="11"/>
    </row>
    <row r="19242" spans="33:33">
      <c r="AG19242" s="11"/>
    </row>
    <row r="19243" spans="33:33">
      <c r="AG19243" s="11"/>
    </row>
    <row r="19244" spans="33:33">
      <c r="AG19244" s="11"/>
    </row>
    <row r="19245" spans="33:33">
      <c r="AG19245" s="11"/>
    </row>
    <row r="19246" spans="33:33">
      <c r="AG19246" s="11"/>
    </row>
    <row r="19247" spans="33:33">
      <c r="AG19247" s="11"/>
    </row>
    <row r="19248" spans="33:33">
      <c r="AG19248" s="11"/>
    </row>
    <row r="19249" spans="33:33">
      <c r="AG19249" s="11"/>
    </row>
    <row r="19250" spans="33:33">
      <c r="AG19250" s="11"/>
    </row>
    <row r="19251" spans="33:33">
      <c r="AG19251" s="11"/>
    </row>
    <row r="19252" spans="33:33">
      <c r="AG19252" s="11"/>
    </row>
    <row r="19253" spans="33:33">
      <c r="AG19253" s="11"/>
    </row>
    <row r="19254" spans="33:33">
      <c r="AG19254" s="11"/>
    </row>
    <row r="19255" spans="33:33">
      <c r="AG19255" s="11"/>
    </row>
    <row r="19256" spans="33:33">
      <c r="AG19256" s="11"/>
    </row>
    <row r="19257" spans="33:33">
      <c r="AG19257" s="11"/>
    </row>
    <row r="19258" spans="33:33">
      <c r="AG19258" s="11"/>
    </row>
    <row r="19259" spans="33:33">
      <c r="AG19259" s="11"/>
    </row>
    <row r="19260" spans="33:33">
      <c r="AG19260" s="11"/>
    </row>
    <row r="19261" spans="33:33">
      <c r="AG19261" s="11"/>
    </row>
    <row r="19262" spans="33:33">
      <c r="AG19262" s="11"/>
    </row>
    <row r="19263" spans="33:33">
      <c r="AG19263" s="11"/>
    </row>
    <row r="19264" spans="33:33">
      <c r="AG19264" s="11"/>
    </row>
    <row r="19265" spans="33:33">
      <c r="AG19265" s="11"/>
    </row>
    <row r="19266" spans="33:33">
      <c r="AG19266" s="11"/>
    </row>
    <row r="19267" spans="33:33">
      <c r="AG19267" s="11"/>
    </row>
    <row r="19268" spans="33:33">
      <c r="AG19268" s="11"/>
    </row>
    <row r="19269" spans="33:33">
      <c r="AG19269" s="11"/>
    </row>
    <row r="19270" spans="33:33">
      <c r="AG19270" s="11"/>
    </row>
    <row r="19271" spans="33:33">
      <c r="AG19271" s="11"/>
    </row>
    <row r="19272" spans="33:33">
      <c r="AG19272" s="11"/>
    </row>
    <row r="19273" spans="33:33">
      <c r="AG19273" s="11"/>
    </row>
    <row r="19274" spans="33:33">
      <c r="AG19274" s="11"/>
    </row>
    <row r="19275" spans="33:33">
      <c r="AG19275" s="11"/>
    </row>
    <row r="19276" spans="33:33">
      <c r="AG19276" s="11"/>
    </row>
    <row r="19277" spans="33:33">
      <c r="AG19277" s="11"/>
    </row>
    <row r="19278" spans="33:33">
      <c r="AG19278" s="11"/>
    </row>
    <row r="19279" spans="33:33">
      <c r="AG19279" s="11"/>
    </row>
    <row r="19280" spans="33:33">
      <c r="AG19280" s="11"/>
    </row>
    <row r="19281" spans="33:33">
      <c r="AG19281" s="11"/>
    </row>
    <row r="19282" spans="33:33">
      <c r="AG19282" s="11"/>
    </row>
    <row r="19283" spans="33:33">
      <c r="AG19283" s="11"/>
    </row>
    <row r="19284" spans="33:33">
      <c r="AG19284" s="11"/>
    </row>
    <row r="19285" spans="33:33">
      <c r="AG19285" s="11"/>
    </row>
    <row r="19286" spans="33:33">
      <c r="AG19286" s="11"/>
    </row>
    <row r="19287" spans="33:33">
      <c r="AG19287" s="11"/>
    </row>
    <row r="19288" spans="33:33">
      <c r="AG19288" s="11"/>
    </row>
    <row r="19289" spans="33:33">
      <c r="AG19289" s="11"/>
    </row>
    <row r="19290" spans="33:33">
      <c r="AG19290" s="11"/>
    </row>
    <row r="19291" spans="33:33">
      <c r="AG19291" s="11"/>
    </row>
    <row r="19292" spans="33:33">
      <c r="AG19292" s="11"/>
    </row>
    <row r="19293" spans="33:33">
      <c r="AG19293" s="11"/>
    </row>
    <row r="19294" spans="33:33">
      <c r="AG19294" s="11"/>
    </row>
    <row r="19295" spans="33:33">
      <c r="AG19295" s="11"/>
    </row>
    <row r="19296" spans="33:33">
      <c r="AG19296" s="11"/>
    </row>
    <row r="19297" spans="33:33">
      <c r="AG19297" s="11"/>
    </row>
    <row r="19298" spans="33:33">
      <c r="AG19298" s="11"/>
    </row>
    <row r="19299" spans="33:33">
      <c r="AG19299" s="11"/>
    </row>
    <row r="19300" spans="33:33">
      <c r="AG19300" s="11"/>
    </row>
    <row r="19301" spans="33:33">
      <c r="AG19301" s="11"/>
    </row>
    <row r="19302" spans="33:33">
      <c r="AG19302" s="11"/>
    </row>
    <row r="19303" spans="33:33">
      <c r="AG19303" s="11"/>
    </row>
    <row r="19304" spans="33:33">
      <c r="AG19304" s="11"/>
    </row>
    <row r="19305" spans="33:33">
      <c r="AG19305" s="11"/>
    </row>
    <row r="19306" spans="33:33">
      <c r="AG19306" s="11"/>
    </row>
    <row r="19307" spans="33:33">
      <c r="AG19307" s="11"/>
    </row>
    <row r="19308" spans="33:33">
      <c r="AG19308" s="11"/>
    </row>
    <row r="19309" spans="33:33">
      <c r="AG19309" s="11"/>
    </row>
    <row r="19310" spans="33:33">
      <c r="AG19310" s="11"/>
    </row>
    <row r="19311" spans="33:33">
      <c r="AG19311" s="11"/>
    </row>
    <row r="19312" spans="33:33">
      <c r="AG19312" s="11"/>
    </row>
    <row r="19313" spans="33:33">
      <c r="AG19313" s="11"/>
    </row>
    <row r="19314" spans="33:33">
      <c r="AG19314" s="11"/>
    </row>
    <row r="19315" spans="33:33">
      <c r="AG19315" s="11"/>
    </row>
    <row r="19316" spans="33:33">
      <c r="AG19316" s="11"/>
    </row>
    <row r="19317" spans="33:33">
      <c r="AG19317" s="11"/>
    </row>
    <row r="19318" spans="33:33">
      <c r="AG19318" s="11"/>
    </row>
    <row r="19319" spans="33:33">
      <c r="AG19319" s="11"/>
    </row>
    <row r="19320" spans="33:33">
      <c r="AG19320" s="11"/>
    </row>
    <row r="19321" spans="33:33">
      <c r="AG19321" s="11"/>
    </row>
    <row r="19322" spans="33:33">
      <c r="AG19322" s="11"/>
    </row>
    <row r="19323" spans="33:33">
      <c r="AG19323" s="11"/>
    </row>
    <row r="19324" spans="33:33">
      <c r="AG19324" s="11"/>
    </row>
    <row r="19325" spans="33:33">
      <c r="AG19325" s="11"/>
    </row>
    <row r="19326" spans="33:33">
      <c r="AG19326" s="11"/>
    </row>
    <row r="19327" spans="33:33">
      <c r="AG19327" s="11"/>
    </row>
    <row r="19328" spans="33:33">
      <c r="AG19328" s="11"/>
    </row>
    <row r="19329" spans="33:33">
      <c r="AG19329" s="11"/>
    </row>
    <row r="19330" spans="33:33">
      <c r="AG19330" s="11"/>
    </row>
    <row r="19331" spans="33:33">
      <c r="AG19331" s="11"/>
    </row>
    <row r="19332" spans="33:33">
      <c r="AG19332" s="11"/>
    </row>
    <row r="19333" spans="33:33">
      <c r="AG19333" s="11"/>
    </row>
    <row r="19334" spans="33:33">
      <c r="AG19334" s="11"/>
    </row>
    <row r="19335" spans="33:33">
      <c r="AG19335" s="11"/>
    </row>
    <row r="19336" spans="33:33">
      <c r="AG19336" s="11"/>
    </row>
    <row r="19337" spans="33:33">
      <c r="AG19337" s="11"/>
    </row>
    <row r="19338" spans="33:33">
      <c r="AG19338" s="11"/>
    </row>
    <row r="19339" spans="33:33">
      <c r="AG19339" s="11"/>
    </row>
    <row r="19340" spans="33:33">
      <c r="AG19340" s="11"/>
    </row>
    <row r="19341" spans="33:33">
      <c r="AG19341" s="11"/>
    </row>
    <row r="19342" spans="33:33">
      <c r="AG19342" s="11"/>
    </row>
    <row r="19343" spans="33:33">
      <c r="AG19343" s="11"/>
    </row>
    <row r="19344" spans="33:33">
      <c r="AG19344" s="11"/>
    </row>
    <row r="19345" spans="33:33">
      <c r="AG19345" s="11"/>
    </row>
    <row r="19346" spans="33:33">
      <c r="AG19346" s="11"/>
    </row>
    <row r="19347" spans="33:33">
      <c r="AG19347" s="11"/>
    </row>
    <row r="19348" spans="33:33">
      <c r="AG19348" s="11"/>
    </row>
    <row r="19349" spans="33:33">
      <c r="AG19349" s="11"/>
    </row>
    <row r="19350" spans="33:33">
      <c r="AG19350" s="11"/>
    </row>
    <row r="19351" spans="33:33">
      <c r="AG19351" s="11"/>
    </row>
    <row r="19352" spans="33:33">
      <c r="AG19352" s="11"/>
    </row>
    <row r="19353" spans="33:33">
      <c r="AG19353" s="11"/>
    </row>
    <row r="19354" spans="33:33">
      <c r="AG19354" s="11"/>
    </row>
    <row r="19355" spans="33:33">
      <c r="AG19355" s="11"/>
    </row>
    <row r="19356" spans="33:33">
      <c r="AG19356" s="11"/>
    </row>
    <row r="19357" spans="33:33">
      <c r="AG19357" s="11"/>
    </row>
    <row r="19358" spans="33:33">
      <c r="AG19358" s="11"/>
    </row>
    <row r="19359" spans="33:33">
      <c r="AG19359" s="11"/>
    </row>
    <row r="19360" spans="33:33">
      <c r="AG19360" s="11"/>
    </row>
    <row r="19361" spans="33:33">
      <c r="AG19361" s="11"/>
    </row>
    <row r="19362" spans="33:33">
      <c r="AG19362" s="11"/>
    </row>
    <row r="19363" spans="33:33">
      <c r="AG19363" s="11"/>
    </row>
    <row r="19364" spans="33:33">
      <c r="AG19364" s="11"/>
    </row>
    <row r="19365" spans="33:33">
      <c r="AG19365" s="11"/>
    </row>
    <row r="19366" spans="33:33">
      <c r="AG19366" s="11"/>
    </row>
    <row r="19367" spans="33:33">
      <c r="AG19367" s="11"/>
    </row>
    <row r="19368" spans="33:33">
      <c r="AG19368" s="11"/>
    </row>
    <row r="19369" spans="33:33">
      <c r="AG19369" s="11"/>
    </row>
    <row r="19370" spans="33:33">
      <c r="AG19370" s="11"/>
    </row>
    <row r="19371" spans="33:33">
      <c r="AG19371" s="11"/>
    </row>
    <row r="19372" spans="33:33">
      <c r="AG19372" s="11"/>
    </row>
    <row r="19373" spans="33:33">
      <c r="AG19373" s="11"/>
    </row>
    <row r="19374" spans="33:33">
      <c r="AG19374" s="11"/>
    </row>
    <row r="19375" spans="33:33">
      <c r="AG19375" s="11"/>
    </row>
    <row r="19376" spans="33:33">
      <c r="AG19376" s="11"/>
    </row>
    <row r="19377" spans="33:33">
      <c r="AG19377" s="11"/>
    </row>
    <row r="19378" spans="33:33">
      <c r="AG19378" s="11"/>
    </row>
    <row r="19379" spans="33:33">
      <c r="AG19379" s="11"/>
    </row>
    <row r="19380" spans="33:33">
      <c r="AG19380" s="11"/>
    </row>
    <row r="19381" spans="33:33">
      <c r="AG19381" s="11"/>
    </row>
    <row r="19382" spans="33:33">
      <c r="AG19382" s="11"/>
    </row>
    <row r="19383" spans="33:33">
      <c r="AG19383" s="11"/>
    </row>
    <row r="19384" spans="33:33">
      <c r="AG19384" s="11"/>
    </row>
    <row r="19385" spans="33:33">
      <c r="AG19385" s="11"/>
    </row>
    <row r="19386" spans="33:33">
      <c r="AG19386" s="11"/>
    </row>
    <row r="19387" spans="33:33">
      <c r="AG19387" s="11"/>
    </row>
    <row r="19388" spans="33:33">
      <c r="AG19388" s="11"/>
    </row>
    <row r="19389" spans="33:33">
      <c r="AG19389" s="11"/>
    </row>
    <row r="19390" spans="33:33">
      <c r="AG19390" s="11"/>
    </row>
    <row r="19391" spans="33:33">
      <c r="AG19391" s="11"/>
    </row>
    <row r="19392" spans="33:33">
      <c r="AG19392" s="11"/>
    </row>
    <row r="19393" spans="33:33">
      <c r="AG19393" s="11"/>
    </row>
    <row r="19394" spans="33:33">
      <c r="AG19394" s="11"/>
    </row>
    <row r="19395" spans="33:33">
      <c r="AG19395" s="11"/>
    </row>
    <row r="19396" spans="33:33">
      <c r="AG19396" s="11"/>
    </row>
    <row r="19397" spans="33:33">
      <c r="AG19397" s="11"/>
    </row>
    <row r="19398" spans="33:33">
      <c r="AG19398" s="11"/>
    </row>
    <row r="19399" spans="33:33">
      <c r="AG19399" s="11"/>
    </row>
    <row r="19400" spans="33:33">
      <c r="AG19400" s="11"/>
    </row>
    <row r="19401" spans="33:33">
      <c r="AG19401" s="11"/>
    </row>
    <row r="19402" spans="33:33">
      <c r="AG19402" s="11"/>
    </row>
    <row r="19403" spans="33:33">
      <c r="AG19403" s="11"/>
    </row>
    <row r="19404" spans="33:33">
      <c r="AG19404" s="11"/>
    </row>
    <row r="19405" spans="33:33">
      <c r="AG19405" s="11"/>
    </row>
    <row r="19406" spans="33:33">
      <c r="AG19406" s="11"/>
    </row>
    <row r="19407" spans="33:33">
      <c r="AG19407" s="11"/>
    </row>
    <row r="19408" spans="33:33">
      <c r="AG19408" s="11"/>
    </row>
    <row r="19409" spans="33:33">
      <c r="AG19409" s="11"/>
    </row>
    <row r="19410" spans="33:33">
      <c r="AG19410" s="11"/>
    </row>
    <row r="19411" spans="33:33">
      <c r="AG19411" s="11"/>
    </row>
    <row r="19412" spans="33:33">
      <c r="AG19412" s="11"/>
    </row>
    <row r="19413" spans="33:33">
      <c r="AG19413" s="11"/>
    </row>
    <row r="19414" spans="33:33">
      <c r="AG19414" s="11"/>
    </row>
    <row r="19415" spans="33:33">
      <c r="AG19415" s="11"/>
    </row>
    <row r="19416" spans="33:33">
      <c r="AG19416" s="11"/>
    </row>
    <row r="19417" spans="33:33">
      <c r="AG19417" s="11"/>
    </row>
    <row r="19418" spans="33:33">
      <c r="AG19418" s="11"/>
    </row>
    <row r="19419" spans="33:33">
      <c r="AG19419" s="11"/>
    </row>
    <row r="19420" spans="33:33">
      <c r="AG19420" s="11"/>
    </row>
    <row r="19421" spans="33:33">
      <c r="AG19421" s="11"/>
    </row>
    <row r="19422" spans="33:33">
      <c r="AG19422" s="11"/>
    </row>
    <row r="19423" spans="33:33">
      <c r="AG19423" s="11"/>
    </row>
    <row r="19424" spans="33:33">
      <c r="AG19424" s="11"/>
    </row>
    <row r="19425" spans="33:33">
      <c r="AG19425" s="11"/>
    </row>
    <row r="19426" spans="33:33">
      <c r="AG19426" s="11"/>
    </row>
    <row r="19427" spans="33:33">
      <c r="AG19427" s="11"/>
    </row>
    <row r="19428" spans="33:33">
      <c r="AG19428" s="11"/>
    </row>
    <row r="19429" spans="33:33">
      <c r="AG19429" s="11"/>
    </row>
    <row r="19430" spans="33:33">
      <c r="AG19430" s="11"/>
    </row>
    <row r="19431" spans="33:33">
      <c r="AG19431" s="11"/>
    </row>
    <row r="19432" spans="33:33">
      <c r="AG19432" s="11"/>
    </row>
    <row r="19433" spans="33:33">
      <c r="AG19433" s="11"/>
    </row>
    <row r="19434" spans="33:33">
      <c r="AG19434" s="11"/>
    </row>
    <row r="19435" spans="33:33">
      <c r="AG19435" s="11"/>
    </row>
    <row r="19436" spans="33:33">
      <c r="AG19436" s="11"/>
    </row>
    <row r="19437" spans="33:33">
      <c r="AG19437" s="11"/>
    </row>
    <row r="19438" spans="33:33">
      <c r="AG19438" s="11"/>
    </row>
    <row r="19439" spans="33:33">
      <c r="AG19439" s="11"/>
    </row>
    <row r="19440" spans="33:33">
      <c r="AG19440" s="11"/>
    </row>
    <row r="19441" spans="33:33">
      <c r="AG19441" s="11"/>
    </row>
    <row r="19442" spans="33:33">
      <c r="AG19442" s="11"/>
    </row>
    <row r="19443" spans="33:33">
      <c r="AG19443" s="11"/>
    </row>
    <row r="19444" spans="33:33">
      <c r="AG19444" s="11"/>
    </row>
    <row r="19445" spans="33:33">
      <c r="AG19445" s="11"/>
    </row>
    <row r="19446" spans="33:33">
      <c r="AG19446" s="11"/>
    </row>
    <row r="19447" spans="33:33">
      <c r="AG19447" s="11"/>
    </row>
    <row r="19448" spans="33:33">
      <c r="AG19448" s="11"/>
    </row>
    <row r="19449" spans="33:33">
      <c r="AG19449" s="11"/>
    </row>
    <row r="19450" spans="33:33">
      <c r="AG19450" s="11"/>
    </row>
    <row r="19451" spans="33:33">
      <c r="AG19451" s="11"/>
    </row>
    <row r="19452" spans="33:33">
      <c r="AG19452" s="11"/>
    </row>
    <row r="19453" spans="33:33">
      <c r="AG19453" s="11"/>
    </row>
    <row r="19454" spans="33:33">
      <c r="AG19454" s="11"/>
    </row>
    <row r="19455" spans="33:33">
      <c r="AG19455" s="11"/>
    </row>
    <row r="19456" spans="33:33">
      <c r="AG19456" s="11"/>
    </row>
    <row r="19457" spans="33:33">
      <c r="AG19457" s="11"/>
    </row>
    <row r="19458" spans="33:33">
      <c r="AG19458" s="11"/>
    </row>
    <row r="19459" spans="33:33">
      <c r="AG19459" s="11"/>
    </row>
    <row r="19460" spans="33:33">
      <c r="AG19460" s="11"/>
    </row>
    <row r="19461" spans="33:33">
      <c r="AG19461" s="11"/>
    </row>
    <row r="19462" spans="33:33">
      <c r="AG19462" s="11"/>
    </row>
    <row r="19463" spans="33:33">
      <c r="AG19463" s="11"/>
    </row>
    <row r="19464" spans="33:33">
      <c r="AG19464" s="11"/>
    </row>
    <row r="19465" spans="33:33">
      <c r="AG19465" s="11"/>
    </row>
    <row r="19466" spans="33:33">
      <c r="AG19466" s="11"/>
    </row>
    <row r="19467" spans="33:33">
      <c r="AG19467" s="11"/>
    </row>
    <row r="19468" spans="33:33">
      <c r="AG19468" s="11"/>
    </row>
    <row r="19469" spans="33:33">
      <c r="AG19469" s="11"/>
    </row>
    <row r="19470" spans="33:33">
      <c r="AG19470" s="11"/>
    </row>
    <row r="19471" spans="33:33">
      <c r="AG19471" s="11"/>
    </row>
    <row r="19472" spans="33:33">
      <c r="AG19472" s="11"/>
    </row>
    <row r="19473" spans="33:33">
      <c r="AG19473" s="11"/>
    </row>
    <row r="19474" spans="33:33">
      <c r="AG19474" s="11"/>
    </row>
    <row r="19475" spans="33:33">
      <c r="AG19475" s="11"/>
    </row>
    <row r="19476" spans="33:33">
      <c r="AG19476" s="11"/>
    </row>
    <row r="19477" spans="33:33">
      <c r="AG19477" s="11"/>
    </row>
    <row r="19478" spans="33:33">
      <c r="AG19478" s="11"/>
    </row>
    <row r="19479" spans="33:33">
      <c r="AG19479" s="11"/>
    </row>
    <row r="19480" spans="33:33">
      <c r="AG19480" s="11"/>
    </row>
    <row r="19481" spans="33:33">
      <c r="AG19481" s="11"/>
    </row>
    <row r="19482" spans="33:33">
      <c r="AG19482" s="11"/>
    </row>
    <row r="19483" spans="33:33">
      <c r="AG19483" s="11"/>
    </row>
    <row r="19484" spans="33:33">
      <c r="AG19484" s="11"/>
    </row>
    <row r="19485" spans="33:33">
      <c r="AG19485" s="11"/>
    </row>
    <row r="19486" spans="33:33">
      <c r="AG19486" s="11"/>
    </row>
    <row r="19487" spans="33:33">
      <c r="AG19487" s="11"/>
    </row>
    <row r="19488" spans="33:33">
      <c r="AG19488" s="11"/>
    </row>
    <row r="19489" spans="33:33">
      <c r="AG19489" s="11"/>
    </row>
    <row r="19490" spans="33:33">
      <c r="AG19490" s="11"/>
    </row>
    <row r="19491" spans="33:33">
      <c r="AG19491" s="11"/>
    </row>
    <row r="19492" spans="33:33">
      <c r="AG19492" s="11"/>
    </row>
    <row r="19493" spans="33:33">
      <c r="AG19493" s="11"/>
    </row>
    <row r="19494" spans="33:33">
      <c r="AG19494" s="11"/>
    </row>
    <row r="19495" spans="33:33">
      <c r="AG19495" s="11"/>
    </row>
    <row r="19496" spans="33:33">
      <c r="AG19496" s="11"/>
    </row>
    <row r="19497" spans="33:33">
      <c r="AG19497" s="11"/>
    </row>
    <row r="19498" spans="33:33">
      <c r="AG19498" s="11"/>
    </row>
    <row r="19499" spans="33:33">
      <c r="AG19499" s="11"/>
    </row>
    <row r="19500" spans="33:33">
      <c r="AG19500" s="11"/>
    </row>
    <row r="19501" spans="33:33">
      <c r="AG19501" s="11"/>
    </row>
    <row r="19502" spans="33:33">
      <c r="AG19502" s="11"/>
    </row>
    <row r="19503" spans="33:33">
      <c r="AG19503" s="11"/>
    </row>
    <row r="19504" spans="33:33">
      <c r="AG19504" s="11"/>
    </row>
    <row r="19505" spans="33:33">
      <c r="AG19505" s="11"/>
    </row>
    <row r="19506" spans="33:33">
      <c r="AG19506" s="11"/>
    </row>
    <row r="19507" spans="33:33">
      <c r="AG19507" s="11"/>
    </row>
    <row r="19508" spans="33:33">
      <c r="AG19508" s="11"/>
    </row>
    <row r="19509" spans="33:33">
      <c r="AG19509" s="11"/>
    </row>
    <row r="19510" spans="33:33">
      <c r="AG19510" s="11"/>
    </row>
    <row r="19511" spans="33:33">
      <c r="AG19511" s="11"/>
    </row>
    <row r="19512" spans="33:33">
      <c r="AG19512" s="11"/>
    </row>
    <row r="19513" spans="33:33">
      <c r="AG19513" s="11"/>
    </row>
    <row r="19514" spans="33:33">
      <c r="AG19514" s="11"/>
    </row>
    <row r="19515" spans="33:33">
      <c r="AG19515" s="11"/>
    </row>
    <row r="19516" spans="33:33">
      <c r="AG19516" s="11"/>
    </row>
    <row r="19517" spans="33:33">
      <c r="AG19517" s="11"/>
    </row>
    <row r="19518" spans="33:33">
      <c r="AG19518" s="11"/>
    </row>
    <row r="19519" spans="33:33">
      <c r="AG19519" s="11"/>
    </row>
    <row r="19520" spans="33:33">
      <c r="AG19520" s="11"/>
    </row>
    <row r="19521" spans="33:33">
      <c r="AG19521" s="11"/>
    </row>
    <row r="19522" spans="33:33">
      <c r="AG19522" s="11"/>
    </row>
    <row r="19523" spans="33:33">
      <c r="AG19523" s="11"/>
    </row>
    <row r="19524" spans="33:33">
      <c r="AG19524" s="11"/>
    </row>
    <row r="19525" spans="33:33">
      <c r="AG19525" s="11"/>
    </row>
    <row r="19526" spans="33:33">
      <c r="AG19526" s="11"/>
    </row>
    <row r="19527" spans="33:33">
      <c r="AG19527" s="11"/>
    </row>
    <row r="19528" spans="33:33">
      <c r="AG19528" s="11"/>
    </row>
    <row r="19529" spans="33:33">
      <c r="AG19529" s="11"/>
    </row>
    <row r="19530" spans="33:33">
      <c r="AG19530" s="11"/>
    </row>
    <row r="19531" spans="33:33">
      <c r="AG19531" s="11"/>
    </row>
    <row r="19532" spans="33:33">
      <c r="AG19532" s="11"/>
    </row>
    <row r="19533" spans="33:33">
      <c r="AG19533" s="11"/>
    </row>
    <row r="19534" spans="33:33">
      <c r="AG19534" s="11"/>
    </row>
    <row r="19535" spans="33:33">
      <c r="AG19535" s="11"/>
    </row>
    <row r="19536" spans="33:33">
      <c r="AG19536" s="11"/>
    </row>
    <row r="19537" spans="33:33">
      <c r="AG19537" s="11"/>
    </row>
    <row r="19538" spans="33:33">
      <c r="AG19538" s="11"/>
    </row>
    <row r="19539" spans="33:33">
      <c r="AG19539" s="11"/>
    </row>
    <row r="19540" spans="33:33">
      <c r="AG19540" s="11"/>
    </row>
    <row r="19541" spans="33:33">
      <c r="AG19541" s="11"/>
    </row>
    <row r="19542" spans="33:33">
      <c r="AG19542" s="11"/>
    </row>
    <row r="19543" spans="33:33">
      <c r="AG19543" s="11"/>
    </row>
    <row r="19544" spans="33:33">
      <c r="AG19544" s="11"/>
    </row>
    <row r="19545" spans="33:33">
      <c r="AG19545" s="11"/>
    </row>
    <row r="19546" spans="33:33">
      <c r="AG19546" s="11"/>
    </row>
    <row r="19547" spans="33:33">
      <c r="AG19547" s="11"/>
    </row>
    <row r="19548" spans="33:33">
      <c r="AG19548" s="11"/>
    </row>
    <row r="19549" spans="33:33">
      <c r="AG19549" s="11"/>
    </row>
    <row r="19550" spans="33:33">
      <c r="AG19550" s="11"/>
    </row>
    <row r="19551" spans="33:33">
      <c r="AG19551" s="11"/>
    </row>
    <row r="19552" spans="33:33">
      <c r="AG19552" s="11"/>
    </row>
    <row r="19553" spans="33:33">
      <c r="AG19553" s="11"/>
    </row>
    <row r="19554" spans="33:33">
      <c r="AG19554" s="11"/>
    </row>
    <row r="19555" spans="33:33">
      <c r="AG19555" s="11"/>
    </row>
    <row r="19556" spans="33:33">
      <c r="AG19556" s="11"/>
    </row>
    <row r="19557" spans="33:33">
      <c r="AG19557" s="11"/>
    </row>
    <row r="19558" spans="33:33">
      <c r="AG19558" s="11"/>
    </row>
    <row r="19559" spans="33:33">
      <c r="AG19559" s="11"/>
    </row>
    <row r="19560" spans="33:33">
      <c r="AG19560" s="11"/>
    </row>
    <row r="19561" spans="33:33">
      <c r="AG19561" s="11"/>
    </row>
    <row r="19562" spans="33:33">
      <c r="AG19562" s="11"/>
    </row>
    <row r="19563" spans="33:33">
      <c r="AG19563" s="11"/>
    </row>
    <row r="19564" spans="33:33">
      <c r="AG19564" s="11"/>
    </row>
    <row r="19565" spans="33:33">
      <c r="AG19565" s="11"/>
    </row>
    <row r="19566" spans="33:33">
      <c r="AG19566" s="11"/>
    </row>
    <row r="19567" spans="33:33">
      <c r="AG19567" s="11"/>
    </row>
    <row r="19568" spans="33:33">
      <c r="AG19568" s="11"/>
    </row>
    <row r="19569" spans="33:33">
      <c r="AG19569" s="11"/>
    </row>
    <row r="19570" spans="33:33">
      <c r="AG19570" s="11"/>
    </row>
    <row r="19571" spans="33:33">
      <c r="AG19571" s="11"/>
    </row>
    <row r="19572" spans="33:33">
      <c r="AG19572" s="11"/>
    </row>
    <row r="19573" spans="33:33">
      <c r="AG19573" s="11"/>
    </row>
    <row r="19574" spans="33:33">
      <c r="AG19574" s="11"/>
    </row>
    <row r="19575" spans="33:33">
      <c r="AG19575" s="11"/>
    </row>
    <row r="19576" spans="33:33">
      <c r="AG19576" s="11"/>
    </row>
    <row r="19577" spans="33:33">
      <c r="AG19577" s="11"/>
    </row>
    <row r="19578" spans="33:33">
      <c r="AG19578" s="11"/>
    </row>
    <row r="19579" spans="33:33">
      <c r="AG19579" s="11"/>
    </row>
    <row r="19580" spans="33:33">
      <c r="AG19580" s="11"/>
    </row>
    <row r="19581" spans="33:33">
      <c r="AG19581" s="11"/>
    </row>
    <row r="19582" spans="33:33">
      <c r="AG19582" s="11"/>
    </row>
    <row r="19583" spans="33:33">
      <c r="AG19583" s="11"/>
    </row>
    <row r="19584" spans="33:33">
      <c r="AG19584" s="11"/>
    </row>
    <row r="19585" spans="33:33">
      <c r="AG19585" s="11"/>
    </row>
    <row r="19586" spans="33:33">
      <c r="AG19586" s="11"/>
    </row>
    <row r="19587" spans="33:33">
      <c r="AG19587" s="11"/>
    </row>
    <row r="19588" spans="33:33">
      <c r="AG19588" s="11"/>
    </row>
    <row r="19589" spans="33:33">
      <c r="AG19589" s="11"/>
    </row>
    <row r="19590" spans="33:33">
      <c r="AG19590" s="11"/>
    </row>
    <row r="19591" spans="33:33">
      <c r="AG19591" s="11"/>
    </row>
    <row r="19592" spans="33:33">
      <c r="AG19592" s="11"/>
    </row>
    <row r="19593" spans="33:33">
      <c r="AG19593" s="11"/>
    </row>
    <row r="19594" spans="33:33">
      <c r="AG19594" s="11"/>
    </row>
    <row r="19595" spans="33:33">
      <c r="AG19595" s="11"/>
    </row>
    <row r="19596" spans="33:33">
      <c r="AG19596" s="11"/>
    </row>
    <row r="19597" spans="33:33">
      <c r="AG19597" s="11"/>
    </row>
    <row r="19598" spans="33:33">
      <c r="AG19598" s="11"/>
    </row>
    <row r="19599" spans="33:33">
      <c r="AG19599" s="11"/>
    </row>
    <row r="19600" spans="33:33">
      <c r="AG19600" s="11"/>
    </row>
    <row r="19601" spans="33:33">
      <c r="AG19601" s="11"/>
    </row>
    <row r="19602" spans="33:33">
      <c r="AG19602" s="11"/>
    </row>
    <row r="19603" spans="33:33">
      <c r="AG19603" s="11"/>
    </row>
    <row r="19604" spans="33:33">
      <c r="AG19604" s="11"/>
    </row>
    <row r="19605" spans="33:33">
      <c r="AG19605" s="11"/>
    </row>
    <row r="19606" spans="33:33">
      <c r="AG19606" s="11"/>
    </row>
    <row r="19607" spans="33:33">
      <c r="AG19607" s="11"/>
    </row>
    <row r="19608" spans="33:33">
      <c r="AG19608" s="11"/>
    </row>
    <row r="19609" spans="33:33">
      <c r="AG19609" s="11"/>
    </row>
    <row r="19610" spans="33:33">
      <c r="AG19610" s="11"/>
    </row>
    <row r="19611" spans="33:33">
      <c r="AG19611" s="11"/>
    </row>
    <row r="19612" spans="33:33">
      <c r="AG19612" s="11"/>
    </row>
    <row r="19613" spans="33:33">
      <c r="AG19613" s="11"/>
    </row>
    <row r="19614" spans="33:33">
      <c r="AG19614" s="11"/>
    </row>
    <row r="19615" spans="33:33">
      <c r="AG19615" s="11"/>
    </row>
    <row r="19616" spans="33:33">
      <c r="AG19616" s="11"/>
    </row>
    <row r="19617" spans="33:33">
      <c r="AG19617" s="11"/>
    </row>
    <row r="19618" spans="33:33">
      <c r="AG19618" s="11"/>
    </row>
    <row r="19619" spans="33:33">
      <c r="AG19619" s="11"/>
    </row>
    <row r="19620" spans="33:33">
      <c r="AG19620" s="11"/>
    </row>
    <row r="19621" spans="33:33">
      <c r="AG19621" s="11"/>
    </row>
    <row r="19622" spans="33:33">
      <c r="AG19622" s="11"/>
    </row>
    <row r="19623" spans="33:33">
      <c r="AG19623" s="11"/>
    </row>
    <row r="19624" spans="33:33">
      <c r="AG19624" s="11"/>
    </row>
    <row r="19625" spans="33:33">
      <c r="AG19625" s="11"/>
    </row>
    <row r="19626" spans="33:33">
      <c r="AG19626" s="11"/>
    </row>
    <row r="19627" spans="33:33">
      <c r="AG19627" s="11"/>
    </row>
    <row r="19628" spans="33:33">
      <c r="AG19628" s="11"/>
    </row>
    <row r="19629" spans="33:33">
      <c r="AG19629" s="11"/>
    </row>
    <row r="19630" spans="33:33">
      <c r="AG19630" s="11"/>
    </row>
    <row r="19631" spans="33:33">
      <c r="AG19631" s="11"/>
    </row>
    <row r="19632" spans="33:33">
      <c r="AG19632" s="11"/>
    </row>
    <row r="19633" spans="33:33">
      <c r="AG19633" s="11"/>
    </row>
    <row r="19634" spans="33:33">
      <c r="AG19634" s="11"/>
    </row>
    <row r="19635" spans="33:33">
      <c r="AG19635" s="11"/>
    </row>
    <row r="19636" spans="33:33">
      <c r="AG19636" s="11"/>
    </row>
    <row r="19637" spans="33:33">
      <c r="AG19637" s="11"/>
    </row>
    <row r="19638" spans="33:33">
      <c r="AG19638" s="11"/>
    </row>
    <row r="19639" spans="33:33">
      <c r="AG19639" s="11"/>
    </row>
    <row r="19640" spans="33:33">
      <c r="AG19640" s="11"/>
    </row>
    <row r="19641" spans="33:33">
      <c r="AG19641" s="11"/>
    </row>
    <row r="19642" spans="33:33">
      <c r="AG19642" s="11"/>
    </row>
    <row r="19643" spans="33:33">
      <c r="AG19643" s="11"/>
    </row>
    <row r="19644" spans="33:33">
      <c r="AG19644" s="11"/>
    </row>
    <row r="19645" spans="33:33">
      <c r="AG19645" s="11"/>
    </row>
    <row r="19646" spans="33:33">
      <c r="AG19646" s="11"/>
    </row>
    <row r="19647" spans="33:33">
      <c r="AG19647" s="11"/>
    </row>
    <row r="19648" spans="33:33">
      <c r="AG19648" s="11"/>
    </row>
    <row r="19649" spans="33:33">
      <c r="AG19649" s="11"/>
    </row>
    <row r="19650" spans="33:33">
      <c r="AG19650" s="11"/>
    </row>
    <row r="19651" spans="33:33">
      <c r="AG19651" s="11"/>
    </row>
    <row r="19652" spans="33:33">
      <c r="AG19652" s="11"/>
    </row>
    <row r="19653" spans="33:33">
      <c r="AG19653" s="11"/>
    </row>
    <row r="19654" spans="33:33">
      <c r="AG19654" s="11"/>
    </row>
    <row r="19655" spans="33:33">
      <c r="AG19655" s="11"/>
    </row>
    <row r="19656" spans="33:33">
      <c r="AG19656" s="11"/>
    </row>
    <row r="19657" spans="33:33">
      <c r="AG19657" s="11"/>
    </row>
    <row r="19658" spans="33:33">
      <c r="AG19658" s="11"/>
    </row>
    <row r="19659" spans="33:33">
      <c r="AG19659" s="11"/>
    </row>
    <row r="19660" spans="33:33">
      <c r="AG19660" s="11"/>
    </row>
    <row r="19661" spans="33:33">
      <c r="AG19661" s="11"/>
    </row>
    <row r="19662" spans="33:33">
      <c r="AG19662" s="11"/>
    </row>
    <row r="19663" spans="33:33">
      <c r="AG19663" s="11"/>
    </row>
    <row r="19664" spans="33:33">
      <c r="AG19664" s="11"/>
    </row>
    <row r="19665" spans="33:33">
      <c r="AG19665" s="11"/>
    </row>
    <row r="19666" spans="33:33">
      <c r="AG19666" s="11"/>
    </row>
    <row r="19667" spans="33:33">
      <c r="AG19667" s="11"/>
    </row>
    <row r="19668" spans="33:33">
      <c r="AG19668" s="11"/>
    </row>
    <row r="19669" spans="33:33">
      <c r="AG19669" s="11"/>
    </row>
    <row r="19670" spans="33:33">
      <c r="AG19670" s="11"/>
    </row>
    <row r="19671" spans="33:33">
      <c r="AG19671" s="11"/>
    </row>
    <row r="19672" spans="33:33">
      <c r="AG19672" s="11"/>
    </row>
    <row r="19673" spans="33:33">
      <c r="AG19673" s="11"/>
    </row>
    <row r="19674" spans="33:33">
      <c r="AG19674" s="11"/>
    </row>
    <row r="19675" spans="33:33">
      <c r="AG19675" s="11"/>
    </row>
    <row r="19676" spans="33:33">
      <c r="AG19676" s="11"/>
    </row>
    <row r="19677" spans="33:33">
      <c r="AG19677" s="11"/>
    </row>
    <row r="19678" spans="33:33">
      <c r="AG19678" s="11"/>
    </row>
    <row r="19679" spans="33:33">
      <c r="AG19679" s="11"/>
    </row>
    <row r="19680" spans="33:33">
      <c r="AG19680" s="11"/>
    </row>
    <row r="19681" spans="33:33">
      <c r="AG19681" s="11"/>
    </row>
    <row r="19682" spans="33:33">
      <c r="AG19682" s="11"/>
    </row>
    <row r="19683" spans="33:33">
      <c r="AG19683" s="11"/>
    </row>
    <row r="19684" spans="33:33">
      <c r="AG19684" s="11"/>
    </row>
    <row r="19685" spans="33:33">
      <c r="AG19685" s="11"/>
    </row>
    <row r="19686" spans="33:33">
      <c r="AG19686" s="11"/>
    </row>
    <row r="19687" spans="33:33">
      <c r="AG19687" s="11"/>
    </row>
    <row r="19688" spans="33:33">
      <c r="AG19688" s="11"/>
    </row>
    <row r="19689" spans="33:33">
      <c r="AG19689" s="11"/>
    </row>
    <row r="19690" spans="33:33">
      <c r="AG19690" s="11"/>
    </row>
    <row r="19691" spans="33:33">
      <c r="AG19691" s="11"/>
    </row>
    <row r="19692" spans="33:33">
      <c r="AG19692" s="11"/>
    </row>
    <row r="19693" spans="33:33">
      <c r="AG19693" s="11"/>
    </row>
    <row r="19694" spans="33:33">
      <c r="AG19694" s="11"/>
    </row>
    <row r="19695" spans="33:33">
      <c r="AG19695" s="11"/>
    </row>
    <row r="19696" spans="33:33">
      <c r="AG19696" s="11"/>
    </row>
    <row r="19697" spans="33:33">
      <c r="AG19697" s="11"/>
    </row>
    <row r="19698" spans="33:33">
      <c r="AG19698" s="11"/>
    </row>
    <row r="19699" spans="33:33">
      <c r="AG19699" s="11"/>
    </row>
    <row r="19700" spans="33:33">
      <c r="AG19700" s="11"/>
    </row>
    <row r="19701" spans="33:33">
      <c r="AG19701" s="11"/>
    </row>
    <row r="19702" spans="33:33">
      <c r="AG19702" s="11"/>
    </row>
    <row r="19703" spans="33:33">
      <c r="AG19703" s="11"/>
    </row>
    <row r="19704" spans="33:33">
      <c r="AG19704" s="11"/>
    </row>
    <row r="19705" spans="33:33">
      <c r="AG19705" s="11"/>
    </row>
    <row r="19706" spans="33:33">
      <c r="AG19706" s="11"/>
    </row>
    <row r="19707" spans="33:33">
      <c r="AG19707" s="11"/>
    </row>
    <row r="19708" spans="33:33">
      <c r="AG19708" s="11"/>
    </row>
    <row r="19709" spans="33:33">
      <c r="AG19709" s="11"/>
    </row>
    <row r="19710" spans="33:33">
      <c r="AG19710" s="11"/>
    </row>
    <row r="19711" spans="33:33">
      <c r="AG19711" s="11"/>
    </row>
    <row r="19712" spans="33:33">
      <c r="AG19712" s="11"/>
    </row>
    <row r="19713" spans="33:33">
      <c r="AG19713" s="11"/>
    </row>
    <row r="19714" spans="33:33">
      <c r="AG19714" s="11"/>
    </row>
    <row r="19715" spans="33:33">
      <c r="AG19715" s="11"/>
    </row>
    <row r="19716" spans="33:33">
      <c r="AG19716" s="11"/>
    </row>
    <row r="19717" spans="33:33">
      <c r="AG19717" s="11"/>
    </row>
    <row r="19718" spans="33:33">
      <c r="AG19718" s="11"/>
    </row>
    <row r="19719" spans="33:33">
      <c r="AG19719" s="11"/>
    </row>
    <row r="19720" spans="33:33">
      <c r="AG19720" s="11"/>
    </row>
    <row r="19721" spans="33:33">
      <c r="AG19721" s="11"/>
    </row>
    <row r="19722" spans="33:33">
      <c r="AG19722" s="11"/>
    </row>
    <row r="19723" spans="33:33">
      <c r="AG19723" s="11"/>
    </row>
    <row r="19724" spans="33:33">
      <c r="AG19724" s="11"/>
    </row>
    <row r="19725" spans="33:33">
      <c r="AG19725" s="11"/>
    </row>
    <row r="19726" spans="33:33">
      <c r="AG19726" s="11"/>
    </row>
    <row r="19727" spans="33:33">
      <c r="AG19727" s="11"/>
    </row>
    <row r="19728" spans="33:33">
      <c r="AG19728" s="11"/>
    </row>
    <row r="19729" spans="33:33">
      <c r="AG19729" s="11"/>
    </row>
    <row r="19730" spans="33:33">
      <c r="AG19730" s="11"/>
    </row>
    <row r="19731" spans="33:33">
      <c r="AG19731" s="11"/>
    </row>
    <row r="19732" spans="33:33">
      <c r="AG19732" s="11"/>
    </row>
    <row r="19733" spans="33:33">
      <c r="AG19733" s="11"/>
    </row>
    <row r="19734" spans="33:33">
      <c r="AG19734" s="11"/>
    </row>
    <row r="19735" spans="33:33">
      <c r="AG19735" s="11"/>
    </row>
    <row r="19736" spans="33:33">
      <c r="AG19736" s="11"/>
    </row>
    <row r="19737" spans="33:33">
      <c r="AG19737" s="11"/>
    </row>
    <row r="19738" spans="33:33">
      <c r="AG19738" s="11"/>
    </row>
    <row r="19739" spans="33:33">
      <c r="AG19739" s="11"/>
    </row>
    <row r="19740" spans="33:33">
      <c r="AG19740" s="11"/>
    </row>
    <row r="19741" spans="33:33">
      <c r="AG19741" s="11"/>
    </row>
    <row r="19742" spans="33:33">
      <c r="AG19742" s="11"/>
    </row>
    <row r="19743" spans="33:33">
      <c r="AG19743" s="11"/>
    </row>
    <row r="19744" spans="33:33">
      <c r="AG19744" s="11"/>
    </row>
    <row r="19745" spans="33:33">
      <c r="AG19745" s="11"/>
    </row>
    <row r="19746" spans="33:33">
      <c r="AG19746" s="11"/>
    </row>
    <row r="19747" spans="33:33">
      <c r="AG19747" s="11"/>
    </row>
    <row r="19748" spans="33:33">
      <c r="AG19748" s="11"/>
    </row>
    <row r="19749" spans="33:33">
      <c r="AG19749" s="11"/>
    </row>
    <row r="19750" spans="33:33">
      <c r="AG19750" s="11"/>
    </row>
    <row r="19751" spans="33:33">
      <c r="AG19751" s="11"/>
    </row>
    <row r="19752" spans="33:33">
      <c r="AG19752" s="11"/>
    </row>
    <row r="19753" spans="33:33">
      <c r="AG19753" s="11"/>
    </row>
    <row r="19754" spans="33:33">
      <c r="AG19754" s="11"/>
    </row>
    <row r="19755" spans="33:33">
      <c r="AG19755" s="11"/>
    </row>
    <row r="19756" spans="33:33">
      <c r="AG19756" s="11"/>
    </row>
    <row r="19757" spans="33:33">
      <c r="AG19757" s="11"/>
    </row>
    <row r="19758" spans="33:33">
      <c r="AG19758" s="11"/>
    </row>
    <row r="19759" spans="33:33">
      <c r="AG19759" s="11"/>
    </row>
    <row r="19760" spans="33:33">
      <c r="AG19760" s="11"/>
    </row>
    <row r="19761" spans="33:33">
      <c r="AG19761" s="11"/>
    </row>
    <row r="19762" spans="33:33">
      <c r="AG19762" s="11"/>
    </row>
    <row r="19763" spans="33:33">
      <c r="AG19763" s="11"/>
    </row>
    <row r="19764" spans="33:33">
      <c r="AG19764" s="11"/>
    </row>
    <row r="19765" spans="33:33">
      <c r="AG19765" s="11"/>
    </row>
    <row r="19766" spans="33:33">
      <c r="AG19766" s="11"/>
    </row>
    <row r="19767" spans="33:33">
      <c r="AG19767" s="11"/>
    </row>
    <row r="19768" spans="33:33">
      <c r="AG19768" s="11"/>
    </row>
    <row r="19769" spans="33:33">
      <c r="AG19769" s="11"/>
    </row>
    <row r="19770" spans="33:33">
      <c r="AG19770" s="11"/>
    </row>
    <row r="19771" spans="33:33">
      <c r="AG19771" s="11"/>
    </row>
    <row r="19772" spans="33:33">
      <c r="AG19772" s="11"/>
    </row>
    <row r="19773" spans="33:33">
      <c r="AG19773" s="11"/>
    </row>
    <row r="19774" spans="33:33">
      <c r="AG19774" s="11"/>
    </row>
    <row r="19775" spans="33:33">
      <c r="AG19775" s="11"/>
    </row>
    <row r="19776" spans="33:33">
      <c r="AG19776" s="11"/>
    </row>
    <row r="19777" spans="33:33">
      <c r="AG19777" s="11"/>
    </row>
    <row r="19778" spans="33:33">
      <c r="AG19778" s="11"/>
    </row>
    <row r="19779" spans="33:33">
      <c r="AG19779" s="11"/>
    </row>
    <row r="19780" spans="33:33">
      <c r="AG19780" s="11"/>
    </row>
    <row r="19781" spans="33:33">
      <c r="AG19781" s="11"/>
    </row>
    <row r="19782" spans="33:33">
      <c r="AG19782" s="11"/>
    </row>
    <row r="19783" spans="33:33">
      <c r="AG19783" s="11"/>
    </row>
    <row r="19784" spans="33:33">
      <c r="AG19784" s="11"/>
    </row>
    <row r="19785" spans="33:33">
      <c r="AG19785" s="11"/>
    </row>
    <row r="19786" spans="33:33">
      <c r="AG19786" s="11"/>
    </row>
    <row r="19787" spans="33:33">
      <c r="AG19787" s="11"/>
    </row>
    <row r="19788" spans="33:33">
      <c r="AG19788" s="11"/>
    </row>
    <row r="19789" spans="33:33">
      <c r="AG19789" s="11"/>
    </row>
    <row r="19790" spans="33:33">
      <c r="AG19790" s="11"/>
    </row>
    <row r="19791" spans="33:33">
      <c r="AG19791" s="11"/>
    </row>
    <row r="19792" spans="33:33">
      <c r="AG19792" s="11"/>
    </row>
    <row r="19793" spans="33:33">
      <c r="AG19793" s="11"/>
    </row>
    <row r="19794" spans="33:33">
      <c r="AG19794" s="11"/>
    </row>
    <row r="19795" spans="33:33">
      <c r="AG19795" s="11"/>
    </row>
    <row r="19796" spans="33:33">
      <c r="AG19796" s="11"/>
    </row>
    <row r="19797" spans="33:33">
      <c r="AG19797" s="11"/>
    </row>
    <row r="19798" spans="33:33">
      <c r="AG19798" s="11"/>
    </row>
    <row r="19799" spans="33:33">
      <c r="AG19799" s="11"/>
    </row>
    <row r="19800" spans="33:33">
      <c r="AG19800" s="11"/>
    </row>
    <row r="19801" spans="33:33">
      <c r="AG19801" s="11"/>
    </row>
    <row r="19802" spans="33:33">
      <c r="AG19802" s="11"/>
    </row>
    <row r="19803" spans="33:33">
      <c r="AG19803" s="11"/>
    </row>
    <row r="19804" spans="33:33">
      <c r="AG19804" s="11"/>
    </row>
    <row r="19805" spans="33:33">
      <c r="AG19805" s="11"/>
    </row>
    <row r="19806" spans="33:33">
      <c r="AG19806" s="11"/>
    </row>
    <row r="19807" spans="33:33">
      <c r="AG19807" s="11"/>
    </row>
    <row r="19808" spans="33:33">
      <c r="AG19808" s="11"/>
    </row>
    <row r="19809" spans="33:33">
      <c r="AG19809" s="11"/>
    </row>
    <row r="19810" spans="33:33">
      <c r="AG19810" s="11"/>
    </row>
    <row r="19811" spans="33:33">
      <c r="AG19811" s="11"/>
    </row>
    <row r="19812" spans="33:33">
      <c r="AG19812" s="11"/>
    </row>
    <row r="19813" spans="33:33">
      <c r="AG19813" s="11"/>
    </row>
    <row r="19814" spans="33:33">
      <c r="AG19814" s="11"/>
    </row>
    <row r="19815" spans="33:33">
      <c r="AG19815" s="11"/>
    </row>
    <row r="19816" spans="33:33">
      <c r="AG19816" s="11"/>
    </row>
    <row r="19817" spans="33:33">
      <c r="AG19817" s="11"/>
    </row>
    <row r="19818" spans="33:33">
      <c r="AG19818" s="11"/>
    </row>
    <row r="19819" spans="33:33">
      <c r="AG19819" s="11"/>
    </row>
    <row r="19820" spans="33:33">
      <c r="AG19820" s="11"/>
    </row>
    <row r="19821" spans="33:33">
      <c r="AG19821" s="11"/>
    </row>
    <row r="19822" spans="33:33">
      <c r="AG19822" s="11"/>
    </row>
    <row r="19823" spans="33:33">
      <c r="AG19823" s="11"/>
    </row>
    <row r="19824" spans="33:33">
      <c r="AG19824" s="11"/>
    </row>
    <row r="19825" spans="33:33">
      <c r="AG19825" s="11"/>
    </row>
    <row r="19826" spans="33:33">
      <c r="AG19826" s="11"/>
    </row>
    <row r="19827" spans="33:33">
      <c r="AG19827" s="11"/>
    </row>
    <row r="19828" spans="33:33">
      <c r="AG19828" s="11"/>
    </row>
    <row r="19829" spans="33:33">
      <c r="AG19829" s="11"/>
    </row>
    <row r="19830" spans="33:33">
      <c r="AG19830" s="11"/>
    </row>
    <row r="19831" spans="33:33">
      <c r="AG19831" s="11"/>
    </row>
    <row r="19832" spans="33:33">
      <c r="AG19832" s="11"/>
    </row>
    <row r="19833" spans="33:33">
      <c r="AG19833" s="11"/>
    </row>
    <row r="19834" spans="33:33">
      <c r="AG19834" s="11"/>
    </row>
    <row r="19835" spans="33:33">
      <c r="AG19835" s="11"/>
    </row>
    <row r="19836" spans="33:33">
      <c r="AG19836" s="11"/>
    </row>
    <row r="19837" spans="33:33">
      <c r="AG19837" s="11"/>
    </row>
    <row r="19838" spans="33:33">
      <c r="AG19838" s="11"/>
    </row>
    <row r="19839" spans="33:33">
      <c r="AG19839" s="11"/>
    </row>
    <row r="19840" spans="33:33">
      <c r="AG19840" s="11"/>
    </row>
    <row r="19841" spans="33:33">
      <c r="AG19841" s="11"/>
    </row>
    <row r="19842" spans="33:33">
      <c r="AG19842" s="11"/>
    </row>
    <row r="19843" spans="33:33">
      <c r="AG19843" s="11"/>
    </row>
    <row r="19844" spans="33:33">
      <c r="AG19844" s="11"/>
    </row>
    <row r="19845" spans="33:33">
      <c r="AG19845" s="11"/>
    </row>
    <row r="19846" spans="33:33">
      <c r="AG19846" s="11"/>
    </row>
    <row r="19847" spans="33:33">
      <c r="AG19847" s="11"/>
    </row>
    <row r="19848" spans="33:33">
      <c r="AG19848" s="11"/>
    </row>
    <row r="19849" spans="33:33">
      <c r="AG19849" s="11"/>
    </row>
    <row r="19850" spans="33:33">
      <c r="AG19850" s="11"/>
    </row>
    <row r="19851" spans="33:33">
      <c r="AG19851" s="11"/>
    </row>
    <row r="19852" spans="33:33">
      <c r="AG19852" s="11"/>
    </row>
    <row r="19853" spans="33:33">
      <c r="AG19853" s="11"/>
    </row>
    <row r="19854" spans="33:33">
      <c r="AG19854" s="11"/>
    </row>
    <row r="19855" spans="33:33">
      <c r="AG19855" s="11"/>
    </row>
    <row r="19856" spans="33:33">
      <c r="AG19856" s="11"/>
    </row>
    <row r="19857" spans="33:33">
      <c r="AG19857" s="11"/>
    </row>
    <row r="19858" spans="33:33">
      <c r="AG19858" s="11"/>
    </row>
    <row r="19859" spans="33:33">
      <c r="AG19859" s="11"/>
    </row>
    <row r="19860" spans="33:33">
      <c r="AG19860" s="11"/>
    </row>
    <row r="19861" spans="33:33">
      <c r="AG19861" s="11"/>
    </row>
    <row r="19862" spans="33:33">
      <c r="AG19862" s="11"/>
    </row>
    <row r="19863" spans="33:33">
      <c r="AG19863" s="11"/>
    </row>
    <row r="19864" spans="33:33">
      <c r="AG19864" s="11"/>
    </row>
    <row r="19865" spans="33:33">
      <c r="AG19865" s="11"/>
    </row>
    <row r="19866" spans="33:33">
      <c r="AG19866" s="11"/>
    </row>
    <row r="19867" spans="33:33">
      <c r="AG19867" s="11"/>
    </row>
    <row r="19868" spans="33:33">
      <c r="AG19868" s="11"/>
    </row>
    <row r="19869" spans="33:33">
      <c r="AG19869" s="11"/>
    </row>
    <row r="19870" spans="33:33">
      <c r="AG19870" s="11"/>
    </row>
    <row r="19871" spans="33:33">
      <c r="AG19871" s="11"/>
    </row>
    <row r="19872" spans="33:33">
      <c r="AG19872" s="11"/>
    </row>
    <row r="19873" spans="33:33">
      <c r="AG19873" s="11"/>
    </row>
    <row r="19874" spans="33:33">
      <c r="AG19874" s="11"/>
    </row>
    <row r="19875" spans="33:33">
      <c r="AG19875" s="11"/>
    </row>
    <row r="19876" spans="33:33">
      <c r="AG19876" s="11"/>
    </row>
    <row r="19877" spans="33:33">
      <c r="AG19877" s="11"/>
    </row>
    <row r="19878" spans="33:33">
      <c r="AG19878" s="11"/>
    </row>
    <row r="19879" spans="33:33">
      <c r="AG19879" s="11"/>
    </row>
    <row r="19880" spans="33:33">
      <c r="AG19880" s="11"/>
    </row>
    <row r="19881" spans="33:33">
      <c r="AG19881" s="11"/>
    </row>
    <row r="19882" spans="33:33">
      <c r="AG19882" s="11"/>
    </row>
    <row r="19883" spans="33:33">
      <c r="AG19883" s="11"/>
    </row>
    <row r="19884" spans="33:33">
      <c r="AG19884" s="11"/>
    </row>
    <row r="19885" spans="33:33">
      <c r="AG19885" s="11"/>
    </row>
    <row r="19886" spans="33:33">
      <c r="AG19886" s="11"/>
    </row>
    <row r="19887" spans="33:33">
      <c r="AG19887" s="11"/>
    </row>
    <row r="19888" spans="33:33">
      <c r="AG19888" s="11"/>
    </row>
    <row r="19889" spans="33:33">
      <c r="AG19889" s="11"/>
    </row>
    <row r="19890" spans="33:33">
      <c r="AG19890" s="11"/>
    </row>
    <row r="19891" spans="33:33">
      <c r="AG19891" s="11"/>
    </row>
    <row r="19892" spans="33:33">
      <c r="AG19892" s="11"/>
    </row>
    <row r="19893" spans="33:33">
      <c r="AG19893" s="11"/>
    </row>
    <row r="19894" spans="33:33">
      <c r="AG19894" s="11"/>
    </row>
    <row r="19895" spans="33:33">
      <c r="AG19895" s="11"/>
    </row>
    <row r="19896" spans="33:33">
      <c r="AG19896" s="11"/>
    </row>
    <row r="19897" spans="33:33">
      <c r="AG19897" s="11"/>
    </row>
    <row r="19898" spans="33:33">
      <c r="AG19898" s="11"/>
    </row>
    <row r="19899" spans="33:33">
      <c r="AG19899" s="11"/>
    </row>
    <row r="19900" spans="33:33">
      <c r="AG19900" s="11"/>
    </row>
    <row r="19901" spans="33:33">
      <c r="AG19901" s="11"/>
    </row>
    <row r="19902" spans="33:33">
      <c r="AG19902" s="11"/>
    </row>
    <row r="19903" spans="33:33">
      <c r="AG19903" s="11"/>
    </row>
    <row r="19904" spans="33:33">
      <c r="AG19904" s="11"/>
    </row>
    <row r="19905" spans="33:33">
      <c r="AG19905" s="11"/>
    </row>
    <row r="19906" spans="33:33">
      <c r="AG19906" s="11"/>
    </row>
    <row r="19907" spans="33:33">
      <c r="AG19907" s="11"/>
    </row>
    <row r="19908" spans="33:33">
      <c r="AG19908" s="11"/>
    </row>
    <row r="19909" spans="33:33">
      <c r="AG19909" s="11"/>
    </row>
    <row r="19910" spans="33:33">
      <c r="AG19910" s="11"/>
    </row>
    <row r="19911" spans="33:33">
      <c r="AG19911" s="11"/>
    </row>
    <row r="19912" spans="33:33">
      <c r="AG19912" s="11"/>
    </row>
    <row r="19913" spans="33:33">
      <c r="AG19913" s="11"/>
    </row>
    <row r="19914" spans="33:33">
      <c r="AG19914" s="11"/>
    </row>
    <row r="19915" spans="33:33">
      <c r="AG19915" s="11"/>
    </row>
    <row r="19916" spans="33:33">
      <c r="AG19916" s="11"/>
    </row>
    <row r="19917" spans="33:33">
      <c r="AG19917" s="11"/>
    </row>
    <row r="19918" spans="33:33">
      <c r="AG19918" s="11"/>
    </row>
    <row r="19919" spans="33:33">
      <c r="AG19919" s="11"/>
    </row>
    <row r="19920" spans="33:33">
      <c r="AG19920" s="11"/>
    </row>
    <row r="19921" spans="33:33">
      <c r="AG19921" s="11"/>
    </row>
    <row r="19922" spans="33:33">
      <c r="AG19922" s="11"/>
    </row>
    <row r="19923" spans="33:33">
      <c r="AG19923" s="11"/>
    </row>
    <row r="19924" spans="33:33">
      <c r="AG19924" s="11"/>
    </row>
    <row r="19925" spans="33:33">
      <c r="AG19925" s="11"/>
    </row>
    <row r="19926" spans="33:33">
      <c r="AG19926" s="11"/>
    </row>
    <row r="19927" spans="33:33">
      <c r="AG19927" s="11"/>
    </row>
    <row r="19928" spans="33:33">
      <c r="AG19928" s="11"/>
    </row>
    <row r="19929" spans="33:33">
      <c r="AG19929" s="11"/>
    </row>
    <row r="19930" spans="33:33">
      <c r="AG19930" s="11"/>
    </row>
    <row r="19931" spans="33:33">
      <c r="AG19931" s="11"/>
    </row>
    <row r="19932" spans="33:33">
      <c r="AG19932" s="11"/>
    </row>
    <row r="19933" spans="33:33">
      <c r="AG19933" s="11"/>
    </row>
    <row r="19934" spans="33:33">
      <c r="AG19934" s="11"/>
    </row>
    <row r="19935" spans="33:33">
      <c r="AG19935" s="11"/>
    </row>
    <row r="19936" spans="33:33">
      <c r="AG19936" s="11"/>
    </row>
    <row r="19937" spans="33:33">
      <c r="AG19937" s="11"/>
    </row>
    <row r="19938" spans="33:33">
      <c r="AG19938" s="11"/>
    </row>
    <row r="19939" spans="33:33">
      <c r="AG19939" s="11"/>
    </row>
    <row r="19940" spans="33:33">
      <c r="AG19940" s="11"/>
    </row>
    <row r="19941" spans="33:33">
      <c r="AG19941" s="11"/>
    </row>
    <row r="19942" spans="33:33">
      <c r="AG19942" s="11"/>
    </row>
    <row r="19943" spans="33:33">
      <c r="AG19943" s="11"/>
    </row>
    <row r="19944" spans="33:33">
      <c r="AG19944" s="11"/>
    </row>
    <row r="19945" spans="33:33">
      <c r="AG19945" s="11"/>
    </row>
    <row r="19946" spans="33:33">
      <c r="AG19946" s="11"/>
    </row>
    <row r="19947" spans="33:33">
      <c r="AG19947" s="11"/>
    </row>
    <row r="19948" spans="33:33">
      <c r="AG19948" s="11"/>
    </row>
    <row r="19949" spans="33:33">
      <c r="AG19949" s="11"/>
    </row>
    <row r="19950" spans="33:33">
      <c r="AG19950" s="11"/>
    </row>
    <row r="19951" spans="33:33">
      <c r="AG19951" s="11"/>
    </row>
    <row r="19952" spans="33:33">
      <c r="AG19952" s="11"/>
    </row>
    <row r="19953" spans="33:33">
      <c r="AG19953" s="11"/>
    </row>
    <row r="19954" spans="33:33">
      <c r="AG19954" s="11"/>
    </row>
    <row r="19955" spans="33:33">
      <c r="AG19955" s="11"/>
    </row>
    <row r="19956" spans="33:33">
      <c r="AG19956" s="11"/>
    </row>
    <row r="19957" spans="33:33">
      <c r="AG19957" s="11"/>
    </row>
    <row r="19958" spans="33:33">
      <c r="AG19958" s="11"/>
    </row>
    <row r="19959" spans="33:33">
      <c r="AG19959" s="11"/>
    </row>
    <row r="19960" spans="33:33">
      <c r="AG19960" s="11"/>
    </row>
    <row r="19961" spans="33:33">
      <c r="AG19961" s="11"/>
    </row>
    <row r="19962" spans="33:33">
      <c r="AG19962" s="11"/>
    </row>
    <row r="19963" spans="33:33">
      <c r="AG19963" s="11"/>
    </row>
    <row r="19964" spans="33:33">
      <c r="AG19964" s="11"/>
    </row>
    <row r="19965" spans="33:33">
      <c r="AG19965" s="11"/>
    </row>
    <row r="19966" spans="33:33">
      <c r="AG19966" s="11"/>
    </row>
    <row r="19967" spans="33:33">
      <c r="AG19967" s="11"/>
    </row>
    <row r="19968" spans="33:33">
      <c r="AG19968" s="11"/>
    </row>
    <row r="19969" spans="33:33">
      <c r="AG19969" s="11"/>
    </row>
    <row r="19970" spans="33:33">
      <c r="AG19970" s="11"/>
    </row>
    <row r="19971" spans="33:33">
      <c r="AG19971" s="11"/>
    </row>
    <row r="19972" spans="33:33">
      <c r="AG19972" s="11"/>
    </row>
    <row r="19973" spans="33:33">
      <c r="AG19973" s="11"/>
    </row>
    <row r="19974" spans="33:33">
      <c r="AG19974" s="11"/>
    </row>
    <row r="19975" spans="33:33">
      <c r="AG19975" s="11"/>
    </row>
    <row r="19976" spans="33:33">
      <c r="AG19976" s="11"/>
    </row>
    <row r="19977" spans="33:33">
      <c r="AG19977" s="11"/>
    </row>
    <row r="19978" spans="33:33">
      <c r="AG19978" s="11"/>
    </row>
    <row r="19979" spans="33:33">
      <c r="AG19979" s="11"/>
    </row>
    <row r="19980" spans="33:33">
      <c r="AG19980" s="11"/>
    </row>
    <row r="19981" spans="33:33">
      <c r="AG19981" s="11"/>
    </row>
    <row r="19982" spans="33:33">
      <c r="AG19982" s="11"/>
    </row>
    <row r="19983" spans="33:33">
      <c r="AG19983" s="11"/>
    </row>
    <row r="19984" spans="33:33">
      <c r="AG19984" s="11"/>
    </row>
    <row r="19985" spans="33:33">
      <c r="AG19985" s="11"/>
    </row>
    <row r="19986" spans="33:33">
      <c r="AG19986" s="11"/>
    </row>
    <row r="19987" spans="33:33">
      <c r="AG19987" s="11"/>
    </row>
    <row r="19988" spans="33:33">
      <c r="AG19988" s="11"/>
    </row>
    <row r="19989" spans="33:33">
      <c r="AG19989" s="11"/>
    </row>
    <row r="19990" spans="33:33">
      <c r="AG19990" s="11"/>
    </row>
    <row r="19991" spans="33:33">
      <c r="AG19991" s="11"/>
    </row>
    <row r="19992" spans="33:33">
      <c r="AG19992" s="11"/>
    </row>
    <row r="19993" spans="33:33">
      <c r="AG19993" s="11"/>
    </row>
    <row r="19994" spans="33:33">
      <c r="AG19994" s="11"/>
    </row>
    <row r="19995" spans="33:33">
      <c r="AG19995" s="11"/>
    </row>
    <row r="19996" spans="33:33">
      <c r="AG19996" s="11"/>
    </row>
    <row r="19997" spans="33:33">
      <c r="AG19997" s="11"/>
    </row>
    <row r="19998" spans="33:33">
      <c r="AG19998" s="11"/>
    </row>
    <row r="19999" spans="33:33">
      <c r="AG19999" s="11"/>
    </row>
    <row r="20000" spans="33:33">
      <c r="AG20000" s="11"/>
    </row>
    <row r="20001" spans="33:33">
      <c r="AG20001" s="11"/>
    </row>
    <row r="20002" spans="33:33">
      <c r="AG20002" s="11"/>
    </row>
    <row r="20003" spans="33:33">
      <c r="AG20003" s="11"/>
    </row>
    <row r="20004" spans="33:33">
      <c r="AG20004" s="11"/>
    </row>
    <row r="20005" spans="33:33">
      <c r="AG20005" s="11"/>
    </row>
    <row r="20006" spans="33:33">
      <c r="AG20006" s="11"/>
    </row>
    <row r="20007" spans="33:33">
      <c r="AG20007" s="11"/>
    </row>
    <row r="20008" spans="33:33">
      <c r="AG20008" s="11"/>
    </row>
    <row r="20009" spans="33:33">
      <c r="AG20009" s="11"/>
    </row>
    <row r="20010" spans="33:33">
      <c r="AG20010" s="11"/>
    </row>
    <row r="20011" spans="33:33">
      <c r="AG20011" s="11"/>
    </row>
    <row r="20012" spans="33:33">
      <c r="AG20012" s="11"/>
    </row>
    <row r="20013" spans="33:33">
      <c r="AG20013" s="11"/>
    </row>
    <row r="20014" spans="33:33">
      <c r="AG20014" s="11"/>
    </row>
    <row r="20015" spans="33:33">
      <c r="AG20015" s="11"/>
    </row>
    <row r="20016" spans="33:33">
      <c r="AG20016" s="11"/>
    </row>
    <row r="20017" spans="33:33">
      <c r="AG20017" s="11"/>
    </row>
    <row r="20018" spans="33:33">
      <c r="AG20018" s="11"/>
    </row>
    <row r="20019" spans="33:33">
      <c r="AG20019" s="11"/>
    </row>
    <row r="20020" spans="33:33">
      <c r="AG20020" s="11"/>
    </row>
    <row r="20021" spans="33:33">
      <c r="AG20021" s="11"/>
    </row>
    <row r="20022" spans="33:33">
      <c r="AG20022" s="11"/>
    </row>
    <row r="20023" spans="33:33">
      <c r="AG20023" s="11"/>
    </row>
    <row r="20024" spans="33:33">
      <c r="AG20024" s="11"/>
    </row>
    <row r="20025" spans="33:33">
      <c r="AG20025" s="11"/>
    </row>
    <row r="20026" spans="33:33">
      <c r="AG20026" s="11"/>
    </row>
    <row r="20027" spans="33:33">
      <c r="AG20027" s="11"/>
    </row>
    <row r="20028" spans="33:33">
      <c r="AG20028" s="11"/>
    </row>
    <row r="20029" spans="33:33">
      <c r="AG20029" s="11"/>
    </row>
    <row r="20030" spans="33:33">
      <c r="AG20030" s="11"/>
    </row>
    <row r="20031" spans="33:33">
      <c r="AG20031" s="11"/>
    </row>
    <row r="20032" spans="33:33">
      <c r="AG20032" s="11"/>
    </row>
    <row r="20033" spans="33:33">
      <c r="AG20033" s="11"/>
    </row>
    <row r="20034" spans="33:33">
      <c r="AG20034" s="11"/>
    </row>
    <row r="20035" spans="33:33">
      <c r="AG20035" s="11"/>
    </row>
    <row r="20036" spans="33:33">
      <c r="AG20036" s="11"/>
    </row>
    <row r="20037" spans="33:33">
      <c r="AG20037" s="11"/>
    </row>
    <row r="20038" spans="33:33">
      <c r="AG20038" s="11"/>
    </row>
    <row r="20039" spans="33:33">
      <c r="AG20039" s="11"/>
    </row>
    <row r="20040" spans="33:33">
      <c r="AG20040" s="11"/>
    </row>
    <row r="20041" spans="33:33">
      <c r="AG20041" s="11"/>
    </row>
    <row r="20042" spans="33:33">
      <c r="AG20042" s="11"/>
    </row>
    <row r="20043" spans="33:33">
      <c r="AG20043" s="11"/>
    </row>
    <row r="20044" spans="33:33">
      <c r="AG20044" s="11"/>
    </row>
    <row r="20045" spans="33:33">
      <c r="AG20045" s="11"/>
    </row>
    <row r="20046" spans="33:33">
      <c r="AG20046" s="11"/>
    </row>
    <row r="20047" spans="33:33">
      <c r="AG20047" s="11"/>
    </row>
    <row r="20048" spans="33:33">
      <c r="AG20048" s="11"/>
    </row>
    <row r="20049" spans="33:33">
      <c r="AG20049" s="11"/>
    </row>
    <row r="20050" spans="33:33">
      <c r="AG20050" s="11"/>
    </row>
    <row r="20051" spans="33:33">
      <c r="AG20051" s="11"/>
    </row>
    <row r="20052" spans="33:33">
      <c r="AG20052" s="11"/>
    </row>
    <row r="20053" spans="33:33">
      <c r="AG20053" s="11"/>
    </row>
    <row r="20054" spans="33:33">
      <c r="AG20054" s="11"/>
    </row>
    <row r="20055" spans="33:33">
      <c r="AG20055" s="11"/>
    </row>
    <row r="20056" spans="33:33">
      <c r="AG20056" s="11"/>
    </row>
    <row r="20057" spans="33:33">
      <c r="AG20057" s="11"/>
    </row>
    <row r="20058" spans="33:33">
      <c r="AG20058" s="11"/>
    </row>
    <row r="20059" spans="33:33">
      <c r="AG20059" s="11"/>
    </row>
    <row r="20060" spans="33:33">
      <c r="AG20060" s="11"/>
    </row>
    <row r="20061" spans="33:33">
      <c r="AG20061" s="11"/>
    </row>
    <row r="20062" spans="33:33">
      <c r="AG20062" s="11"/>
    </row>
    <row r="20063" spans="33:33">
      <c r="AG20063" s="11"/>
    </row>
    <row r="20064" spans="33:33">
      <c r="AG20064" s="11"/>
    </row>
    <row r="20065" spans="33:33">
      <c r="AG20065" s="11"/>
    </row>
    <row r="20066" spans="33:33">
      <c r="AG20066" s="11"/>
    </row>
    <row r="20067" spans="33:33">
      <c r="AG20067" s="11"/>
    </row>
    <row r="20068" spans="33:33">
      <c r="AG20068" s="11"/>
    </row>
    <row r="20069" spans="33:33">
      <c r="AG20069" s="11"/>
    </row>
    <row r="20070" spans="33:33">
      <c r="AG20070" s="11"/>
    </row>
    <row r="20071" spans="33:33">
      <c r="AG20071" s="11"/>
    </row>
    <row r="20072" spans="33:33">
      <c r="AG20072" s="11"/>
    </row>
    <row r="20073" spans="33:33">
      <c r="AG20073" s="11"/>
    </row>
    <row r="20074" spans="33:33">
      <c r="AG20074" s="11"/>
    </row>
    <row r="20075" spans="33:33">
      <c r="AG20075" s="11"/>
    </row>
    <row r="20076" spans="33:33">
      <c r="AG20076" s="11"/>
    </row>
    <row r="20077" spans="33:33">
      <c r="AG20077" s="11"/>
    </row>
    <row r="20078" spans="33:33">
      <c r="AG20078" s="11"/>
    </row>
    <row r="20079" spans="33:33">
      <c r="AG20079" s="11"/>
    </row>
    <row r="20080" spans="33:33">
      <c r="AG20080" s="11"/>
    </row>
    <row r="20081" spans="33:33">
      <c r="AG20081" s="11"/>
    </row>
    <row r="20082" spans="33:33">
      <c r="AG20082" s="11"/>
    </row>
    <row r="20083" spans="33:33">
      <c r="AG20083" s="11"/>
    </row>
    <row r="20084" spans="33:33">
      <c r="AG20084" s="11"/>
    </row>
    <row r="20085" spans="33:33">
      <c r="AG20085" s="11"/>
    </row>
    <row r="20086" spans="33:33">
      <c r="AG20086" s="11"/>
    </row>
    <row r="20087" spans="33:33">
      <c r="AG20087" s="11"/>
    </row>
    <row r="20088" spans="33:33">
      <c r="AG20088" s="11"/>
    </row>
    <row r="20089" spans="33:33">
      <c r="AG20089" s="11"/>
    </row>
    <row r="20090" spans="33:33">
      <c r="AG20090" s="11"/>
    </row>
    <row r="20091" spans="33:33">
      <c r="AG20091" s="11"/>
    </row>
    <row r="20092" spans="33:33">
      <c r="AG20092" s="11"/>
    </row>
    <row r="20093" spans="33:33">
      <c r="AG20093" s="11"/>
    </row>
    <row r="20094" spans="33:33">
      <c r="AG20094" s="11"/>
    </row>
    <row r="20095" spans="33:33">
      <c r="AG20095" s="11"/>
    </row>
    <row r="20096" spans="33:33">
      <c r="AG20096" s="11"/>
    </row>
    <row r="20097" spans="33:33">
      <c r="AG20097" s="11"/>
    </row>
    <row r="20098" spans="33:33">
      <c r="AG20098" s="11"/>
    </row>
    <row r="20099" spans="33:33">
      <c r="AG20099" s="11"/>
    </row>
    <row r="20100" spans="33:33">
      <c r="AG20100" s="11"/>
    </row>
    <row r="20101" spans="33:33">
      <c r="AG20101" s="11"/>
    </row>
    <row r="20102" spans="33:33">
      <c r="AG20102" s="11"/>
    </row>
    <row r="20103" spans="33:33">
      <c r="AG20103" s="11"/>
    </row>
    <row r="20104" spans="33:33">
      <c r="AG20104" s="11"/>
    </row>
    <row r="20105" spans="33:33">
      <c r="AG20105" s="11"/>
    </row>
    <row r="20106" spans="33:33">
      <c r="AG20106" s="11"/>
    </row>
    <row r="20107" spans="33:33">
      <c r="AG20107" s="11"/>
    </row>
    <row r="20108" spans="33:33">
      <c r="AG20108" s="11"/>
    </row>
    <row r="20109" spans="33:33">
      <c r="AG20109" s="11"/>
    </row>
    <row r="20110" spans="33:33">
      <c r="AG20110" s="11"/>
    </row>
    <row r="20111" spans="33:33">
      <c r="AG20111" s="11"/>
    </row>
    <row r="20112" spans="33:33">
      <c r="AG20112" s="11"/>
    </row>
    <row r="20113" spans="33:33">
      <c r="AG20113" s="11"/>
    </row>
    <row r="20114" spans="33:33">
      <c r="AG20114" s="11"/>
    </row>
    <row r="20115" spans="33:33">
      <c r="AG20115" s="11"/>
    </row>
    <row r="20116" spans="33:33">
      <c r="AG20116" s="11"/>
    </row>
    <row r="20117" spans="33:33">
      <c r="AG20117" s="11"/>
    </row>
    <row r="20118" spans="33:33">
      <c r="AG20118" s="11"/>
    </row>
    <row r="20119" spans="33:33">
      <c r="AG20119" s="11"/>
    </row>
    <row r="20120" spans="33:33">
      <c r="AG20120" s="11"/>
    </row>
    <row r="20121" spans="33:33">
      <c r="AG20121" s="11"/>
    </row>
    <row r="20122" spans="33:33">
      <c r="AG20122" s="11"/>
    </row>
    <row r="20123" spans="33:33">
      <c r="AG20123" s="11"/>
    </row>
    <row r="20124" spans="33:33">
      <c r="AG20124" s="11"/>
    </row>
    <row r="20125" spans="33:33">
      <c r="AG20125" s="11"/>
    </row>
    <row r="20126" spans="33:33">
      <c r="AG20126" s="11"/>
    </row>
    <row r="20127" spans="33:33">
      <c r="AG20127" s="11"/>
    </row>
    <row r="20128" spans="33:33">
      <c r="AG20128" s="11"/>
    </row>
    <row r="20129" spans="33:33">
      <c r="AG20129" s="11"/>
    </row>
    <row r="20130" spans="33:33">
      <c r="AG20130" s="11"/>
    </row>
    <row r="20131" spans="33:33">
      <c r="AG20131" s="11"/>
    </row>
    <row r="20132" spans="33:33">
      <c r="AG20132" s="11"/>
    </row>
    <row r="20133" spans="33:33">
      <c r="AG20133" s="11"/>
    </row>
    <row r="20134" spans="33:33">
      <c r="AG20134" s="11"/>
    </row>
    <row r="20135" spans="33:33">
      <c r="AG20135" s="11"/>
    </row>
    <row r="20136" spans="33:33">
      <c r="AG20136" s="11"/>
    </row>
    <row r="20137" spans="33:33">
      <c r="AG20137" s="11"/>
    </row>
    <row r="20138" spans="33:33">
      <c r="AG20138" s="11"/>
    </row>
    <row r="20139" spans="33:33">
      <c r="AG20139" s="11"/>
    </row>
    <row r="20140" spans="33:33">
      <c r="AG20140" s="11"/>
    </row>
    <row r="20141" spans="33:33">
      <c r="AG20141" s="11"/>
    </row>
    <row r="20142" spans="33:33">
      <c r="AG20142" s="11"/>
    </row>
    <row r="20143" spans="33:33">
      <c r="AG20143" s="11"/>
    </row>
    <row r="20144" spans="33:33">
      <c r="AG20144" s="11"/>
    </row>
    <row r="20145" spans="33:33">
      <c r="AG20145" s="11"/>
    </row>
    <row r="20146" spans="33:33">
      <c r="AG20146" s="11"/>
    </row>
    <row r="20147" spans="33:33">
      <c r="AG20147" s="11"/>
    </row>
    <row r="20148" spans="33:33">
      <c r="AG20148" s="11"/>
    </row>
    <row r="20149" spans="33:33">
      <c r="AG20149" s="11"/>
    </row>
    <row r="20150" spans="33:33">
      <c r="AG20150" s="11"/>
    </row>
    <row r="20151" spans="33:33">
      <c r="AG20151" s="11"/>
    </row>
    <row r="20152" spans="33:33">
      <c r="AG20152" s="11"/>
    </row>
    <row r="20153" spans="33:33">
      <c r="AG20153" s="11"/>
    </row>
    <row r="20154" spans="33:33">
      <c r="AG20154" s="11"/>
    </row>
    <row r="20155" spans="33:33">
      <c r="AG20155" s="11"/>
    </row>
    <row r="20156" spans="33:33">
      <c r="AG20156" s="11"/>
    </row>
    <row r="20157" spans="33:33">
      <c r="AG20157" s="11"/>
    </row>
    <row r="20158" spans="33:33">
      <c r="AG20158" s="11"/>
    </row>
    <row r="20159" spans="33:33">
      <c r="AG20159" s="11"/>
    </row>
    <row r="20160" spans="33:33">
      <c r="AG20160" s="11"/>
    </row>
    <row r="20161" spans="33:33">
      <c r="AG20161" s="11"/>
    </row>
    <row r="20162" spans="33:33">
      <c r="AG20162" s="11"/>
    </row>
    <row r="20163" spans="33:33">
      <c r="AG20163" s="11"/>
    </row>
    <row r="20164" spans="33:33">
      <c r="AG20164" s="11"/>
    </row>
    <row r="20165" spans="33:33">
      <c r="AG20165" s="11"/>
    </row>
    <row r="20166" spans="33:33">
      <c r="AG20166" s="11"/>
    </row>
    <row r="20167" spans="33:33">
      <c r="AG20167" s="11"/>
    </row>
    <row r="20168" spans="33:33">
      <c r="AG20168" s="11"/>
    </row>
    <row r="20169" spans="33:33">
      <c r="AG20169" s="11"/>
    </row>
    <row r="20170" spans="33:33">
      <c r="AG20170" s="11"/>
    </row>
    <row r="20171" spans="33:33">
      <c r="AG20171" s="11"/>
    </row>
    <row r="20172" spans="33:33">
      <c r="AG20172" s="11"/>
    </row>
    <row r="20173" spans="33:33">
      <c r="AG20173" s="11"/>
    </row>
    <row r="20174" spans="33:33">
      <c r="AG20174" s="11"/>
    </row>
    <row r="20175" spans="33:33">
      <c r="AG20175" s="11"/>
    </row>
    <row r="20176" spans="33:33">
      <c r="AG20176" s="11"/>
    </row>
    <row r="20177" spans="33:33">
      <c r="AG20177" s="11"/>
    </row>
    <row r="20178" spans="33:33">
      <c r="AG20178" s="11"/>
    </row>
    <row r="20179" spans="33:33">
      <c r="AG20179" s="11"/>
    </row>
    <row r="20180" spans="33:33">
      <c r="AG20180" s="11"/>
    </row>
    <row r="20181" spans="33:33">
      <c r="AG20181" s="11"/>
    </row>
    <row r="20182" spans="33:33">
      <c r="AG20182" s="11"/>
    </row>
    <row r="20183" spans="33:33">
      <c r="AG20183" s="11"/>
    </row>
    <row r="20184" spans="33:33">
      <c r="AG20184" s="11"/>
    </row>
    <row r="20185" spans="33:33">
      <c r="AG20185" s="11"/>
    </row>
    <row r="20186" spans="33:33">
      <c r="AG20186" s="11"/>
    </row>
    <row r="20187" spans="33:33">
      <c r="AG20187" s="11"/>
    </row>
    <row r="20188" spans="33:33">
      <c r="AG20188" s="11"/>
    </row>
    <row r="20189" spans="33:33">
      <c r="AG20189" s="11"/>
    </row>
    <row r="20190" spans="33:33">
      <c r="AG20190" s="11"/>
    </row>
    <row r="20191" spans="33:33">
      <c r="AG20191" s="11"/>
    </row>
    <row r="20192" spans="33:33">
      <c r="AG20192" s="11"/>
    </row>
    <row r="20193" spans="33:33">
      <c r="AG20193" s="11"/>
    </row>
    <row r="20194" spans="33:33">
      <c r="AG20194" s="11"/>
    </row>
    <row r="20195" spans="33:33">
      <c r="AG20195" s="11"/>
    </row>
    <row r="20196" spans="33:33">
      <c r="AG20196" s="11"/>
    </row>
    <row r="20197" spans="33:33">
      <c r="AG20197" s="11"/>
    </row>
    <row r="20198" spans="33:33">
      <c r="AG20198" s="11"/>
    </row>
    <row r="20199" spans="33:33">
      <c r="AG20199" s="11"/>
    </row>
    <row r="20200" spans="33:33">
      <c r="AG20200" s="11"/>
    </row>
    <row r="20201" spans="33:33">
      <c r="AG20201" s="11"/>
    </row>
    <row r="20202" spans="33:33">
      <c r="AG20202" s="11"/>
    </row>
    <row r="20203" spans="33:33">
      <c r="AG20203" s="11"/>
    </row>
    <row r="20204" spans="33:33">
      <c r="AG20204" s="11"/>
    </row>
    <row r="20205" spans="33:33">
      <c r="AG20205" s="11"/>
    </row>
    <row r="20206" spans="33:33">
      <c r="AG20206" s="11"/>
    </row>
    <row r="20207" spans="33:33">
      <c r="AG20207" s="11"/>
    </row>
    <row r="20208" spans="33:33">
      <c r="AG20208" s="11"/>
    </row>
    <row r="20209" spans="33:33">
      <c r="AG20209" s="11"/>
    </row>
    <row r="20210" spans="33:33">
      <c r="AG20210" s="11"/>
    </row>
    <row r="20211" spans="33:33">
      <c r="AG20211" s="11"/>
    </row>
    <row r="20212" spans="33:33">
      <c r="AG20212" s="11"/>
    </row>
    <row r="20213" spans="33:33">
      <c r="AG20213" s="11"/>
    </row>
    <row r="20214" spans="33:33">
      <c r="AG20214" s="11"/>
    </row>
    <row r="20215" spans="33:33">
      <c r="AG20215" s="11"/>
    </row>
    <row r="20216" spans="33:33">
      <c r="AG20216" s="11"/>
    </row>
    <row r="20217" spans="33:33">
      <c r="AG20217" s="11"/>
    </row>
    <row r="20218" spans="33:33">
      <c r="AG20218" s="11"/>
    </row>
    <row r="20219" spans="33:33">
      <c r="AG20219" s="11"/>
    </row>
    <row r="20220" spans="33:33">
      <c r="AG20220" s="11"/>
    </row>
    <row r="20221" spans="33:33">
      <c r="AG20221" s="11"/>
    </row>
    <row r="20222" spans="33:33">
      <c r="AG20222" s="11"/>
    </row>
    <row r="20223" spans="33:33">
      <c r="AG20223" s="11"/>
    </row>
    <row r="20224" spans="33:33">
      <c r="AG20224" s="11"/>
    </row>
    <row r="20225" spans="33:33">
      <c r="AG20225" s="11"/>
    </row>
    <row r="20226" spans="33:33">
      <c r="AG20226" s="11"/>
    </row>
    <row r="20227" spans="33:33">
      <c r="AG20227" s="11"/>
    </row>
    <row r="20228" spans="33:33">
      <c r="AG20228" s="11"/>
    </row>
    <row r="20229" spans="33:33">
      <c r="AG20229" s="11"/>
    </row>
    <row r="20230" spans="33:33">
      <c r="AG20230" s="11"/>
    </row>
    <row r="20231" spans="33:33">
      <c r="AG20231" s="11"/>
    </row>
    <row r="20232" spans="33:33">
      <c r="AG20232" s="11"/>
    </row>
    <row r="20233" spans="33:33">
      <c r="AG20233" s="11"/>
    </row>
    <row r="20234" spans="33:33">
      <c r="AG20234" s="11"/>
    </row>
    <row r="20235" spans="33:33">
      <c r="AG20235" s="11"/>
    </row>
    <row r="20236" spans="33:33">
      <c r="AG20236" s="11"/>
    </row>
    <row r="20237" spans="33:33">
      <c r="AG20237" s="11"/>
    </row>
    <row r="20238" spans="33:33">
      <c r="AG20238" s="11"/>
    </row>
    <row r="20239" spans="33:33">
      <c r="AG20239" s="11"/>
    </row>
    <row r="20240" spans="33:33">
      <c r="AG20240" s="11"/>
    </row>
    <row r="20241" spans="33:33">
      <c r="AG20241" s="11"/>
    </row>
    <row r="20242" spans="33:33">
      <c r="AG20242" s="11"/>
    </row>
    <row r="20243" spans="33:33">
      <c r="AG20243" s="11"/>
    </row>
    <row r="20244" spans="33:33">
      <c r="AG20244" s="11"/>
    </row>
    <row r="20245" spans="33:33">
      <c r="AG20245" s="11"/>
    </row>
    <row r="20246" spans="33:33">
      <c r="AG20246" s="11"/>
    </row>
    <row r="20247" spans="33:33">
      <c r="AG20247" s="11"/>
    </row>
    <row r="20248" spans="33:33">
      <c r="AG20248" s="11"/>
    </row>
    <row r="20249" spans="33:33">
      <c r="AG20249" s="11"/>
    </row>
    <row r="20250" spans="33:33">
      <c r="AG20250" s="11"/>
    </row>
    <row r="20251" spans="33:33">
      <c r="AG20251" s="11"/>
    </row>
    <row r="20252" spans="33:33">
      <c r="AG20252" s="11"/>
    </row>
    <row r="20253" spans="33:33">
      <c r="AG20253" s="11"/>
    </row>
    <row r="20254" spans="33:33">
      <c r="AG20254" s="11"/>
    </row>
    <row r="20255" spans="33:33">
      <c r="AG20255" s="11"/>
    </row>
    <row r="20256" spans="33:33">
      <c r="AG20256" s="11"/>
    </row>
    <row r="20257" spans="33:33">
      <c r="AG20257" s="11"/>
    </row>
    <row r="20258" spans="33:33">
      <c r="AG20258" s="11"/>
    </row>
    <row r="20259" spans="33:33">
      <c r="AG20259" s="11"/>
    </row>
    <row r="20260" spans="33:33">
      <c r="AG20260" s="11"/>
    </row>
    <row r="20261" spans="33:33">
      <c r="AG20261" s="11"/>
    </row>
    <row r="20262" spans="33:33">
      <c r="AG20262" s="11"/>
    </row>
    <row r="20263" spans="33:33">
      <c r="AG20263" s="11"/>
    </row>
    <row r="20264" spans="33:33">
      <c r="AG20264" s="11"/>
    </row>
    <row r="20265" spans="33:33">
      <c r="AG20265" s="11"/>
    </row>
    <row r="20266" spans="33:33">
      <c r="AG20266" s="11"/>
    </row>
    <row r="20267" spans="33:33">
      <c r="AG20267" s="11"/>
    </row>
    <row r="20268" spans="33:33">
      <c r="AG20268" s="11"/>
    </row>
    <row r="20269" spans="33:33">
      <c r="AG20269" s="11"/>
    </row>
    <row r="20270" spans="33:33">
      <c r="AG20270" s="11"/>
    </row>
    <row r="20271" spans="33:33">
      <c r="AG20271" s="11"/>
    </row>
    <row r="20272" spans="33:33">
      <c r="AG20272" s="11"/>
    </row>
    <row r="20273" spans="33:33">
      <c r="AG20273" s="11"/>
    </row>
    <row r="20274" spans="33:33">
      <c r="AG20274" s="11"/>
    </row>
    <row r="20275" spans="33:33">
      <c r="AG20275" s="11"/>
    </row>
    <row r="20276" spans="33:33">
      <c r="AG20276" s="11"/>
    </row>
    <row r="20277" spans="33:33">
      <c r="AG20277" s="11"/>
    </row>
    <row r="20278" spans="33:33">
      <c r="AG20278" s="11"/>
    </row>
    <row r="20279" spans="33:33">
      <c r="AG20279" s="11"/>
    </row>
    <row r="20280" spans="33:33">
      <c r="AG20280" s="11"/>
    </row>
    <row r="20281" spans="33:33">
      <c r="AG20281" s="11"/>
    </row>
    <row r="20282" spans="33:33">
      <c r="AG20282" s="11"/>
    </row>
    <row r="20283" spans="33:33">
      <c r="AG20283" s="11"/>
    </row>
    <row r="20284" spans="33:33">
      <c r="AG20284" s="11"/>
    </row>
    <row r="20285" spans="33:33">
      <c r="AG20285" s="11"/>
    </row>
    <row r="20286" spans="33:33">
      <c r="AG20286" s="11"/>
    </row>
    <row r="20287" spans="33:33">
      <c r="AG20287" s="11"/>
    </row>
    <row r="20288" spans="33:33">
      <c r="AG20288" s="11"/>
    </row>
    <row r="20289" spans="33:33">
      <c r="AG20289" s="11"/>
    </row>
    <row r="20290" spans="33:33">
      <c r="AG20290" s="11"/>
    </row>
    <row r="20291" spans="33:33">
      <c r="AG20291" s="11"/>
    </row>
    <row r="20292" spans="33:33">
      <c r="AG20292" s="11"/>
    </row>
    <row r="20293" spans="33:33">
      <c r="AG20293" s="11"/>
    </row>
    <row r="20294" spans="33:33">
      <c r="AG20294" s="11"/>
    </row>
    <row r="20295" spans="33:33">
      <c r="AG20295" s="11"/>
    </row>
    <row r="20296" spans="33:33">
      <c r="AG20296" s="11"/>
    </row>
    <row r="20297" spans="33:33">
      <c r="AG20297" s="11"/>
    </row>
    <row r="20298" spans="33:33">
      <c r="AG20298" s="11"/>
    </row>
    <row r="20299" spans="33:33">
      <c r="AG20299" s="11"/>
    </row>
    <row r="20300" spans="33:33">
      <c r="AG20300" s="11"/>
    </row>
    <row r="20301" spans="33:33">
      <c r="AG20301" s="11"/>
    </row>
    <row r="20302" spans="33:33">
      <c r="AG20302" s="11"/>
    </row>
    <row r="20303" spans="33:33">
      <c r="AG20303" s="11"/>
    </row>
    <row r="20304" spans="33:33">
      <c r="AG20304" s="11"/>
    </row>
    <row r="20305" spans="33:33">
      <c r="AG20305" s="11"/>
    </row>
    <row r="20306" spans="33:33">
      <c r="AG20306" s="11"/>
    </row>
    <row r="20307" spans="33:33">
      <c r="AG20307" s="11"/>
    </row>
    <row r="20308" spans="33:33">
      <c r="AG20308" s="11"/>
    </row>
    <row r="20309" spans="33:33">
      <c r="AG20309" s="11"/>
    </row>
    <row r="20310" spans="33:33">
      <c r="AG20310" s="11"/>
    </row>
    <row r="20311" spans="33:33">
      <c r="AG20311" s="11"/>
    </row>
    <row r="20312" spans="33:33">
      <c r="AG20312" s="11"/>
    </row>
    <row r="20313" spans="33:33">
      <c r="AG20313" s="11"/>
    </row>
    <row r="20314" spans="33:33">
      <c r="AG20314" s="11"/>
    </row>
    <row r="20315" spans="33:33">
      <c r="AG20315" s="11"/>
    </row>
    <row r="20316" spans="33:33">
      <c r="AG20316" s="11"/>
    </row>
    <row r="20317" spans="33:33">
      <c r="AG20317" s="11"/>
    </row>
    <row r="20318" spans="33:33">
      <c r="AG20318" s="11"/>
    </row>
    <row r="20319" spans="33:33">
      <c r="AG20319" s="11"/>
    </row>
    <row r="20320" spans="33:33">
      <c r="AG20320" s="11"/>
    </row>
    <row r="20321" spans="33:33">
      <c r="AG20321" s="11"/>
    </row>
    <row r="20322" spans="33:33">
      <c r="AG20322" s="11"/>
    </row>
    <row r="20323" spans="33:33">
      <c r="AG20323" s="11"/>
    </row>
    <row r="20324" spans="33:33">
      <c r="AG20324" s="11"/>
    </row>
    <row r="20325" spans="33:33">
      <c r="AG20325" s="11"/>
    </row>
    <row r="20326" spans="33:33">
      <c r="AG20326" s="11"/>
    </row>
    <row r="20327" spans="33:33">
      <c r="AG20327" s="11"/>
    </row>
    <row r="20328" spans="33:33">
      <c r="AG20328" s="11"/>
    </row>
    <row r="20329" spans="33:33">
      <c r="AG20329" s="11"/>
    </row>
    <row r="20330" spans="33:33">
      <c r="AG20330" s="11"/>
    </row>
    <row r="20331" spans="33:33">
      <c r="AG20331" s="11"/>
    </row>
    <row r="20332" spans="33:33">
      <c r="AG20332" s="11"/>
    </row>
    <row r="20333" spans="33:33">
      <c r="AG20333" s="11"/>
    </row>
    <row r="20334" spans="33:33">
      <c r="AG20334" s="11"/>
    </row>
    <row r="20335" spans="33:33">
      <c r="AG20335" s="11"/>
    </row>
    <row r="20336" spans="33:33">
      <c r="AG20336" s="11"/>
    </row>
    <row r="20337" spans="33:33">
      <c r="AG20337" s="11"/>
    </row>
    <row r="20338" spans="33:33">
      <c r="AG20338" s="11"/>
    </row>
    <row r="20339" spans="33:33">
      <c r="AG20339" s="11"/>
    </row>
    <row r="20340" spans="33:33">
      <c r="AG20340" s="11"/>
    </row>
    <row r="20341" spans="33:33">
      <c r="AG20341" s="11"/>
    </row>
    <row r="20342" spans="33:33">
      <c r="AG20342" s="11"/>
    </row>
    <row r="20343" spans="33:33">
      <c r="AG20343" s="11"/>
    </row>
    <row r="20344" spans="33:33">
      <c r="AG20344" s="11"/>
    </row>
    <row r="20345" spans="33:33">
      <c r="AG20345" s="11"/>
    </row>
    <row r="20346" spans="33:33">
      <c r="AG20346" s="11"/>
    </row>
    <row r="20347" spans="33:33">
      <c r="AG20347" s="11"/>
    </row>
    <row r="20348" spans="33:33">
      <c r="AG20348" s="11"/>
    </row>
    <row r="20349" spans="33:33">
      <c r="AG20349" s="11"/>
    </row>
    <row r="20350" spans="33:33">
      <c r="AG20350" s="11"/>
    </row>
    <row r="20351" spans="33:33">
      <c r="AG20351" s="11"/>
    </row>
    <row r="20352" spans="33:33">
      <c r="AG20352" s="11"/>
    </row>
    <row r="20353" spans="33:33">
      <c r="AG20353" s="11"/>
    </row>
    <row r="20354" spans="33:33">
      <c r="AG20354" s="11"/>
    </row>
    <row r="20355" spans="33:33">
      <c r="AG20355" s="11"/>
    </row>
    <row r="20356" spans="33:33">
      <c r="AG20356" s="11"/>
    </row>
    <row r="20357" spans="33:33">
      <c r="AG20357" s="11"/>
    </row>
    <row r="20358" spans="33:33">
      <c r="AG20358" s="11"/>
    </row>
    <row r="20359" spans="33:33">
      <c r="AG20359" s="11"/>
    </row>
    <row r="20360" spans="33:33">
      <c r="AG20360" s="11"/>
    </row>
    <row r="20361" spans="33:33">
      <c r="AG20361" s="11"/>
    </row>
    <row r="20362" spans="33:33">
      <c r="AG20362" s="11"/>
    </row>
    <row r="20363" spans="33:33">
      <c r="AG20363" s="11"/>
    </row>
    <row r="20364" spans="33:33">
      <c r="AG20364" s="11"/>
    </row>
    <row r="20365" spans="33:33">
      <c r="AG20365" s="11"/>
    </row>
    <row r="20366" spans="33:33">
      <c r="AG20366" s="11"/>
    </row>
    <row r="20367" spans="33:33">
      <c r="AG20367" s="11"/>
    </row>
    <row r="20368" spans="33:33">
      <c r="AG20368" s="11"/>
    </row>
    <row r="20369" spans="33:33">
      <c r="AG20369" s="11"/>
    </row>
    <row r="20370" spans="33:33">
      <c r="AG20370" s="11"/>
    </row>
    <row r="20371" spans="33:33">
      <c r="AG20371" s="11"/>
    </row>
    <row r="20372" spans="33:33">
      <c r="AG20372" s="11"/>
    </row>
    <row r="20373" spans="33:33">
      <c r="AG20373" s="11"/>
    </row>
    <row r="20374" spans="33:33">
      <c r="AG20374" s="11"/>
    </row>
    <row r="20375" spans="33:33">
      <c r="AG20375" s="11"/>
    </row>
    <row r="20376" spans="33:33">
      <c r="AG20376" s="11"/>
    </row>
    <row r="20377" spans="33:33">
      <c r="AG20377" s="11"/>
    </row>
    <row r="20378" spans="33:33">
      <c r="AG20378" s="11"/>
    </row>
    <row r="20379" spans="33:33">
      <c r="AG20379" s="11"/>
    </row>
    <row r="20380" spans="33:33">
      <c r="AG20380" s="11"/>
    </row>
    <row r="20381" spans="33:33">
      <c r="AG20381" s="11"/>
    </row>
    <row r="20382" spans="33:33">
      <c r="AG20382" s="11"/>
    </row>
    <row r="20383" spans="33:33">
      <c r="AG20383" s="11"/>
    </row>
    <row r="20384" spans="33:33">
      <c r="AG20384" s="11"/>
    </row>
    <row r="20385" spans="33:33">
      <c r="AG20385" s="11"/>
    </row>
    <row r="20386" spans="33:33">
      <c r="AG20386" s="11"/>
    </row>
    <row r="20387" spans="33:33">
      <c r="AG20387" s="11"/>
    </row>
    <row r="20388" spans="33:33">
      <c r="AG20388" s="11"/>
    </row>
    <row r="20389" spans="33:33">
      <c r="AG20389" s="11"/>
    </row>
    <row r="20390" spans="33:33">
      <c r="AG20390" s="11"/>
    </row>
    <row r="20391" spans="33:33">
      <c r="AG20391" s="11"/>
    </row>
    <row r="20392" spans="33:33">
      <c r="AG20392" s="11"/>
    </row>
    <row r="20393" spans="33:33">
      <c r="AG20393" s="11"/>
    </row>
    <row r="20394" spans="33:33">
      <c r="AG20394" s="11"/>
    </row>
    <row r="20395" spans="33:33">
      <c r="AG20395" s="11"/>
    </row>
    <row r="20396" spans="33:33">
      <c r="AG20396" s="11"/>
    </row>
    <row r="20397" spans="33:33">
      <c r="AG20397" s="11"/>
    </row>
    <row r="20398" spans="33:33">
      <c r="AG20398" s="11"/>
    </row>
    <row r="20399" spans="33:33">
      <c r="AG20399" s="11"/>
    </row>
    <row r="20400" spans="33:33">
      <c r="AG20400" s="11"/>
    </row>
    <row r="20401" spans="33:33">
      <c r="AG20401" s="11"/>
    </row>
    <row r="20402" spans="33:33">
      <c r="AG20402" s="11"/>
    </row>
    <row r="20403" spans="33:33">
      <c r="AG20403" s="11"/>
    </row>
    <row r="20404" spans="33:33">
      <c r="AG20404" s="11"/>
    </row>
    <row r="20405" spans="33:33">
      <c r="AG20405" s="11"/>
    </row>
    <row r="20406" spans="33:33">
      <c r="AG20406" s="11"/>
    </row>
    <row r="20407" spans="33:33">
      <c r="AG20407" s="11"/>
    </row>
    <row r="20408" spans="33:33">
      <c r="AG20408" s="11"/>
    </row>
    <row r="20409" spans="33:33">
      <c r="AG20409" s="11"/>
    </row>
    <row r="20410" spans="33:33">
      <c r="AG20410" s="11"/>
    </row>
    <row r="20411" spans="33:33">
      <c r="AG20411" s="11"/>
    </row>
    <row r="20412" spans="33:33">
      <c r="AG20412" s="11"/>
    </row>
    <row r="20413" spans="33:33">
      <c r="AG20413" s="11"/>
    </row>
    <row r="20414" spans="33:33">
      <c r="AG20414" s="11"/>
    </row>
    <row r="20415" spans="33:33">
      <c r="AG20415" s="11"/>
    </row>
    <row r="20416" spans="33:33">
      <c r="AG20416" s="11"/>
    </row>
    <row r="20417" spans="33:33">
      <c r="AG20417" s="11"/>
    </row>
    <row r="20418" spans="33:33">
      <c r="AG20418" s="11"/>
    </row>
    <row r="20419" spans="33:33">
      <c r="AG20419" s="11"/>
    </row>
    <row r="20420" spans="33:33">
      <c r="AG20420" s="11"/>
    </row>
    <row r="20421" spans="33:33">
      <c r="AG20421" s="11"/>
    </row>
    <row r="20422" spans="33:33">
      <c r="AG20422" s="11"/>
    </row>
    <row r="20423" spans="33:33">
      <c r="AG20423" s="11"/>
    </row>
    <row r="20424" spans="33:33">
      <c r="AG20424" s="11"/>
    </row>
    <row r="20425" spans="33:33">
      <c r="AG20425" s="11"/>
    </row>
    <row r="20426" spans="33:33">
      <c r="AG20426" s="11"/>
    </row>
    <row r="20427" spans="33:33">
      <c r="AG20427" s="11"/>
    </row>
    <row r="20428" spans="33:33">
      <c r="AG20428" s="11"/>
    </row>
    <row r="20429" spans="33:33">
      <c r="AG20429" s="11"/>
    </row>
    <row r="20430" spans="33:33">
      <c r="AG20430" s="11"/>
    </row>
    <row r="20431" spans="33:33">
      <c r="AG20431" s="11"/>
    </row>
    <row r="20432" spans="33:33">
      <c r="AG20432" s="11"/>
    </row>
    <row r="20433" spans="33:33">
      <c r="AG20433" s="11"/>
    </row>
    <row r="20434" spans="33:33">
      <c r="AG20434" s="11"/>
    </row>
    <row r="20435" spans="33:33">
      <c r="AG20435" s="11"/>
    </row>
    <row r="20436" spans="33:33">
      <c r="AG20436" s="11"/>
    </row>
    <row r="20437" spans="33:33">
      <c r="AG20437" s="11"/>
    </row>
    <row r="20438" spans="33:33">
      <c r="AG20438" s="11"/>
    </row>
    <row r="20439" spans="33:33">
      <c r="AG20439" s="11"/>
    </row>
    <row r="20440" spans="33:33">
      <c r="AG20440" s="11"/>
    </row>
    <row r="20441" spans="33:33">
      <c r="AG20441" s="11"/>
    </row>
    <row r="20442" spans="33:33">
      <c r="AG20442" s="11"/>
    </row>
    <row r="20443" spans="33:33">
      <c r="AG20443" s="11"/>
    </row>
    <row r="20444" spans="33:33">
      <c r="AG20444" s="11"/>
    </row>
    <row r="20445" spans="33:33">
      <c r="AG20445" s="11"/>
    </row>
    <row r="20446" spans="33:33">
      <c r="AG20446" s="11"/>
    </row>
    <row r="20447" spans="33:33">
      <c r="AG20447" s="11"/>
    </row>
    <row r="20448" spans="33:33">
      <c r="AG20448" s="11"/>
    </row>
    <row r="20449" spans="33:33">
      <c r="AG20449" s="11"/>
    </row>
    <row r="20450" spans="33:33">
      <c r="AG20450" s="11"/>
    </row>
    <row r="20451" spans="33:33">
      <c r="AG20451" s="11"/>
    </row>
    <row r="20452" spans="33:33">
      <c r="AG20452" s="11"/>
    </row>
    <row r="20453" spans="33:33">
      <c r="AG20453" s="11"/>
    </row>
    <row r="20454" spans="33:33">
      <c r="AG20454" s="11"/>
    </row>
    <row r="20455" spans="33:33">
      <c r="AG20455" s="11"/>
    </row>
    <row r="20456" spans="33:33">
      <c r="AG20456" s="11"/>
    </row>
    <row r="20457" spans="33:33">
      <c r="AG20457" s="11"/>
    </row>
    <row r="20458" spans="33:33">
      <c r="AG20458" s="11"/>
    </row>
    <row r="20459" spans="33:33">
      <c r="AG20459" s="11"/>
    </row>
    <row r="20460" spans="33:33">
      <c r="AG20460" s="11"/>
    </row>
    <row r="20461" spans="33:33">
      <c r="AG20461" s="11"/>
    </row>
    <row r="20462" spans="33:33">
      <c r="AG20462" s="11"/>
    </row>
    <row r="20463" spans="33:33">
      <c r="AG20463" s="11"/>
    </row>
    <row r="20464" spans="33:33">
      <c r="AG20464" s="11"/>
    </row>
    <row r="20465" spans="33:33">
      <c r="AG20465" s="11"/>
    </row>
    <row r="20466" spans="33:33">
      <c r="AG20466" s="11"/>
    </row>
    <row r="20467" spans="33:33">
      <c r="AG20467" s="11"/>
    </row>
    <row r="20468" spans="33:33">
      <c r="AG20468" s="11"/>
    </row>
    <row r="20469" spans="33:33">
      <c r="AG20469" s="11"/>
    </row>
    <row r="20470" spans="33:33">
      <c r="AG20470" s="11"/>
    </row>
    <row r="20471" spans="33:33">
      <c r="AG20471" s="11"/>
    </row>
    <row r="20472" spans="33:33">
      <c r="AG20472" s="11"/>
    </row>
    <row r="20473" spans="33:33">
      <c r="AG20473" s="11"/>
    </row>
    <row r="20474" spans="33:33">
      <c r="AG20474" s="11"/>
    </row>
    <row r="20475" spans="33:33">
      <c r="AG20475" s="11"/>
    </row>
    <row r="20476" spans="33:33">
      <c r="AG20476" s="11"/>
    </row>
    <row r="20477" spans="33:33">
      <c r="AG20477" s="11"/>
    </row>
    <row r="20478" spans="33:33">
      <c r="AG20478" s="11"/>
    </row>
    <row r="20479" spans="33:33">
      <c r="AG20479" s="11"/>
    </row>
    <row r="20480" spans="33:33">
      <c r="AG20480" s="11"/>
    </row>
    <row r="20481" spans="33:33">
      <c r="AG20481" s="11"/>
    </row>
    <row r="20482" spans="33:33">
      <c r="AG20482" s="11"/>
    </row>
    <row r="20483" spans="33:33">
      <c r="AG20483" s="11"/>
    </row>
    <row r="20484" spans="33:33">
      <c r="AG20484" s="11"/>
    </row>
    <row r="20485" spans="33:33">
      <c r="AG20485" s="11"/>
    </row>
    <row r="20486" spans="33:33">
      <c r="AG20486" s="11"/>
    </row>
    <row r="20487" spans="33:33">
      <c r="AG20487" s="11"/>
    </row>
    <row r="20488" spans="33:33">
      <c r="AG20488" s="11"/>
    </row>
    <row r="20489" spans="33:33">
      <c r="AG20489" s="11"/>
    </row>
    <row r="20490" spans="33:33">
      <c r="AG20490" s="11"/>
    </row>
    <row r="20491" spans="33:33">
      <c r="AG20491" s="11"/>
    </row>
    <row r="20492" spans="33:33">
      <c r="AG20492" s="11"/>
    </row>
    <row r="20493" spans="33:33">
      <c r="AG20493" s="11"/>
    </row>
    <row r="20494" spans="33:33">
      <c r="AG20494" s="11"/>
    </row>
    <row r="20495" spans="33:33">
      <c r="AG20495" s="11"/>
    </row>
    <row r="20496" spans="33:33">
      <c r="AG20496" s="11"/>
    </row>
    <row r="20497" spans="33:33">
      <c r="AG20497" s="11"/>
    </row>
    <row r="20498" spans="33:33">
      <c r="AG20498" s="11"/>
    </row>
    <row r="20499" spans="33:33">
      <c r="AG20499" s="11"/>
    </row>
    <row r="20500" spans="33:33">
      <c r="AG20500" s="11"/>
    </row>
    <row r="20501" spans="33:33">
      <c r="AG20501" s="11"/>
    </row>
    <row r="20502" spans="33:33">
      <c r="AG20502" s="11"/>
    </row>
    <row r="20503" spans="33:33">
      <c r="AG20503" s="11"/>
    </row>
    <row r="20504" spans="33:33">
      <c r="AG20504" s="11"/>
    </row>
    <row r="20505" spans="33:33">
      <c r="AG20505" s="11"/>
    </row>
    <row r="20506" spans="33:33">
      <c r="AG20506" s="11"/>
    </row>
    <row r="20507" spans="33:33">
      <c r="AG20507" s="11"/>
    </row>
    <row r="20508" spans="33:33">
      <c r="AG20508" s="11"/>
    </row>
    <row r="20509" spans="33:33">
      <c r="AG20509" s="11"/>
    </row>
    <row r="20510" spans="33:33">
      <c r="AG20510" s="11"/>
    </row>
    <row r="20511" spans="33:33">
      <c r="AG20511" s="11"/>
    </row>
    <row r="20512" spans="33:33">
      <c r="AG20512" s="11"/>
    </row>
    <row r="20513" spans="33:33">
      <c r="AG20513" s="11"/>
    </row>
    <row r="20514" spans="33:33">
      <c r="AG20514" s="11"/>
    </row>
    <row r="20515" spans="33:33">
      <c r="AG20515" s="11"/>
    </row>
    <row r="20516" spans="33:33">
      <c r="AG20516" s="11"/>
    </row>
    <row r="20517" spans="33:33">
      <c r="AG20517" s="11"/>
    </row>
    <row r="20518" spans="33:33">
      <c r="AG20518" s="11"/>
    </row>
    <row r="20519" spans="33:33">
      <c r="AG20519" s="11"/>
    </row>
    <row r="20520" spans="33:33">
      <c r="AG20520" s="11"/>
    </row>
    <row r="20521" spans="33:33">
      <c r="AG20521" s="11"/>
    </row>
    <row r="20522" spans="33:33">
      <c r="AG20522" s="11"/>
    </row>
    <row r="20523" spans="33:33">
      <c r="AG20523" s="11"/>
    </row>
    <row r="20524" spans="33:33">
      <c r="AG20524" s="11"/>
    </row>
    <row r="20525" spans="33:33">
      <c r="AG20525" s="11"/>
    </row>
    <row r="20526" spans="33:33">
      <c r="AG20526" s="11"/>
    </row>
    <row r="20527" spans="33:33">
      <c r="AG20527" s="11"/>
    </row>
    <row r="20528" spans="33:33">
      <c r="AG20528" s="11"/>
    </row>
    <row r="20529" spans="33:33">
      <c r="AG20529" s="11"/>
    </row>
    <row r="20530" spans="33:33">
      <c r="AG20530" s="11"/>
    </row>
    <row r="20531" spans="33:33">
      <c r="AG20531" s="11"/>
    </row>
    <row r="20532" spans="33:33">
      <c r="AG20532" s="11"/>
    </row>
    <row r="20533" spans="33:33">
      <c r="AG20533" s="11"/>
    </row>
    <row r="20534" spans="33:33">
      <c r="AG20534" s="11"/>
    </row>
    <row r="20535" spans="33:33">
      <c r="AG20535" s="11"/>
    </row>
    <row r="20536" spans="33:33">
      <c r="AG20536" s="11"/>
    </row>
    <row r="20537" spans="33:33">
      <c r="AG20537" s="11"/>
    </row>
    <row r="20538" spans="33:33">
      <c r="AG20538" s="11"/>
    </row>
    <row r="20539" spans="33:33">
      <c r="AG20539" s="11"/>
    </row>
    <row r="20540" spans="33:33">
      <c r="AG20540" s="11"/>
    </row>
    <row r="20541" spans="33:33">
      <c r="AG20541" s="11"/>
    </row>
    <row r="20542" spans="33:33">
      <c r="AG20542" s="11"/>
    </row>
    <row r="20543" spans="33:33">
      <c r="AG20543" s="11"/>
    </row>
    <row r="20544" spans="33:33">
      <c r="AG20544" s="11"/>
    </row>
    <row r="20545" spans="33:33">
      <c r="AG20545" s="11"/>
    </row>
    <row r="20546" spans="33:33">
      <c r="AG20546" s="11"/>
    </row>
    <row r="20547" spans="33:33">
      <c r="AG20547" s="11"/>
    </row>
    <row r="20548" spans="33:33">
      <c r="AG20548" s="11"/>
    </row>
    <row r="20549" spans="33:33">
      <c r="AG20549" s="11"/>
    </row>
    <row r="20550" spans="33:33">
      <c r="AG20550" s="11"/>
    </row>
    <row r="20551" spans="33:33">
      <c r="AG20551" s="11"/>
    </row>
    <row r="20552" spans="33:33">
      <c r="AG20552" s="11"/>
    </row>
    <row r="20553" spans="33:33">
      <c r="AG20553" s="11"/>
    </row>
    <row r="20554" spans="33:33">
      <c r="AG20554" s="11"/>
    </row>
    <row r="20555" spans="33:33">
      <c r="AG20555" s="11"/>
    </row>
    <row r="20556" spans="33:33">
      <c r="AG20556" s="11"/>
    </row>
    <row r="20557" spans="33:33">
      <c r="AG20557" s="11"/>
    </row>
    <row r="20558" spans="33:33">
      <c r="AG20558" s="11"/>
    </row>
    <row r="20559" spans="33:33">
      <c r="AG20559" s="11"/>
    </row>
    <row r="20560" spans="33:33">
      <c r="AG20560" s="11"/>
    </row>
    <row r="20561" spans="33:33">
      <c r="AG20561" s="11"/>
    </row>
    <row r="20562" spans="33:33">
      <c r="AG20562" s="11"/>
    </row>
    <row r="20563" spans="33:33">
      <c r="AG20563" s="11"/>
    </row>
    <row r="20564" spans="33:33">
      <c r="AG20564" s="11"/>
    </row>
    <row r="20565" spans="33:33">
      <c r="AG20565" s="11"/>
    </row>
    <row r="20566" spans="33:33">
      <c r="AG20566" s="11"/>
    </row>
    <row r="20567" spans="33:33">
      <c r="AG20567" s="11"/>
    </row>
    <row r="20568" spans="33:33">
      <c r="AG20568" s="11"/>
    </row>
    <row r="20569" spans="33:33">
      <c r="AG20569" s="11"/>
    </row>
    <row r="20570" spans="33:33">
      <c r="AG20570" s="11"/>
    </row>
    <row r="20571" spans="33:33">
      <c r="AG20571" s="11"/>
    </row>
    <row r="20572" spans="33:33">
      <c r="AG20572" s="11"/>
    </row>
    <row r="20573" spans="33:33">
      <c r="AG20573" s="11"/>
    </row>
    <row r="20574" spans="33:33">
      <c r="AG20574" s="11"/>
    </row>
    <row r="20575" spans="33:33">
      <c r="AG20575" s="11"/>
    </row>
    <row r="20576" spans="33:33">
      <c r="AG20576" s="11"/>
    </row>
    <row r="20577" spans="33:33">
      <c r="AG20577" s="11"/>
    </row>
    <row r="20578" spans="33:33">
      <c r="AG20578" s="11"/>
    </row>
    <row r="20579" spans="33:33">
      <c r="AG20579" s="11"/>
    </row>
    <row r="20580" spans="33:33">
      <c r="AG20580" s="11"/>
    </row>
    <row r="20581" spans="33:33">
      <c r="AG20581" s="11"/>
    </row>
    <row r="20582" spans="33:33">
      <c r="AG20582" s="11"/>
    </row>
    <row r="20583" spans="33:33">
      <c r="AG20583" s="11"/>
    </row>
    <row r="20584" spans="33:33">
      <c r="AG20584" s="11"/>
    </row>
    <row r="20585" spans="33:33">
      <c r="AG20585" s="11"/>
    </row>
    <row r="20586" spans="33:33">
      <c r="AG20586" s="11"/>
    </row>
    <row r="20587" spans="33:33">
      <c r="AG20587" s="11"/>
    </row>
    <row r="20588" spans="33:33">
      <c r="AG20588" s="11"/>
    </row>
    <row r="20589" spans="33:33">
      <c r="AG20589" s="11"/>
    </row>
    <row r="20590" spans="33:33">
      <c r="AG20590" s="11"/>
    </row>
    <row r="20591" spans="33:33">
      <c r="AG20591" s="11"/>
    </row>
    <row r="20592" spans="33:33">
      <c r="AG20592" s="11"/>
    </row>
    <row r="20593" spans="33:33">
      <c r="AG20593" s="11"/>
    </row>
    <row r="20594" spans="33:33">
      <c r="AG20594" s="11"/>
    </row>
    <row r="20595" spans="33:33">
      <c r="AG20595" s="11"/>
    </row>
    <row r="20596" spans="33:33">
      <c r="AG20596" s="11"/>
    </row>
    <row r="20597" spans="33:33">
      <c r="AG20597" s="11"/>
    </row>
    <row r="20598" spans="33:33">
      <c r="AG20598" s="11"/>
    </row>
    <row r="20599" spans="33:33">
      <c r="AG20599" s="11"/>
    </row>
    <row r="20600" spans="33:33">
      <c r="AG20600" s="11"/>
    </row>
    <row r="20601" spans="33:33">
      <c r="AG20601" s="11"/>
    </row>
    <row r="20602" spans="33:33">
      <c r="AG20602" s="11"/>
    </row>
    <row r="20603" spans="33:33">
      <c r="AG20603" s="11"/>
    </row>
    <row r="20604" spans="33:33">
      <c r="AG20604" s="11"/>
    </row>
    <row r="20605" spans="33:33">
      <c r="AG20605" s="11"/>
    </row>
    <row r="20606" spans="33:33">
      <c r="AG20606" s="11"/>
    </row>
    <row r="20607" spans="33:33">
      <c r="AG20607" s="11"/>
    </row>
    <row r="20608" spans="33:33">
      <c r="AG20608" s="11"/>
    </row>
    <row r="20609" spans="33:33">
      <c r="AG20609" s="11"/>
    </row>
    <row r="20610" spans="33:33">
      <c r="AG20610" s="11"/>
    </row>
    <row r="20611" spans="33:33">
      <c r="AG20611" s="11"/>
    </row>
    <row r="20612" spans="33:33">
      <c r="AG20612" s="11"/>
    </row>
    <row r="20613" spans="33:33">
      <c r="AG20613" s="11"/>
    </row>
    <row r="20614" spans="33:33">
      <c r="AG20614" s="11"/>
    </row>
    <row r="20615" spans="33:33">
      <c r="AG20615" s="11"/>
    </row>
    <row r="20616" spans="33:33">
      <c r="AG20616" s="11"/>
    </row>
    <row r="20617" spans="33:33">
      <c r="AG20617" s="11"/>
    </row>
    <row r="20618" spans="33:33">
      <c r="AG20618" s="11"/>
    </row>
    <row r="20619" spans="33:33">
      <c r="AG20619" s="11"/>
    </row>
    <row r="20620" spans="33:33">
      <c r="AG20620" s="11"/>
    </row>
    <row r="20621" spans="33:33">
      <c r="AG20621" s="11"/>
    </row>
    <row r="20622" spans="33:33">
      <c r="AG20622" s="11"/>
    </row>
    <row r="20623" spans="33:33">
      <c r="AG20623" s="11"/>
    </row>
    <row r="20624" spans="33:33">
      <c r="AG20624" s="11"/>
    </row>
    <row r="20625" spans="33:33">
      <c r="AG20625" s="11"/>
    </row>
    <row r="20626" spans="33:33">
      <c r="AG20626" s="11"/>
    </row>
    <row r="20627" spans="33:33">
      <c r="AG20627" s="11"/>
    </row>
    <row r="20628" spans="33:33">
      <c r="AG20628" s="11"/>
    </row>
    <row r="20629" spans="33:33">
      <c r="AG20629" s="11"/>
    </row>
    <row r="20630" spans="33:33">
      <c r="AG20630" s="11"/>
    </row>
    <row r="20631" spans="33:33">
      <c r="AG20631" s="11"/>
    </row>
    <row r="20632" spans="33:33">
      <c r="AG20632" s="11"/>
    </row>
    <row r="20633" spans="33:33">
      <c r="AG20633" s="11"/>
    </row>
    <row r="20634" spans="33:33">
      <c r="AG20634" s="11"/>
    </row>
    <row r="20635" spans="33:33">
      <c r="AG20635" s="11"/>
    </row>
    <row r="20636" spans="33:33">
      <c r="AG20636" s="11"/>
    </row>
    <row r="20637" spans="33:33">
      <c r="AG20637" s="11"/>
    </row>
    <row r="20638" spans="33:33">
      <c r="AG20638" s="11"/>
    </row>
    <row r="20639" spans="33:33">
      <c r="AG20639" s="11"/>
    </row>
    <row r="20640" spans="33:33">
      <c r="AG20640" s="11"/>
    </row>
    <row r="20641" spans="33:33">
      <c r="AG20641" s="11"/>
    </row>
    <row r="20642" spans="33:33">
      <c r="AG20642" s="11"/>
    </row>
    <row r="20643" spans="33:33">
      <c r="AG20643" s="11"/>
    </row>
    <row r="20644" spans="33:33">
      <c r="AG20644" s="11"/>
    </row>
    <row r="20645" spans="33:33">
      <c r="AG20645" s="11"/>
    </row>
    <row r="20646" spans="33:33">
      <c r="AG20646" s="11"/>
    </row>
    <row r="20647" spans="33:33">
      <c r="AG20647" s="11"/>
    </row>
    <row r="20648" spans="33:33">
      <c r="AG20648" s="11"/>
    </row>
    <row r="20649" spans="33:33">
      <c r="AG20649" s="11"/>
    </row>
    <row r="20650" spans="33:33">
      <c r="AG20650" s="11"/>
    </row>
    <row r="20651" spans="33:33">
      <c r="AG20651" s="11"/>
    </row>
    <row r="20652" spans="33:33">
      <c r="AG20652" s="11"/>
    </row>
    <row r="20653" spans="33:33">
      <c r="AG20653" s="11"/>
    </row>
    <row r="20654" spans="33:33">
      <c r="AG20654" s="11"/>
    </row>
    <row r="20655" spans="33:33">
      <c r="AG20655" s="11"/>
    </row>
    <row r="20656" spans="33:33">
      <c r="AG20656" s="11"/>
    </row>
    <row r="20657" spans="33:33">
      <c r="AG20657" s="11"/>
    </row>
    <row r="20658" spans="33:33">
      <c r="AG20658" s="11"/>
    </row>
    <row r="20659" spans="33:33">
      <c r="AG20659" s="11"/>
    </row>
    <row r="20660" spans="33:33">
      <c r="AG20660" s="11"/>
    </row>
    <row r="20661" spans="33:33">
      <c r="AG20661" s="11"/>
    </row>
    <row r="20662" spans="33:33">
      <c r="AG20662" s="11"/>
    </row>
    <row r="20663" spans="33:33">
      <c r="AG20663" s="11"/>
    </row>
    <row r="20664" spans="33:33">
      <c r="AG20664" s="11"/>
    </row>
    <row r="20665" spans="33:33">
      <c r="AG20665" s="11"/>
    </row>
    <row r="20666" spans="33:33">
      <c r="AG20666" s="11"/>
    </row>
    <row r="20667" spans="33:33">
      <c r="AG20667" s="11"/>
    </row>
    <row r="20668" spans="33:33">
      <c r="AG20668" s="11"/>
    </row>
    <row r="20669" spans="33:33">
      <c r="AG20669" s="11"/>
    </row>
    <row r="20670" spans="33:33">
      <c r="AG20670" s="11"/>
    </row>
    <row r="20671" spans="33:33">
      <c r="AG20671" s="11"/>
    </row>
    <row r="20672" spans="33:33">
      <c r="AG20672" s="11"/>
    </row>
    <row r="20673" spans="33:33">
      <c r="AG20673" s="11"/>
    </row>
    <row r="20674" spans="33:33">
      <c r="AG20674" s="11"/>
    </row>
    <row r="20675" spans="33:33">
      <c r="AG20675" s="11"/>
    </row>
    <row r="20676" spans="33:33">
      <c r="AG20676" s="11"/>
    </row>
    <row r="20677" spans="33:33">
      <c r="AG20677" s="11"/>
    </row>
    <row r="20678" spans="33:33">
      <c r="AG20678" s="11"/>
    </row>
    <row r="20679" spans="33:33">
      <c r="AG20679" s="11"/>
    </row>
    <row r="20680" spans="33:33">
      <c r="AG20680" s="11"/>
    </row>
    <row r="20681" spans="33:33">
      <c r="AG20681" s="11"/>
    </row>
    <row r="20682" spans="33:33">
      <c r="AG20682" s="11"/>
    </row>
    <row r="20683" spans="33:33">
      <c r="AG20683" s="11"/>
    </row>
    <row r="20684" spans="33:33">
      <c r="AG20684" s="11"/>
    </row>
    <row r="20685" spans="33:33">
      <c r="AG20685" s="11"/>
    </row>
    <row r="20686" spans="33:33">
      <c r="AG20686" s="11"/>
    </row>
    <row r="20687" spans="33:33">
      <c r="AG20687" s="11"/>
    </row>
    <row r="20688" spans="33:33">
      <c r="AG20688" s="11"/>
    </row>
    <row r="20689" spans="33:33">
      <c r="AG20689" s="11"/>
    </row>
    <row r="20690" spans="33:33">
      <c r="AG20690" s="11"/>
    </row>
    <row r="20691" spans="33:33">
      <c r="AG20691" s="11"/>
    </row>
    <row r="20692" spans="33:33">
      <c r="AG20692" s="11"/>
    </row>
    <row r="20693" spans="33:33">
      <c r="AG20693" s="11"/>
    </row>
    <row r="20694" spans="33:33">
      <c r="AG20694" s="11"/>
    </row>
    <row r="20695" spans="33:33">
      <c r="AG20695" s="11"/>
    </row>
    <row r="20696" spans="33:33">
      <c r="AG20696" s="11"/>
    </row>
    <row r="20697" spans="33:33">
      <c r="AG20697" s="11"/>
    </row>
    <row r="20698" spans="33:33">
      <c r="AG20698" s="11"/>
    </row>
    <row r="20699" spans="33:33">
      <c r="AG20699" s="11"/>
    </row>
    <row r="20700" spans="33:33">
      <c r="AG20700" s="11"/>
    </row>
    <row r="20701" spans="33:33">
      <c r="AG20701" s="11"/>
    </row>
    <row r="20702" spans="33:33">
      <c r="AG20702" s="11"/>
    </row>
    <row r="20703" spans="33:33">
      <c r="AG20703" s="11"/>
    </row>
    <row r="20704" spans="33:33">
      <c r="AG20704" s="11"/>
    </row>
    <row r="20705" spans="33:33">
      <c r="AG20705" s="11"/>
    </row>
    <row r="20706" spans="33:33">
      <c r="AG20706" s="11"/>
    </row>
    <row r="20707" spans="33:33">
      <c r="AG20707" s="11"/>
    </row>
    <row r="20708" spans="33:33">
      <c r="AG20708" s="11"/>
    </row>
    <row r="20709" spans="33:33">
      <c r="AG20709" s="11"/>
    </row>
    <row r="20710" spans="33:33">
      <c r="AG20710" s="11"/>
    </row>
    <row r="20711" spans="33:33">
      <c r="AG20711" s="11"/>
    </row>
    <row r="20712" spans="33:33">
      <c r="AG20712" s="11"/>
    </row>
    <row r="20713" spans="33:33">
      <c r="AG20713" s="11"/>
    </row>
    <row r="20714" spans="33:33">
      <c r="AG20714" s="11"/>
    </row>
    <row r="20715" spans="33:33">
      <c r="AG20715" s="11"/>
    </row>
    <row r="20716" spans="33:33">
      <c r="AG20716" s="11"/>
    </row>
    <row r="20717" spans="33:33">
      <c r="AG20717" s="11"/>
    </row>
    <row r="20718" spans="33:33">
      <c r="AG20718" s="11"/>
    </row>
    <row r="20719" spans="33:33">
      <c r="AG20719" s="11"/>
    </row>
    <row r="20720" spans="33:33">
      <c r="AG20720" s="11"/>
    </row>
    <row r="20721" spans="33:33">
      <c r="AG20721" s="11"/>
    </row>
    <row r="20722" spans="33:33">
      <c r="AG20722" s="11"/>
    </row>
    <row r="20723" spans="33:33">
      <c r="AG20723" s="11"/>
    </row>
    <row r="20724" spans="33:33">
      <c r="AG20724" s="11"/>
    </row>
    <row r="20725" spans="33:33">
      <c r="AG20725" s="11"/>
    </row>
    <row r="20726" spans="33:33">
      <c r="AG20726" s="11"/>
    </row>
    <row r="20727" spans="33:33">
      <c r="AG20727" s="11"/>
    </row>
    <row r="20728" spans="33:33">
      <c r="AG20728" s="11"/>
    </row>
    <row r="20729" spans="33:33">
      <c r="AG20729" s="11"/>
    </row>
    <row r="20730" spans="33:33">
      <c r="AG20730" s="11"/>
    </row>
    <row r="20731" spans="33:33">
      <c r="AG20731" s="11"/>
    </row>
    <row r="20732" spans="33:33">
      <c r="AG20732" s="11"/>
    </row>
    <row r="20733" spans="33:33">
      <c r="AG20733" s="11"/>
    </row>
    <row r="20734" spans="33:33">
      <c r="AG20734" s="11"/>
    </row>
    <row r="20735" spans="33:33">
      <c r="AG20735" s="11"/>
    </row>
    <row r="20736" spans="33:33">
      <c r="AG20736" s="11"/>
    </row>
    <row r="20737" spans="33:33">
      <c r="AG20737" s="11"/>
    </row>
    <row r="20738" spans="33:33">
      <c r="AG20738" s="11"/>
    </row>
    <row r="20739" spans="33:33">
      <c r="AG20739" s="11"/>
    </row>
    <row r="20740" spans="33:33">
      <c r="AG20740" s="11"/>
    </row>
    <row r="20741" spans="33:33">
      <c r="AG20741" s="11"/>
    </row>
    <row r="20742" spans="33:33">
      <c r="AG20742" s="11"/>
    </row>
    <row r="20743" spans="33:33">
      <c r="AG20743" s="11"/>
    </row>
    <row r="20744" spans="33:33">
      <c r="AG20744" s="11"/>
    </row>
    <row r="20745" spans="33:33">
      <c r="AG20745" s="11"/>
    </row>
    <row r="20746" spans="33:33">
      <c r="AG20746" s="11"/>
    </row>
    <row r="20747" spans="33:33">
      <c r="AG20747" s="11"/>
    </row>
    <row r="20748" spans="33:33">
      <c r="AG20748" s="11"/>
    </row>
    <row r="20749" spans="33:33">
      <c r="AG20749" s="11"/>
    </row>
    <row r="20750" spans="33:33">
      <c r="AG20750" s="11"/>
    </row>
    <row r="20751" spans="33:33">
      <c r="AG20751" s="11"/>
    </row>
    <row r="20752" spans="33:33">
      <c r="AG20752" s="11"/>
    </row>
    <row r="20753" spans="33:33">
      <c r="AG20753" s="11"/>
    </row>
    <row r="20754" spans="33:33">
      <c r="AG20754" s="11"/>
    </row>
    <row r="20755" spans="33:33">
      <c r="AG20755" s="11"/>
    </row>
    <row r="20756" spans="33:33">
      <c r="AG20756" s="11"/>
    </row>
    <row r="20757" spans="33:33">
      <c r="AG20757" s="11"/>
    </row>
    <row r="20758" spans="33:33">
      <c r="AG20758" s="11"/>
    </row>
    <row r="20759" spans="33:33">
      <c r="AG20759" s="11"/>
    </row>
    <row r="20760" spans="33:33">
      <c r="AG20760" s="11"/>
    </row>
    <row r="20761" spans="33:33">
      <c r="AG20761" s="11"/>
    </row>
    <row r="20762" spans="33:33">
      <c r="AG20762" s="11"/>
    </row>
    <row r="20763" spans="33:33">
      <c r="AG20763" s="11"/>
    </row>
    <row r="20764" spans="33:33">
      <c r="AG20764" s="11"/>
    </row>
    <row r="20765" spans="33:33">
      <c r="AG20765" s="11"/>
    </row>
    <row r="20766" spans="33:33">
      <c r="AG20766" s="11"/>
    </row>
    <row r="20767" spans="33:33">
      <c r="AG20767" s="11"/>
    </row>
    <row r="20768" spans="33:33">
      <c r="AG20768" s="11"/>
    </row>
    <row r="20769" spans="33:33">
      <c r="AG20769" s="11"/>
    </row>
    <row r="20770" spans="33:33">
      <c r="AG20770" s="11"/>
    </row>
    <row r="20771" spans="33:33">
      <c r="AG20771" s="11"/>
    </row>
    <row r="20772" spans="33:33">
      <c r="AG20772" s="11"/>
    </row>
    <row r="20773" spans="33:33">
      <c r="AG20773" s="11"/>
    </row>
    <row r="20774" spans="33:33">
      <c r="AG20774" s="11"/>
    </row>
    <row r="20775" spans="33:33">
      <c r="AG20775" s="11"/>
    </row>
    <row r="20776" spans="33:33">
      <c r="AG20776" s="11"/>
    </row>
    <row r="20777" spans="33:33">
      <c r="AG20777" s="11"/>
    </row>
    <row r="20778" spans="33:33">
      <c r="AG20778" s="11"/>
    </row>
    <row r="20779" spans="33:33">
      <c r="AG20779" s="11"/>
    </row>
    <row r="20780" spans="33:33">
      <c r="AG20780" s="11"/>
    </row>
    <row r="20781" spans="33:33">
      <c r="AG20781" s="11"/>
    </row>
    <row r="20782" spans="33:33">
      <c r="AG20782" s="11"/>
    </row>
    <row r="20783" spans="33:33">
      <c r="AG20783" s="11"/>
    </row>
    <row r="20784" spans="33:33">
      <c r="AG20784" s="11"/>
    </row>
    <row r="20785" spans="33:33">
      <c r="AG20785" s="11"/>
    </row>
    <row r="20786" spans="33:33">
      <c r="AG20786" s="11"/>
    </row>
    <row r="20787" spans="33:33">
      <c r="AG20787" s="11"/>
    </row>
    <row r="20788" spans="33:33">
      <c r="AG20788" s="11"/>
    </row>
    <row r="20789" spans="33:33">
      <c r="AG20789" s="11"/>
    </row>
    <row r="20790" spans="33:33">
      <c r="AG20790" s="11"/>
    </row>
    <row r="20791" spans="33:33">
      <c r="AG20791" s="11"/>
    </row>
    <row r="20792" spans="33:33">
      <c r="AG20792" s="11"/>
    </row>
    <row r="20793" spans="33:33">
      <c r="AG20793" s="11"/>
    </row>
    <row r="20794" spans="33:33">
      <c r="AG20794" s="11"/>
    </row>
    <row r="20795" spans="33:33">
      <c r="AG20795" s="11"/>
    </row>
    <row r="20796" spans="33:33">
      <c r="AG20796" s="11"/>
    </row>
    <row r="20797" spans="33:33">
      <c r="AG20797" s="11"/>
    </row>
    <row r="20798" spans="33:33">
      <c r="AG20798" s="11"/>
    </row>
    <row r="20799" spans="33:33">
      <c r="AG20799" s="11"/>
    </row>
    <row r="20800" spans="33:33">
      <c r="AG20800" s="11"/>
    </row>
    <row r="20801" spans="33:33">
      <c r="AG20801" s="11"/>
    </row>
    <row r="20802" spans="33:33">
      <c r="AG20802" s="11"/>
    </row>
    <row r="20803" spans="33:33">
      <c r="AG20803" s="11"/>
    </row>
    <row r="20804" spans="33:33">
      <c r="AG20804" s="11"/>
    </row>
    <row r="20805" spans="33:33">
      <c r="AG20805" s="11"/>
    </row>
    <row r="20806" spans="33:33">
      <c r="AG20806" s="11"/>
    </row>
    <row r="20807" spans="33:33">
      <c r="AG20807" s="11"/>
    </row>
    <row r="20808" spans="33:33">
      <c r="AG20808" s="11"/>
    </row>
    <row r="20809" spans="33:33">
      <c r="AG20809" s="11"/>
    </row>
    <row r="20810" spans="33:33">
      <c r="AG20810" s="11"/>
    </row>
    <row r="20811" spans="33:33">
      <c r="AG20811" s="11"/>
    </row>
    <row r="20812" spans="33:33">
      <c r="AG20812" s="11"/>
    </row>
    <row r="20813" spans="33:33">
      <c r="AG20813" s="11"/>
    </row>
    <row r="20814" spans="33:33">
      <c r="AG20814" s="11"/>
    </row>
    <row r="20815" spans="33:33">
      <c r="AG20815" s="11"/>
    </row>
    <row r="20816" spans="33:33">
      <c r="AG20816" s="11"/>
    </row>
    <row r="20817" spans="33:33">
      <c r="AG20817" s="11"/>
    </row>
    <row r="20818" spans="33:33">
      <c r="AG20818" s="11"/>
    </row>
    <row r="20819" spans="33:33">
      <c r="AG20819" s="11"/>
    </row>
    <row r="20820" spans="33:33">
      <c r="AG20820" s="11"/>
    </row>
    <row r="20821" spans="33:33">
      <c r="AG20821" s="11"/>
    </row>
    <row r="20822" spans="33:33">
      <c r="AG20822" s="11"/>
    </row>
    <row r="20823" spans="33:33">
      <c r="AG20823" s="11"/>
    </row>
    <row r="20824" spans="33:33">
      <c r="AG20824" s="11"/>
    </row>
    <row r="20825" spans="33:33">
      <c r="AG20825" s="11"/>
    </row>
    <row r="20826" spans="33:33">
      <c r="AG20826" s="11"/>
    </row>
    <row r="20827" spans="33:33">
      <c r="AG20827" s="11"/>
    </row>
    <row r="20828" spans="33:33">
      <c r="AG20828" s="11"/>
    </row>
    <row r="20829" spans="33:33">
      <c r="AG20829" s="11"/>
    </row>
    <row r="20830" spans="33:33">
      <c r="AG20830" s="11"/>
    </row>
    <row r="20831" spans="33:33">
      <c r="AG20831" s="11"/>
    </row>
    <row r="20832" spans="33:33">
      <c r="AG20832" s="11"/>
    </row>
    <row r="20833" spans="33:33">
      <c r="AG20833" s="11"/>
    </row>
    <row r="20834" spans="33:33">
      <c r="AG20834" s="11"/>
    </row>
    <row r="20835" spans="33:33">
      <c r="AG20835" s="11"/>
    </row>
    <row r="20836" spans="33:33">
      <c r="AG20836" s="11"/>
    </row>
    <row r="20837" spans="33:33">
      <c r="AG20837" s="11"/>
    </row>
    <row r="20838" spans="33:33">
      <c r="AG20838" s="11"/>
    </row>
    <row r="20839" spans="33:33">
      <c r="AG20839" s="11"/>
    </row>
    <row r="20840" spans="33:33">
      <c r="AG20840" s="11"/>
    </row>
    <row r="20841" spans="33:33">
      <c r="AG20841" s="11"/>
    </row>
    <row r="20842" spans="33:33">
      <c r="AG20842" s="11"/>
    </row>
    <row r="20843" spans="33:33">
      <c r="AG20843" s="11"/>
    </row>
    <row r="20844" spans="33:33">
      <c r="AG20844" s="11"/>
    </row>
    <row r="20845" spans="33:33">
      <c r="AG20845" s="11"/>
    </row>
    <row r="20846" spans="33:33">
      <c r="AG20846" s="11"/>
    </row>
    <row r="20847" spans="33:33">
      <c r="AG20847" s="11"/>
    </row>
    <row r="20848" spans="33:33">
      <c r="AG20848" s="11"/>
    </row>
    <row r="20849" spans="33:33">
      <c r="AG20849" s="11"/>
    </row>
    <row r="20850" spans="33:33">
      <c r="AG20850" s="11"/>
    </row>
    <row r="20851" spans="33:33">
      <c r="AG20851" s="11"/>
    </row>
    <row r="20852" spans="33:33">
      <c r="AG20852" s="11"/>
    </row>
    <row r="20853" spans="33:33">
      <c r="AG20853" s="11"/>
    </row>
    <row r="20854" spans="33:33">
      <c r="AG20854" s="11"/>
    </row>
    <row r="20855" spans="33:33">
      <c r="AG20855" s="11"/>
    </row>
    <row r="20856" spans="33:33">
      <c r="AG20856" s="11"/>
    </row>
    <row r="20857" spans="33:33">
      <c r="AG20857" s="11"/>
    </row>
    <row r="20858" spans="33:33">
      <c r="AG20858" s="11"/>
    </row>
    <row r="20859" spans="33:33">
      <c r="AG20859" s="11"/>
    </row>
    <row r="20860" spans="33:33">
      <c r="AG20860" s="11"/>
    </row>
    <row r="20861" spans="33:33">
      <c r="AG20861" s="11"/>
    </row>
    <row r="20862" spans="33:33">
      <c r="AG20862" s="11"/>
    </row>
    <row r="20863" spans="33:33">
      <c r="AG20863" s="11"/>
    </row>
    <row r="20864" spans="33:33">
      <c r="AG20864" s="11"/>
    </row>
    <row r="20865" spans="33:33">
      <c r="AG20865" s="11"/>
    </row>
    <row r="20866" spans="33:33">
      <c r="AG20866" s="11"/>
    </row>
    <row r="20867" spans="33:33">
      <c r="AG20867" s="11"/>
    </row>
    <row r="20868" spans="33:33">
      <c r="AG20868" s="11"/>
    </row>
    <row r="20869" spans="33:33">
      <c r="AG20869" s="11"/>
    </row>
    <row r="20870" spans="33:33">
      <c r="AG20870" s="11"/>
    </row>
    <row r="20871" spans="33:33">
      <c r="AG20871" s="11"/>
    </row>
    <row r="20872" spans="33:33">
      <c r="AG20872" s="11"/>
    </row>
    <row r="20873" spans="33:33">
      <c r="AG20873" s="11"/>
    </row>
    <row r="20874" spans="33:33">
      <c r="AG20874" s="11"/>
    </row>
    <row r="20875" spans="33:33">
      <c r="AG20875" s="11"/>
    </row>
    <row r="20876" spans="33:33">
      <c r="AG20876" s="11"/>
    </row>
    <row r="20877" spans="33:33">
      <c r="AG20877" s="11"/>
    </row>
    <row r="20878" spans="33:33">
      <c r="AG20878" s="11"/>
    </row>
    <row r="20879" spans="33:33">
      <c r="AG20879" s="11"/>
    </row>
    <row r="20880" spans="33:33">
      <c r="AG20880" s="11"/>
    </row>
    <row r="20881" spans="33:33">
      <c r="AG20881" s="11"/>
    </row>
    <row r="20882" spans="33:33">
      <c r="AG20882" s="11"/>
    </row>
    <row r="20883" spans="33:33">
      <c r="AG20883" s="11"/>
    </row>
    <row r="20884" spans="33:33">
      <c r="AG20884" s="11"/>
    </row>
    <row r="20885" spans="33:33">
      <c r="AG20885" s="11"/>
    </row>
    <row r="20886" spans="33:33">
      <c r="AG20886" s="11"/>
    </row>
    <row r="20887" spans="33:33">
      <c r="AG20887" s="11"/>
    </row>
    <row r="20888" spans="33:33">
      <c r="AG20888" s="11"/>
    </row>
    <row r="20889" spans="33:33">
      <c r="AG20889" s="11"/>
    </row>
    <row r="20890" spans="33:33">
      <c r="AG20890" s="11"/>
    </row>
    <row r="20891" spans="33:33">
      <c r="AG20891" s="11"/>
    </row>
    <row r="20892" spans="33:33">
      <c r="AG20892" s="11"/>
    </row>
    <row r="20893" spans="33:33">
      <c r="AG20893" s="11"/>
    </row>
    <row r="20894" spans="33:33">
      <c r="AG20894" s="11"/>
    </row>
    <row r="20895" spans="33:33">
      <c r="AG20895" s="11"/>
    </row>
    <row r="20896" spans="33:33">
      <c r="AG20896" s="11"/>
    </row>
    <row r="20897" spans="33:33">
      <c r="AG20897" s="11"/>
    </row>
    <row r="20898" spans="33:33">
      <c r="AG20898" s="11"/>
    </row>
    <row r="20899" spans="33:33">
      <c r="AG20899" s="11"/>
    </row>
    <row r="20900" spans="33:33">
      <c r="AG20900" s="11"/>
    </row>
    <row r="20901" spans="33:33">
      <c r="AG20901" s="11"/>
    </row>
    <row r="20902" spans="33:33">
      <c r="AG20902" s="11"/>
    </row>
    <row r="20903" spans="33:33">
      <c r="AG20903" s="11"/>
    </row>
    <row r="20904" spans="33:33">
      <c r="AG20904" s="11"/>
    </row>
    <row r="20905" spans="33:33">
      <c r="AG20905" s="11"/>
    </row>
    <row r="20906" spans="33:33">
      <c r="AG20906" s="11"/>
    </row>
    <row r="20907" spans="33:33">
      <c r="AG20907" s="11"/>
    </row>
    <row r="20908" spans="33:33">
      <c r="AG20908" s="11"/>
    </row>
    <row r="20909" spans="33:33">
      <c r="AG20909" s="11"/>
    </row>
    <row r="20910" spans="33:33">
      <c r="AG20910" s="11"/>
    </row>
    <row r="20911" spans="33:33">
      <c r="AG20911" s="11"/>
    </row>
    <row r="20912" spans="33:33">
      <c r="AG20912" s="11"/>
    </row>
    <row r="20913" spans="33:33">
      <c r="AG20913" s="11"/>
    </row>
    <row r="20914" spans="33:33">
      <c r="AG20914" s="11"/>
    </row>
    <row r="20915" spans="33:33">
      <c r="AG20915" s="11"/>
    </row>
    <row r="20916" spans="33:33">
      <c r="AG20916" s="11"/>
    </row>
    <row r="20917" spans="33:33">
      <c r="AG20917" s="11"/>
    </row>
    <row r="20918" spans="33:33">
      <c r="AG20918" s="11"/>
    </row>
    <row r="20919" spans="33:33">
      <c r="AG20919" s="11"/>
    </row>
    <row r="20920" spans="33:33">
      <c r="AG20920" s="11"/>
    </row>
    <row r="20921" spans="33:33">
      <c r="AG20921" s="11"/>
    </row>
    <row r="20922" spans="33:33">
      <c r="AG20922" s="11"/>
    </row>
    <row r="20923" spans="33:33">
      <c r="AG20923" s="11"/>
    </row>
    <row r="20924" spans="33:33">
      <c r="AG20924" s="11"/>
    </row>
    <row r="20925" spans="33:33">
      <c r="AG20925" s="11"/>
    </row>
    <row r="20926" spans="33:33">
      <c r="AG20926" s="11"/>
    </row>
    <row r="20927" spans="33:33">
      <c r="AG20927" s="11"/>
    </row>
    <row r="20928" spans="33:33">
      <c r="AG20928" s="11"/>
    </row>
    <row r="20929" spans="33:33">
      <c r="AG20929" s="11"/>
    </row>
    <row r="20930" spans="33:33">
      <c r="AG20930" s="11"/>
    </row>
    <row r="20931" spans="33:33">
      <c r="AG20931" s="11"/>
    </row>
    <row r="20932" spans="33:33">
      <c r="AG20932" s="11"/>
    </row>
    <row r="20933" spans="33:33">
      <c r="AG20933" s="11"/>
    </row>
    <row r="20934" spans="33:33">
      <c r="AG20934" s="11"/>
    </row>
    <row r="20935" spans="33:33">
      <c r="AG20935" s="11"/>
    </row>
    <row r="20936" spans="33:33">
      <c r="AG20936" s="11"/>
    </row>
    <row r="20937" spans="33:33">
      <c r="AG20937" s="11"/>
    </row>
    <row r="20938" spans="33:33">
      <c r="AG20938" s="11"/>
    </row>
    <row r="20939" spans="33:33">
      <c r="AG20939" s="11"/>
    </row>
    <row r="20940" spans="33:33">
      <c r="AG20940" s="11"/>
    </row>
    <row r="20941" spans="33:33">
      <c r="AG20941" s="11"/>
    </row>
    <row r="20942" spans="33:33">
      <c r="AG20942" s="11"/>
    </row>
    <row r="20943" spans="33:33">
      <c r="AG20943" s="11"/>
    </row>
    <row r="20944" spans="33:33">
      <c r="AG20944" s="11"/>
    </row>
    <row r="20945" spans="33:33">
      <c r="AG20945" s="11"/>
    </row>
    <row r="20946" spans="33:33">
      <c r="AG20946" s="11"/>
    </row>
    <row r="20947" spans="33:33">
      <c r="AG20947" s="11"/>
    </row>
    <row r="20948" spans="33:33">
      <c r="AG20948" s="11"/>
    </row>
    <row r="20949" spans="33:33">
      <c r="AG20949" s="11"/>
    </row>
    <row r="20950" spans="33:33">
      <c r="AG20950" s="11"/>
    </row>
    <row r="20951" spans="33:33">
      <c r="AG20951" s="11"/>
    </row>
    <row r="20952" spans="33:33">
      <c r="AG20952" s="11"/>
    </row>
    <row r="20953" spans="33:33">
      <c r="AG20953" s="11"/>
    </row>
    <row r="20954" spans="33:33">
      <c r="AG20954" s="11"/>
    </row>
    <row r="20955" spans="33:33">
      <c r="AG20955" s="11"/>
    </row>
    <row r="20956" spans="33:33">
      <c r="AG20956" s="11"/>
    </row>
    <row r="20957" spans="33:33">
      <c r="AG20957" s="11"/>
    </row>
    <row r="20958" spans="33:33">
      <c r="AG20958" s="11"/>
    </row>
    <row r="20959" spans="33:33">
      <c r="AG20959" s="11"/>
    </row>
    <row r="20960" spans="33:33">
      <c r="AG20960" s="11"/>
    </row>
    <row r="20961" spans="33:33">
      <c r="AG20961" s="11"/>
    </row>
    <row r="20962" spans="33:33">
      <c r="AG20962" s="11"/>
    </row>
    <row r="20963" spans="33:33">
      <c r="AG20963" s="11"/>
    </row>
    <row r="20964" spans="33:33">
      <c r="AG20964" s="11"/>
    </row>
    <row r="20965" spans="33:33">
      <c r="AG20965" s="11"/>
    </row>
    <row r="20966" spans="33:33">
      <c r="AG20966" s="11"/>
    </row>
    <row r="20967" spans="33:33">
      <c r="AG20967" s="11"/>
    </row>
    <row r="20968" spans="33:33">
      <c r="AG20968" s="11"/>
    </row>
    <row r="20969" spans="33:33">
      <c r="AG20969" s="11"/>
    </row>
    <row r="20970" spans="33:33">
      <c r="AG20970" s="11"/>
    </row>
    <row r="20971" spans="33:33">
      <c r="AG20971" s="11"/>
    </row>
    <row r="20972" spans="33:33">
      <c r="AG20972" s="11"/>
    </row>
    <row r="20973" spans="33:33">
      <c r="AG20973" s="11"/>
    </row>
    <row r="20974" spans="33:33">
      <c r="AG20974" s="11"/>
    </row>
    <row r="20975" spans="33:33">
      <c r="AG20975" s="11"/>
    </row>
    <row r="20976" spans="33:33">
      <c r="AG20976" s="11"/>
    </row>
    <row r="20977" spans="33:33">
      <c r="AG20977" s="11"/>
    </row>
    <row r="20978" spans="33:33">
      <c r="AG20978" s="11"/>
    </row>
    <row r="20979" spans="33:33">
      <c r="AG20979" s="11"/>
    </row>
    <row r="20980" spans="33:33">
      <c r="AG20980" s="11"/>
    </row>
    <row r="20981" spans="33:33">
      <c r="AG20981" s="11"/>
    </row>
    <row r="20982" spans="33:33">
      <c r="AG20982" s="11"/>
    </row>
    <row r="20983" spans="33:33">
      <c r="AG20983" s="11"/>
    </row>
    <row r="20984" spans="33:33">
      <c r="AG20984" s="11"/>
    </row>
    <row r="20985" spans="33:33">
      <c r="AG20985" s="11"/>
    </row>
    <row r="20986" spans="33:33">
      <c r="AG20986" s="11"/>
    </row>
    <row r="20987" spans="33:33">
      <c r="AG20987" s="11"/>
    </row>
    <row r="20988" spans="33:33">
      <c r="AG20988" s="11"/>
    </row>
    <row r="20989" spans="33:33">
      <c r="AG20989" s="11"/>
    </row>
    <row r="20990" spans="33:33">
      <c r="AG20990" s="11"/>
    </row>
    <row r="20991" spans="33:33">
      <c r="AG20991" s="11"/>
    </row>
    <row r="20992" spans="33:33">
      <c r="AG20992" s="11"/>
    </row>
    <row r="20993" spans="33:33">
      <c r="AG20993" s="11"/>
    </row>
    <row r="20994" spans="33:33">
      <c r="AG20994" s="11"/>
    </row>
    <row r="20995" spans="33:33">
      <c r="AG20995" s="11"/>
    </row>
    <row r="20996" spans="33:33">
      <c r="AG20996" s="11"/>
    </row>
    <row r="20997" spans="33:33">
      <c r="AG20997" s="11"/>
    </row>
    <row r="20998" spans="33:33">
      <c r="AG20998" s="11"/>
    </row>
    <row r="20999" spans="33:33">
      <c r="AG20999" s="11"/>
    </row>
    <row r="21000" spans="33:33">
      <c r="AG21000" s="11"/>
    </row>
    <row r="21001" spans="33:33">
      <c r="AG21001" s="11"/>
    </row>
    <row r="21002" spans="33:33">
      <c r="AG21002" s="11"/>
    </row>
    <row r="21003" spans="33:33">
      <c r="AG21003" s="11"/>
    </row>
    <row r="21004" spans="33:33">
      <c r="AG21004" s="11"/>
    </row>
    <row r="21005" spans="33:33">
      <c r="AG21005" s="11"/>
    </row>
    <row r="21006" spans="33:33">
      <c r="AG21006" s="11"/>
    </row>
    <row r="21007" spans="33:33">
      <c r="AG21007" s="11"/>
    </row>
    <row r="21008" spans="33:33">
      <c r="AG21008" s="11"/>
    </row>
    <row r="21009" spans="33:33">
      <c r="AG21009" s="11"/>
    </row>
    <row r="21010" spans="33:33">
      <c r="AG21010" s="11"/>
    </row>
    <row r="21011" spans="33:33">
      <c r="AG21011" s="11"/>
    </row>
    <row r="21012" spans="33:33">
      <c r="AG21012" s="11"/>
    </row>
    <row r="21013" spans="33:33">
      <c r="AG21013" s="11"/>
    </row>
    <row r="21014" spans="33:33">
      <c r="AG21014" s="11"/>
    </row>
    <row r="21015" spans="33:33">
      <c r="AG21015" s="11"/>
    </row>
    <row r="21016" spans="33:33">
      <c r="AG21016" s="11"/>
    </row>
    <row r="21017" spans="33:33">
      <c r="AG21017" s="11"/>
    </row>
    <row r="21018" spans="33:33">
      <c r="AG21018" s="11"/>
    </row>
    <row r="21019" spans="33:33">
      <c r="AG21019" s="11"/>
    </row>
    <row r="21020" spans="33:33">
      <c r="AG21020" s="11"/>
    </row>
    <row r="21021" spans="33:33">
      <c r="AG21021" s="11"/>
    </row>
    <row r="21022" spans="33:33">
      <c r="AG21022" s="11"/>
    </row>
    <row r="21023" spans="33:33">
      <c r="AG21023" s="11"/>
    </row>
    <row r="21024" spans="33:33">
      <c r="AG21024" s="11"/>
    </row>
    <row r="21025" spans="33:33">
      <c r="AG21025" s="11"/>
    </row>
    <row r="21026" spans="33:33">
      <c r="AG21026" s="11"/>
    </row>
    <row r="21027" spans="33:33">
      <c r="AG21027" s="11"/>
    </row>
    <row r="21028" spans="33:33">
      <c r="AG21028" s="11"/>
    </row>
    <row r="21029" spans="33:33">
      <c r="AG21029" s="11"/>
    </row>
    <row r="21030" spans="33:33">
      <c r="AG21030" s="11"/>
    </row>
    <row r="21031" spans="33:33">
      <c r="AG21031" s="11"/>
    </row>
    <row r="21032" spans="33:33">
      <c r="AG21032" s="11"/>
    </row>
    <row r="21033" spans="33:33">
      <c r="AG21033" s="11"/>
    </row>
    <row r="21034" spans="33:33">
      <c r="AG21034" s="11"/>
    </row>
    <row r="21035" spans="33:33">
      <c r="AG21035" s="11"/>
    </row>
    <row r="21036" spans="33:33">
      <c r="AG21036" s="11"/>
    </row>
    <row r="21037" spans="33:33">
      <c r="AG21037" s="11"/>
    </row>
    <row r="21038" spans="33:33">
      <c r="AG21038" s="11"/>
    </row>
    <row r="21039" spans="33:33">
      <c r="AG21039" s="11"/>
    </row>
    <row r="21040" spans="33:33">
      <c r="AG21040" s="11"/>
    </row>
    <row r="21041" spans="33:33">
      <c r="AG21041" s="11"/>
    </row>
    <row r="21042" spans="33:33">
      <c r="AG21042" s="11"/>
    </row>
    <row r="21043" spans="33:33">
      <c r="AG21043" s="11"/>
    </row>
    <row r="21044" spans="33:33">
      <c r="AG21044" s="11"/>
    </row>
    <row r="21045" spans="33:33">
      <c r="AG21045" s="11"/>
    </row>
    <row r="21046" spans="33:33">
      <c r="AG21046" s="11"/>
    </row>
    <row r="21047" spans="33:33">
      <c r="AG21047" s="11"/>
    </row>
    <row r="21048" spans="33:33">
      <c r="AG21048" s="11"/>
    </row>
    <row r="21049" spans="33:33">
      <c r="AG21049" s="11"/>
    </row>
    <row r="21050" spans="33:33">
      <c r="AG21050" s="11"/>
    </row>
    <row r="21051" spans="33:33">
      <c r="AG21051" s="11"/>
    </row>
    <row r="21052" spans="33:33">
      <c r="AG21052" s="11"/>
    </row>
    <row r="21053" spans="33:33">
      <c r="AG21053" s="11"/>
    </row>
    <row r="21054" spans="33:33">
      <c r="AG21054" s="11"/>
    </row>
    <row r="21055" spans="33:33">
      <c r="AG21055" s="11"/>
    </row>
    <row r="21056" spans="33:33">
      <c r="AG21056" s="11"/>
    </row>
    <row r="21057" spans="33:33">
      <c r="AG21057" s="11"/>
    </row>
    <row r="21058" spans="33:33">
      <c r="AG21058" s="11"/>
    </row>
    <row r="21059" spans="33:33">
      <c r="AG21059" s="11"/>
    </row>
    <row r="21060" spans="33:33">
      <c r="AG21060" s="11"/>
    </row>
    <row r="21061" spans="33:33">
      <c r="AG21061" s="11"/>
    </row>
    <row r="21062" spans="33:33">
      <c r="AG21062" s="11"/>
    </row>
    <row r="21063" spans="33:33">
      <c r="AG21063" s="11"/>
    </row>
    <row r="21064" spans="33:33">
      <c r="AG21064" s="11"/>
    </row>
    <row r="21065" spans="33:33">
      <c r="AG21065" s="11"/>
    </row>
    <row r="21066" spans="33:33">
      <c r="AG21066" s="11"/>
    </row>
    <row r="21067" spans="33:33">
      <c r="AG21067" s="11"/>
    </row>
    <row r="21068" spans="33:33">
      <c r="AG21068" s="11"/>
    </row>
    <row r="21069" spans="33:33">
      <c r="AG21069" s="11"/>
    </row>
    <row r="21070" spans="33:33">
      <c r="AG21070" s="11"/>
    </row>
    <row r="21071" spans="33:33">
      <c r="AG21071" s="11"/>
    </row>
    <row r="21072" spans="33:33">
      <c r="AG21072" s="11"/>
    </row>
    <row r="21073" spans="33:33">
      <c r="AG21073" s="11"/>
    </row>
    <row r="21074" spans="33:33">
      <c r="AG21074" s="11"/>
    </row>
    <row r="21075" spans="33:33">
      <c r="AG21075" s="11"/>
    </row>
    <row r="21076" spans="33:33">
      <c r="AG21076" s="11"/>
    </row>
    <row r="21077" spans="33:33">
      <c r="AG21077" s="11"/>
    </row>
    <row r="21078" spans="33:33">
      <c r="AG21078" s="11"/>
    </row>
    <row r="21079" spans="33:33">
      <c r="AG21079" s="11"/>
    </row>
    <row r="21080" spans="33:33">
      <c r="AG21080" s="11"/>
    </row>
    <row r="21081" spans="33:33">
      <c r="AG21081" s="11"/>
    </row>
    <row r="21082" spans="33:33">
      <c r="AG21082" s="11"/>
    </row>
    <row r="21083" spans="33:33">
      <c r="AG21083" s="11"/>
    </row>
    <row r="21084" spans="33:33">
      <c r="AG21084" s="11"/>
    </row>
    <row r="21085" spans="33:33">
      <c r="AG21085" s="11"/>
    </row>
    <row r="21086" spans="33:33">
      <c r="AG21086" s="11"/>
    </row>
    <row r="21087" spans="33:33">
      <c r="AG21087" s="11"/>
    </row>
    <row r="21088" spans="33:33">
      <c r="AG21088" s="11"/>
    </row>
    <row r="21089" spans="33:33">
      <c r="AG21089" s="11"/>
    </row>
    <row r="21090" spans="33:33">
      <c r="AG21090" s="11"/>
    </row>
    <row r="21091" spans="33:33">
      <c r="AG21091" s="11"/>
    </row>
    <row r="21092" spans="33:33">
      <c r="AG21092" s="11"/>
    </row>
    <row r="21093" spans="33:33">
      <c r="AG21093" s="11"/>
    </row>
    <row r="21094" spans="33:33">
      <c r="AG21094" s="11"/>
    </row>
    <row r="21095" spans="33:33">
      <c r="AG21095" s="11"/>
    </row>
    <row r="21096" spans="33:33">
      <c r="AG21096" s="11"/>
    </row>
    <row r="21097" spans="33:33">
      <c r="AG21097" s="11"/>
    </row>
    <row r="21098" spans="33:33">
      <c r="AG21098" s="11"/>
    </row>
    <row r="21099" spans="33:33">
      <c r="AG21099" s="11"/>
    </row>
    <row r="21100" spans="33:33">
      <c r="AG21100" s="11"/>
    </row>
    <row r="21101" spans="33:33">
      <c r="AG21101" s="11"/>
    </row>
    <row r="21102" spans="33:33">
      <c r="AG21102" s="11"/>
    </row>
    <row r="21103" spans="33:33">
      <c r="AG21103" s="11"/>
    </row>
    <row r="21104" spans="33:33">
      <c r="AG21104" s="11"/>
    </row>
    <row r="21105" spans="33:33">
      <c r="AG21105" s="11"/>
    </row>
    <row r="21106" spans="33:33">
      <c r="AG21106" s="11"/>
    </row>
    <row r="21107" spans="33:33">
      <c r="AG21107" s="11"/>
    </row>
    <row r="21108" spans="33:33">
      <c r="AG21108" s="11"/>
    </row>
    <row r="21109" spans="33:33">
      <c r="AG21109" s="11"/>
    </row>
    <row r="21110" spans="33:33">
      <c r="AG21110" s="11"/>
    </row>
    <row r="21111" spans="33:33">
      <c r="AG21111" s="11"/>
    </row>
    <row r="21112" spans="33:33">
      <c r="AG21112" s="11"/>
    </row>
    <row r="21113" spans="33:33">
      <c r="AG21113" s="11"/>
    </row>
    <row r="21114" spans="33:33">
      <c r="AG21114" s="11"/>
    </row>
    <row r="21115" spans="33:33">
      <c r="AG21115" s="11"/>
    </row>
    <row r="21116" spans="33:33">
      <c r="AG21116" s="11"/>
    </row>
    <row r="21117" spans="33:33">
      <c r="AG21117" s="11"/>
    </row>
    <row r="21118" spans="33:33">
      <c r="AG21118" s="11"/>
    </row>
    <row r="21119" spans="33:33">
      <c r="AG21119" s="11"/>
    </row>
    <row r="21120" spans="33:33">
      <c r="AG21120" s="11"/>
    </row>
    <row r="21121" spans="33:33">
      <c r="AG21121" s="11"/>
    </row>
    <row r="21122" spans="33:33">
      <c r="AG21122" s="11"/>
    </row>
    <row r="21123" spans="33:33">
      <c r="AG21123" s="11"/>
    </row>
    <row r="21124" spans="33:33">
      <c r="AG21124" s="11"/>
    </row>
    <row r="21125" spans="33:33">
      <c r="AG21125" s="11"/>
    </row>
    <row r="21126" spans="33:33">
      <c r="AG21126" s="11"/>
    </row>
    <row r="21127" spans="33:33">
      <c r="AG21127" s="11"/>
    </row>
    <row r="21128" spans="33:33">
      <c r="AG21128" s="11"/>
    </row>
    <row r="21129" spans="33:33">
      <c r="AG21129" s="11"/>
    </row>
    <row r="21130" spans="33:33">
      <c r="AG21130" s="11"/>
    </row>
    <row r="21131" spans="33:33">
      <c r="AG21131" s="11"/>
    </row>
    <row r="21132" spans="33:33">
      <c r="AG21132" s="11"/>
    </row>
    <row r="21133" spans="33:33">
      <c r="AG21133" s="11"/>
    </row>
    <row r="21134" spans="33:33">
      <c r="AG21134" s="11"/>
    </row>
    <row r="21135" spans="33:33">
      <c r="AG21135" s="11"/>
    </row>
    <row r="21136" spans="33:33">
      <c r="AG21136" s="11"/>
    </row>
    <row r="21137" spans="33:33">
      <c r="AG21137" s="11"/>
    </row>
    <row r="21138" spans="33:33">
      <c r="AG21138" s="11"/>
    </row>
    <row r="21139" spans="33:33">
      <c r="AG21139" s="11"/>
    </row>
    <row r="21140" spans="33:33">
      <c r="AG21140" s="11"/>
    </row>
    <row r="21141" spans="33:33">
      <c r="AG21141" s="11"/>
    </row>
    <row r="21142" spans="33:33">
      <c r="AG21142" s="11"/>
    </row>
    <row r="21143" spans="33:33">
      <c r="AG21143" s="11"/>
    </row>
    <row r="21144" spans="33:33">
      <c r="AG21144" s="11"/>
    </row>
    <row r="21145" spans="33:33">
      <c r="AG21145" s="11"/>
    </row>
    <row r="21146" spans="33:33">
      <c r="AG21146" s="11"/>
    </row>
    <row r="21147" spans="33:33">
      <c r="AG21147" s="11"/>
    </row>
    <row r="21148" spans="33:33">
      <c r="AG21148" s="11"/>
    </row>
    <row r="21149" spans="33:33">
      <c r="AG21149" s="11"/>
    </row>
    <row r="21150" spans="33:33">
      <c r="AG21150" s="11"/>
    </row>
    <row r="21151" spans="33:33">
      <c r="AG21151" s="11"/>
    </row>
    <row r="21152" spans="33:33">
      <c r="AG21152" s="11"/>
    </row>
    <row r="21153" spans="33:33">
      <c r="AG21153" s="11"/>
    </row>
    <row r="21154" spans="33:33">
      <c r="AG21154" s="11"/>
    </row>
    <row r="21155" spans="33:33">
      <c r="AG21155" s="11"/>
    </row>
    <row r="21156" spans="33:33">
      <c r="AG21156" s="11"/>
    </row>
    <row r="21157" spans="33:33">
      <c r="AG21157" s="11"/>
    </row>
    <row r="21158" spans="33:33">
      <c r="AG21158" s="11"/>
    </row>
    <row r="21159" spans="33:33">
      <c r="AG21159" s="11"/>
    </row>
    <row r="21160" spans="33:33">
      <c r="AG21160" s="11"/>
    </row>
    <row r="21161" spans="33:33">
      <c r="AG21161" s="11"/>
    </row>
    <row r="21162" spans="33:33">
      <c r="AG21162" s="11"/>
    </row>
    <row r="21163" spans="33:33">
      <c r="AG21163" s="11"/>
    </row>
    <row r="21164" spans="33:33">
      <c r="AG21164" s="11"/>
    </row>
    <row r="21165" spans="33:33">
      <c r="AG21165" s="11"/>
    </row>
    <row r="21166" spans="33:33">
      <c r="AG21166" s="11"/>
    </row>
    <row r="21167" spans="33:33">
      <c r="AG21167" s="11"/>
    </row>
    <row r="21168" spans="33:33">
      <c r="AG21168" s="11"/>
    </row>
    <row r="21169" spans="33:33">
      <c r="AG21169" s="11"/>
    </row>
    <row r="21170" spans="33:33">
      <c r="AG21170" s="11"/>
    </row>
    <row r="21171" spans="33:33">
      <c r="AG21171" s="11"/>
    </row>
    <row r="21172" spans="33:33">
      <c r="AG21172" s="11"/>
    </row>
    <row r="21173" spans="33:33">
      <c r="AG21173" s="11"/>
    </row>
    <row r="21174" spans="33:33">
      <c r="AG21174" s="11"/>
    </row>
    <row r="21175" spans="33:33">
      <c r="AG21175" s="11"/>
    </row>
    <row r="21176" spans="33:33">
      <c r="AG21176" s="11"/>
    </row>
    <row r="21177" spans="33:33">
      <c r="AG21177" s="11"/>
    </row>
    <row r="21178" spans="33:33">
      <c r="AG21178" s="11"/>
    </row>
    <row r="21179" spans="33:33">
      <c r="AG21179" s="11"/>
    </row>
    <row r="21180" spans="33:33">
      <c r="AG21180" s="11"/>
    </row>
    <row r="21181" spans="33:33">
      <c r="AG21181" s="11"/>
    </row>
    <row r="21182" spans="33:33">
      <c r="AG21182" s="11"/>
    </row>
    <row r="21183" spans="33:33">
      <c r="AG21183" s="11"/>
    </row>
    <row r="21184" spans="33:33">
      <c r="AG21184" s="11"/>
    </row>
    <row r="21185" spans="33:33">
      <c r="AG21185" s="11"/>
    </row>
    <row r="21186" spans="33:33">
      <c r="AG21186" s="11"/>
    </row>
    <row r="21187" spans="33:33">
      <c r="AG21187" s="11"/>
    </row>
    <row r="21188" spans="33:33">
      <c r="AG21188" s="11"/>
    </row>
    <row r="21189" spans="33:33">
      <c r="AG21189" s="11"/>
    </row>
    <row r="21190" spans="33:33">
      <c r="AG21190" s="11"/>
    </row>
    <row r="21191" spans="33:33">
      <c r="AG21191" s="11"/>
    </row>
    <row r="21192" spans="33:33">
      <c r="AG21192" s="11"/>
    </row>
    <row r="21193" spans="33:33">
      <c r="AG21193" s="11"/>
    </row>
    <row r="21194" spans="33:33">
      <c r="AG21194" s="11"/>
    </row>
    <row r="21195" spans="33:33">
      <c r="AG21195" s="11"/>
    </row>
    <row r="21196" spans="33:33">
      <c r="AG21196" s="11"/>
    </row>
    <row r="21197" spans="33:33">
      <c r="AG21197" s="11"/>
    </row>
    <row r="21198" spans="33:33">
      <c r="AG21198" s="11"/>
    </row>
    <row r="21199" spans="33:33">
      <c r="AG21199" s="11"/>
    </row>
    <row r="21200" spans="33:33">
      <c r="AG21200" s="11"/>
    </row>
    <row r="21201" spans="33:33">
      <c r="AG21201" s="11"/>
    </row>
    <row r="21202" spans="33:33">
      <c r="AG21202" s="11"/>
    </row>
    <row r="21203" spans="33:33">
      <c r="AG21203" s="11"/>
    </row>
    <row r="21204" spans="33:33">
      <c r="AG21204" s="11"/>
    </row>
    <row r="21205" spans="33:33">
      <c r="AG21205" s="11"/>
    </row>
    <row r="21206" spans="33:33">
      <c r="AG21206" s="11"/>
    </row>
    <row r="21207" spans="33:33">
      <c r="AG21207" s="11"/>
    </row>
    <row r="21208" spans="33:33">
      <c r="AG21208" s="11"/>
    </row>
    <row r="21209" spans="33:33">
      <c r="AG21209" s="11"/>
    </row>
    <row r="21210" spans="33:33">
      <c r="AG21210" s="11"/>
    </row>
    <row r="21211" spans="33:33">
      <c r="AG21211" s="11"/>
    </row>
    <row r="21212" spans="33:33">
      <c r="AG21212" s="11"/>
    </row>
    <row r="21213" spans="33:33">
      <c r="AG21213" s="11"/>
    </row>
    <row r="21214" spans="33:33">
      <c r="AG21214" s="11"/>
    </row>
    <row r="21215" spans="33:33">
      <c r="AG21215" s="11"/>
    </row>
    <row r="21216" spans="33:33">
      <c r="AG21216" s="11"/>
    </row>
    <row r="21217" spans="33:33">
      <c r="AG21217" s="11"/>
    </row>
    <row r="21218" spans="33:33">
      <c r="AG21218" s="11"/>
    </row>
    <row r="21219" spans="33:33">
      <c r="AG21219" s="11"/>
    </row>
    <row r="21220" spans="33:33">
      <c r="AG21220" s="11"/>
    </row>
    <row r="21221" spans="33:33">
      <c r="AG21221" s="11"/>
    </row>
    <row r="21222" spans="33:33">
      <c r="AG21222" s="11"/>
    </row>
    <row r="21223" spans="33:33">
      <c r="AG21223" s="11"/>
    </row>
    <row r="21224" spans="33:33">
      <c r="AG21224" s="11"/>
    </row>
    <row r="21225" spans="33:33">
      <c r="AG21225" s="11"/>
    </row>
    <row r="21226" spans="33:33">
      <c r="AG21226" s="11"/>
    </row>
    <row r="21227" spans="33:33">
      <c r="AG21227" s="11"/>
    </row>
    <row r="21228" spans="33:33">
      <c r="AG21228" s="11"/>
    </row>
    <row r="21229" spans="33:33">
      <c r="AG21229" s="11"/>
    </row>
    <row r="21230" spans="33:33">
      <c r="AG21230" s="11"/>
    </row>
    <row r="21231" spans="33:33">
      <c r="AG21231" s="11"/>
    </row>
    <row r="21232" spans="33:33">
      <c r="AG21232" s="11"/>
    </row>
    <row r="21233" spans="33:33">
      <c r="AG21233" s="11"/>
    </row>
    <row r="21234" spans="33:33">
      <c r="AG21234" s="11"/>
    </row>
    <row r="21235" spans="33:33">
      <c r="AG21235" s="11"/>
    </row>
    <row r="21236" spans="33:33">
      <c r="AG21236" s="11"/>
    </row>
    <row r="21237" spans="33:33">
      <c r="AG21237" s="11"/>
    </row>
    <row r="21238" spans="33:33">
      <c r="AG21238" s="11"/>
    </row>
    <row r="21239" spans="33:33">
      <c r="AG21239" s="11"/>
    </row>
    <row r="21240" spans="33:33">
      <c r="AG21240" s="11"/>
    </row>
    <row r="21241" spans="33:33">
      <c r="AG21241" s="11"/>
    </row>
    <row r="21242" spans="33:33">
      <c r="AG21242" s="11"/>
    </row>
    <row r="21243" spans="33:33">
      <c r="AG21243" s="11"/>
    </row>
    <row r="21244" spans="33:33">
      <c r="AG21244" s="11"/>
    </row>
    <row r="21245" spans="33:33">
      <c r="AG21245" s="11"/>
    </row>
    <row r="21246" spans="33:33">
      <c r="AG21246" s="11"/>
    </row>
    <row r="21247" spans="33:33">
      <c r="AG21247" s="11"/>
    </row>
    <row r="21248" spans="33:33">
      <c r="AG21248" s="11"/>
    </row>
    <row r="21249" spans="33:33">
      <c r="AG21249" s="11"/>
    </row>
    <row r="21250" spans="33:33">
      <c r="AG21250" s="11"/>
    </row>
    <row r="21251" spans="33:33">
      <c r="AG21251" s="11"/>
    </row>
    <row r="21252" spans="33:33">
      <c r="AG21252" s="11"/>
    </row>
    <row r="21253" spans="33:33">
      <c r="AG21253" s="11"/>
    </row>
    <row r="21254" spans="33:33">
      <c r="AG21254" s="11"/>
    </row>
    <row r="21255" spans="33:33">
      <c r="AG21255" s="11"/>
    </row>
    <row r="21256" spans="33:33">
      <c r="AG21256" s="11"/>
    </row>
    <row r="21257" spans="33:33">
      <c r="AG21257" s="11"/>
    </row>
    <row r="21258" spans="33:33">
      <c r="AG21258" s="11"/>
    </row>
    <row r="21259" spans="33:33">
      <c r="AG21259" s="11"/>
    </row>
    <row r="21260" spans="33:33">
      <c r="AG21260" s="11"/>
    </row>
    <row r="21261" spans="33:33">
      <c r="AG21261" s="11"/>
    </row>
    <row r="21262" spans="33:33">
      <c r="AG21262" s="11"/>
    </row>
    <row r="21263" spans="33:33">
      <c r="AG21263" s="11"/>
    </row>
    <row r="21264" spans="33:33">
      <c r="AG21264" s="11"/>
    </row>
    <row r="21265" spans="33:33">
      <c r="AG21265" s="11"/>
    </row>
    <row r="21266" spans="33:33">
      <c r="AG21266" s="11"/>
    </row>
    <row r="21267" spans="33:33">
      <c r="AG21267" s="11"/>
    </row>
    <row r="21268" spans="33:33">
      <c r="AG21268" s="11"/>
    </row>
    <row r="21269" spans="33:33">
      <c r="AG21269" s="11"/>
    </row>
    <row r="21270" spans="33:33">
      <c r="AG21270" s="11"/>
    </row>
    <row r="21271" spans="33:33">
      <c r="AG21271" s="11"/>
    </row>
    <row r="21272" spans="33:33">
      <c r="AG21272" s="11"/>
    </row>
    <row r="21273" spans="33:33">
      <c r="AG21273" s="11"/>
    </row>
    <row r="21274" spans="33:33">
      <c r="AG21274" s="11"/>
    </row>
    <row r="21275" spans="33:33">
      <c r="AG21275" s="11"/>
    </row>
    <row r="21276" spans="33:33">
      <c r="AG21276" s="11"/>
    </row>
    <row r="21277" spans="33:33">
      <c r="AG21277" s="11"/>
    </row>
    <row r="21278" spans="33:33">
      <c r="AG21278" s="11"/>
    </row>
    <row r="21279" spans="33:33">
      <c r="AG21279" s="11"/>
    </row>
    <row r="21280" spans="33:33">
      <c r="AG21280" s="11"/>
    </row>
    <row r="21281" spans="33:33">
      <c r="AG21281" s="11"/>
    </row>
    <row r="21282" spans="33:33">
      <c r="AG21282" s="11"/>
    </row>
    <row r="21283" spans="33:33">
      <c r="AG21283" s="11"/>
    </row>
    <row r="21284" spans="33:33">
      <c r="AG21284" s="11"/>
    </row>
    <row r="21285" spans="33:33">
      <c r="AG21285" s="11"/>
    </row>
    <row r="21286" spans="33:33">
      <c r="AG21286" s="11"/>
    </row>
    <row r="21287" spans="33:33">
      <c r="AG21287" s="11"/>
    </row>
    <row r="21288" spans="33:33">
      <c r="AG21288" s="11"/>
    </row>
    <row r="21289" spans="33:33">
      <c r="AG21289" s="11"/>
    </row>
    <row r="21290" spans="33:33">
      <c r="AG21290" s="11"/>
    </row>
    <row r="21291" spans="33:33">
      <c r="AG21291" s="11"/>
    </row>
    <row r="21292" spans="33:33">
      <c r="AG21292" s="11"/>
    </row>
    <row r="21293" spans="33:33">
      <c r="AG21293" s="11"/>
    </row>
    <row r="21294" spans="33:33">
      <c r="AG21294" s="11"/>
    </row>
    <row r="21295" spans="33:33">
      <c r="AG21295" s="11"/>
    </row>
    <row r="21296" spans="33:33">
      <c r="AG21296" s="11"/>
    </row>
    <row r="21297" spans="33:33">
      <c r="AG21297" s="11"/>
    </row>
    <row r="21298" spans="33:33">
      <c r="AG21298" s="11"/>
    </row>
    <row r="21299" spans="33:33">
      <c r="AG21299" s="11"/>
    </row>
    <row r="21300" spans="33:33">
      <c r="AG21300" s="11"/>
    </row>
    <row r="21301" spans="33:33">
      <c r="AG21301" s="11"/>
    </row>
    <row r="21302" spans="33:33">
      <c r="AG21302" s="11"/>
    </row>
    <row r="21303" spans="33:33">
      <c r="AG21303" s="11"/>
    </row>
    <row r="21304" spans="33:33">
      <c r="AG21304" s="11"/>
    </row>
    <row r="21305" spans="33:33">
      <c r="AG21305" s="11"/>
    </row>
    <row r="21306" spans="33:33">
      <c r="AG21306" s="11"/>
    </row>
    <row r="21307" spans="33:33">
      <c r="AG21307" s="11"/>
    </row>
    <row r="21308" spans="33:33">
      <c r="AG21308" s="11"/>
    </row>
    <row r="21309" spans="33:33">
      <c r="AG21309" s="11"/>
    </row>
    <row r="21310" spans="33:33">
      <c r="AG21310" s="11"/>
    </row>
    <row r="21311" spans="33:33">
      <c r="AG21311" s="11"/>
    </row>
    <row r="21312" spans="33:33">
      <c r="AG21312" s="11"/>
    </row>
    <row r="21313" spans="33:33">
      <c r="AG21313" s="11"/>
    </row>
    <row r="21314" spans="33:33">
      <c r="AG21314" s="11"/>
    </row>
    <row r="21315" spans="33:33">
      <c r="AG21315" s="11"/>
    </row>
    <row r="21316" spans="33:33">
      <c r="AG21316" s="11"/>
    </row>
    <row r="21317" spans="33:33">
      <c r="AG21317" s="11"/>
    </row>
    <row r="21318" spans="33:33">
      <c r="AG21318" s="11"/>
    </row>
    <row r="21319" spans="33:33">
      <c r="AG21319" s="11"/>
    </row>
    <row r="21320" spans="33:33">
      <c r="AG21320" s="11"/>
    </row>
    <row r="21321" spans="33:33">
      <c r="AG21321" s="11"/>
    </row>
    <row r="21322" spans="33:33">
      <c r="AG21322" s="11"/>
    </row>
    <row r="21323" spans="33:33">
      <c r="AG21323" s="11"/>
    </row>
    <row r="21324" spans="33:33">
      <c r="AG21324" s="11"/>
    </row>
    <row r="21325" spans="33:33">
      <c r="AG21325" s="11"/>
    </row>
    <row r="21326" spans="33:33">
      <c r="AG21326" s="11"/>
    </row>
    <row r="21327" spans="33:33">
      <c r="AG21327" s="11"/>
    </row>
    <row r="21328" spans="33:33">
      <c r="AG21328" s="11"/>
    </row>
    <row r="21329" spans="33:33">
      <c r="AG21329" s="11"/>
    </row>
    <row r="21330" spans="33:33">
      <c r="AG21330" s="11"/>
    </row>
    <row r="21331" spans="33:33">
      <c r="AG21331" s="11"/>
    </row>
    <row r="21332" spans="33:33">
      <c r="AG21332" s="11"/>
    </row>
    <row r="21333" spans="33:33">
      <c r="AG21333" s="11"/>
    </row>
    <row r="21334" spans="33:33">
      <c r="AG21334" s="11"/>
    </row>
    <row r="21335" spans="33:33">
      <c r="AG21335" s="11"/>
    </row>
    <row r="21336" spans="33:33">
      <c r="AG21336" s="11"/>
    </row>
    <row r="21337" spans="33:33">
      <c r="AG21337" s="11"/>
    </row>
    <row r="21338" spans="33:33">
      <c r="AG21338" s="11"/>
    </row>
    <row r="21339" spans="33:33">
      <c r="AG21339" s="11"/>
    </row>
    <row r="21340" spans="33:33">
      <c r="AG21340" s="11"/>
    </row>
    <row r="21341" spans="33:33">
      <c r="AG21341" s="11"/>
    </row>
    <row r="21342" spans="33:33">
      <c r="AG21342" s="11"/>
    </row>
    <row r="21343" spans="33:33">
      <c r="AG21343" s="11"/>
    </row>
    <row r="21344" spans="33:33">
      <c r="AG21344" s="11"/>
    </row>
    <row r="21345" spans="33:33">
      <c r="AG21345" s="11"/>
    </row>
    <row r="21346" spans="33:33">
      <c r="AG21346" s="11"/>
    </row>
    <row r="21347" spans="33:33">
      <c r="AG21347" s="11"/>
    </row>
    <row r="21348" spans="33:33">
      <c r="AG21348" s="11"/>
    </row>
    <row r="21349" spans="33:33">
      <c r="AG21349" s="11"/>
    </row>
    <row r="21350" spans="33:33">
      <c r="AG21350" s="11"/>
    </row>
    <row r="21351" spans="33:33">
      <c r="AG21351" s="11"/>
    </row>
    <row r="21352" spans="33:33">
      <c r="AG21352" s="11"/>
    </row>
    <row r="21353" spans="33:33">
      <c r="AG21353" s="11"/>
    </row>
    <row r="21354" spans="33:33">
      <c r="AG21354" s="11"/>
    </row>
    <row r="21355" spans="33:33">
      <c r="AG21355" s="11"/>
    </row>
    <row r="21356" spans="33:33">
      <c r="AG21356" s="11"/>
    </row>
    <row r="21357" spans="33:33">
      <c r="AG21357" s="11"/>
    </row>
    <row r="21358" spans="33:33">
      <c r="AG21358" s="11"/>
    </row>
    <row r="21359" spans="33:33">
      <c r="AG21359" s="11"/>
    </row>
    <row r="21360" spans="33:33">
      <c r="AG21360" s="11"/>
    </row>
    <row r="21361" spans="33:33">
      <c r="AG21361" s="11"/>
    </row>
    <row r="21362" spans="33:33">
      <c r="AG21362" s="11"/>
    </row>
    <row r="21363" spans="33:33">
      <c r="AG21363" s="11"/>
    </row>
    <row r="21364" spans="33:33">
      <c r="AG21364" s="11"/>
    </row>
    <row r="21365" spans="33:33">
      <c r="AG21365" s="11"/>
    </row>
    <row r="21366" spans="33:33">
      <c r="AG21366" s="11"/>
    </row>
    <row r="21367" spans="33:33">
      <c r="AG21367" s="11"/>
    </row>
    <row r="21368" spans="33:33">
      <c r="AG21368" s="11"/>
    </row>
    <row r="21369" spans="33:33">
      <c r="AG21369" s="11"/>
    </row>
    <row r="21370" spans="33:33">
      <c r="AG21370" s="11"/>
    </row>
    <row r="21371" spans="33:33">
      <c r="AG21371" s="11"/>
    </row>
    <row r="21372" spans="33:33">
      <c r="AG21372" s="11"/>
    </row>
    <row r="21373" spans="33:33">
      <c r="AG21373" s="11"/>
    </row>
    <row r="21374" spans="33:33">
      <c r="AG21374" s="11"/>
    </row>
    <row r="21375" spans="33:33">
      <c r="AG21375" s="11"/>
    </row>
    <row r="21376" spans="33:33">
      <c r="AG21376" s="11"/>
    </row>
    <row r="21377" spans="33:33">
      <c r="AG21377" s="11"/>
    </row>
    <row r="21378" spans="33:33">
      <c r="AG21378" s="11"/>
    </row>
    <row r="21379" spans="33:33">
      <c r="AG21379" s="11"/>
    </row>
    <row r="21380" spans="33:33">
      <c r="AG21380" s="11"/>
    </row>
    <row r="21381" spans="33:33">
      <c r="AG21381" s="11"/>
    </row>
    <row r="21382" spans="33:33">
      <c r="AG21382" s="11"/>
    </row>
    <row r="21383" spans="33:33">
      <c r="AG21383" s="11"/>
    </row>
    <row r="21384" spans="33:33">
      <c r="AG21384" s="11"/>
    </row>
    <row r="21385" spans="33:33">
      <c r="AG21385" s="11"/>
    </row>
    <row r="21386" spans="33:33">
      <c r="AG21386" s="11"/>
    </row>
    <row r="21387" spans="33:33">
      <c r="AG21387" s="11"/>
    </row>
    <row r="21388" spans="33:33">
      <c r="AG21388" s="11"/>
    </row>
    <row r="21389" spans="33:33">
      <c r="AG21389" s="11"/>
    </row>
    <row r="21390" spans="33:33">
      <c r="AG21390" s="11"/>
    </row>
    <row r="21391" spans="33:33">
      <c r="AG21391" s="11"/>
    </row>
    <row r="21392" spans="33:33">
      <c r="AG21392" s="11"/>
    </row>
    <row r="21393" spans="33:33">
      <c r="AG21393" s="11"/>
    </row>
    <row r="21394" spans="33:33">
      <c r="AG21394" s="11"/>
    </row>
    <row r="21395" spans="33:33">
      <c r="AG21395" s="11"/>
    </row>
    <row r="21396" spans="33:33">
      <c r="AG21396" s="11"/>
    </row>
    <row r="21397" spans="33:33">
      <c r="AG21397" s="11"/>
    </row>
    <row r="21398" spans="33:33">
      <c r="AG21398" s="11"/>
    </row>
    <row r="21399" spans="33:33">
      <c r="AG21399" s="11"/>
    </row>
    <row r="21400" spans="33:33">
      <c r="AG21400" s="11"/>
    </row>
    <row r="21401" spans="33:33">
      <c r="AG21401" s="11"/>
    </row>
    <row r="21402" spans="33:33">
      <c r="AG21402" s="11"/>
    </row>
    <row r="21403" spans="33:33">
      <c r="AG21403" s="11"/>
    </row>
    <row r="21404" spans="33:33">
      <c r="AG21404" s="11"/>
    </row>
    <row r="21405" spans="33:33">
      <c r="AG21405" s="11"/>
    </row>
    <row r="21406" spans="33:33">
      <c r="AG21406" s="11"/>
    </row>
    <row r="21407" spans="33:33">
      <c r="AG21407" s="11"/>
    </row>
    <row r="21408" spans="33:33">
      <c r="AG21408" s="11"/>
    </row>
    <row r="21409" spans="33:33">
      <c r="AG21409" s="11"/>
    </row>
    <row r="21410" spans="33:33">
      <c r="AG21410" s="11"/>
    </row>
    <row r="21411" spans="33:33">
      <c r="AG21411" s="11"/>
    </row>
    <row r="21412" spans="33:33">
      <c r="AG21412" s="11"/>
    </row>
    <row r="21413" spans="33:33">
      <c r="AG21413" s="11"/>
    </row>
    <row r="21414" spans="33:33">
      <c r="AG21414" s="11"/>
    </row>
    <row r="21415" spans="33:33">
      <c r="AG21415" s="11"/>
    </row>
    <row r="21416" spans="33:33">
      <c r="AG21416" s="11"/>
    </row>
    <row r="21417" spans="33:33">
      <c r="AG21417" s="11"/>
    </row>
    <row r="21418" spans="33:33">
      <c r="AG21418" s="11"/>
    </row>
    <row r="21419" spans="33:33">
      <c r="AG21419" s="11"/>
    </row>
    <row r="21420" spans="33:33">
      <c r="AG21420" s="11"/>
    </row>
    <row r="21421" spans="33:33">
      <c r="AG21421" s="11"/>
    </row>
    <row r="21422" spans="33:33">
      <c r="AG21422" s="11"/>
    </row>
    <row r="21423" spans="33:33">
      <c r="AG21423" s="11"/>
    </row>
    <row r="21424" spans="33:33">
      <c r="AG21424" s="11"/>
    </row>
    <row r="21425" spans="33:33">
      <c r="AG21425" s="11"/>
    </row>
    <row r="21426" spans="33:33">
      <c r="AG21426" s="11"/>
    </row>
    <row r="21427" spans="33:33">
      <c r="AG21427" s="11"/>
    </row>
    <row r="21428" spans="33:33">
      <c r="AG21428" s="11"/>
    </row>
    <row r="21429" spans="33:33">
      <c r="AG21429" s="11"/>
    </row>
    <row r="21430" spans="33:33">
      <c r="AG21430" s="11"/>
    </row>
    <row r="21431" spans="33:33">
      <c r="AG21431" s="11"/>
    </row>
    <row r="21432" spans="33:33">
      <c r="AG21432" s="11"/>
    </row>
    <row r="21433" spans="33:33">
      <c r="AG21433" s="11"/>
    </row>
    <row r="21434" spans="33:33">
      <c r="AG21434" s="11"/>
    </row>
    <row r="21435" spans="33:33">
      <c r="AG21435" s="11"/>
    </row>
    <row r="21436" spans="33:33">
      <c r="AG21436" s="11"/>
    </row>
    <row r="21437" spans="33:33">
      <c r="AG21437" s="11"/>
    </row>
    <row r="21438" spans="33:33">
      <c r="AG21438" s="11"/>
    </row>
    <row r="21439" spans="33:33">
      <c r="AG21439" s="11"/>
    </row>
    <row r="21440" spans="33:33">
      <c r="AG21440" s="11"/>
    </row>
    <row r="21441" spans="33:33">
      <c r="AG21441" s="11"/>
    </row>
    <row r="21442" spans="33:33">
      <c r="AG21442" s="11"/>
    </row>
    <row r="21443" spans="33:33">
      <c r="AG21443" s="11"/>
    </row>
    <row r="21444" spans="33:33">
      <c r="AG21444" s="11"/>
    </row>
    <row r="21445" spans="33:33">
      <c r="AG21445" s="11"/>
    </row>
    <row r="21446" spans="33:33">
      <c r="AG21446" s="11"/>
    </row>
    <row r="21447" spans="33:33">
      <c r="AG21447" s="11"/>
    </row>
    <row r="21448" spans="33:33">
      <c r="AG21448" s="11"/>
    </row>
    <row r="21449" spans="33:33">
      <c r="AG21449" s="11"/>
    </row>
    <row r="21450" spans="33:33">
      <c r="AG21450" s="11"/>
    </row>
    <row r="21451" spans="33:33">
      <c r="AG21451" s="11"/>
    </row>
    <row r="21452" spans="33:33">
      <c r="AG21452" s="11"/>
    </row>
    <row r="21453" spans="33:33">
      <c r="AG21453" s="11"/>
    </row>
    <row r="21454" spans="33:33">
      <c r="AG21454" s="11"/>
    </row>
    <row r="21455" spans="33:33">
      <c r="AG21455" s="11"/>
    </row>
    <row r="21456" spans="33:33">
      <c r="AG21456" s="11"/>
    </row>
    <row r="21457" spans="33:33">
      <c r="AG21457" s="11"/>
    </row>
    <row r="21458" spans="33:33">
      <c r="AG21458" s="11"/>
    </row>
    <row r="21459" spans="33:33">
      <c r="AG21459" s="11"/>
    </row>
    <row r="21460" spans="33:33">
      <c r="AG21460" s="11"/>
    </row>
    <row r="21461" spans="33:33">
      <c r="AG21461" s="11"/>
    </row>
    <row r="21462" spans="33:33">
      <c r="AG21462" s="11"/>
    </row>
    <row r="21463" spans="33:33">
      <c r="AG21463" s="11"/>
    </row>
    <row r="21464" spans="33:33">
      <c r="AG21464" s="11"/>
    </row>
    <row r="21465" spans="33:33">
      <c r="AG21465" s="11"/>
    </row>
    <row r="21466" spans="33:33">
      <c r="AG21466" s="11"/>
    </row>
    <row r="21467" spans="33:33">
      <c r="AG21467" s="11"/>
    </row>
    <row r="21468" spans="33:33">
      <c r="AG21468" s="11"/>
    </row>
    <row r="21469" spans="33:33">
      <c r="AG21469" s="11"/>
    </row>
    <row r="21470" spans="33:33">
      <c r="AG21470" s="11"/>
    </row>
    <row r="21471" spans="33:33">
      <c r="AG21471" s="11"/>
    </row>
    <row r="21472" spans="33:33">
      <c r="AG21472" s="11"/>
    </row>
    <row r="21473" spans="33:33">
      <c r="AG21473" s="11"/>
    </row>
    <row r="21474" spans="33:33">
      <c r="AG21474" s="11"/>
    </row>
    <row r="21475" spans="33:33">
      <c r="AG21475" s="11"/>
    </row>
    <row r="21476" spans="33:33">
      <c r="AG21476" s="11"/>
    </row>
    <row r="21477" spans="33:33">
      <c r="AG21477" s="11"/>
    </row>
    <row r="21478" spans="33:33">
      <c r="AG21478" s="11"/>
    </row>
    <row r="21479" spans="33:33">
      <c r="AG21479" s="11"/>
    </row>
    <row r="21480" spans="33:33">
      <c r="AG21480" s="11"/>
    </row>
    <row r="21481" spans="33:33">
      <c r="AG21481" s="11"/>
    </row>
    <row r="21482" spans="33:33">
      <c r="AG21482" s="11"/>
    </row>
    <row r="21483" spans="33:33">
      <c r="AG21483" s="11"/>
    </row>
    <row r="21484" spans="33:33">
      <c r="AG21484" s="11"/>
    </row>
    <row r="21485" spans="33:33">
      <c r="AG21485" s="11"/>
    </row>
    <row r="21486" spans="33:33">
      <c r="AG21486" s="11"/>
    </row>
    <row r="21487" spans="33:33">
      <c r="AG21487" s="11"/>
    </row>
    <row r="21488" spans="33:33">
      <c r="AG21488" s="11"/>
    </row>
    <row r="21489" spans="33:33">
      <c r="AG21489" s="11"/>
    </row>
    <row r="21490" spans="33:33">
      <c r="AG21490" s="11"/>
    </row>
    <row r="21491" spans="33:33">
      <c r="AG21491" s="11"/>
    </row>
    <row r="21492" spans="33:33">
      <c r="AG21492" s="11"/>
    </row>
    <row r="21493" spans="33:33">
      <c r="AG21493" s="11"/>
    </row>
    <row r="21494" spans="33:33">
      <c r="AG21494" s="11"/>
    </row>
    <row r="21495" spans="33:33">
      <c r="AG21495" s="11"/>
    </row>
    <row r="21496" spans="33:33">
      <c r="AG21496" s="11"/>
    </row>
    <row r="21497" spans="33:33">
      <c r="AG21497" s="11"/>
    </row>
    <row r="21498" spans="33:33">
      <c r="AG21498" s="11"/>
    </row>
    <row r="21499" spans="33:33">
      <c r="AG21499" s="11"/>
    </row>
    <row r="21500" spans="33:33">
      <c r="AG21500" s="11"/>
    </row>
    <row r="21501" spans="33:33">
      <c r="AG21501" s="11"/>
    </row>
    <row r="21502" spans="33:33">
      <c r="AG21502" s="11"/>
    </row>
    <row r="21503" spans="33:33">
      <c r="AG21503" s="11"/>
    </row>
    <row r="21504" spans="33:33">
      <c r="AG21504" s="11"/>
    </row>
    <row r="21505" spans="33:33">
      <c r="AG21505" s="11"/>
    </row>
    <row r="21506" spans="33:33">
      <c r="AG21506" s="11"/>
    </row>
    <row r="21507" spans="33:33">
      <c r="AG21507" s="11"/>
    </row>
    <row r="21508" spans="33:33">
      <c r="AG21508" s="11"/>
    </row>
    <row r="21509" spans="33:33">
      <c r="AG21509" s="11"/>
    </row>
    <row r="21510" spans="33:33">
      <c r="AG21510" s="11"/>
    </row>
    <row r="21511" spans="33:33">
      <c r="AG21511" s="11"/>
    </row>
    <row r="21512" spans="33:33">
      <c r="AG21512" s="11"/>
    </row>
    <row r="21513" spans="33:33">
      <c r="AG21513" s="11"/>
    </row>
    <row r="21514" spans="33:33">
      <c r="AG21514" s="11"/>
    </row>
    <row r="21515" spans="33:33">
      <c r="AG21515" s="11"/>
    </row>
    <row r="21516" spans="33:33">
      <c r="AG21516" s="11"/>
    </row>
    <row r="21517" spans="33:33">
      <c r="AG21517" s="11"/>
    </row>
    <row r="21518" spans="33:33">
      <c r="AG21518" s="11"/>
    </row>
    <row r="21519" spans="33:33">
      <c r="AG21519" s="11"/>
    </row>
    <row r="21520" spans="33:33">
      <c r="AG21520" s="11"/>
    </row>
    <row r="21521" spans="33:33">
      <c r="AG21521" s="11"/>
    </row>
    <row r="21522" spans="33:33">
      <c r="AG21522" s="11"/>
    </row>
    <row r="21523" spans="33:33">
      <c r="AG21523" s="11"/>
    </row>
    <row r="21524" spans="33:33">
      <c r="AG21524" s="11"/>
    </row>
    <row r="21525" spans="33:33">
      <c r="AG21525" s="11"/>
    </row>
    <row r="21526" spans="33:33">
      <c r="AG21526" s="11"/>
    </row>
    <row r="21527" spans="33:33">
      <c r="AG21527" s="11"/>
    </row>
    <row r="21528" spans="33:33">
      <c r="AG21528" s="11"/>
    </row>
    <row r="21529" spans="33:33">
      <c r="AG21529" s="11"/>
    </row>
    <row r="21530" spans="33:33">
      <c r="AG21530" s="11"/>
    </row>
    <row r="21531" spans="33:33">
      <c r="AG21531" s="11"/>
    </row>
    <row r="21532" spans="33:33">
      <c r="AG21532" s="11"/>
    </row>
    <row r="21533" spans="33:33">
      <c r="AG21533" s="11"/>
    </row>
    <row r="21534" spans="33:33">
      <c r="AG21534" s="11"/>
    </row>
    <row r="21535" spans="33:33">
      <c r="AG21535" s="11"/>
    </row>
    <row r="21536" spans="33:33">
      <c r="AG21536" s="11"/>
    </row>
    <row r="21537" spans="33:33">
      <c r="AG21537" s="11"/>
    </row>
    <row r="21538" spans="33:33">
      <c r="AG21538" s="11"/>
    </row>
    <row r="21539" spans="33:33">
      <c r="AG21539" s="11"/>
    </row>
    <row r="21540" spans="33:33">
      <c r="AG21540" s="11"/>
    </row>
    <row r="21541" spans="33:33">
      <c r="AG21541" s="11"/>
    </row>
    <row r="21542" spans="33:33">
      <c r="AG21542" s="11"/>
    </row>
    <row r="21543" spans="33:33">
      <c r="AG21543" s="11"/>
    </row>
    <row r="21544" spans="33:33">
      <c r="AG21544" s="11"/>
    </row>
    <row r="21545" spans="33:33">
      <c r="AG21545" s="11"/>
    </row>
    <row r="21546" spans="33:33">
      <c r="AG21546" s="11"/>
    </row>
    <row r="21547" spans="33:33">
      <c r="AG21547" s="11"/>
    </row>
    <row r="21548" spans="33:33">
      <c r="AG21548" s="11"/>
    </row>
    <row r="21549" spans="33:33">
      <c r="AG21549" s="11"/>
    </row>
    <row r="21550" spans="33:33">
      <c r="AG21550" s="11"/>
    </row>
    <row r="21551" spans="33:33">
      <c r="AG21551" s="11"/>
    </row>
    <row r="21552" spans="33:33">
      <c r="AG21552" s="11"/>
    </row>
    <row r="21553" spans="33:33">
      <c r="AG21553" s="11"/>
    </row>
    <row r="21554" spans="33:33">
      <c r="AG21554" s="11"/>
    </row>
    <row r="21555" spans="33:33">
      <c r="AG21555" s="11"/>
    </row>
    <row r="21556" spans="33:33">
      <c r="AG21556" s="11"/>
    </row>
    <row r="21557" spans="33:33">
      <c r="AG21557" s="11"/>
    </row>
    <row r="21558" spans="33:33">
      <c r="AG21558" s="11"/>
    </row>
    <row r="21559" spans="33:33">
      <c r="AG21559" s="11"/>
    </row>
    <row r="21560" spans="33:33">
      <c r="AG21560" s="11"/>
    </row>
    <row r="21561" spans="33:33">
      <c r="AG21561" s="11"/>
    </row>
    <row r="21562" spans="33:33">
      <c r="AG21562" s="11"/>
    </row>
    <row r="21563" spans="33:33">
      <c r="AG21563" s="11"/>
    </row>
    <row r="21564" spans="33:33">
      <c r="AG21564" s="11"/>
    </row>
    <row r="21565" spans="33:33">
      <c r="AG21565" s="11"/>
    </row>
    <row r="21566" spans="33:33">
      <c r="AG21566" s="11"/>
    </row>
    <row r="21567" spans="33:33">
      <c r="AG21567" s="11"/>
    </row>
    <row r="21568" spans="33:33">
      <c r="AG21568" s="11"/>
    </row>
    <row r="21569" spans="33:33">
      <c r="AG21569" s="11"/>
    </row>
    <row r="21570" spans="33:33">
      <c r="AG21570" s="11"/>
    </row>
    <row r="21571" spans="33:33">
      <c r="AG21571" s="11"/>
    </row>
    <row r="21572" spans="33:33">
      <c r="AG21572" s="11"/>
    </row>
    <row r="21573" spans="33:33">
      <c r="AG21573" s="11"/>
    </row>
    <row r="21574" spans="33:33">
      <c r="AG21574" s="11"/>
    </row>
    <row r="21575" spans="33:33">
      <c r="AG21575" s="11"/>
    </row>
    <row r="21576" spans="33:33">
      <c r="AG21576" s="11"/>
    </row>
    <row r="21577" spans="33:33">
      <c r="AG21577" s="11"/>
    </row>
    <row r="21578" spans="33:33">
      <c r="AG21578" s="11"/>
    </row>
    <row r="21579" spans="33:33">
      <c r="AG21579" s="11"/>
    </row>
    <row r="21580" spans="33:33">
      <c r="AG21580" s="11"/>
    </row>
    <row r="21581" spans="33:33">
      <c r="AG21581" s="11"/>
    </row>
    <row r="21582" spans="33:33">
      <c r="AG21582" s="11"/>
    </row>
    <row r="21583" spans="33:33">
      <c r="AG21583" s="11"/>
    </row>
    <row r="21584" spans="33:33">
      <c r="AG21584" s="11"/>
    </row>
    <row r="21585" spans="33:33">
      <c r="AG21585" s="11"/>
    </row>
    <row r="21586" spans="33:33">
      <c r="AG21586" s="11"/>
    </row>
    <row r="21587" spans="33:33">
      <c r="AG21587" s="11"/>
    </row>
    <row r="21588" spans="33:33">
      <c r="AG21588" s="11"/>
    </row>
    <row r="21589" spans="33:33">
      <c r="AG21589" s="11"/>
    </row>
    <row r="21590" spans="33:33">
      <c r="AG21590" s="11"/>
    </row>
    <row r="21591" spans="33:33">
      <c r="AG21591" s="11"/>
    </row>
    <row r="21592" spans="33:33">
      <c r="AG21592" s="11"/>
    </row>
    <row r="21593" spans="33:33">
      <c r="AG21593" s="11"/>
    </row>
    <row r="21594" spans="33:33">
      <c r="AG21594" s="11"/>
    </row>
    <row r="21595" spans="33:33">
      <c r="AG21595" s="11"/>
    </row>
    <row r="21596" spans="33:33">
      <c r="AG21596" s="11"/>
    </row>
    <row r="21597" spans="33:33">
      <c r="AG21597" s="11"/>
    </row>
    <row r="21598" spans="33:33">
      <c r="AG21598" s="11"/>
    </row>
    <row r="21599" spans="33:33">
      <c r="AG21599" s="11"/>
    </row>
    <row r="21600" spans="33:33">
      <c r="AG21600" s="11"/>
    </row>
    <row r="21601" spans="33:33">
      <c r="AG21601" s="11"/>
    </row>
    <row r="21602" spans="33:33">
      <c r="AG21602" s="11"/>
    </row>
    <row r="21603" spans="33:33">
      <c r="AG21603" s="11"/>
    </row>
    <row r="21604" spans="33:33">
      <c r="AG21604" s="11"/>
    </row>
    <row r="21605" spans="33:33">
      <c r="AG21605" s="11"/>
    </row>
    <row r="21606" spans="33:33">
      <c r="AG21606" s="11"/>
    </row>
    <row r="21607" spans="33:33">
      <c r="AG21607" s="11"/>
    </row>
    <row r="21608" spans="33:33">
      <c r="AG21608" s="11"/>
    </row>
    <row r="21609" spans="33:33">
      <c r="AG21609" s="11"/>
    </row>
    <row r="21610" spans="33:33">
      <c r="AG21610" s="11"/>
    </row>
    <row r="21611" spans="33:33">
      <c r="AG21611" s="11"/>
    </row>
    <row r="21612" spans="33:33">
      <c r="AG21612" s="11"/>
    </row>
    <row r="21613" spans="33:33">
      <c r="AG21613" s="11"/>
    </row>
    <row r="21614" spans="33:33">
      <c r="AG21614" s="11"/>
    </row>
    <row r="21615" spans="33:33">
      <c r="AG21615" s="11"/>
    </row>
    <row r="21616" spans="33:33">
      <c r="AG21616" s="11"/>
    </row>
    <row r="21617" spans="33:33">
      <c r="AG21617" s="11"/>
    </row>
    <row r="21618" spans="33:33">
      <c r="AG21618" s="11"/>
    </row>
    <row r="21619" spans="33:33">
      <c r="AG21619" s="11"/>
    </row>
    <row r="21620" spans="33:33">
      <c r="AG21620" s="11"/>
    </row>
    <row r="21621" spans="33:33">
      <c r="AG21621" s="11"/>
    </row>
    <row r="21622" spans="33:33">
      <c r="AG21622" s="11"/>
    </row>
    <row r="21623" spans="33:33">
      <c r="AG21623" s="11"/>
    </row>
    <row r="21624" spans="33:33">
      <c r="AG21624" s="11"/>
    </row>
    <row r="21625" spans="33:33">
      <c r="AG21625" s="11"/>
    </row>
    <row r="21626" spans="33:33">
      <c r="AG21626" s="11"/>
    </row>
    <row r="21627" spans="33:33">
      <c r="AG21627" s="11"/>
    </row>
    <row r="21628" spans="33:33">
      <c r="AG21628" s="11"/>
    </row>
    <row r="21629" spans="33:33">
      <c r="AG21629" s="11"/>
    </row>
    <row r="21630" spans="33:33">
      <c r="AG21630" s="11"/>
    </row>
    <row r="21631" spans="33:33">
      <c r="AG21631" s="11"/>
    </row>
    <row r="21632" spans="33:33">
      <c r="AG21632" s="11"/>
    </row>
    <row r="21633" spans="33:33">
      <c r="AG21633" s="11"/>
    </row>
    <row r="21634" spans="33:33">
      <c r="AG21634" s="11"/>
    </row>
    <row r="21635" spans="33:33">
      <c r="AG21635" s="11"/>
    </row>
    <row r="21636" spans="33:33">
      <c r="AG21636" s="11"/>
    </row>
    <row r="21637" spans="33:33">
      <c r="AG21637" s="11"/>
    </row>
    <row r="21638" spans="33:33">
      <c r="AG21638" s="11"/>
    </row>
    <row r="21639" spans="33:33">
      <c r="AG21639" s="11"/>
    </row>
    <row r="21640" spans="33:33">
      <c r="AG21640" s="11"/>
    </row>
    <row r="21641" spans="33:33">
      <c r="AG21641" s="11"/>
    </row>
    <row r="21642" spans="33:33">
      <c r="AG21642" s="11"/>
    </row>
    <row r="21643" spans="33:33">
      <c r="AG21643" s="11"/>
    </row>
    <row r="21644" spans="33:33">
      <c r="AG21644" s="11"/>
    </row>
    <row r="21645" spans="33:33">
      <c r="AG21645" s="11"/>
    </row>
    <row r="21646" spans="33:33">
      <c r="AG21646" s="11"/>
    </row>
    <row r="21647" spans="33:33">
      <c r="AG21647" s="11"/>
    </row>
    <row r="21648" spans="33:33">
      <c r="AG21648" s="11"/>
    </row>
    <row r="21649" spans="33:33">
      <c r="AG21649" s="11"/>
    </row>
    <row r="21650" spans="33:33">
      <c r="AG21650" s="11"/>
    </row>
    <row r="21651" spans="33:33">
      <c r="AG21651" s="11"/>
    </row>
    <row r="21652" spans="33:33">
      <c r="AG21652" s="11"/>
    </row>
    <row r="21653" spans="33:33">
      <c r="AG21653" s="11"/>
    </row>
    <row r="21654" spans="33:33">
      <c r="AG21654" s="11"/>
    </row>
    <row r="21655" spans="33:33">
      <c r="AG21655" s="11"/>
    </row>
    <row r="21656" spans="33:33">
      <c r="AG21656" s="11"/>
    </row>
    <row r="21657" spans="33:33">
      <c r="AG21657" s="11"/>
    </row>
    <row r="21658" spans="33:33">
      <c r="AG21658" s="11"/>
    </row>
    <row r="21659" spans="33:33">
      <c r="AG21659" s="11"/>
    </row>
    <row r="21660" spans="33:33">
      <c r="AG21660" s="11"/>
    </row>
    <row r="21661" spans="33:33">
      <c r="AG21661" s="11"/>
    </row>
    <row r="21662" spans="33:33">
      <c r="AG21662" s="11"/>
    </row>
    <row r="21663" spans="33:33">
      <c r="AG21663" s="11"/>
    </row>
    <row r="21664" spans="33:33">
      <c r="AG21664" s="11"/>
    </row>
    <row r="21665" spans="33:33">
      <c r="AG21665" s="11"/>
    </row>
    <row r="21666" spans="33:33">
      <c r="AG21666" s="11"/>
    </row>
    <row r="21667" spans="33:33">
      <c r="AG21667" s="11"/>
    </row>
    <row r="21668" spans="33:33">
      <c r="AG21668" s="11"/>
    </row>
    <row r="21669" spans="33:33">
      <c r="AG21669" s="11"/>
    </row>
    <row r="21670" spans="33:33">
      <c r="AG21670" s="11"/>
    </row>
    <row r="21671" spans="33:33">
      <c r="AG21671" s="11"/>
    </row>
    <row r="21672" spans="33:33">
      <c r="AG21672" s="11"/>
    </row>
    <row r="21673" spans="33:33">
      <c r="AG21673" s="11"/>
    </row>
    <row r="21674" spans="33:33">
      <c r="AG21674" s="11"/>
    </row>
    <row r="21675" spans="33:33">
      <c r="AG21675" s="11"/>
    </row>
    <row r="21676" spans="33:33">
      <c r="AG21676" s="11"/>
    </row>
    <row r="21677" spans="33:33">
      <c r="AG21677" s="11"/>
    </row>
    <row r="21678" spans="33:33">
      <c r="AG21678" s="11"/>
    </row>
    <row r="21679" spans="33:33">
      <c r="AG21679" s="11"/>
    </row>
    <row r="21680" spans="33:33">
      <c r="AG21680" s="11"/>
    </row>
    <row r="21681" spans="33:33">
      <c r="AG21681" s="11"/>
    </row>
    <row r="21682" spans="33:33">
      <c r="AG21682" s="11"/>
    </row>
    <row r="21683" spans="33:33">
      <c r="AG21683" s="11"/>
    </row>
    <row r="21684" spans="33:33">
      <c r="AG21684" s="11"/>
    </row>
    <row r="21685" spans="33:33">
      <c r="AG21685" s="11"/>
    </row>
    <row r="21686" spans="33:33">
      <c r="AG21686" s="11"/>
    </row>
    <row r="21687" spans="33:33">
      <c r="AG21687" s="11"/>
    </row>
    <row r="21688" spans="33:33">
      <c r="AG21688" s="11"/>
    </row>
    <row r="21689" spans="33:33">
      <c r="AG21689" s="11"/>
    </row>
    <row r="21690" spans="33:33">
      <c r="AG21690" s="11"/>
    </row>
    <row r="21691" spans="33:33">
      <c r="AG21691" s="11"/>
    </row>
    <row r="21692" spans="33:33">
      <c r="AG21692" s="11"/>
    </row>
    <row r="21693" spans="33:33">
      <c r="AG21693" s="11"/>
    </row>
    <row r="21694" spans="33:33">
      <c r="AG21694" s="11"/>
    </row>
    <row r="21695" spans="33:33">
      <c r="AG21695" s="11"/>
    </row>
    <row r="21696" spans="33:33">
      <c r="AG21696" s="11"/>
    </row>
    <row r="21697" spans="33:33">
      <c r="AG21697" s="11"/>
    </row>
    <row r="21698" spans="33:33">
      <c r="AG21698" s="11"/>
    </row>
    <row r="21699" spans="33:33">
      <c r="AG21699" s="11"/>
    </row>
    <row r="21700" spans="33:33">
      <c r="AG21700" s="11"/>
    </row>
    <row r="21701" spans="33:33">
      <c r="AG21701" s="11"/>
    </row>
    <row r="21702" spans="33:33">
      <c r="AG21702" s="11"/>
    </row>
    <row r="21703" spans="33:33">
      <c r="AG21703" s="11"/>
    </row>
    <row r="21704" spans="33:33">
      <c r="AG21704" s="11"/>
    </row>
    <row r="21705" spans="33:33">
      <c r="AG21705" s="11"/>
    </row>
    <row r="21706" spans="33:33">
      <c r="AG21706" s="11"/>
    </row>
    <row r="21707" spans="33:33">
      <c r="AG21707" s="11"/>
    </row>
    <row r="21708" spans="33:33">
      <c r="AG21708" s="11"/>
    </row>
    <row r="21709" spans="33:33">
      <c r="AG21709" s="11"/>
    </row>
    <row r="21710" spans="33:33">
      <c r="AG21710" s="11"/>
    </row>
    <row r="21711" spans="33:33">
      <c r="AG21711" s="11"/>
    </row>
    <row r="21712" spans="33:33">
      <c r="AG21712" s="11"/>
    </row>
    <row r="21713" spans="33:33">
      <c r="AG21713" s="11"/>
    </row>
    <row r="21714" spans="33:33">
      <c r="AG21714" s="11"/>
    </row>
    <row r="21715" spans="33:33">
      <c r="AG21715" s="11"/>
    </row>
    <row r="21716" spans="33:33">
      <c r="AG21716" s="11"/>
    </row>
    <row r="21717" spans="33:33">
      <c r="AG21717" s="11"/>
    </row>
    <row r="21718" spans="33:33">
      <c r="AG21718" s="11"/>
    </row>
    <row r="21719" spans="33:33">
      <c r="AG21719" s="11"/>
    </row>
    <row r="21720" spans="33:33">
      <c r="AG21720" s="11"/>
    </row>
    <row r="21721" spans="33:33">
      <c r="AG21721" s="11"/>
    </row>
    <row r="21722" spans="33:33">
      <c r="AG21722" s="11"/>
    </row>
    <row r="21723" spans="33:33">
      <c r="AG21723" s="11"/>
    </row>
    <row r="21724" spans="33:33">
      <c r="AG21724" s="11"/>
    </row>
    <row r="21725" spans="33:33">
      <c r="AG21725" s="11"/>
    </row>
    <row r="21726" spans="33:33">
      <c r="AG21726" s="11"/>
    </row>
    <row r="21727" spans="33:33">
      <c r="AG21727" s="11"/>
    </row>
    <row r="21728" spans="33:33">
      <c r="AG21728" s="11"/>
    </row>
    <row r="21729" spans="33:33">
      <c r="AG21729" s="11"/>
    </row>
    <row r="21730" spans="33:33">
      <c r="AG21730" s="11"/>
    </row>
    <row r="21731" spans="33:33">
      <c r="AG21731" s="11"/>
    </row>
    <row r="21732" spans="33:33">
      <c r="AG21732" s="11"/>
    </row>
    <row r="21733" spans="33:33">
      <c r="AG21733" s="11"/>
    </row>
    <row r="21734" spans="33:33">
      <c r="AG21734" s="11"/>
    </row>
    <row r="21735" spans="33:33">
      <c r="AG21735" s="11"/>
    </row>
    <row r="21736" spans="33:33">
      <c r="AG21736" s="11"/>
    </row>
    <row r="21737" spans="33:33">
      <c r="AG21737" s="11"/>
    </row>
    <row r="21738" spans="33:33">
      <c r="AG21738" s="11"/>
    </row>
    <row r="21739" spans="33:33">
      <c r="AG21739" s="11"/>
    </row>
    <row r="21740" spans="33:33">
      <c r="AG21740" s="11"/>
    </row>
    <row r="21741" spans="33:33">
      <c r="AG21741" s="11"/>
    </row>
    <row r="21742" spans="33:33">
      <c r="AG21742" s="11"/>
    </row>
    <row r="21743" spans="33:33">
      <c r="AG21743" s="11"/>
    </row>
    <row r="21744" spans="33:33">
      <c r="AG21744" s="11"/>
    </row>
    <row r="21745" spans="33:33">
      <c r="AG21745" s="11"/>
    </row>
    <row r="21746" spans="33:33">
      <c r="AG21746" s="11"/>
    </row>
    <row r="21747" spans="33:33">
      <c r="AG21747" s="11"/>
    </row>
    <row r="21748" spans="33:33">
      <c r="AG21748" s="11"/>
    </row>
    <row r="21749" spans="33:33">
      <c r="AG21749" s="11"/>
    </row>
    <row r="21750" spans="33:33">
      <c r="AG21750" s="11"/>
    </row>
    <row r="21751" spans="33:33">
      <c r="AG21751" s="11"/>
    </row>
    <row r="21752" spans="33:33">
      <c r="AG21752" s="11"/>
    </row>
    <row r="21753" spans="33:33">
      <c r="AG21753" s="11"/>
    </row>
    <row r="21754" spans="33:33">
      <c r="AG21754" s="11"/>
    </row>
    <row r="21755" spans="33:33">
      <c r="AG21755" s="11"/>
    </row>
    <row r="21756" spans="33:33">
      <c r="AG21756" s="11"/>
    </row>
    <row r="21757" spans="33:33">
      <c r="AG21757" s="11"/>
    </row>
    <row r="21758" spans="33:33">
      <c r="AG21758" s="11"/>
    </row>
    <row r="21759" spans="33:33">
      <c r="AG21759" s="11"/>
    </row>
    <row r="21760" spans="33:33">
      <c r="AG21760" s="11"/>
    </row>
    <row r="21761" spans="33:33">
      <c r="AG21761" s="11"/>
    </row>
    <row r="21762" spans="33:33">
      <c r="AG21762" s="11"/>
    </row>
    <row r="21763" spans="33:33">
      <c r="AG21763" s="11"/>
    </row>
    <row r="21764" spans="33:33">
      <c r="AG21764" s="11"/>
    </row>
    <row r="21765" spans="33:33">
      <c r="AG21765" s="11"/>
    </row>
    <row r="21766" spans="33:33">
      <c r="AG21766" s="11"/>
    </row>
    <row r="21767" spans="33:33">
      <c r="AG21767" s="11"/>
    </row>
    <row r="21768" spans="33:33">
      <c r="AG21768" s="11"/>
    </row>
    <row r="21769" spans="33:33">
      <c r="AG21769" s="11"/>
    </row>
    <row r="21770" spans="33:33">
      <c r="AG21770" s="11"/>
    </row>
    <row r="21771" spans="33:33">
      <c r="AG21771" s="11"/>
    </row>
    <row r="21772" spans="33:33">
      <c r="AG21772" s="11"/>
    </row>
    <row r="21773" spans="33:33">
      <c r="AG21773" s="11"/>
    </row>
    <row r="21774" spans="33:33">
      <c r="AG21774" s="11"/>
    </row>
    <row r="21775" spans="33:33">
      <c r="AG21775" s="11"/>
    </row>
    <row r="21776" spans="33:33">
      <c r="AG21776" s="11"/>
    </row>
    <row r="21777" spans="33:33">
      <c r="AG21777" s="11"/>
    </row>
    <row r="21778" spans="33:33">
      <c r="AG21778" s="11"/>
    </row>
    <row r="21779" spans="33:33">
      <c r="AG21779" s="11"/>
    </row>
    <row r="21780" spans="33:33">
      <c r="AG21780" s="11"/>
    </row>
    <row r="21781" spans="33:33">
      <c r="AG21781" s="11"/>
    </row>
    <row r="21782" spans="33:33">
      <c r="AG21782" s="11"/>
    </row>
    <row r="21783" spans="33:33">
      <c r="AG21783" s="11"/>
    </row>
    <row r="21784" spans="33:33">
      <c r="AG21784" s="11"/>
    </row>
    <row r="21785" spans="33:33">
      <c r="AG21785" s="11"/>
    </row>
    <row r="21786" spans="33:33">
      <c r="AG21786" s="11"/>
    </row>
    <row r="21787" spans="33:33">
      <c r="AG21787" s="11"/>
    </row>
    <row r="21788" spans="33:33">
      <c r="AG21788" s="11"/>
    </row>
    <row r="21789" spans="33:33">
      <c r="AG21789" s="11"/>
    </row>
    <row r="21790" spans="33:33">
      <c r="AG21790" s="11"/>
    </row>
    <row r="21791" spans="33:33">
      <c r="AG21791" s="11"/>
    </row>
    <row r="21792" spans="33:33">
      <c r="AG21792" s="11"/>
    </row>
    <row r="21793" spans="33:33">
      <c r="AG21793" s="11"/>
    </row>
    <row r="21794" spans="33:33">
      <c r="AG21794" s="11"/>
    </row>
    <row r="21795" spans="33:33">
      <c r="AG21795" s="11"/>
    </row>
    <row r="21796" spans="33:33">
      <c r="AG21796" s="11"/>
    </row>
    <row r="21797" spans="33:33">
      <c r="AG21797" s="11"/>
    </row>
    <row r="21798" spans="33:33">
      <c r="AG21798" s="11"/>
    </row>
    <row r="21799" spans="33:33">
      <c r="AG21799" s="11"/>
    </row>
    <row r="21800" spans="33:33">
      <c r="AG21800" s="11"/>
    </row>
    <row r="21801" spans="33:33">
      <c r="AG21801" s="11"/>
    </row>
    <row r="21802" spans="33:33">
      <c r="AG21802" s="11"/>
    </row>
    <row r="21803" spans="33:33">
      <c r="AG21803" s="11"/>
    </row>
    <row r="21804" spans="33:33">
      <c r="AG21804" s="11"/>
    </row>
    <row r="21805" spans="33:33">
      <c r="AG21805" s="11"/>
    </row>
    <row r="21806" spans="33:33">
      <c r="AG21806" s="11"/>
    </row>
    <row r="21807" spans="33:33">
      <c r="AG21807" s="11"/>
    </row>
    <row r="21808" spans="33:33">
      <c r="AG21808" s="11"/>
    </row>
    <row r="21809" spans="33:33">
      <c r="AG21809" s="11"/>
    </row>
    <row r="21810" spans="33:33">
      <c r="AG21810" s="11"/>
    </row>
    <row r="21811" spans="33:33">
      <c r="AG21811" s="11"/>
    </row>
    <row r="21812" spans="33:33">
      <c r="AG21812" s="11"/>
    </row>
    <row r="21813" spans="33:33">
      <c r="AG21813" s="11"/>
    </row>
    <row r="21814" spans="33:33">
      <c r="AG21814" s="11"/>
    </row>
    <row r="21815" spans="33:33">
      <c r="AG21815" s="11"/>
    </row>
    <row r="21816" spans="33:33">
      <c r="AG21816" s="11"/>
    </row>
    <row r="21817" spans="33:33">
      <c r="AG21817" s="11"/>
    </row>
    <row r="21818" spans="33:33">
      <c r="AG21818" s="11"/>
    </row>
    <row r="21819" spans="33:33">
      <c r="AG21819" s="11"/>
    </row>
    <row r="21820" spans="33:33">
      <c r="AG21820" s="11"/>
    </row>
    <row r="21821" spans="33:33">
      <c r="AG21821" s="11"/>
    </row>
    <row r="21822" spans="33:33">
      <c r="AG21822" s="11"/>
    </row>
    <row r="21823" spans="33:33">
      <c r="AG21823" s="11"/>
    </row>
    <row r="21824" spans="33:33">
      <c r="AG21824" s="11"/>
    </row>
    <row r="21825" spans="33:33">
      <c r="AG21825" s="11"/>
    </row>
    <row r="21826" spans="33:33">
      <c r="AG21826" s="11"/>
    </row>
    <row r="21827" spans="33:33">
      <c r="AG21827" s="11"/>
    </row>
    <row r="21828" spans="33:33">
      <c r="AG21828" s="11"/>
    </row>
    <row r="21829" spans="33:33">
      <c r="AG21829" s="11"/>
    </row>
    <row r="21830" spans="33:33">
      <c r="AG21830" s="11"/>
    </row>
    <row r="21831" spans="33:33">
      <c r="AG21831" s="11"/>
    </row>
    <row r="21832" spans="33:33">
      <c r="AG21832" s="11"/>
    </row>
    <row r="21833" spans="33:33">
      <c r="AG21833" s="11"/>
    </row>
    <row r="21834" spans="33:33">
      <c r="AG21834" s="11"/>
    </row>
    <row r="21835" spans="33:33">
      <c r="AG21835" s="11"/>
    </row>
    <row r="21836" spans="33:33">
      <c r="AG21836" s="11"/>
    </row>
    <row r="21837" spans="33:33">
      <c r="AG21837" s="11"/>
    </row>
    <row r="21838" spans="33:33">
      <c r="AG21838" s="11"/>
    </row>
    <row r="21839" spans="33:33">
      <c r="AG21839" s="11"/>
    </row>
    <row r="21840" spans="33:33">
      <c r="AG21840" s="11"/>
    </row>
    <row r="21841" spans="33:33">
      <c r="AG21841" s="11"/>
    </row>
    <row r="21842" spans="33:33">
      <c r="AG21842" s="11"/>
    </row>
    <row r="21843" spans="33:33">
      <c r="AG21843" s="11"/>
    </row>
    <row r="21844" spans="33:33">
      <c r="AG21844" s="11"/>
    </row>
    <row r="21845" spans="33:33">
      <c r="AG21845" s="11"/>
    </row>
    <row r="21846" spans="33:33">
      <c r="AG21846" s="11"/>
    </row>
    <row r="21847" spans="33:33">
      <c r="AG21847" s="11"/>
    </row>
    <row r="21848" spans="33:33">
      <c r="AG21848" s="11"/>
    </row>
    <row r="21849" spans="33:33">
      <c r="AG21849" s="11"/>
    </row>
    <row r="21850" spans="33:33">
      <c r="AG21850" s="11"/>
    </row>
    <row r="21851" spans="33:33">
      <c r="AG21851" s="11"/>
    </row>
    <row r="21852" spans="33:33">
      <c r="AG21852" s="11"/>
    </row>
    <row r="21853" spans="33:33">
      <c r="AG21853" s="11"/>
    </row>
    <row r="21854" spans="33:33">
      <c r="AG21854" s="11"/>
    </row>
    <row r="21855" spans="33:33">
      <c r="AG21855" s="11"/>
    </row>
    <row r="21856" spans="33:33">
      <c r="AG21856" s="11"/>
    </row>
    <row r="21857" spans="33:33">
      <c r="AG21857" s="11"/>
    </row>
    <row r="21858" spans="33:33">
      <c r="AG21858" s="11"/>
    </row>
    <row r="21859" spans="33:33">
      <c r="AG21859" s="11"/>
    </row>
    <row r="21860" spans="33:33">
      <c r="AG21860" s="11"/>
    </row>
    <row r="21861" spans="33:33">
      <c r="AG21861" s="11"/>
    </row>
    <row r="21862" spans="33:33">
      <c r="AG21862" s="11"/>
    </row>
    <row r="21863" spans="33:33">
      <c r="AG21863" s="11"/>
    </row>
    <row r="21864" spans="33:33">
      <c r="AG21864" s="11"/>
    </row>
    <row r="21865" spans="33:33">
      <c r="AG21865" s="11"/>
    </row>
    <row r="21866" spans="33:33">
      <c r="AG21866" s="11"/>
    </row>
    <row r="21867" spans="33:33">
      <c r="AG21867" s="11"/>
    </row>
    <row r="21868" spans="33:33">
      <c r="AG21868" s="11"/>
    </row>
    <row r="21869" spans="33:33">
      <c r="AG21869" s="11"/>
    </row>
    <row r="21870" spans="33:33">
      <c r="AG21870" s="11"/>
    </row>
    <row r="21871" spans="33:33">
      <c r="AG21871" s="11"/>
    </row>
    <row r="21872" spans="33:33">
      <c r="AG21872" s="11"/>
    </row>
    <row r="21873" spans="33:33">
      <c r="AG21873" s="11"/>
    </row>
    <row r="21874" spans="33:33">
      <c r="AG21874" s="11"/>
    </row>
    <row r="21875" spans="33:33">
      <c r="AG21875" s="11"/>
    </row>
    <row r="21876" spans="33:33">
      <c r="AG21876" s="11"/>
    </row>
    <row r="21877" spans="33:33">
      <c r="AG21877" s="11"/>
    </row>
    <row r="21878" spans="33:33">
      <c r="AG21878" s="11"/>
    </row>
    <row r="21879" spans="33:33">
      <c r="AG21879" s="11"/>
    </row>
    <row r="21880" spans="33:33">
      <c r="AG21880" s="11"/>
    </row>
    <row r="21881" spans="33:33">
      <c r="AG21881" s="11"/>
    </row>
    <row r="21882" spans="33:33">
      <c r="AG21882" s="11"/>
    </row>
    <row r="21883" spans="33:33">
      <c r="AG21883" s="11"/>
    </row>
    <row r="21884" spans="33:33">
      <c r="AG21884" s="11"/>
    </row>
    <row r="21885" spans="33:33">
      <c r="AG21885" s="11"/>
    </row>
    <row r="21886" spans="33:33">
      <c r="AG21886" s="11"/>
    </row>
    <row r="21887" spans="33:33">
      <c r="AG21887" s="11"/>
    </row>
    <row r="21888" spans="33:33">
      <c r="AG21888" s="11"/>
    </row>
    <row r="21889" spans="33:33">
      <c r="AG21889" s="11"/>
    </row>
    <row r="21890" spans="33:33">
      <c r="AG21890" s="11"/>
    </row>
    <row r="21891" spans="33:33">
      <c r="AG21891" s="11"/>
    </row>
    <row r="21892" spans="33:33">
      <c r="AG21892" s="11"/>
    </row>
    <row r="21893" spans="33:33">
      <c r="AG21893" s="11"/>
    </row>
    <row r="21894" spans="33:33">
      <c r="AG21894" s="11"/>
    </row>
    <row r="21895" spans="33:33">
      <c r="AG21895" s="11"/>
    </row>
    <row r="21896" spans="33:33">
      <c r="AG21896" s="11"/>
    </row>
    <row r="21897" spans="33:33">
      <c r="AG21897" s="11"/>
    </row>
    <row r="21898" spans="33:33">
      <c r="AG21898" s="11"/>
    </row>
    <row r="21899" spans="33:33">
      <c r="AG21899" s="11"/>
    </row>
    <row r="21900" spans="33:33">
      <c r="AG21900" s="11"/>
    </row>
    <row r="21901" spans="33:33">
      <c r="AG21901" s="11"/>
    </row>
    <row r="21902" spans="33:33">
      <c r="AG21902" s="11"/>
    </row>
    <row r="21903" spans="33:33">
      <c r="AG21903" s="11"/>
    </row>
    <row r="21904" spans="33:33">
      <c r="AG21904" s="11"/>
    </row>
    <row r="21905" spans="33:33">
      <c r="AG21905" s="11"/>
    </row>
    <row r="21906" spans="33:33">
      <c r="AG21906" s="11"/>
    </row>
    <row r="21907" spans="33:33">
      <c r="AG21907" s="11"/>
    </row>
    <row r="21908" spans="33:33">
      <c r="AG21908" s="11"/>
    </row>
    <row r="21909" spans="33:33">
      <c r="AG21909" s="11"/>
    </row>
    <row r="21910" spans="33:33">
      <c r="AG21910" s="11"/>
    </row>
    <row r="21911" spans="33:33">
      <c r="AG21911" s="11"/>
    </row>
    <row r="21912" spans="33:33">
      <c r="AG21912" s="11"/>
    </row>
    <row r="21913" spans="33:33">
      <c r="AG21913" s="11"/>
    </row>
    <row r="21914" spans="33:33">
      <c r="AG21914" s="11"/>
    </row>
    <row r="21915" spans="33:33">
      <c r="AG21915" s="11"/>
    </row>
    <row r="21916" spans="33:33">
      <c r="AG21916" s="11"/>
    </row>
    <row r="21917" spans="33:33">
      <c r="AG21917" s="11"/>
    </row>
    <row r="21918" spans="33:33">
      <c r="AG21918" s="11"/>
    </row>
    <row r="21919" spans="33:33">
      <c r="AG21919" s="11"/>
    </row>
    <row r="21920" spans="33:33">
      <c r="AG21920" s="11"/>
    </row>
    <row r="21921" spans="33:33">
      <c r="AG21921" s="11"/>
    </row>
    <row r="21922" spans="33:33">
      <c r="AG21922" s="11"/>
    </row>
    <row r="21923" spans="33:33">
      <c r="AG21923" s="11"/>
    </row>
    <row r="21924" spans="33:33">
      <c r="AG21924" s="11"/>
    </row>
    <row r="21925" spans="33:33">
      <c r="AG21925" s="11"/>
    </row>
    <row r="21926" spans="33:33">
      <c r="AG21926" s="11"/>
    </row>
    <row r="21927" spans="33:33">
      <c r="AG21927" s="11"/>
    </row>
    <row r="21928" spans="33:33">
      <c r="AG21928" s="11"/>
    </row>
    <row r="21929" spans="33:33">
      <c r="AG21929" s="11"/>
    </row>
    <row r="21930" spans="33:33">
      <c r="AG21930" s="11"/>
    </row>
    <row r="21931" spans="33:33">
      <c r="AG21931" s="11"/>
    </row>
    <row r="21932" spans="33:33">
      <c r="AG21932" s="11"/>
    </row>
    <row r="21933" spans="33:33">
      <c r="AG21933" s="11"/>
    </row>
    <row r="21934" spans="33:33">
      <c r="AG21934" s="11"/>
    </row>
    <row r="21935" spans="33:33">
      <c r="AG21935" s="11"/>
    </row>
    <row r="21936" spans="33:33">
      <c r="AG21936" s="11"/>
    </row>
    <row r="21937" spans="33:33">
      <c r="AG21937" s="11"/>
    </row>
    <row r="21938" spans="33:33">
      <c r="AG21938" s="11"/>
    </row>
    <row r="21939" spans="33:33">
      <c r="AG21939" s="11"/>
    </row>
    <row r="21940" spans="33:33">
      <c r="AG21940" s="11"/>
    </row>
    <row r="21941" spans="33:33">
      <c r="AG21941" s="11"/>
    </row>
    <row r="21942" spans="33:33">
      <c r="AG21942" s="11"/>
    </row>
    <row r="21943" spans="33:33">
      <c r="AG21943" s="11"/>
    </row>
    <row r="21944" spans="33:33">
      <c r="AG21944" s="11"/>
    </row>
    <row r="21945" spans="33:33">
      <c r="AG21945" s="11"/>
    </row>
    <row r="21946" spans="33:33">
      <c r="AG21946" s="11"/>
    </row>
    <row r="21947" spans="33:33">
      <c r="AG21947" s="11"/>
    </row>
    <row r="21948" spans="33:33">
      <c r="AG21948" s="11"/>
    </row>
    <row r="21949" spans="33:33">
      <c r="AG21949" s="11"/>
    </row>
    <row r="21950" spans="33:33">
      <c r="AG21950" s="11"/>
    </row>
    <row r="21951" spans="33:33">
      <c r="AG21951" s="11"/>
    </row>
    <row r="21952" spans="33:33">
      <c r="AG21952" s="11"/>
    </row>
    <row r="21953" spans="33:33">
      <c r="AG21953" s="11"/>
    </row>
    <row r="21954" spans="33:33">
      <c r="AG21954" s="11"/>
    </row>
    <row r="21955" spans="33:33">
      <c r="AG21955" s="11"/>
    </row>
    <row r="21956" spans="33:33">
      <c r="AG21956" s="11"/>
    </row>
    <row r="21957" spans="33:33">
      <c r="AG21957" s="11"/>
    </row>
    <row r="21958" spans="33:33">
      <c r="AG21958" s="11"/>
    </row>
    <row r="21959" spans="33:33">
      <c r="AG21959" s="11"/>
    </row>
    <row r="21960" spans="33:33">
      <c r="AG21960" s="11"/>
    </row>
    <row r="21961" spans="33:33">
      <c r="AG21961" s="11"/>
    </row>
    <row r="21962" spans="33:33">
      <c r="AG21962" s="11"/>
    </row>
    <row r="21963" spans="33:33">
      <c r="AG21963" s="11"/>
    </row>
    <row r="21964" spans="33:33">
      <c r="AG21964" s="11"/>
    </row>
    <row r="21965" spans="33:33">
      <c r="AG21965" s="11"/>
    </row>
    <row r="21966" spans="33:33">
      <c r="AG21966" s="11"/>
    </row>
    <row r="21967" spans="33:33">
      <c r="AG21967" s="11"/>
    </row>
    <row r="21968" spans="33:33">
      <c r="AG21968" s="11"/>
    </row>
    <row r="21969" spans="33:33">
      <c r="AG21969" s="11"/>
    </row>
    <row r="21970" spans="33:33">
      <c r="AG21970" s="11"/>
    </row>
    <row r="21971" spans="33:33">
      <c r="AG21971" s="11"/>
    </row>
    <row r="21972" spans="33:33">
      <c r="AG21972" s="11"/>
    </row>
    <row r="21973" spans="33:33">
      <c r="AG21973" s="11"/>
    </row>
    <row r="21974" spans="33:33">
      <c r="AG21974" s="11"/>
    </row>
    <row r="21975" spans="33:33">
      <c r="AG21975" s="11"/>
    </row>
    <row r="21976" spans="33:33">
      <c r="AG21976" s="11"/>
    </row>
    <row r="21977" spans="33:33">
      <c r="AG21977" s="11"/>
    </row>
    <row r="21978" spans="33:33">
      <c r="AG21978" s="11"/>
    </row>
    <row r="21979" spans="33:33">
      <c r="AG21979" s="11"/>
    </row>
    <row r="21980" spans="33:33">
      <c r="AG21980" s="11"/>
    </row>
    <row r="21981" spans="33:33">
      <c r="AG21981" s="11"/>
    </row>
    <row r="21982" spans="33:33">
      <c r="AG21982" s="11"/>
    </row>
    <row r="21983" spans="33:33">
      <c r="AG21983" s="11"/>
    </row>
    <row r="21984" spans="33:33">
      <c r="AG21984" s="11"/>
    </row>
    <row r="21985" spans="33:33">
      <c r="AG21985" s="11"/>
    </row>
    <row r="21986" spans="33:33">
      <c r="AG21986" s="11"/>
    </row>
    <row r="21987" spans="33:33">
      <c r="AG21987" s="11"/>
    </row>
    <row r="21988" spans="33:33">
      <c r="AG21988" s="11"/>
    </row>
    <row r="21989" spans="33:33">
      <c r="AG21989" s="11"/>
    </row>
    <row r="21990" spans="33:33">
      <c r="AG21990" s="11"/>
    </row>
    <row r="21991" spans="33:33">
      <c r="AG21991" s="11"/>
    </row>
    <row r="21992" spans="33:33">
      <c r="AG21992" s="11"/>
    </row>
    <row r="21993" spans="33:33">
      <c r="AG21993" s="11"/>
    </row>
    <row r="21994" spans="33:33">
      <c r="AG21994" s="11"/>
    </row>
    <row r="21995" spans="33:33">
      <c r="AG21995" s="11"/>
    </row>
    <row r="21996" spans="33:33">
      <c r="AG21996" s="11"/>
    </row>
    <row r="21997" spans="33:33">
      <c r="AG21997" s="11"/>
    </row>
    <row r="21998" spans="33:33">
      <c r="AG21998" s="11"/>
    </row>
    <row r="21999" spans="33:33">
      <c r="AG21999" s="11"/>
    </row>
    <row r="22000" spans="33:33">
      <c r="AG22000" s="11"/>
    </row>
    <row r="22001" spans="33:33">
      <c r="AG22001" s="11"/>
    </row>
    <row r="22002" spans="33:33">
      <c r="AG22002" s="11"/>
    </row>
    <row r="22003" spans="33:33">
      <c r="AG22003" s="11"/>
    </row>
    <row r="22004" spans="33:33">
      <c r="AG22004" s="11"/>
    </row>
    <row r="22005" spans="33:33">
      <c r="AG22005" s="11"/>
    </row>
    <row r="22006" spans="33:33">
      <c r="AG22006" s="11"/>
    </row>
    <row r="22007" spans="33:33">
      <c r="AG22007" s="11"/>
    </row>
    <row r="22008" spans="33:33">
      <c r="AG22008" s="11"/>
    </row>
    <row r="22009" spans="33:33">
      <c r="AG22009" s="11"/>
    </row>
    <row r="22010" spans="33:33">
      <c r="AG22010" s="11"/>
    </row>
    <row r="22011" spans="33:33">
      <c r="AG22011" s="11"/>
    </row>
    <row r="22012" spans="33:33">
      <c r="AG22012" s="11"/>
    </row>
    <row r="22013" spans="33:33">
      <c r="AG22013" s="11"/>
    </row>
    <row r="22014" spans="33:33">
      <c r="AG22014" s="11"/>
    </row>
    <row r="22015" spans="33:33">
      <c r="AG22015" s="11"/>
    </row>
    <row r="22016" spans="33:33">
      <c r="AG22016" s="11"/>
    </row>
    <row r="22017" spans="33:33">
      <c r="AG22017" s="11"/>
    </row>
    <row r="22018" spans="33:33">
      <c r="AG22018" s="11"/>
    </row>
    <row r="22019" spans="33:33">
      <c r="AG22019" s="11"/>
    </row>
    <row r="22020" spans="33:33">
      <c r="AG22020" s="11"/>
    </row>
    <row r="22021" spans="33:33">
      <c r="AG22021" s="11"/>
    </row>
    <row r="22022" spans="33:33">
      <c r="AG22022" s="11"/>
    </row>
    <row r="22023" spans="33:33">
      <c r="AG22023" s="11"/>
    </row>
    <row r="22024" spans="33:33">
      <c r="AG22024" s="11"/>
    </row>
    <row r="22025" spans="33:33">
      <c r="AG22025" s="11"/>
    </row>
    <row r="22026" spans="33:33">
      <c r="AG22026" s="11"/>
    </row>
    <row r="22027" spans="33:33">
      <c r="AG22027" s="11"/>
    </row>
    <row r="22028" spans="33:33">
      <c r="AG22028" s="11"/>
    </row>
    <row r="22029" spans="33:33">
      <c r="AG22029" s="11"/>
    </row>
    <row r="22030" spans="33:33">
      <c r="AG22030" s="11"/>
    </row>
    <row r="22031" spans="33:33">
      <c r="AG22031" s="11"/>
    </row>
    <row r="22032" spans="33:33">
      <c r="AG22032" s="11"/>
    </row>
    <row r="22033" spans="33:33">
      <c r="AG22033" s="11"/>
    </row>
    <row r="22034" spans="33:33">
      <c r="AG22034" s="11"/>
    </row>
    <row r="22035" spans="33:33">
      <c r="AG22035" s="11"/>
    </row>
    <row r="22036" spans="33:33">
      <c r="AG22036" s="11"/>
    </row>
    <row r="22037" spans="33:33">
      <c r="AG22037" s="11"/>
    </row>
    <row r="22038" spans="33:33">
      <c r="AG22038" s="11"/>
    </row>
    <row r="22039" spans="33:33">
      <c r="AG22039" s="11"/>
    </row>
    <row r="22040" spans="33:33">
      <c r="AG22040" s="11"/>
    </row>
    <row r="22041" spans="33:33">
      <c r="AG22041" s="11"/>
    </row>
    <row r="22042" spans="33:33">
      <c r="AG22042" s="11"/>
    </row>
    <row r="22043" spans="33:33">
      <c r="AG22043" s="11"/>
    </row>
    <row r="22044" spans="33:33">
      <c r="AG22044" s="11"/>
    </row>
    <row r="22045" spans="33:33">
      <c r="AG22045" s="11"/>
    </row>
    <row r="22046" spans="33:33">
      <c r="AG22046" s="11"/>
    </row>
    <row r="22047" spans="33:33">
      <c r="AG22047" s="11"/>
    </row>
    <row r="22048" spans="33:33">
      <c r="AG22048" s="11"/>
    </row>
    <row r="22049" spans="33:33">
      <c r="AG22049" s="11"/>
    </row>
    <row r="22050" spans="33:33">
      <c r="AG22050" s="11"/>
    </row>
    <row r="22051" spans="33:33">
      <c r="AG22051" s="11"/>
    </row>
    <row r="22052" spans="33:33">
      <c r="AG22052" s="11"/>
    </row>
    <row r="22053" spans="33:33">
      <c r="AG22053" s="11"/>
    </row>
    <row r="22054" spans="33:33">
      <c r="AG22054" s="11"/>
    </row>
    <row r="22055" spans="33:33">
      <c r="AG22055" s="11"/>
    </row>
    <row r="22056" spans="33:33">
      <c r="AG22056" s="11"/>
    </row>
    <row r="22057" spans="33:33">
      <c r="AG22057" s="11"/>
    </row>
    <row r="22058" spans="33:33">
      <c r="AG22058" s="11"/>
    </row>
    <row r="22059" spans="33:33">
      <c r="AG22059" s="11"/>
    </row>
    <row r="22060" spans="33:33">
      <c r="AG22060" s="11"/>
    </row>
    <row r="22061" spans="33:33">
      <c r="AG22061" s="11"/>
    </row>
    <row r="22062" spans="33:33">
      <c r="AG22062" s="11"/>
    </row>
    <row r="22063" spans="33:33">
      <c r="AG22063" s="11"/>
    </row>
    <row r="22064" spans="33:33">
      <c r="AG22064" s="11"/>
    </row>
    <row r="22065" spans="33:33">
      <c r="AG22065" s="11"/>
    </row>
    <row r="22066" spans="33:33">
      <c r="AG22066" s="11"/>
    </row>
    <row r="22067" spans="33:33">
      <c r="AG22067" s="11"/>
    </row>
    <row r="22068" spans="33:33">
      <c r="AG22068" s="11"/>
    </row>
    <row r="22069" spans="33:33">
      <c r="AG22069" s="11"/>
    </row>
    <row r="22070" spans="33:33">
      <c r="AG22070" s="11"/>
    </row>
    <row r="22071" spans="33:33">
      <c r="AG22071" s="11"/>
    </row>
    <row r="22072" spans="33:33">
      <c r="AG22072" s="11"/>
    </row>
    <row r="22073" spans="33:33">
      <c r="AG22073" s="11"/>
    </row>
    <row r="22074" spans="33:33">
      <c r="AG22074" s="11"/>
    </row>
    <row r="22075" spans="33:33">
      <c r="AG22075" s="11"/>
    </row>
    <row r="22076" spans="33:33">
      <c r="AG22076" s="11"/>
    </row>
    <row r="22077" spans="33:33">
      <c r="AG22077" s="11"/>
    </row>
    <row r="22078" spans="33:33">
      <c r="AG22078" s="11"/>
    </row>
    <row r="22079" spans="33:33">
      <c r="AG22079" s="11"/>
    </row>
    <row r="22080" spans="33:33">
      <c r="AG22080" s="11"/>
    </row>
    <row r="22081" spans="33:33">
      <c r="AG22081" s="11"/>
    </row>
    <row r="22082" spans="33:33">
      <c r="AG22082" s="11"/>
    </row>
    <row r="22083" spans="33:33">
      <c r="AG22083" s="11"/>
    </row>
    <row r="22084" spans="33:33">
      <c r="AG22084" s="11"/>
    </row>
    <row r="22085" spans="33:33">
      <c r="AG22085" s="11"/>
    </row>
    <row r="22086" spans="33:33">
      <c r="AG22086" s="11"/>
    </row>
    <row r="22087" spans="33:33">
      <c r="AG22087" s="11"/>
    </row>
    <row r="22088" spans="33:33">
      <c r="AG22088" s="11"/>
    </row>
    <row r="22089" spans="33:33">
      <c r="AG22089" s="11"/>
    </row>
    <row r="22090" spans="33:33">
      <c r="AG22090" s="11"/>
    </row>
    <row r="22091" spans="33:33">
      <c r="AG22091" s="11"/>
    </row>
    <row r="22092" spans="33:33">
      <c r="AG22092" s="11"/>
    </row>
    <row r="22093" spans="33:33">
      <c r="AG22093" s="11"/>
    </row>
    <row r="22094" spans="33:33">
      <c r="AG22094" s="11"/>
    </row>
    <row r="22095" spans="33:33">
      <c r="AG22095" s="11"/>
    </row>
    <row r="22096" spans="33:33">
      <c r="AG22096" s="11"/>
    </row>
    <row r="22097" spans="33:33">
      <c r="AG22097" s="11"/>
    </row>
    <row r="22098" spans="33:33">
      <c r="AG22098" s="11"/>
    </row>
    <row r="22099" spans="33:33">
      <c r="AG22099" s="11"/>
    </row>
    <row r="22100" spans="33:33">
      <c r="AG22100" s="11"/>
    </row>
    <row r="22101" spans="33:33">
      <c r="AG22101" s="11"/>
    </row>
    <row r="22102" spans="33:33">
      <c r="AG22102" s="11"/>
    </row>
    <row r="22103" spans="33:33">
      <c r="AG22103" s="11"/>
    </row>
    <row r="22104" spans="33:33">
      <c r="AG22104" s="11"/>
    </row>
    <row r="22105" spans="33:33">
      <c r="AG22105" s="11"/>
    </row>
    <row r="22106" spans="33:33">
      <c r="AG22106" s="11"/>
    </row>
    <row r="22107" spans="33:33">
      <c r="AG22107" s="11"/>
    </row>
    <row r="22108" spans="33:33">
      <c r="AG22108" s="11"/>
    </row>
    <row r="22109" spans="33:33">
      <c r="AG22109" s="11"/>
    </row>
    <row r="22110" spans="33:33">
      <c r="AG22110" s="11"/>
    </row>
    <row r="22111" spans="33:33">
      <c r="AG22111" s="11"/>
    </row>
    <row r="22112" spans="33:33">
      <c r="AG22112" s="11"/>
    </row>
    <row r="22113" spans="33:33">
      <c r="AG22113" s="11"/>
    </row>
    <row r="22114" spans="33:33">
      <c r="AG22114" s="11"/>
    </row>
    <row r="22115" spans="33:33">
      <c r="AG22115" s="11"/>
    </row>
    <row r="22116" spans="33:33">
      <c r="AG22116" s="11"/>
    </row>
    <row r="22117" spans="33:33">
      <c r="AG22117" s="11"/>
    </row>
    <row r="22118" spans="33:33">
      <c r="AG22118" s="11"/>
    </row>
    <row r="22119" spans="33:33">
      <c r="AG22119" s="11"/>
    </row>
    <row r="22120" spans="33:33">
      <c r="AG22120" s="11"/>
    </row>
    <row r="22121" spans="33:33">
      <c r="AG22121" s="11"/>
    </row>
    <row r="22122" spans="33:33">
      <c r="AG22122" s="11"/>
    </row>
    <row r="22123" spans="33:33">
      <c r="AG22123" s="11"/>
    </row>
    <row r="22124" spans="33:33">
      <c r="AG22124" s="11"/>
    </row>
    <row r="22125" spans="33:33">
      <c r="AG22125" s="11"/>
    </row>
    <row r="22126" spans="33:33">
      <c r="AG22126" s="11"/>
    </row>
    <row r="22127" spans="33:33">
      <c r="AG22127" s="11"/>
    </row>
    <row r="22128" spans="33:33">
      <c r="AG22128" s="11"/>
    </row>
    <row r="22129" spans="33:33">
      <c r="AG22129" s="11"/>
    </row>
    <row r="22130" spans="33:33">
      <c r="AG22130" s="11"/>
    </row>
    <row r="22131" spans="33:33">
      <c r="AG22131" s="11"/>
    </row>
    <row r="22132" spans="33:33">
      <c r="AG22132" s="11"/>
    </row>
    <row r="22133" spans="33:33">
      <c r="AG22133" s="11"/>
    </row>
    <row r="22134" spans="33:33">
      <c r="AG22134" s="11"/>
    </row>
    <row r="22135" spans="33:33">
      <c r="AG22135" s="11"/>
    </row>
    <row r="22136" spans="33:33">
      <c r="AG22136" s="11"/>
    </row>
    <row r="22137" spans="33:33">
      <c r="AG22137" s="11"/>
    </row>
    <row r="22138" spans="33:33">
      <c r="AG22138" s="11"/>
    </row>
    <row r="22139" spans="33:33">
      <c r="AG22139" s="11"/>
    </row>
    <row r="22140" spans="33:33">
      <c r="AG22140" s="11"/>
    </row>
    <row r="22141" spans="33:33">
      <c r="AG22141" s="11"/>
    </row>
    <row r="22142" spans="33:33">
      <c r="AG22142" s="11"/>
    </row>
    <row r="22143" spans="33:33">
      <c r="AG22143" s="11"/>
    </row>
    <row r="22144" spans="33:33">
      <c r="AG22144" s="11"/>
    </row>
    <row r="22145" spans="33:33">
      <c r="AG22145" s="11"/>
    </row>
    <row r="22146" spans="33:33">
      <c r="AG22146" s="11"/>
    </row>
    <row r="22147" spans="33:33">
      <c r="AG22147" s="11"/>
    </row>
    <row r="22148" spans="33:33">
      <c r="AG22148" s="11"/>
    </row>
    <row r="22149" spans="33:33">
      <c r="AG22149" s="11"/>
    </row>
    <row r="22150" spans="33:33">
      <c r="AG22150" s="11"/>
    </row>
    <row r="22151" spans="33:33">
      <c r="AG22151" s="11"/>
    </row>
    <row r="22152" spans="33:33">
      <c r="AG22152" s="11"/>
    </row>
    <row r="22153" spans="33:33">
      <c r="AG22153" s="11"/>
    </row>
    <row r="22154" spans="33:33">
      <c r="AG22154" s="11"/>
    </row>
    <row r="22155" spans="33:33">
      <c r="AG22155" s="11"/>
    </row>
    <row r="22156" spans="33:33">
      <c r="AG22156" s="11"/>
    </row>
    <row r="22157" spans="33:33">
      <c r="AG22157" s="11"/>
    </row>
    <row r="22158" spans="33:33">
      <c r="AG22158" s="11"/>
    </row>
    <row r="22159" spans="33:33">
      <c r="AG22159" s="11"/>
    </row>
    <row r="22160" spans="33:33">
      <c r="AG22160" s="11"/>
    </row>
    <row r="22161" spans="33:33">
      <c r="AG22161" s="11"/>
    </row>
    <row r="22162" spans="33:33">
      <c r="AG22162" s="11"/>
    </row>
    <row r="22163" spans="33:33">
      <c r="AG22163" s="11"/>
    </row>
    <row r="22164" spans="33:33">
      <c r="AG22164" s="11"/>
    </row>
    <row r="22165" spans="33:33">
      <c r="AG22165" s="11"/>
    </row>
    <row r="22166" spans="33:33">
      <c r="AG22166" s="11"/>
    </row>
    <row r="22167" spans="33:33">
      <c r="AG22167" s="11"/>
    </row>
    <row r="22168" spans="33:33">
      <c r="AG22168" s="11"/>
    </row>
    <row r="22169" spans="33:33">
      <c r="AG22169" s="11"/>
    </row>
    <row r="22170" spans="33:33">
      <c r="AG22170" s="11"/>
    </row>
    <row r="22171" spans="33:33">
      <c r="AG22171" s="11"/>
    </row>
    <row r="22172" spans="33:33">
      <c r="AG22172" s="11"/>
    </row>
    <row r="22173" spans="33:33">
      <c r="AG22173" s="11"/>
    </row>
    <row r="22174" spans="33:33">
      <c r="AG22174" s="11"/>
    </row>
    <row r="22175" spans="33:33">
      <c r="AG22175" s="11"/>
    </row>
    <row r="22176" spans="33:33">
      <c r="AG22176" s="11"/>
    </row>
    <row r="22177" spans="33:33">
      <c r="AG22177" s="11"/>
    </row>
    <row r="22178" spans="33:33">
      <c r="AG22178" s="11"/>
    </row>
    <row r="22179" spans="33:33">
      <c r="AG22179" s="11"/>
    </row>
    <row r="22180" spans="33:33">
      <c r="AG22180" s="11"/>
    </row>
    <row r="22181" spans="33:33">
      <c r="AG22181" s="11"/>
    </row>
    <row r="22182" spans="33:33">
      <c r="AG22182" s="11"/>
    </row>
    <row r="22183" spans="33:33">
      <c r="AG22183" s="11"/>
    </row>
    <row r="22184" spans="33:33">
      <c r="AG22184" s="11"/>
    </row>
    <row r="22185" spans="33:33">
      <c r="AG22185" s="11"/>
    </row>
    <row r="22186" spans="33:33">
      <c r="AG22186" s="11"/>
    </row>
    <row r="22187" spans="33:33">
      <c r="AG22187" s="11"/>
    </row>
    <row r="22188" spans="33:33">
      <c r="AG22188" s="11"/>
    </row>
    <row r="22189" spans="33:33">
      <c r="AG22189" s="11"/>
    </row>
    <row r="22190" spans="33:33">
      <c r="AG22190" s="11"/>
    </row>
    <row r="22191" spans="33:33">
      <c r="AG22191" s="11"/>
    </row>
    <row r="22192" spans="33:33">
      <c r="AG22192" s="11"/>
    </row>
    <row r="22193" spans="33:33">
      <c r="AG22193" s="11"/>
    </row>
    <row r="22194" spans="33:33">
      <c r="AG22194" s="11"/>
    </row>
    <row r="22195" spans="33:33">
      <c r="AG22195" s="11"/>
    </row>
    <row r="22196" spans="33:33">
      <c r="AG22196" s="11"/>
    </row>
    <row r="22197" spans="33:33">
      <c r="AG22197" s="11"/>
    </row>
    <row r="22198" spans="33:33">
      <c r="AG22198" s="11"/>
    </row>
    <row r="22199" spans="33:33">
      <c r="AG22199" s="11"/>
    </row>
    <row r="22200" spans="33:33">
      <c r="AG22200" s="11"/>
    </row>
    <row r="22201" spans="33:33">
      <c r="AG22201" s="11"/>
    </row>
    <row r="22202" spans="33:33">
      <c r="AG22202" s="11"/>
    </row>
    <row r="22203" spans="33:33">
      <c r="AG22203" s="11"/>
    </row>
    <row r="22204" spans="33:33">
      <c r="AG22204" s="11"/>
    </row>
    <row r="22205" spans="33:33">
      <c r="AG22205" s="11"/>
    </row>
    <row r="22206" spans="33:33">
      <c r="AG22206" s="11"/>
    </row>
    <row r="22207" spans="33:33">
      <c r="AG22207" s="11"/>
    </row>
    <row r="22208" spans="33:33">
      <c r="AG22208" s="11"/>
    </row>
    <row r="22209" spans="33:33">
      <c r="AG22209" s="11"/>
    </row>
    <row r="22210" spans="33:33">
      <c r="AG22210" s="11"/>
    </row>
    <row r="22211" spans="33:33">
      <c r="AG22211" s="11"/>
    </row>
    <row r="22212" spans="33:33">
      <c r="AG22212" s="11"/>
    </row>
    <row r="22213" spans="33:33">
      <c r="AG22213" s="11"/>
    </row>
    <row r="22214" spans="33:33">
      <c r="AG22214" s="11"/>
    </row>
    <row r="22215" spans="33:33">
      <c r="AG22215" s="11"/>
    </row>
    <row r="22216" spans="33:33">
      <c r="AG22216" s="11"/>
    </row>
    <row r="22217" spans="33:33">
      <c r="AG22217" s="11"/>
    </row>
    <row r="22218" spans="33:33">
      <c r="AG22218" s="11"/>
    </row>
    <row r="22219" spans="33:33">
      <c r="AG22219" s="11"/>
    </row>
    <row r="22220" spans="33:33">
      <c r="AG22220" s="11"/>
    </row>
    <row r="22221" spans="33:33">
      <c r="AG22221" s="11"/>
    </row>
    <row r="22222" spans="33:33">
      <c r="AG22222" s="11"/>
    </row>
    <row r="22223" spans="33:33">
      <c r="AG22223" s="11"/>
    </row>
    <row r="22224" spans="33:33">
      <c r="AG22224" s="11"/>
    </row>
    <row r="22225" spans="33:33">
      <c r="AG22225" s="11"/>
    </row>
    <row r="22226" spans="33:33">
      <c r="AG22226" s="11"/>
    </row>
    <row r="22227" spans="33:33">
      <c r="AG22227" s="11"/>
    </row>
    <row r="22228" spans="33:33">
      <c r="AG22228" s="11"/>
    </row>
    <row r="22229" spans="33:33">
      <c r="AG22229" s="11"/>
    </row>
    <row r="22230" spans="33:33">
      <c r="AG22230" s="11"/>
    </row>
    <row r="22231" spans="33:33">
      <c r="AG22231" s="11"/>
    </row>
    <row r="22232" spans="33:33">
      <c r="AG22232" s="11"/>
    </row>
    <row r="22233" spans="33:33">
      <c r="AG22233" s="11"/>
    </row>
    <row r="22234" spans="33:33">
      <c r="AG22234" s="11"/>
    </row>
    <row r="22235" spans="33:33">
      <c r="AG22235" s="11"/>
    </row>
    <row r="22236" spans="33:33">
      <c r="AG22236" s="11"/>
    </row>
    <row r="22237" spans="33:33">
      <c r="AG22237" s="11"/>
    </row>
    <row r="22238" spans="33:33">
      <c r="AG22238" s="11"/>
    </row>
    <row r="22239" spans="33:33">
      <c r="AG22239" s="11"/>
    </row>
    <row r="22240" spans="33:33">
      <c r="AG22240" s="11"/>
    </row>
    <row r="22241" spans="33:33">
      <c r="AG22241" s="11"/>
    </row>
    <row r="22242" spans="33:33">
      <c r="AG22242" s="11"/>
    </row>
    <row r="22243" spans="33:33">
      <c r="AG22243" s="11"/>
    </row>
    <row r="22244" spans="33:33">
      <c r="AG22244" s="11"/>
    </row>
    <row r="22245" spans="33:33">
      <c r="AG22245" s="11"/>
    </row>
    <row r="22246" spans="33:33">
      <c r="AG22246" s="11"/>
    </row>
    <row r="22247" spans="33:33">
      <c r="AG22247" s="11"/>
    </row>
    <row r="22248" spans="33:33">
      <c r="AG22248" s="11"/>
    </row>
    <row r="22249" spans="33:33">
      <c r="AG22249" s="11"/>
    </row>
    <row r="22250" spans="33:33">
      <c r="AG22250" s="11"/>
    </row>
    <row r="22251" spans="33:33">
      <c r="AG22251" s="11"/>
    </row>
    <row r="22252" spans="33:33">
      <c r="AG22252" s="11"/>
    </row>
    <row r="22253" spans="33:33">
      <c r="AG22253" s="11"/>
    </row>
    <row r="22254" spans="33:33">
      <c r="AG22254" s="11"/>
    </row>
    <row r="22255" spans="33:33">
      <c r="AG22255" s="11"/>
    </row>
    <row r="22256" spans="33:33">
      <c r="AG22256" s="11"/>
    </row>
    <row r="22257" spans="33:33">
      <c r="AG22257" s="11"/>
    </row>
    <row r="22258" spans="33:33">
      <c r="AG22258" s="11"/>
    </row>
    <row r="22259" spans="33:33">
      <c r="AG22259" s="11"/>
    </row>
    <row r="22260" spans="33:33">
      <c r="AG22260" s="11"/>
    </row>
    <row r="22261" spans="33:33">
      <c r="AG22261" s="11"/>
    </row>
    <row r="22262" spans="33:33">
      <c r="AG22262" s="11"/>
    </row>
    <row r="22263" spans="33:33">
      <c r="AG22263" s="11"/>
    </row>
    <row r="22264" spans="33:33">
      <c r="AG22264" s="11"/>
    </row>
    <row r="22265" spans="33:33">
      <c r="AG22265" s="11"/>
    </row>
    <row r="22266" spans="33:33">
      <c r="AG22266" s="11"/>
    </row>
    <row r="22267" spans="33:33">
      <c r="AG22267" s="11"/>
    </row>
    <row r="22268" spans="33:33">
      <c r="AG22268" s="11"/>
    </row>
    <row r="22269" spans="33:33">
      <c r="AG22269" s="11"/>
    </row>
    <row r="22270" spans="33:33">
      <c r="AG22270" s="11"/>
    </row>
    <row r="22271" spans="33:33">
      <c r="AG22271" s="11"/>
    </row>
    <row r="22272" spans="33:33">
      <c r="AG22272" s="11"/>
    </row>
    <row r="22273" spans="33:33">
      <c r="AG22273" s="11"/>
    </row>
    <row r="22274" spans="33:33">
      <c r="AG22274" s="11"/>
    </row>
    <row r="22275" spans="33:33">
      <c r="AG22275" s="11"/>
    </row>
    <row r="22276" spans="33:33">
      <c r="AG22276" s="11"/>
    </row>
    <row r="22277" spans="33:33">
      <c r="AG22277" s="11"/>
    </row>
    <row r="22278" spans="33:33">
      <c r="AG22278" s="11"/>
    </row>
    <row r="22279" spans="33:33">
      <c r="AG22279" s="11"/>
    </row>
    <row r="22280" spans="33:33">
      <c r="AG22280" s="11"/>
    </row>
    <row r="22281" spans="33:33">
      <c r="AG22281" s="11"/>
    </row>
    <row r="22282" spans="33:33">
      <c r="AG22282" s="11"/>
    </row>
    <row r="22283" spans="33:33">
      <c r="AG22283" s="11"/>
    </row>
    <row r="22284" spans="33:33">
      <c r="AG22284" s="11"/>
    </row>
    <row r="22285" spans="33:33">
      <c r="AG22285" s="11"/>
    </row>
    <row r="22286" spans="33:33">
      <c r="AG22286" s="11"/>
    </row>
    <row r="22287" spans="33:33">
      <c r="AG22287" s="11"/>
    </row>
    <row r="22288" spans="33:33">
      <c r="AG22288" s="11"/>
    </row>
    <row r="22289" spans="33:33">
      <c r="AG22289" s="11"/>
    </row>
    <row r="22290" spans="33:33">
      <c r="AG22290" s="11"/>
    </row>
    <row r="22291" spans="33:33">
      <c r="AG22291" s="11"/>
    </row>
    <row r="22292" spans="33:33">
      <c r="AG22292" s="11"/>
    </row>
    <row r="22293" spans="33:33">
      <c r="AG22293" s="11"/>
    </row>
    <row r="22294" spans="33:33">
      <c r="AG22294" s="11"/>
    </row>
    <row r="22295" spans="33:33">
      <c r="AG22295" s="11"/>
    </row>
    <row r="22296" spans="33:33">
      <c r="AG22296" s="11"/>
    </row>
    <row r="22297" spans="33:33">
      <c r="AG22297" s="11"/>
    </row>
    <row r="22298" spans="33:33">
      <c r="AG22298" s="11"/>
    </row>
    <row r="22299" spans="33:33">
      <c r="AG22299" s="11"/>
    </row>
    <row r="22300" spans="33:33">
      <c r="AG22300" s="11"/>
    </row>
    <row r="22301" spans="33:33">
      <c r="AG22301" s="11"/>
    </row>
    <row r="22302" spans="33:33">
      <c r="AG22302" s="11"/>
    </row>
    <row r="22303" spans="33:33">
      <c r="AG22303" s="11"/>
    </row>
    <row r="22304" spans="33:33">
      <c r="AG22304" s="11"/>
    </row>
    <row r="22305" spans="33:33">
      <c r="AG22305" s="11"/>
    </row>
    <row r="22306" spans="33:33">
      <c r="AG22306" s="11"/>
    </row>
    <row r="22307" spans="33:33">
      <c r="AG22307" s="11"/>
    </row>
    <row r="22308" spans="33:33">
      <c r="AG22308" s="11"/>
    </row>
    <row r="22309" spans="33:33">
      <c r="AG22309" s="11"/>
    </row>
    <row r="22310" spans="33:33">
      <c r="AG22310" s="11"/>
    </row>
    <row r="22311" spans="33:33">
      <c r="AG22311" s="11"/>
    </row>
    <row r="22312" spans="33:33">
      <c r="AG22312" s="11"/>
    </row>
    <row r="22313" spans="33:33">
      <c r="AG22313" s="11"/>
    </row>
    <row r="22314" spans="33:33">
      <c r="AG22314" s="11"/>
    </row>
    <row r="22315" spans="33:33">
      <c r="AG22315" s="11"/>
    </row>
    <row r="22316" spans="33:33">
      <c r="AG22316" s="11"/>
    </row>
    <row r="22317" spans="33:33">
      <c r="AG22317" s="11"/>
    </row>
    <row r="22318" spans="33:33">
      <c r="AG22318" s="11"/>
    </row>
    <row r="22319" spans="33:33">
      <c r="AG22319" s="11"/>
    </row>
    <row r="22320" spans="33:33">
      <c r="AG22320" s="11"/>
    </row>
    <row r="22321" spans="33:33">
      <c r="AG22321" s="11"/>
    </row>
    <row r="22322" spans="33:33">
      <c r="AG22322" s="11"/>
    </row>
    <row r="22323" spans="33:33">
      <c r="AG22323" s="11"/>
    </row>
    <row r="22324" spans="33:33">
      <c r="AG22324" s="11"/>
    </row>
    <row r="22325" spans="33:33">
      <c r="AG22325" s="11"/>
    </row>
    <row r="22326" spans="33:33">
      <c r="AG22326" s="11"/>
    </row>
    <row r="22327" spans="33:33">
      <c r="AG22327" s="11"/>
    </row>
    <row r="22328" spans="33:33">
      <c r="AG22328" s="11"/>
    </row>
    <row r="22329" spans="33:33">
      <c r="AG22329" s="11"/>
    </row>
    <row r="22330" spans="33:33">
      <c r="AG22330" s="11"/>
    </row>
    <row r="22331" spans="33:33">
      <c r="AG22331" s="11"/>
    </row>
    <row r="22332" spans="33:33">
      <c r="AG22332" s="11"/>
    </row>
    <row r="22333" spans="33:33">
      <c r="AG22333" s="11"/>
    </row>
    <row r="22334" spans="33:33">
      <c r="AG22334" s="11"/>
    </row>
    <row r="22335" spans="33:33">
      <c r="AG22335" s="11"/>
    </row>
    <row r="22336" spans="33:33">
      <c r="AG22336" s="11"/>
    </row>
    <row r="22337" spans="33:33">
      <c r="AG22337" s="11"/>
    </row>
    <row r="22338" spans="33:33">
      <c r="AG22338" s="11"/>
    </row>
    <row r="22339" spans="33:33">
      <c r="AG22339" s="11"/>
    </row>
    <row r="22340" spans="33:33">
      <c r="AG22340" s="11"/>
    </row>
    <row r="22341" spans="33:33">
      <c r="AG22341" s="11"/>
    </row>
    <row r="22342" spans="33:33">
      <c r="AG22342" s="11"/>
    </row>
    <row r="22343" spans="33:33">
      <c r="AG22343" s="11"/>
    </row>
    <row r="22344" spans="33:33">
      <c r="AG22344" s="11"/>
    </row>
    <row r="22345" spans="33:33">
      <c r="AG22345" s="11"/>
    </row>
    <row r="22346" spans="33:33">
      <c r="AG22346" s="11"/>
    </row>
    <row r="22347" spans="33:33">
      <c r="AG22347" s="11"/>
    </row>
    <row r="22348" spans="33:33">
      <c r="AG22348" s="11"/>
    </row>
    <row r="22349" spans="33:33">
      <c r="AG22349" s="11"/>
    </row>
    <row r="22350" spans="33:33">
      <c r="AG22350" s="11"/>
    </row>
    <row r="22351" spans="33:33">
      <c r="AG22351" s="11"/>
    </row>
    <row r="22352" spans="33:33">
      <c r="AG22352" s="11"/>
    </row>
    <row r="22353" spans="33:33">
      <c r="AG22353" s="11"/>
    </row>
    <row r="22354" spans="33:33">
      <c r="AG22354" s="11"/>
    </row>
    <row r="22355" spans="33:33">
      <c r="AG22355" s="11"/>
    </row>
    <row r="22356" spans="33:33">
      <c r="AG22356" s="11"/>
    </row>
    <row r="22357" spans="33:33">
      <c r="AG22357" s="11"/>
    </row>
    <row r="22358" spans="33:33">
      <c r="AG22358" s="11"/>
    </row>
    <row r="22359" spans="33:33">
      <c r="AG22359" s="11"/>
    </row>
    <row r="22360" spans="33:33">
      <c r="AG22360" s="11"/>
    </row>
    <row r="22361" spans="33:33">
      <c r="AG22361" s="11"/>
    </row>
    <row r="22362" spans="33:33">
      <c r="AG22362" s="11"/>
    </row>
    <row r="22363" spans="33:33">
      <c r="AG22363" s="11"/>
    </row>
    <row r="22364" spans="33:33">
      <c r="AG22364" s="11"/>
    </row>
    <row r="22365" spans="33:33">
      <c r="AG22365" s="11"/>
    </row>
    <row r="22366" spans="33:33">
      <c r="AG22366" s="11"/>
    </row>
    <row r="22367" spans="33:33">
      <c r="AG22367" s="11"/>
    </row>
    <row r="22368" spans="33:33">
      <c r="AG22368" s="11"/>
    </row>
    <row r="22369" spans="33:33">
      <c r="AG22369" s="11"/>
    </row>
    <row r="22370" spans="33:33">
      <c r="AG22370" s="11"/>
    </row>
    <row r="22371" spans="33:33">
      <c r="AG22371" s="11"/>
    </row>
    <row r="22372" spans="33:33">
      <c r="AG22372" s="11"/>
    </row>
    <row r="22373" spans="33:33">
      <c r="AG22373" s="11"/>
    </row>
    <row r="22374" spans="33:33">
      <c r="AG22374" s="11"/>
    </row>
    <row r="22375" spans="33:33">
      <c r="AG22375" s="11"/>
    </row>
    <row r="22376" spans="33:33">
      <c r="AG22376" s="11"/>
    </row>
    <row r="22377" spans="33:33">
      <c r="AG22377" s="11"/>
    </row>
    <row r="22378" spans="33:33">
      <c r="AG22378" s="11"/>
    </row>
    <row r="22379" spans="33:33">
      <c r="AG22379" s="11"/>
    </row>
    <row r="22380" spans="33:33">
      <c r="AG22380" s="11"/>
    </row>
    <row r="22381" spans="33:33">
      <c r="AG22381" s="11"/>
    </row>
    <row r="22382" spans="33:33">
      <c r="AG22382" s="11"/>
    </row>
    <row r="22383" spans="33:33">
      <c r="AG22383" s="11"/>
    </row>
    <row r="22384" spans="33:33">
      <c r="AG22384" s="11"/>
    </row>
    <row r="22385" spans="33:33">
      <c r="AG22385" s="11"/>
    </row>
    <row r="22386" spans="33:33">
      <c r="AG22386" s="11"/>
    </row>
    <row r="22387" spans="33:33">
      <c r="AG22387" s="11"/>
    </row>
    <row r="22388" spans="33:33">
      <c r="AG22388" s="11"/>
    </row>
    <row r="22389" spans="33:33">
      <c r="AG22389" s="11"/>
    </row>
    <row r="22390" spans="33:33">
      <c r="AG22390" s="11"/>
    </row>
    <row r="22391" spans="33:33">
      <c r="AG22391" s="11"/>
    </row>
    <row r="22392" spans="33:33">
      <c r="AG22392" s="11"/>
    </row>
    <row r="22393" spans="33:33">
      <c r="AG22393" s="11"/>
    </row>
    <row r="22394" spans="33:33">
      <c r="AG22394" s="11"/>
    </row>
    <row r="22395" spans="33:33">
      <c r="AG22395" s="11"/>
    </row>
    <row r="22396" spans="33:33">
      <c r="AG22396" s="11"/>
    </row>
    <row r="22397" spans="33:33">
      <c r="AG22397" s="11"/>
    </row>
    <row r="22398" spans="33:33">
      <c r="AG22398" s="11"/>
    </row>
    <row r="22399" spans="33:33">
      <c r="AG22399" s="11"/>
    </row>
    <row r="22400" spans="33:33">
      <c r="AG22400" s="11"/>
    </row>
    <row r="22401" spans="33:33">
      <c r="AG22401" s="11"/>
    </row>
    <row r="22402" spans="33:33">
      <c r="AG22402" s="11"/>
    </row>
    <row r="22403" spans="33:33">
      <c r="AG22403" s="11"/>
    </row>
    <row r="22404" spans="33:33">
      <c r="AG22404" s="11"/>
    </row>
    <row r="22405" spans="33:33">
      <c r="AG22405" s="11"/>
    </row>
    <row r="22406" spans="33:33">
      <c r="AG22406" s="11"/>
    </row>
    <row r="22407" spans="33:33">
      <c r="AG22407" s="11"/>
    </row>
    <row r="22408" spans="33:33">
      <c r="AG22408" s="11"/>
    </row>
    <row r="22409" spans="33:33">
      <c r="AG22409" s="11"/>
    </row>
    <row r="22410" spans="33:33">
      <c r="AG22410" s="11"/>
    </row>
    <row r="22411" spans="33:33">
      <c r="AG22411" s="11"/>
    </row>
    <row r="22412" spans="33:33">
      <c r="AG22412" s="11"/>
    </row>
    <row r="22413" spans="33:33">
      <c r="AG22413" s="11"/>
    </row>
    <row r="22414" spans="33:33">
      <c r="AG22414" s="11"/>
    </row>
    <row r="22415" spans="33:33">
      <c r="AG22415" s="11"/>
    </row>
    <row r="22416" spans="33:33">
      <c r="AG22416" s="11"/>
    </row>
    <row r="22417" spans="33:33">
      <c r="AG22417" s="11"/>
    </row>
    <row r="22418" spans="33:33">
      <c r="AG22418" s="11"/>
    </row>
    <row r="22419" spans="33:33">
      <c r="AG22419" s="11"/>
    </row>
    <row r="22420" spans="33:33">
      <c r="AG22420" s="11"/>
    </row>
    <row r="22421" spans="33:33">
      <c r="AG22421" s="11"/>
    </row>
    <row r="22422" spans="33:33">
      <c r="AG22422" s="11"/>
    </row>
    <row r="22423" spans="33:33">
      <c r="AG22423" s="11"/>
    </row>
    <row r="22424" spans="33:33">
      <c r="AG22424" s="11"/>
    </row>
    <row r="22425" spans="33:33">
      <c r="AG22425" s="11"/>
    </row>
    <row r="22426" spans="33:33">
      <c r="AG22426" s="11"/>
    </row>
    <row r="22427" spans="33:33">
      <c r="AG22427" s="11"/>
    </row>
    <row r="22428" spans="33:33">
      <c r="AG22428" s="11"/>
    </row>
    <row r="22429" spans="33:33">
      <c r="AG22429" s="11"/>
    </row>
    <row r="22430" spans="33:33">
      <c r="AG22430" s="11"/>
    </row>
    <row r="22431" spans="33:33">
      <c r="AG22431" s="11"/>
    </row>
    <row r="22432" spans="33:33">
      <c r="AG22432" s="11"/>
    </row>
    <row r="22433" spans="33:33">
      <c r="AG22433" s="11"/>
    </row>
    <row r="22434" spans="33:33">
      <c r="AG22434" s="11"/>
    </row>
    <row r="22435" spans="33:33">
      <c r="AG22435" s="11"/>
    </row>
    <row r="22436" spans="33:33">
      <c r="AG22436" s="11"/>
    </row>
    <row r="22437" spans="33:33">
      <c r="AG22437" s="11"/>
    </row>
    <row r="22438" spans="33:33">
      <c r="AG22438" s="11"/>
    </row>
    <row r="22439" spans="33:33">
      <c r="AG22439" s="11"/>
    </row>
    <row r="22440" spans="33:33">
      <c r="AG22440" s="11"/>
    </row>
    <row r="22441" spans="33:33">
      <c r="AG22441" s="11"/>
    </row>
    <row r="22442" spans="33:33">
      <c r="AG22442" s="11"/>
    </row>
    <row r="22443" spans="33:33">
      <c r="AG22443" s="11"/>
    </row>
    <row r="22444" spans="33:33">
      <c r="AG22444" s="11"/>
    </row>
    <row r="22445" spans="33:33">
      <c r="AG22445" s="11"/>
    </row>
    <row r="22446" spans="33:33">
      <c r="AG22446" s="11"/>
    </row>
    <row r="22447" spans="33:33">
      <c r="AG22447" s="11"/>
    </row>
    <row r="22448" spans="33:33">
      <c r="AG22448" s="11"/>
    </row>
    <row r="22449" spans="33:33">
      <c r="AG22449" s="11"/>
    </row>
    <row r="22450" spans="33:33">
      <c r="AG22450" s="11"/>
    </row>
    <row r="22451" spans="33:33">
      <c r="AG22451" s="11"/>
    </row>
    <row r="22452" spans="33:33">
      <c r="AG22452" s="11"/>
    </row>
    <row r="22453" spans="33:33">
      <c r="AG22453" s="11"/>
    </row>
    <row r="22454" spans="33:33">
      <c r="AG22454" s="11"/>
    </row>
    <row r="22455" spans="33:33">
      <c r="AG22455" s="11"/>
    </row>
    <row r="22456" spans="33:33">
      <c r="AG22456" s="11"/>
    </row>
    <row r="22457" spans="33:33">
      <c r="AG22457" s="11"/>
    </row>
    <row r="22458" spans="33:33">
      <c r="AG22458" s="11"/>
    </row>
    <row r="22459" spans="33:33">
      <c r="AG22459" s="11"/>
    </row>
    <row r="22460" spans="33:33">
      <c r="AG22460" s="11"/>
    </row>
    <row r="22461" spans="33:33">
      <c r="AG22461" s="11"/>
    </row>
    <row r="22462" spans="33:33">
      <c r="AG22462" s="11"/>
    </row>
    <row r="22463" spans="33:33">
      <c r="AG22463" s="11"/>
    </row>
    <row r="22464" spans="33:33">
      <c r="AG22464" s="11"/>
    </row>
    <row r="22465" spans="33:33">
      <c r="AG22465" s="11"/>
    </row>
    <row r="22466" spans="33:33">
      <c r="AG22466" s="11"/>
    </row>
    <row r="22467" spans="33:33">
      <c r="AG22467" s="11"/>
    </row>
    <row r="22468" spans="33:33">
      <c r="AG22468" s="11"/>
    </row>
    <row r="22469" spans="33:33">
      <c r="AG22469" s="11"/>
    </row>
    <row r="22470" spans="33:33">
      <c r="AG22470" s="11"/>
    </row>
    <row r="22471" spans="33:33">
      <c r="AG22471" s="11"/>
    </row>
    <row r="22472" spans="33:33">
      <c r="AG22472" s="11"/>
    </row>
    <row r="22473" spans="33:33">
      <c r="AG22473" s="11"/>
    </row>
    <row r="22474" spans="33:33">
      <c r="AG22474" s="11"/>
    </row>
    <row r="22475" spans="33:33">
      <c r="AG22475" s="11"/>
    </row>
    <row r="22476" spans="33:33">
      <c r="AG22476" s="11"/>
    </row>
    <row r="22477" spans="33:33">
      <c r="AG22477" s="11"/>
    </row>
    <row r="22478" spans="33:33">
      <c r="AG22478" s="11"/>
    </row>
    <row r="22479" spans="33:33">
      <c r="AG22479" s="11"/>
    </row>
    <row r="22480" spans="33:33">
      <c r="AG22480" s="11"/>
    </row>
    <row r="22481" spans="33:33">
      <c r="AG22481" s="11"/>
    </row>
    <row r="22482" spans="33:33">
      <c r="AG22482" s="11"/>
    </row>
    <row r="22483" spans="33:33">
      <c r="AG22483" s="11"/>
    </row>
    <row r="22484" spans="33:33">
      <c r="AG22484" s="11"/>
    </row>
    <row r="22485" spans="33:33">
      <c r="AG22485" s="11"/>
    </row>
    <row r="22486" spans="33:33">
      <c r="AG22486" s="11"/>
    </row>
    <row r="22487" spans="33:33">
      <c r="AG22487" s="11"/>
    </row>
    <row r="22488" spans="33:33">
      <c r="AG22488" s="11"/>
    </row>
    <row r="22489" spans="33:33">
      <c r="AG22489" s="11"/>
    </row>
    <row r="22490" spans="33:33">
      <c r="AG22490" s="11"/>
    </row>
    <row r="22491" spans="33:33">
      <c r="AG22491" s="11"/>
    </row>
    <row r="22492" spans="33:33">
      <c r="AG22492" s="11"/>
    </row>
    <row r="22493" spans="33:33">
      <c r="AG22493" s="11"/>
    </row>
    <row r="22494" spans="33:33">
      <c r="AG22494" s="11"/>
    </row>
    <row r="22495" spans="33:33">
      <c r="AG22495" s="11"/>
    </row>
    <row r="22496" spans="33:33">
      <c r="AG22496" s="11"/>
    </row>
    <row r="22497" spans="33:33">
      <c r="AG22497" s="11"/>
    </row>
    <row r="22498" spans="33:33">
      <c r="AG22498" s="11"/>
    </row>
    <row r="22499" spans="33:33">
      <c r="AG22499" s="11"/>
    </row>
    <row r="22500" spans="33:33">
      <c r="AG22500" s="11"/>
    </row>
    <row r="22501" spans="33:33">
      <c r="AG22501" s="11"/>
    </row>
    <row r="22502" spans="33:33">
      <c r="AG22502" s="11"/>
    </row>
    <row r="22503" spans="33:33">
      <c r="AG22503" s="11"/>
    </row>
    <row r="22504" spans="33:33">
      <c r="AG22504" s="11"/>
    </row>
    <row r="22505" spans="33:33">
      <c r="AG22505" s="11"/>
    </row>
    <row r="22506" spans="33:33">
      <c r="AG22506" s="11"/>
    </row>
    <row r="22507" spans="33:33">
      <c r="AG22507" s="11"/>
    </row>
    <row r="22508" spans="33:33">
      <c r="AG22508" s="11"/>
    </row>
    <row r="22509" spans="33:33">
      <c r="AG22509" s="11"/>
    </row>
    <row r="22510" spans="33:33">
      <c r="AG22510" s="11"/>
    </row>
    <row r="22511" spans="33:33">
      <c r="AG22511" s="11"/>
    </row>
    <row r="22512" spans="33:33">
      <c r="AG22512" s="11"/>
    </row>
    <row r="22513" spans="33:33">
      <c r="AG22513" s="11"/>
    </row>
    <row r="22514" spans="33:33">
      <c r="AG22514" s="11"/>
    </row>
    <row r="22515" spans="33:33">
      <c r="AG22515" s="11"/>
    </row>
    <row r="22516" spans="33:33">
      <c r="AG22516" s="11"/>
    </row>
    <row r="22517" spans="33:33">
      <c r="AG22517" s="11"/>
    </row>
    <row r="22518" spans="33:33">
      <c r="AG22518" s="11"/>
    </row>
    <row r="22519" spans="33:33">
      <c r="AG22519" s="11"/>
    </row>
    <row r="22520" spans="33:33">
      <c r="AG22520" s="11"/>
    </row>
    <row r="22521" spans="33:33">
      <c r="AG22521" s="11"/>
    </row>
    <row r="22522" spans="33:33">
      <c r="AG22522" s="11"/>
    </row>
    <row r="22523" spans="33:33">
      <c r="AG22523" s="11"/>
    </row>
    <row r="22524" spans="33:33">
      <c r="AG22524" s="11"/>
    </row>
    <row r="22525" spans="33:33">
      <c r="AG22525" s="11"/>
    </row>
    <row r="22526" spans="33:33">
      <c r="AG22526" s="11"/>
    </row>
    <row r="22527" spans="33:33">
      <c r="AG22527" s="11"/>
    </row>
    <row r="22528" spans="33:33">
      <c r="AG22528" s="11"/>
    </row>
    <row r="22529" spans="33:33">
      <c r="AG22529" s="11"/>
    </row>
    <row r="22530" spans="33:33">
      <c r="AG22530" s="11"/>
    </row>
    <row r="22531" spans="33:33">
      <c r="AG22531" s="11"/>
    </row>
    <row r="22532" spans="33:33">
      <c r="AG22532" s="11"/>
    </row>
    <row r="22533" spans="33:33">
      <c r="AG22533" s="11"/>
    </row>
    <row r="22534" spans="33:33">
      <c r="AG22534" s="11"/>
    </row>
    <row r="22535" spans="33:33">
      <c r="AG22535" s="11"/>
    </row>
    <row r="22536" spans="33:33">
      <c r="AG22536" s="11"/>
    </row>
    <row r="22537" spans="33:33">
      <c r="AG22537" s="11"/>
    </row>
    <row r="22538" spans="33:33">
      <c r="AG22538" s="11"/>
    </row>
    <row r="22539" spans="33:33">
      <c r="AG22539" s="11"/>
    </row>
    <row r="22540" spans="33:33">
      <c r="AG22540" s="11"/>
    </row>
    <row r="22541" spans="33:33">
      <c r="AG22541" s="11"/>
    </row>
    <row r="22542" spans="33:33">
      <c r="AG22542" s="11"/>
    </row>
    <row r="22543" spans="33:33">
      <c r="AG22543" s="11"/>
    </row>
    <row r="22544" spans="33:33">
      <c r="AG22544" s="11"/>
    </row>
    <row r="22545" spans="33:33">
      <c r="AG22545" s="11"/>
    </row>
    <row r="22546" spans="33:33">
      <c r="AG22546" s="11"/>
    </row>
    <row r="22547" spans="33:33">
      <c r="AG22547" s="11"/>
    </row>
    <row r="22548" spans="33:33">
      <c r="AG22548" s="11"/>
    </row>
    <row r="22549" spans="33:33">
      <c r="AG22549" s="11"/>
    </row>
    <row r="22550" spans="33:33">
      <c r="AG22550" s="11"/>
    </row>
    <row r="22551" spans="33:33">
      <c r="AG22551" s="11"/>
    </row>
    <row r="22552" spans="33:33">
      <c r="AG22552" s="11"/>
    </row>
    <row r="22553" spans="33:33">
      <c r="AG22553" s="11"/>
    </row>
    <row r="22554" spans="33:33">
      <c r="AG22554" s="11"/>
    </row>
    <row r="22555" spans="33:33">
      <c r="AG22555" s="11"/>
    </row>
    <row r="22556" spans="33:33">
      <c r="AG22556" s="11"/>
    </row>
    <row r="22557" spans="33:33">
      <c r="AG22557" s="11"/>
    </row>
    <row r="22558" spans="33:33">
      <c r="AG22558" s="11"/>
    </row>
    <row r="22559" spans="33:33">
      <c r="AG22559" s="11"/>
    </row>
    <row r="22560" spans="33:33">
      <c r="AG22560" s="11"/>
    </row>
    <row r="22561" spans="33:33">
      <c r="AG22561" s="11"/>
    </row>
    <row r="22562" spans="33:33">
      <c r="AG22562" s="11"/>
    </row>
    <row r="22563" spans="33:33">
      <c r="AG22563" s="11"/>
    </row>
    <row r="22564" spans="33:33">
      <c r="AG22564" s="11"/>
    </row>
    <row r="22565" spans="33:33">
      <c r="AG22565" s="11"/>
    </row>
    <row r="22566" spans="33:33">
      <c r="AG22566" s="11"/>
    </row>
    <row r="22567" spans="33:33">
      <c r="AG22567" s="11"/>
    </row>
    <row r="22568" spans="33:33">
      <c r="AG22568" s="11"/>
    </row>
    <row r="22569" spans="33:33">
      <c r="AG22569" s="11"/>
    </row>
    <row r="22570" spans="33:33">
      <c r="AG22570" s="11"/>
    </row>
    <row r="22571" spans="33:33">
      <c r="AG22571" s="11"/>
    </row>
    <row r="22572" spans="33:33">
      <c r="AG22572" s="11"/>
    </row>
    <row r="22573" spans="33:33">
      <c r="AG22573" s="11"/>
    </row>
    <row r="22574" spans="33:33">
      <c r="AG22574" s="11"/>
    </row>
    <row r="22575" spans="33:33">
      <c r="AG22575" s="11"/>
    </row>
    <row r="22576" spans="33:33">
      <c r="AG22576" s="11"/>
    </row>
    <row r="22577" spans="33:33">
      <c r="AG22577" s="11"/>
    </row>
    <row r="22578" spans="33:33">
      <c r="AG22578" s="11"/>
    </row>
    <row r="22579" spans="33:33">
      <c r="AG22579" s="11"/>
    </row>
    <row r="22580" spans="33:33">
      <c r="AG22580" s="11"/>
    </row>
    <row r="22581" spans="33:33">
      <c r="AG22581" s="11"/>
    </row>
    <row r="22582" spans="33:33">
      <c r="AG22582" s="11"/>
    </row>
    <row r="22583" spans="33:33">
      <c r="AG22583" s="11"/>
    </row>
    <row r="22584" spans="33:33">
      <c r="AG22584" s="11"/>
    </row>
    <row r="22585" spans="33:33">
      <c r="AG22585" s="11"/>
    </row>
    <row r="22586" spans="33:33">
      <c r="AG22586" s="11"/>
    </row>
    <row r="22587" spans="33:33">
      <c r="AG22587" s="11"/>
    </row>
    <row r="22588" spans="33:33">
      <c r="AG22588" s="11"/>
    </row>
    <row r="22589" spans="33:33">
      <c r="AG22589" s="11"/>
    </row>
    <row r="22590" spans="33:33">
      <c r="AG22590" s="11"/>
    </row>
    <row r="22591" spans="33:33">
      <c r="AG22591" s="11"/>
    </row>
    <row r="22592" spans="33:33">
      <c r="AG22592" s="11"/>
    </row>
    <row r="22593" spans="33:33">
      <c r="AG22593" s="11"/>
    </row>
    <row r="22594" spans="33:33">
      <c r="AG22594" s="11"/>
    </row>
    <row r="22595" spans="33:33">
      <c r="AG22595" s="11"/>
    </row>
    <row r="22596" spans="33:33">
      <c r="AG22596" s="11"/>
    </row>
    <row r="22597" spans="33:33">
      <c r="AG22597" s="11"/>
    </row>
    <row r="22598" spans="33:33">
      <c r="AG22598" s="11"/>
    </row>
    <row r="22599" spans="33:33">
      <c r="AG22599" s="11"/>
    </row>
    <row r="22600" spans="33:33">
      <c r="AG22600" s="11"/>
    </row>
    <row r="22601" spans="33:33">
      <c r="AG22601" s="11"/>
    </row>
    <row r="22602" spans="33:33">
      <c r="AG22602" s="11"/>
    </row>
    <row r="22603" spans="33:33">
      <c r="AG22603" s="11"/>
    </row>
    <row r="22604" spans="33:33">
      <c r="AG22604" s="11"/>
    </row>
    <row r="22605" spans="33:33">
      <c r="AG22605" s="11"/>
    </row>
    <row r="22606" spans="33:33">
      <c r="AG22606" s="11"/>
    </row>
    <row r="22607" spans="33:33">
      <c r="AG22607" s="11"/>
    </row>
    <row r="22608" spans="33:33">
      <c r="AG22608" s="11"/>
    </row>
    <row r="22609" spans="33:33">
      <c r="AG22609" s="11"/>
    </row>
    <row r="22610" spans="33:33">
      <c r="AG22610" s="11"/>
    </row>
    <row r="22611" spans="33:33">
      <c r="AG22611" s="11"/>
    </row>
    <row r="22612" spans="33:33">
      <c r="AG22612" s="11"/>
    </row>
    <row r="22613" spans="33:33">
      <c r="AG22613" s="11"/>
    </row>
    <row r="22614" spans="33:33">
      <c r="AG22614" s="11"/>
    </row>
    <row r="22615" spans="33:33">
      <c r="AG22615" s="11"/>
    </row>
    <row r="22616" spans="33:33">
      <c r="AG22616" s="11"/>
    </row>
    <row r="22617" spans="33:33">
      <c r="AG22617" s="11"/>
    </row>
    <row r="22618" spans="33:33">
      <c r="AG22618" s="11"/>
    </row>
    <row r="22619" spans="33:33">
      <c r="AG22619" s="11"/>
    </row>
    <row r="22620" spans="33:33">
      <c r="AG22620" s="11"/>
    </row>
    <row r="22621" spans="33:33">
      <c r="AG22621" s="11"/>
    </row>
    <row r="22622" spans="33:33">
      <c r="AG22622" s="11"/>
    </row>
    <row r="22623" spans="33:33">
      <c r="AG22623" s="11"/>
    </row>
    <row r="22624" spans="33:33">
      <c r="AG22624" s="11"/>
    </row>
    <row r="22625" spans="33:33">
      <c r="AG22625" s="11"/>
    </row>
    <row r="22626" spans="33:33">
      <c r="AG22626" s="11"/>
    </row>
    <row r="22627" spans="33:33">
      <c r="AG22627" s="11"/>
    </row>
    <row r="22628" spans="33:33">
      <c r="AG22628" s="11"/>
    </row>
    <row r="22629" spans="33:33">
      <c r="AG22629" s="11"/>
    </row>
    <row r="22630" spans="33:33">
      <c r="AG22630" s="11"/>
    </row>
    <row r="22631" spans="33:33">
      <c r="AG22631" s="11"/>
    </row>
    <row r="22632" spans="33:33">
      <c r="AG22632" s="11"/>
    </row>
    <row r="22633" spans="33:33">
      <c r="AG22633" s="11"/>
    </row>
    <row r="22634" spans="33:33">
      <c r="AG22634" s="11"/>
    </row>
    <row r="22635" spans="33:33">
      <c r="AG22635" s="11"/>
    </row>
    <row r="22636" spans="33:33">
      <c r="AG22636" s="11"/>
    </row>
    <row r="22637" spans="33:33">
      <c r="AG22637" s="11"/>
    </row>
    <row r="22638" spans="33:33">
      <c r="AG22638" s="11"/>
    </row>
    <row r="22639" spans="33:33">
      <c r="AG22639" s="11"/>
    </row>
    <row r="22640" spans="33:33">
      <c r="AG22640" s="11"/>
    </row>
    <row r="22641" spans="33:33">
      <c r="AG22641" s="11"/>
    </row>
    <row r="22642" spans="33:33">
      <c r="AG22642" s="11"/>
    </row>
    <row r="22643" spans="33:33">
      <c r="AG22643" s="11"/>
    </row>
    <row r="22644" spans="33:33">
      <c r="AG22644" s="11"/>
    </row>
    <row r="22645" spans="33:33">
      <c r="AG22645" s="11"/>
    </row>
    <row r="22646" spans="33:33">
      <c r="AG22646" s="11"/>
    </row>
    <row r="22647" spans="33:33">
      <c r="AG22647" s="11"/>
    </row>
    <row r="22648" spans="33:33">
      <c r="AG22648" s="11"/>
    </row>
    <row r="22649" spans="33:33">
      <c r="AG22649" s="11"/>
    </row>
    <row r="22650" spans="33:33">
      <c r="AG22650" s="11"/>
    </row>
    <row r="22651" spans="33:33">
      <c r="AG22651" s="11"/>
    </row>
    <row r="22652" spans="33:33">
      <c r="AG22652" s="11"/>
    </row>
    <row r="22653" spans="33:33">
      <c r="AG22653" s="11"/>
    </row>
    <row r="22654" spans="33:33">
      <c r="AG22654" s="11"/>
    </row>
    <row r="22655" spans="33:33">
      <c r="AG22655" s="11"/>
    </row>
    <row r="22656" spans="33:33">
      <c r="AG22656" s="11"/>
    </row>
    <row r="22657" spans="33:33">
      <c r="AG22657" s="11"/>
    </row>
    <row r="22658" spans="33:33">
      <c r="AG22658" s="11"/>
    </row>
    <row r="22659" spans="33:33">
      <c r="AG22659" s="11"/>
    </row>
    <row r="22660" spans="33:33">
      <c r="AG22660" s="11"/>
    </row>
    <row r="22661" spans="33:33">
      <c r="AG22661" s="11"/>
    </row>
    <row r="22662" spans="33:33">
      <c r="AG22662" s="11"/>
    </row>
    <row r="22663" spans="33:33">
      <c r="AG22663" s="11"/>
    </row>
    <row r="22664" spans="33:33">
      <c r="AG22664" s="11"/>
    </row>
    <row r="22665" spans="33:33">
      <c r="AG22665" s="11"/>
    </row>
    <row r="22666" spans="33:33">
      <c r="AG22666" s="11"/>
    </row>
    <row r="22667" spans="33:33">
      <c r="AG22667" s="11"/>
    </row>
    <row r="22668" spans="33:33">
      <c r="AG22668" s="11"/>
    </row>
    <row r="22669" spans="33:33">
      <c r="AG22669" s="11"/>
    </row>
    <row r="22670" spans="33:33">
      <c r="AG22670" s="11"/>
    </row>
    <row r="22671" spans="33:33">
      <c r="AG22671" s="11"/>
    </row>
    <row r="22672" spans="33:33">
      <c r="AG22672" s="11"/>
    </row>
    <row r="22673" spans="33:33">
      <c r="AG22673" s="11"/>
    </row>
    <row r="22674" spans="33:33">
      <c r="AG22674" s="11"/>
    </row>
    <row r="22675" spans="33:33">
      <c r="AG22675" s="11"/>
    </row>
    <row r="22676" spans="33:33">
      <c r="AG22676" s="11"/>
    </row>
    <row r="22677" spans="33:33">
      <c r="AG22677" s="11"/>
    </row>
    <row r="22678" spans="33:33">
      <c r="AG22678" s="11"/>
    </row>
    <row r="22679" spans="33:33">
      <c r="AG22679" s="11"/>
    </row>
    <row r="22680" spans="33:33">
      <c r="AG22680" s="11"/>
    </row>
    <row r="22681" spans="33:33">
      <c r="AG22681" s="11"/>
    </row>
    <row r="22682" spans="33:33">
      <c r="AG22682" s="11"/>
    </row>
    <row r="22683" spans="33:33">
      <c r="AG22683" s="11"/>
    </row>
    <row r="22684" spans="33:33">
      <c r="AG22684" s="11"/>
    </row>
    <row r="22685" spans="33:33">
      <c r="AG22685" s="11"/>
    </row>
    <row r="22686" spans="33:33">
      <c r="AG22686" s="11"/>
    </row>
    <row r="22687" spans="33:33">
      <c r="AG22687" s="11"/>
    </row>
    <row r="22688" spans="33:33">
      <c r="AG22688" s="11"/>
    </row>
    <row r="22689" spans="33:33">
      <c r="AG22689" s="11"/>
    </row>
    <row r="22690" spans="33:33">
      <c r="AG22690" s="11"/>
    </row>
    <row r="22691" spans="33:33">
      <c r="AG22691" s="11"/>
    </row>
    <row r="22692" spans="33:33">
      <c r="AG22692" s="11"/>
    </row>
    <row r="22693" spans="33:33">
      <c r="AG22693" s="11"/>
    </row>
    <row r="22694" spans="33:33">
      <c r="AG22694" s="11"/>
    </row>
    <row r="22695" spans="33:33">
      <c r="AG22695" s="11"/>
    </row>
    <row r="22696" spans="33:33">
      <c r="AG22696" s="11"/>
    </row>
    <row r="22697" spans="33:33">
      <c r="AG22697" s="11"/>
    </row>
    <row r="22698" spans="33:33">
      <c r="AG22698" s="11"/>
    </row>
    <row r="22699" spans="33:33">
      <c r="AG22699" s="11"/>
    </row>
    <row r="22700" spans="33:33">
      <c r="AG22700" s="11"/>
    </row>
    <row r="22701" spans="33:33">
      <c r="AG22701" s="11"/>
    </row>
    <row r="22702" spans="33:33">
      <c r="AG22702" s="11"/>
    </row>
    <row r="22703" spans="33:33">
      <c r="AG22703" s="11"/>
    </row>
    <row r="22704" spans="33:33">
      <c r="AG22704" s="11"/>
    </row>
    <row r="22705" spans="33:33">
      <c r="AG22705" s="11"/>
    </row>
    <row r="22706" spans="33:33">
      <c r="AG22706" s="11"/>
    </row>
    <row r="22707" spans="33:33">
      <c r="AG22707" s="11"/>
    </row>
    <row r="22708" spans="33:33">
      <c r="AG22708" s="11"/>
    </row>
    <row r="22709" spans="33:33">
      <c r="AG22709" s="11"/>
    </row>
    <row r="22710" spans="33:33">
      <c r="AG22710" s="11"/>
    </row>
    <row r="22711" spans="33:33">
      <c r="AG22711" s="11"/>
    </row>
    <row r="22712" spans="33:33">
      <c r="AG22712" s="11"/>
    </row>
    <row r="22713" spans="33:33">
      <c r="AG22713" s="11"/>
    </row>
    <row r="22714" spans="33:33">
      <c r="AG22714" s="11"/>
    </row>
    <row r="22715" spans="33:33">
      <c r="AG22715" s="11"/>
    </row>
    <row r="22716" spans="33:33">
      <c r="AG22716" s="11"/>
    </row>
    <row r="22717" spans="33:33">
      <c r="AG22717" s="11"/>
    </row>
    <row r="22718" spans="33:33">
      <c r="AG22718" s="11"/>
    </row>
    <row r="22719" spans="33:33">
      <c r="AG22719" s="11"/>
    </row>
    <row r="22720" spans="33:33">
      <c r="AG22720" s="11"/>
    </row>
    <row r="22721" spans="33:33">
      <c r="AG22721" s="11"/>
    </row>
    <row r="22722" spans="33:33">
      <c r="AG22722" s="11"/>
    </row>
    <row r="22723" spans="33:33">
      <c r="AG22723" s="11"/>
    </row>
    <row r="22724" spans="33:33">
      <c r="AG22724" s="11"/>
    </row>
    <row r="22725" spans="33:33">
      <c r="AG22725" s="11"/>
    </row>
    <row r="22726" spans="33:33">
      <c r="AG22726" s="11"/>
    </row>
    <row r="22727" spans="33:33">
      <c r="AG22727" s="11"/>
    </row>
    <row r="22728" spans="33:33">
      <c r="AG22728" s="11"/>
    </row>
    <row r="22729" spans="33:33">
      <c r="AG22729" s="11"/>
    </row>
    <row r="22730" spans="33:33">
      <c r="AG22730" s="11"/>
    </row>
    <row r="22731" spans="33:33">
      <c r="AG22731" s="11"/>
    </row>
    <row r="22732" spans="33:33">
      <c r="AG22732" s="11"/>
    </row>
    <row r="22733" spans="33:33">
      <c r="AG22733" s="11"/>
    </row>
    <row r="22734" spans="33:33">
      <c r="AG22734" s="11"/>
    </row>
    <row r="22735" spans="33:33">
      <c r="AG22735" s="11"/>
    </row>
    <row r="22736" spans="33:33">
      <c r="AG22736" s="11"/>
    </row>
    <row r="22737" spans="33:33">
      <c r="AG22737" s="11"/>
    </row>
    <row r="22738" spans="33:33">
      <c r="AG22738" s="11"/>
    </row>
    <row r="22739" spans="33:33">
      <c r="AG22739" s="11"/>
    </row>
    <row r="22740" spans="33:33">
      <c r="AG22740" s="11"/>
    </row>
    <row r="22741" spans="33:33">
      <c r="AG22741" s="11"/>
    </row>
    <row r="22742" spans="33:33">
      <c r="AG22742" s="11"/>
    </row>
    <row r="22743" spans="33:33">
      <c r="AG22743" s="11"/>
    </row>
    <row r="22744" spans="33:33">
      <c r="AG22744" s="11"/>
    </row>
    <row r="22745" spans="33:33">
      <c r="AG22745" s="11"/>
    </row>
    <row r="22746" spans="33:33">
      <c r="AG22746" s="11"/>
    </row>
    <row r="22747" spans="33:33">
      <c r="AG22747" s="11"/>
    </row>
    <row r="22748" spans="33:33">
      <c r="AG22748" s="11"/>
    </row>
    <row r="22749" spans="33:33">
      <c r="AG22749" s="11"/>
    </row>
    <row r="22750" spans="33:33">
      <c r="AG22750" s="11"/>
    </row>
    <row r="22751" spans="33:33">
      <c r="AG22751" s="11"/>
    </row>
    <row r="22752" spans="33:33">
      <c r="AG22752" s="11"/>
    </row>
    <row r="22753" spans="33:33">
      <c r="AG22753" s="11"/>
    </row>
    <row r="22754" spans="33:33">
      <c r="AG22754" s="11"/>
    </row>
    <row r="22755" spans="33:33">
      <c r="AG22755" s="11"/>
    </row>
    <row r="22756" spans="33:33">
      <c r="AG22756" s="11"/>
    </row>
    <row r="22757" spans="33:33">
      <c r="AG22757" s="11"/>
    </row>
    <row r="22758" spans="33:33">
      <c r="AG22758" s="11"/>
    </row>
    <row r="22759" spans="33:33">
      <c r="AG22759" s="11"/>
    </row>
    <row r="22760" spans="33:33">
      <c r="AG22760" s="11"/>
    </row>
    <row r="22761" spans="33:33">
      <c r="AG22761" s="11"/>
    </row>
    <row r="22762" spans="33:33">
      <c r="AG22762" s="11"/>
    </row>
    <row r="22763" spans="33:33">
      <c r="AG22763" s="11"/>
    </row>
    <row r="22764" spans="33:33">
      <c r="AG22764" s="11"/>
    </row>
    <row r="22765" spans="33:33">
      <c r="AG22765" s="11"/>
    </row>
    <row r="22766" spans="33:33">
      <c r="AG22766" s="11"/>
    </row>
    <row r="22767" spans="33:33">
      <c r="AG22767" s="11"/>
    </row>
    <row r="22768" spans="33:33">
      <c r="AG22768" s="11"/>
    </row>
    <row r="22769" spans="33:33">
      <c r="AG22769" s="11"/>
    </row>
    <row r="22770" spans="33:33">
      <c r="AG22770" s="11"/>
    </row>
    <row r="22771" spans="33:33">
      <c r="AG22771" s="11"/>
    </row>
    <row r="22772" spans="33:33">
      <c r="AG22772" s="11"/>
    </row>
    <row r="22773" spans="33:33">
      <c r="AG22773" s="11"/>
    </row>
    <row r="22774" spans="33:33">
      <c r="AG22774" s="11"/>
    </row>
    <row r="22775" spans="33:33">
      <c r="AG22775" s="11"/>
    </row>
    <row r="22776" spans="33:33">
      <c r="AG22776" s="11"/>
    </row>
    <row r="22777" spans="33:33">
      <c r="AG22777" s="11"/>
    </row>
    <row r="22778" spans="33:33">
      <c r="AG22778" s="11"/>
    </row>
    <row r="22779" spans="33:33">
      <c r="AG22779" s="11"/>
    </row>
    <row r="22780" spans="33:33">
      <c r="AG22780" s="11"/>
    </row>
    <row r="22781" spans="33:33">
      <c r="AG22781" s="11"/>
    </row>
    <row r="22782" spans="33:33">
      <c r="AG22782" s="11"/>
    </row>
    <row r="22783" spans="33:33">
      <c r="AG22783" s="11"/>
    </row>
    <row r="22784" spans="33:33">
      <c r="AG22784" s="11"/>
    </row>
    <row r="22785" spans="33:33">
      <c r="AG22785" s="11"/>
    </row>
    <row r="22786" spans="33:33">
      <c r="AG22786" s="11"/>
    </row>
    <row r="22787" spans="33:33">
      <c r="AG22787" s="11"/>
    </row>
    <row r="22788" spans="33:33">
      <c r="AG22788" s="11"/>
    </row>
    <row r="22789" spans="33:33">
      <c r="AG22789" s="11"/>
    </row>
    <row r="22790" spans="33:33">
      <c r="AG22790" s="11"/>
    </row>
    <row r="22791" spans="33:33">
      <c r="AG22791" s="11"/>
    </row>
    <row r="22792" spans="33:33">
      <c r="AG22792" s="11"/>
    </row>
    <row r="22793" spans="33:33">
      <c r="AG22793" s="11"/>
    </row>
    <row r="22794" spans="33:33">
      <c r="AG22794" s="11"/>
    </row>
    <row r="22795" spans="33:33">
      <c r="AG22795" s="11"/>
    </row>
    <row r="22796" spans="33:33">
      <c r="AG22796" s="11"/>
    </row>
    <row r="22797" spans="33:33">
      <c r="AG22797" s="11"/>
    </row>
    <row r="22798" spans="33:33">
      <c r="AG22798" s="11"/>
    </row>
    <row r="22799" spans="33:33">
      <c r="AG22799" s="11"/>
    </row>
    <row r="22800" spans="33:33">
      <c r="AG22800" s="11"/>
    </row>
    <row r="22801" spans="33:33">
      <c r="AG22801" s="11"/>
    </row>
    <row r="22802" spans="33:33">
      <c r="AG22802" s="11"/>
    </row>
    <row r="22803" spans="33:33">
      <c r="AG22803" s="11"/>
    </row>
    <row r="22804" spans="33:33">
      <c r="AG22804" s="11"/>
    </row>
    <row r="22805" spans="33:33">
      <c r="AG22805" s="11"/>
    </row>
    <row r="22806" spans="33:33">
      <c r="AG22806" s="11"/>
    </row>
    <row r="22807" spans="33:33">
      <c r="AG22807" s="11"/>
    </row>
    <row r="22808" spans="33:33">
      <c r="AG22808" s="11"/>
    </row>
    <row r="22809" spans="33:33">
      <c r="AG22809" s="11"/>
    </row>
    <row r="22810" spans="33:33">
      <c r="AG22810" s="11"/>
    </row>
    <row r="22811" spans="33:33">
      <c r="AG22811" s="11"/>
    </row>
    <row r="22812" spans="33:33">
      <c r="AG22812" s="11"/>
    </row>
    <row r="22813" spans="33:33">
      <c r="AG22813" s="11"/>
    </row>
    <row r="22814" spans="33:33">
      <c r="AG22814" s="11"/>
    </row>
    <row r="22815" spans="33:33">
      <c r="AG22815" s="11"/>
    </row>
    <row r="22816" spans="33:33">
      <c r="AG22816" s="11"/>
    </row>
    <row r="22817" spans="33:33">
      <c r="AG22817" s="11"/>
    </row>
    <row r="22818" spans="33:33">
      <c r="AG22818" s="11"/>
    </row>
    <row r="22819" spans="33:33">
      <c r="AG22819" s="11"/>
    </row>
    <row r="22820" spans="33:33">
      <c r="AG22820" s="11"/>
    </row>
    <row r="22821" spans="33:33">
      <c r="AG22821" s="11"/>
    </row>
    <row r="22822" spans="33:33">
      <c r="AG22822" s="11"/>
    </row>
    <row r="22823" spans="33:33">
      <c r="AG22823" s="11"/>
    </row>
    <row r="22824" spans="33:33">
      <c r="AG22824" s="11"/>
    </row>
    <row r="22825" spans="33:33">
      <c r="AG22825" s="11"/>
    </row>
    <row r="22826" spans="33:33">
      <c r="AG22826" s="11"/>
    </row>
    <row r="22827" spans="33:33">
      <c r="AG22827" s="11"/>
    </row>
    <row r="22828" spans="33:33">
      <c r="AG22828" s="11"/>
    </row>
    <row r="22829" spans="33:33">
      <c r="AG22829" s="11"/>
    </row>
    <row r="22830" spans="33:33">
      <c r="AG22830" s="11"/>
    </row>
    <row r="22831" spans="33:33">
      <c r="AG22831" s="11"/>
    </row>
    <row r="22832" spans="33:33">
      <c r="AG22832" s="11"/>
    </row>
    <row r="22833" spans="33:33">
      <c r="AG22833" s="11"/>
    </row>
    <row r="22834" spans="33:33">
      <c r="AG22834" s="11"/>
    </row>
    <row r="22835" spans="33:33">
      <c r="AG22835" s="11"/>
    </row>
    <row r="22836" spans="33:33">
      <c r="AG22836" s="11"/>
    </row>
    <row r="22837" spans="33:33">
      <c r="AG22837" s="11"/>
    </row>
    <row r="22838" spans="33:33">
      <c r="AG22838" s="11"/>
    </row>
    <row r="22839" spans="33:33">
      <c r="AG22839" s="11"/>
    </row>
    <row r="22840" spans="33:33">
      <c r="AG22840" s="11"/>
    </row>
    <row r="22841" spans="33:33">
      <c r="AG22841" s="11"/>
    </row>
    <row r="22842" spans="33:33">
      <c r="AG22842" s="11"/>
    </row>
    <row r="22843" spans="33:33">
      <c r="AG22843" s="11"/>
    </row>
    <row r="22844" spans="33:33">
      <c r="AG22844" s="11"/>
    </row>
    <row r="22845" spans="33:33">
      <c r="AG22845" s="11"/>
    </row>
    <row r="22846" spans="33:33">
      <c r="AG22846" s="11"/>
    </row>
    <row r="22847" spans="33:33">
      <c r="AG22847" s="11"/>
    </row>
    <row r="22848" spans="33:33">
      <c r="AG22848" s="11"/>
    </row>
    <row r="22849" spans="33:33">
      <c r="AG22849" s="11"/>
    </row>
    <row r="22850" spans="33:33">
      <c r="AG22850" s="11"/>
    </row>
    <row r="22851" spans="33:33">
      <c r="AG22851" s="11"/>
    </row>
    <row r="22852" spans="33:33">
      <c r="AG22852" s="11"/>
    </row>
    <row r="22853" spans="33:33">
      <c r="AG22853" s="11"/>
    </row>
    <row r="22854" spans="33:33">
      <c r="AG22854" s="11"/>
    </row>
    <row r="22855" spans="33:33">
      <c r="AG22855" s="11"/>
    </row>
    <row r="22856" spans="33:33">
      <c r="AG22856" s="11"/>
    </row>
    <row r="22857" spans="33:33">
      <c r="AG22857" s="11"/>
    </row>
    <row r="22858" spans="33:33">
      <c r="AG22858" s="11"/>
    </row>
    <row r="22859" spans="33:33">
      <c r="AG22859" s="11"/>
    </row>
    <row r="22860" spans="33:33">
      <c r="AG22860" s="11"/>
    </row>
    <row r="22861" spans="33:33">
      <c r="AG22861" s="11"/>
    </row>
    <row r="22862" spans="33:33">
      <c r="AG22862" s="11"/>
    </row>
    <row r="22863" spans="33:33">
      <c r="AG22863" s="11"/>
    </row>
    <row r="22864" spans="33:33">
      <c r="AG22864" s="11"/>
    </row>
    <row r="22865" spans="33:33">
      <c r="AG22865" s="11"/>
    </row>
    <row r="22866" spans="33:33">
      <c r="AG22866" s="11"/>
    </row>
    <row r="22867" spans="33:33">
      <c r="AG22867" s="11"/>
    </row>
    <row r="22868" spans="33:33">
      <c r="AG22868" s="11"/>
    </row>
    <row r="22869" spans="33:33">
      <c r="AG22869" s="11"/>
    </row>
    <row r="22870" spans="33:33">
      <c r="AG22870" s="11"/>
    </row>
    <row r="22871" spans="33:33">
      <c r="AG22871" s="11"/>
    </row>
    <row r="22872" spans="33:33">
      <c r="AG22872" s="11"/>
    </row>
    <row r="22873" spans="33:33">
      <c r="AG22873" s="11"/>
    </row>
    <row r="22874" spans="33:33">
      <c r="AG22874" s="11"/>
    </row>
    <row r="22875" spans="33:33">
      <c r="AG22875" s="11"/>
    </row>
    <row r="22876" spans="33:33">
      <c r="AG22876" s="11"/>
    </row>
    <row r="22877" spans="33:33">
      <c r="AG22877" s="11"/>
    </row>
    <row r="22878" spans="33:33">
      <c r="AG22878" s="11"/>
    </row>
    <row r="22879" spans="33:33">
      <c r="AG22879" s="11"/>
    </row>
    <row r="22880" spans="33:33">
      <c r="AG22880" s="11"/>
    </row>
    <row r="22881" spans="33:33">
      <c r="AG22881" s="11"/>
    </row>
    <row r="22882" spans="33:33">
      <c r="AG22882" s="11"/>
    </row>
    <row r="22883" spans="33:33">
      <c r="AG22883" s="11"/>
    </row>
    <row r="22884" spans="33:33">
      <c r="AG22884" s="11"/>
    </row>
    <row r="22885" spans="33:33">
      <c r="AG22885" s="11"/>
    </row>
    <row r="22886" spans="33:33">
      <c r="AG22886" s="11"/>
    </row>
    <row r="22887" spans="33:33">
      <c r="AG22887" s="11"/>
    </row>
    <row r="22888" spans="33:33">
      <c r="AG22888" s="11"/>
    </row>
    <row r="22889" spans="33:33">
      <c r="AG22889" s="11"/>
    </row>
    <row r="22890" spans="33:33">
      <c r="AG22890" s="11"/>
    </row>
    <row r="22891" spans="33:33">
      <c r="AG22891" s="11"/>
    </row>
    <row r="22892" spans="33:33">
      <c r="AG22892" s="11"/>
    </row>
    <row r="22893" spans="33:33">
      <c r="AG22893" s="11"/>
    </row>
    <row r="22894" spans="33:33">
      <c r="AG22894" s="11"/>
    </row>
    <row r="22895" spans="33:33">
      <c r="AG22895" s="11"/>
    </row>
    <row r="22896" spans="33:33">
      <c r="AG22896" s="11"/>
    </row>
    <row r="22897" spans="33:33">
      <c r="AG22897" s="11"/>
    </row>
    <row r="22898" spans="33:33">
      <c r="AG22898" s="11"/>
    </row>
    <row r="22899" spans="33:33">
      <c r="AG22899" s="11"/>
    </row>
    <row r="22900" spans="33:33">
      <c r="AG22900" s="11"/>
    </row>
    <row r="22901" spans="33:33">
      <c r="AG22901" s="11"/>
    </row>
    <row r="22902" spans="33:33">
      <c r="AG22902" s="11"/>
    </row>
    <row r="22903" spans="33:33">
      <c r="AG22903" s="11"/>
    </row>
    <row r="22904" spans="33:33">
      <c r="AG22904" s="11"/>
    </row>
    <row r="22905" spans="33:33">
      <c r="AG22905" s="11"/>
    </row>
    <row r="22906" spans="33:33">
      <c r="AG22906" s="11"/>
    </row>
    <row r="22907" spans="33:33">
      <c r="AG22907" s="11"/>
    </row>
    <row r="22908" spans="33:33">
      <c r="AG22908" s="11"/>
    </row>
    <row r="22909" spans="33:33">
      <c r="AG22909" s="11"/>
    </row>
    <row r="22910" spans="33:33">
      <c r="AG22910" s="11"/>
    </row>
    <row r="22911" spans="33:33">
      <c r="AG22911" s="11"/>
    </row>
    <row r="22912" spans="33:33">
      <c r="AG22912" s="11"/>
    </row>
    <row r="22913" spans="33:33">
      <c r="AG22913" s="11"/>
    </row>
    <row r="22914" spans="33:33">
      <c r="AG22914" s="11"/>
    </row>
    <row r="22915" spans="33:33">
      <c r="AG22915" s="11"/>
    </row>
    <row r="22916" spans="33:33">
      <c r="AG22916" s="11"/>
    </row>
    <row r="22917" spans="33:33">
      <c r="AG22917" s="11"/>
    </row>
    <row r="22918" spans="33:33">
      <c r="AG22918" s="11"/>
    </row>
    <row r="22919" spans="33:33">
      <c r="AG22919" s="11"/>
    </row>
    <row r="22920" spans="33:33">
      <c r="AG22920" s="11"/>
    </row>
    <row r="22921" spans="33:33">
      <c r="AG22921" s="11"/>
    </row>
    <row r="22922" spans="33:33">
      <c r="AG22922" s="11"/>
    </row>
    <row r="22923" spans="33:33">
      <c r="AG22923" s="11"/>
    </row>
    <row r="22924" spans="33:33">
      <c r="AG22924" s="11"/>
    </row>
    <row r="22925" spans="33:33">
      <c r="AG22925" s="11"/>
    </row>
    <row r="22926" spans="33:33">
      <c r="AG22926" s="11"/>
    </row>
    <row r="22927" spans="33:33">
      <c r="AG22927" s="11"/>
    </row>
    <row r="22928" spans="33:33">
      <c r="AG22928" s="11"/>
    </row>
    <row r="22929" spans="33:33">
      <c r="AG22929" s="11"/>
    </row>
    <row r="22930" spans="33:33">
      <c r="AG22930" s="11"/>
    </row>
    <row r="22931" spans="33:33">
      <c r="AG22931" s="11"/>
    </row>
    <row r="22932" spans="33:33">
      <c r="AG22932" s="11"/>
    </row>
    <row r="22933" spans="33:33">
      <c r="AG22933" s="11"/>
    </row>
    <row r="22934" spans="33:33">
      <c r="AG22934" s="11"/>
    </row>
    <row r="22935" spans="33:33">
      <c r="AG22935" s="11"/>
    </row>
    <row r="22936" spans="33:33">
      <c r="AG22936" s="11"/>
    </row>
    <row r="22937" spans="33:33">
      <c r="AG22937" s="11"/>
    </row>
    <row r="22938" spans="33:33">
      <c r="AG22938" s="11"/>
    </row>
    <row r="22939" spans="33:33">
      <c r="AG22939" s="11"/>
    </row>
    <row r="22940" spans="33:33">
      <c r="AG22940" s="11"/>
    </row>
    <row r="22941" spans="33:33">
      <c r="AG22941" s="11"/>
    </row>
    <row r="22942" spans="33:33">
      <c r="AG22942" s="11"/>
    </row>
    <row r="22943" spans="33:33">
      <c r="AG22943" s="11"/>
    </row>
    <row r="22944" spans="33:33">
      <c r="AG22944" s="11"/>
    </row>
    <row r="22945" spans="33:33">
      <c r="AG22945" s="11"/>
    </row>
    <row r="22946" spans="33:33">
      <c r="AG22946" s="11"/>
    </row>
    <row r="22947" spans="33:33">
      <c r="AG22947" s="11"/>
    </row>
    <row r="22948" spans="33:33">
      <c r="AG22948" s="11"/>
    </row>
    <row r="22949" spans="33:33">
      <c r="AG22949" s="11"/>
    </row>
    <row r="22950" spans="33:33">
      <c r="AG22950" s="11"/>
    </row>
    <row r="22951" spans="33:33">
      <c r="AG22951" s="11"/>
    </row>
    <row r="22952" spans="33:33">
      <c r="AG22952" s="11"/>
    </row>
    <row r="22953" spans="33:33">
      <c r="AG22953" s="11"/>
    </row>
    <row r="22954" spans="33:33">
      <c r="AG22954" s="11"/>
    </row>
    <row r="22955" spans="33:33">
      <c r="AG22955" s="11"/>
    </row>
    <row r="22956" spans="33:33">
      <c r="AG22956" s="11"/>
    </row>
    <row r="22957" spans="33:33">
      <c r="AG22957" s="11"/>
    </row>
    <row r="22958" spans="33:33">
      <c r="AG22958" s="11"/>
    </row>
    <row r="22959" spans="33:33">
      <c r="AG22959" s="11"/>
    </row>
    <row r="22960" spans="33:33">
      <c r="AG22960" s="11"/>
    </row>
    <row r="22961" spans="33:33">
      <c r="AG22961" s="11"/>
    </row>
    <row r="22962" spans="33:33">
      <c r="AG22962" s="11"/>
    </row>
    <row r="22963" spans="33:33">
      <c r="AG22963" s="11"/>
    </row>
    <row r="22964" spans="33:33">
      <c r="AG22964" s="11"/>
    </row>
    <row r="22965" spans="33:33">
      <c r="AG22965" s="11"/>
    </row>
    <row r="22966" spans="33:33">
      <c r="AG22966" s="11"/>
    </row>
    <row r="22967" spans="33:33">
      <c r="AG22967" s="11"/>
    </row>
    <row r="22968" spans="33:33">
      <c r="AG22968" s="11"/>
    </row>
    <row r="22969" spans="33:33">
      <c r="AG22969" s="11"/>
    </row>
    <row r="22970" spans="33:33">
      <c r="AG22970" s="11"/>
    </row>
    <row r="22971" spans="33:33">
      <c r="AG22971" s="11"/>
    </row>
    <row r="22972" spans="33:33">
      <c r="AG22972" s="11"/>
    </row>
    <row r="22973" spans="33:33">
      <c r="AG22973" s="11"/>
    </row>
    <row r="22974" spans="33:33">
      <c r="AG22974" s="11"/>
    </row>
    <row r="22975" spans="33:33">
      <c r="AG22975" s="11"/>
    </row>
    <row r="22976" spans="33:33">
      <c r="AG22976" s="11"/>
    </row>
    <row r="22977" spans="33:33">
      <c r="AG22977" s="11"/>
    </row>
    <row r="22978" spans="33:33">
      <c r="AG22978" s="11"/>
    </row>
    <row r="22979" spans="33:33">
      <c r="AG22979" s="11"/>
    </row>
    <row r="22980" spans="33:33">
      <c r="AG22980" s="11"/>
    </row>
    <row r="22981" spans="33:33">
      <c r="AG22981" s="11"/>
    </row>
    <row r="22982" spans="33:33">
      <c r="AG22982" s="11"/>
    </row>
    <row r="22983" spans="33:33">
      <c r="AG22983" s="11"/>
    </row>
    <row r="22984" spans="33:33">
      <c r="AG22984" s="11"/>
    </row>
    <row r="22985" spans="33:33">
      <c r="AG22985" s="11"/>
    </row>
    <row r="22986" spans="33:33">
      <c r="AG22986" s="11"/>
    </row>
    <row r="22987" spans="33:33">
      <c r="AG22987" s="11"/>
    </row>
    <row r="22988" spans="33:33">
      <c r="AG22988" s="11"/>
    </row>
    <row r="22989" spans="33:33">
      <c r="AG22989" s="11"/>
    </row>
    <row r="22990" spans="33:33">
      <c r="AG22990" s="11"/>
    </row>
    <row r="22991" spans="33:33">
      <c r="AG22991" s="11"/>
    </row>
    <row r="22992" spans="33:33">
      <c r="AG22992" s="11"/>
    </row>
    <row r="22993" spans="33:33">
      <c r="AG22993" s="11"/>
    </row>
    <row r="22994" spans="33:33">
      <c r="AG22994" s="11"/>
    </row>
    <row r="22995" spans="33:33">
      <c r="AG22995" s="11"/>
    </row>
    <row r="22996" spans="33:33">
      <c r="AG22996" s="11"/>
    </row>
    <row r="22997" spans="33:33">
      <c r="AG22997" s="11"/>
    </row>
    <row r="22998" spans="33:33">
      <c r="AG22998" s="11"/>
    </row>
    <row r="22999" spans="33:33">
      <c r="AG22999" s="11"/>
    </row>
    <row r="23000" spans="33:33">
      <c r="AG23000" s="11"/>
    </row>
    <row r="23001" spans="33:33">
      <c r="AG23001" s="11"/>
    </row>
    <row r="23002" spans="33:33">
      <c r="AG23002" s="11"/>
    </row>
    <row r="23003" spans="33:33">
      <c r="AG23003" s="11"/>
    </row>
    <row r="23004" spans="33:33">
      <c r="AG23004" s="11"/>
    </row>
    <row r="23005" spans="33:33">
      <c r="AG23005" s="11"/>
    </row>
    <row r="23006" spans="33:33">
      <c r="AG23006" s="11"/>
    </row>
    <row r="23007" spans="33:33">
      <c r="AG23007" s="11"/>
    </row>
    <row r="23008" spans="33:33">
      <c r="AG23008" s="11"/>
    </row>
    <row r="23009" spans="33:33">
      <c r="AG23009" s="11"/>
    </row>
    <row r="23010" spans="33:33">
      <c r="AG23010" s="11"/>
    </row>
    <row r="23011" spans="33:33">
      <c r="AG23011" s="11"/>
    </row>
    <row r="23012" spans="33:33">
      <c r="AG23012" s="11"/>
    </row>
    <row r="23013" spans="33:33">
      <c r="AG23013" s="11"/>
    </row>
    <row r="23014" spans="33:33">
      <c r="AG23014" s="11"/>
    </row>
    <row r="23015" spans="33:33">
      <c r="AG23015" s="11"/>
    </row>
    <row r="23016" spans="33:33">
      <c r="AG23016" s="11"/>
    </row>
    <row r="23017" spans="33:33">
      <c r="AG23017" s="11"/>
    </row>
    <row r="23018" spans="33:33">
      <c r="AG23018" s="11"/>
    </row>
    <row r="23019" spans="33:33">
      <c r="AG23019" s="11"/>
    </row>
    <row r="23020" spans="33:33">
      <c r="AG23020" s="11"/>
    </row>
    <row r="23021" spans="33:33">
      <c r="AG23021" s="11"/>
    </row>
    <row r="23022" spans="33:33">
      <c r="AG23022" s="11"/>
    </row>
    <row r="23023" spans="33:33">
      <c r="AG23023" s="11"/>
    </row>
    <row r="23024" spans="33:33">
      <c r="AG23024" s="11"/>
    </row>
    <row r="23025" spans="33:33">
      <c r="AG23025" s="11"/>
    </row>
    <row r="23026" spans="33:33">
      <c r="AG23026" s="11"/>
    </row>
    <row r="23027" spans="33:33">
      <c r="AG23027" s="11"/>
    </row>
    <row r="23028" spans="33:33">
      <c r="AG23028" s="11"/>
    </row>
    <row r="23029" spans="33:33">
      <c r="AG23029" s="11"/>
    </row>
    <row r="23030" spans="33:33">
      <c r="AG23030" s="11"/>
    </row>
    <row r="23031" spans="33:33">
      <c r="AG23031" s="11"/>
    </row>
    <row r="23032" spans="33:33">
      <c r="AG23032" s="11"/>
    </row>
    <row r="23033" spans="33:33">
      <c r="AG23033" s="11"/>
    </row>
    <row r="23034" spans="33:33">
      <c r="AG23034" s="11"/>
    </row>
    <row r="23035" spans="33:33">
      <c r="AG23035" s="11"/>
    </row>
    <row r="23036" spans="33:33">
      <c r="AG23036" s="11"/>
    </row>
    <row r="23037" spans="33:33">
      <c r="AG23037" s="11"/>
    </row>
    <row r="23038" spans="33:33">
      <c r="AG23038" s="11"/>
    </row>
    <row r="23039" spans="33:33">
      <c r="AG23039" s="11"/>
    </row>
    <row r="23040" spans="33:33">
      <c r="AG23040" s="11"/>
    </row>
    <row r="23041" spans="33:33">
      <c r="AG23041" s="11"/>
    </row>
    <row r="23042" spans="33:33">
      <c r="AG23042" s="11"/>
    </row>
    <row r="23043" spans="33:33">
      <c r="AG23043" s="11"/>
    </row>
    <row r="23044" spans="33:33">
      <c r="AG23044" s="11"/>
    </row>
    <row r="23045" spans="33:33">
      <c r="AG23045" s="11"/>
    </row>
    <row r="23046" spans="33:33">
      <c r="AG23046" s="11"/>
    </row>
    <row r="23047" spans="33:33">
      <c r="AG23047" s="11"/>
    </row>
    <row r="23048" spans="33:33">
      <c r="AG23048" s="11"/>
    </row>
    <row r="23049" spans="33:33">
      <c r="AG23049" s="11"/>
    </row>
    <row r="23050" spans="33:33">
      <c r="AG23050" s="11"/>
    </row>
    <row r="23051" spans="33:33">
      <c r="AG23051" s="11"/>
    </row>
    <row r="23052" spans="33:33">
      <c r="AG23052" s="11"/>
    </row>
    <row r="23053" spans="33:33">
      <c r="AG23053" s="11"/>
    </row>
    <row r="23054" spans="33:33">
      <c r="AG23054" s="11"/>
    </row>
    <row r="23055" spans="33:33">
      <c r="AG23055" s="11"/>
    </row>
    <row r="23056" spans="33:33">
      <c r="AG23056" s="11"/>
    </row>
    <row r="23057" spans="33:33">
      <c r="AG23057" s="11"/>
    </row>
    <row r="23058" spans="33:33">
      <c r="AG23058" s="11"/>
    </row>
    <row r="23059" spans="33:33">
      <c r="AG23059" s="11"/>
    </row>
    <row r="23060" spans="33:33">
      <c r="AG23060" s="11"/>
    </row>
    <row r="23061" spans="33:33">
      <c r="AG23061" s="11"/>
    </row>
    <row r="23062" spans="33:33">
      <c r="AG23062" s="11"/>
    </row>
    <row r="23063" spans="33:33">
      <c r="AG23063" s="11"/>
    </row>
    <row r="23064" spans="33:33">
      <c r="AG23064" s="11"/>
    </row>
    <row r="23065" spans="33:33">
      <c r="AG23065" s="11"/>
    </row>
    <row r="23066" spans="33:33">
      <c r="AG23066" s="11"/>
    </row>
    <row r="23067" spans="33:33">
      <c r="AG23067" s="11"/>
    </row>
    <row r="23068" spans="33:33">
      <c r="AG23068" s="11"/>
    </row>
    <row r="23069" spans="33:33">
      <c r="AG23069" s="11"/>
    </row>
    <row r="23070" spans="33:33">
      <c r="AG23070" s="11"/>
    </row>
    <row r="23071" spans="33:33">
      <c r="AG23071" s="11"/>
    </row>
    <row r="23072" spans="33:33">
      <c r="AG23072" s="11"/>
    </row>
    <row r="23073" spans="33:33">
      <c r="AG23073" s="11"/>
    </row>
    <row r="23074" spans="33:33">
      <c r="AG23074" s="11"/>
    </row>
    <row r="23075" spans="33:33">
      <c r="AG23075" s="11"/>
    </row>
    <row r="23076" spans="33:33">
      <c r="AG23076" s="11"/>
    </row>
    <row r="23077" spans="33:33">
      <c r="AG23077" s="11"/>
    </row>
    <row r="23078" spans="33:33">
      <c r="AG23078" s="11"/>
    </row>
    <row r="23079" spans="33:33">
      <c r="AG23079" s="11"/>
    </row>
    <row r="23080" spans="33:33">
      <c r="AG23080" s="11"/>
    </row>
    <row r="23081" spans="33:33">
      <c r="AG23081" s="11"/>
    </row>
    <row r="23082" spans="33:33">
      <c r="AG23082" s="11"/>
    </row>
    <row r="23083" spans="33:33">
      <c r="AG23083" s="11"/>
    </row>
    <row r="23084" spans="33:33">
      <c r="AG23084" s="11"/>
    </row>
    <row r="23085" spans="33:33">
      <c r="AG23085" s="11"/>
    </row>
    <row r="23086" spans="33:33">
      <c r="AG23086" s="11"/>
    </row>
    <row r="23087" spans="33:33">
      <c r="AG23087" s="11"/>
    </row>
    <row r="23088" spans="33:33">
      <c r="AG23088" s="11"/>
    </row>
    <row r="23089" spans="33:33">
      <c r="AG23089" s="11"/>
    </row>
    <row r="23090" spans="33:33">
      <c r="AG23090" s="11"/>
    </row>
    <row r="23091" spans="33:33">
      <c r="AG23091" s="11"/>
    </row>
    <row r="23092" spans="33:33">
      <c r="AG23092" s="11"/>
    </row>
    <row r="23093" spans="33:33">
      <c r="AG23093" s="11"/>
    </row>
    <row r="23094" spans="33:33">
      <c r="AG23094" s="11"/>
    </row>
    <row r="23095" spans="33:33">
      <c r="AG23095" s="11"/>
    </row>
    <row r="23096" spans="33:33">
      <c r="AG23096" s="11"/>
    </row>
    <row r="23097" spans="33:33">
      <c r="AG23097" s="11"/>
    </row>
    <row r="23098" spans="33:33">
      <c r="AG23098" s="11"/>
    </row>
    <row r="23099" spans="33:33">
      <c r="AG23099" s="11"/>
    </row>
    <row r="23100" spans="33:33">
      <c r="AG23100" s="11"/>
    </row>
    <row r="23101" spans="33:33">
      <c r="AG23101" s="11"/>
    </row>
    <row r="23102" spans="33:33">
      <c r="AG23102" s="11"/>
    </row>
    <row r="23103" spans="33:33">
      <c r="AG23103" s="11"/>
    </row>
    <row r="23104" spans="33:33">
      <c r="AG23104" s="11"/>
    </row>
    <row r="23105" spans="33:33">
      <c r="AG23105" s="11"/>
    </row>
    <row r="23106" spans="33:33">
      <c r="AG23106" s="11"/>
    </row>
    <row r="23107" spans="33:33">
      <c r="AG23107" s="11"/>
    </row>
    <row r="23108" spans="33:33">
      <c r="AG23108" s="11"/>
    </row>
    <row r="23109" spans="33:33">
      <c r="AG23109" s="11"/>
    </row>
    <row r="23110" spans="33:33">
      <c r="AG23110" s="11"/>
    </row>
    <row r="23111" spans="33:33">
      <c r="AG23111" s="11"/>
    </row>
    <row r="23112" spans="33:33">
      <c r="AG23112" s="11"/>
    </row>
    <row r="23113" spans="33:33">
      <c r="AG23113" s="11"/>
    </row>
    <row r="23114" spans="33:33">
      <c r="AG23114" s="11"/>
    </row>
    <row r="23115" spans="33:33">
      <c r="AG23115" s="11"/>
    </row>
    <row r="23116" spans="33:33">
      <c r="AG23116" s="11"/>
    </row>
    <row r="23117" spans="33:33">
      <c r="AG23117" s="11"/>
    </row>
    <row r="23118" spans="33:33">
      <c r="AG23118" s="11"/>
    </row>
    <row r="23119" spans="33:33">
      <c r="AG23119" s="11"/>
    </row>
    <row r="23120" spans="33:33">
      <c r="AG23120" s="11"/>
    </row>
    <row r="23121" spans="33:33">
      <c r="AG23121" s="11"/>
    </row>
    <row r="23122" spans="33:33">
      <c r="AG23122" s="11"/>
    </row>
    <row r="23123" spans="33:33">
      <c r="AG23123" s="11"/>
    </row>
    <row r="23124" spans="33:33">
      <c r="AG23124" s="11"/>
    </row>
    <row r="23125" spans="33:33">
      <c r="AG23125" s="11"/>
    </row>
    <row r="23126" spans="33:33">
      <c r="AG23126" s="11"/>
    </row>
    <row r="23127" spans="33:33">
      <c r="AG23127" s="11"/>
    </row>
    <row r="23128" spans="33:33">
      <c r="AG23128" s="11"/>
    </row>
    <row r="23129" spans="33:33">
      <c r="AG23129" s="11"/>
    </row>
    <row r="23130" spans="33:33">
      <c r="AG23130" s="11"/>
    </row>
    <row r="23131" spans="33:33">
      <c r="AG23131" s="11"/>
    </row>
    <row r="23132" spans="33:33">
      <c r="AG23132" s="11"/>
    </row>
    <row r="23133" spans="33:33">
      <c r="AG23133" s="11"/>
    </row>
    <row r="23134" spans="33:33">
      <c r="AG23134" s="11"/>
    </row>
    <row r="23135" spans="33:33">
      <c r="AG23135" s="11"/>
    </row>
    <row r="23136" spans="33:33">
      <c r="AG23136" s="11"/>
    </row>
    <row r="23137" spans="33:33">
      <c r="AG23137" s="11"/>
    </row>
    <row r="23138" spans="33:33">
      <c r="AG23138" s="11"/>
    </row>
    <row r="23139" spans="33:33">
      <c r="AG23139" s="11"/>
    </row>
    <row r="23140" spans="33:33">
      <c r="AG23140" s="11"/>
    </row>
    <row r="23141" spans="33:33">
      <c r="AG23141" s="11"/>
    </row>
    <row r="23142" spans="33:33">
      <c r="AG23142" s="11"/>
    </row>
    <row r="23143" spans="33:33">
      <c r="AG23143" s="11"/>
    </row>
    <row r="23144" spans="33:33">
      <c r="AG23144" s="11"/>
    </row>
    <row r="23145" spans="33:33">
      <c r="AG23145" s="11"/>
    </row>
    <row r="23146" spans="33:33">
      <c r="AG23146" s="11"/>
    </row>
    <row r="23147" spans="33:33">
      <c r="AG23147" s="11"/>
    </row>
    <row r="23148" spans="33:33">
      <c r="AG23148" s="11"/>
    </row>
    <row r="23149" spans="33:33">
      <c r="AG23149" s="11"/>
    </row>
    <row r="23150" spans="33:33">
      <c r="AG23150" s="11"/>
    </row>
    <row r="23151" spans="33:33">
      <c r="AG23151" s="11"/>
    </row>
    <row r="23152" spans="33:33">
      <c r="AG23152" s="11"/>
    </row>
    <row r="23153" spans="33:33">
      <c r="AG23153" s="11"/>
    </row>
    <row r="23154" spans="33:33">
      <c r="AG23154" s="11"/>
    </row>
    <row r="23155" spans="33:33">
      <c r="AG23155" s="11"/>
    </row>
    <row r="23156" spans="33:33">
      <c r="AG23156" s="11"/>
    </row>
    <row r="23157" spans="33:33">
      <c r="AG23157" s="11"/>
    </row>
    <row r="23158" spans="33:33">
      <c r="AG23158" s="11"/>
    </row>
    <row r="23159" spans="33:33">
      <c r="AG23159" s="11"/>
    </row>
    <row r="23160" spans="33:33">
      <c r="AG23160" s="11"/>
    </row>
    <row r="23161" spans="33:33">
      <c r="AG23161" s="11"/>
    </row>
    <row r="23162" spans="33:33">
      <c r="AG23162" s="11"/>
    </row>
    <row r="23163" spans="33:33">
      <c r="AG23163" s="11"/>
    </row>
    <row r="23164" spans="33:33">
      <c r="AG23164" s="11"/>
    </row>
    <row r="23165" spans="33:33">
      <c r="AG23165" s="11"/>
    </row>
    <row r="23166" spans="33:33">
      <c r="AG23166" s="11"/>
    </row>
    <row r="23167" spans="33:33">
      <c r="AG23167" s="11"/>
    </row>
    <row r="23168" spans="33:33">
      <c r="AG23168" s="11"/>
    </row>
    <row r="23169" spans="33:33">
      <c r="AG23169" s="11"/>
    </row>
    <row r="23170" spans="33:33">
      <c r="AG23170" s="11"/>
    </row>
    <row r="23171" spans="33:33">
      <c r="AG23171" s="11"/>
    </row>
    <row r="23172" spans="33:33">
      <c r="AG23172" s="11"/>
    </row>
    <row r="23173" spans="33:33">
      <c r="AG23173" s="11"/>
    </row>
    <row r="23174" spans="33:33">
      <c r="AG23174" s="11"/>
    </row>
    <row r="23175" spans="33:33">
      <c r="AG23175" s="11"/>
    </row>
    <row r="23176" spans="33:33">
      <c r="AG23176" s="11"/>
    </row>
    <row r="23177" spans="33:33">
      <c r="AG23177" s="11"/>
    </row>
    <row r="23178" spans="33:33">
      <c r="AG23178" s="11"/>
    </row>
    <row r="23179" spans="33:33">
      <c r="AG23179" s="11"/>
    </row>
    <row r="23180" spans="33:33">
      <c r="AG23180" s="11"/>
    </row>
    <row r="23181" spans="33:33">
      <c r="AG23181" s="11"/>
    </row>
    <row r="23182" spans="33:33">
      <c r="AG23182" s="11"/>
    </row>
    <row r="23183" spans="33:33">
      <c r="AG23183" s="11"/>
    </row>
    <row r="23184" spans="33:33">
      <c r="AG23184" s="11"/>
    </row>
    <row r="23185" spans="33:33">
      <c r="AG23185" s="11"/>
    </row>
    <row r="23186" spans="33:33">
      <c r="AG23186" s="11"/>
    </row>
    <row r="23187" spans="33:33">
      <c r="AG23187" s="11"/>
    </row>
    <row r="23188" spans="33:33">
      <c r="AG23188" s="11"/>
    </row>
    <row r="23189" spans="33:33">
      <c r="AG23189" s="11"/>
    </row>
    <row r="23190" spans="33:33">
      <c r="AG23190" s="11"/>
    </row>
    <row r="23191" spans="33:33">
      <c r="AG23191" s="11"/>
    </row>
    <row r="23192" spans="33:33">
      <c r="AG23192" s="11"/>
    </row>
    <row r="23193" spans="33:33">
      <c r="AG23193" s="11"/>
    </row>
    <row r="23194" spans="33:33">
      <c r="AG23194" s="11"/>
    </row>
    <row r="23195" spans="33:33">
      <c r="AG23195" s="11"/>
    </row>
    <row r="23196" spans="33:33">
      <c r="AG23196" s="11"/>
    </row>
    <row r="23197" spans="33:33">
      <c r="AG23197" s="11"/>
    </row>
    <row r="23198" spans="33:33">
      <c r="AG23198" s="11"/>
    </row>
    <row r="23199" spans="33:33">
      <c r="AG23199" s="11"/>
    </row>
    <row r="23200" spans="33:33">
      <c r="AG23200" s="11"/>
    </row>
    <row r="23201" spans="33:33">
      <c r="AG23201" s="11"/>
    </row>
    <row r="23202" spans="33:33">
      <c r="AG23202" s="11"/>
    </row>
    <row r="23203" spans="33:33">
      <c r="AG23203" s="11"/>
    </row>
    <row r="23204" spans="33:33">
      <c r="AG23204" s="11"/>
    </row>
    <row r="23205" spans="33:33">
      <c r="AG23205" s="11"/>
    </row>
    <row r="23206" spans="33:33">
      <c r="AG23206" s="11"/>
    </row>
    <row r="23207" spans="33:33">
      <c r="AG23207" s="11"/>
    </row>
    <row r="23208" spans="33:33">
      <c r="AG23208" s="11"/>
    </row>
    <row r="23209" spans="33:33">
      <c r="AG23209" s="11"/>
    </row>
    <row r="23210" spans="33:33">
      <c r="AG23210" s="11"/>
    </row>
    <row r="23211" spans="33:33">
      <c r="AG23211" s="11"/>
    </row>
    <row r="23212" spans="33:33">
      <c r="AG23212" s="11"/>
    </row>
    <row r="23213" spans="33:33">
      <c r="AG23213" s="11"/>
    </row>
    <row r="23214" spans="33:33">
      <c r="AG23214" s="11"/>
    </row>
    <row r="23215" spans="33:33">
      <c r="AG23215" s="11"/>
    </row>
    <row r="23216" spans="33:33">
      <c r="AG23216" s="11"/>
    </row>
    <row r="23217" spans="33:33">
      <c r="AG23217" s="11"/>
    </row>
    <row r="23218" spans="33:33">
      <c r="AG23218" s="11"/>
    </row>
    <row r="23219" spans="33:33">
      <c r="AG23219" s="11"/>
    </row>
    <row r="23220" spans="33:33">
      <c r="AG23220" s="11"/>
    </row>
    <row r="23221" spans="33:33">
      <c r="AG23221" s="11"/>
    </row>
    <row r="23222" spans="33:33">
      <c r="AG23222" s="11"/>
    </row>
    <row r="23223" spans="33:33">
      <c r="AG23223" s="11"/>
    </row>
    <row r="23224" spans="33:33">
      <c r="AG23224" s="11"/>
    </row>
    <row r="23225" spans="33:33">
      <c r="AG23225" s="11"/>
    </row>
    <row r="23226" spans="33:33">
      <c r="AG23226" s="11"/>
    </row>
    <row r="23227" spans="33:33">
      <c r="AG23227" s="11"/>
    </row>
    <row r="23228" spans="33:33">
      <c r="AG23228" s="11"/>
    </row>
    <row r="23229" spans="33:33">
      <c r="AG23229" s="11"/>
    </row>
    <row r="23230" spans="33:33">
      <c r="AG23230" s="11"/>
    </row>
    <row r="23231" spans="33:33">
      <c r="AG23231" s="11"/>
    </row>
    <row r="23232" spans="33:33">
      <c r="AG23232" s="11"/>
    </row>
    <row r="23233" spans="33:33">
      <c r="AG23233" s="11"/>
    </row>
    <row r="23234" spans="33:33">
      <c r="AG23234" s="11"/>
    </row>
    <row r="23235" spans="33:33">
      <c r="AG23235" s="11"/>
    </row>
    <row r="23236" spans="33:33">
      <c r="AG23236" s="11"/>
    </row>
    <row r="23237" spans="33:33">
      <c r="AG23237" s="11"/>
    </row>
    <row r="23238" spans="33:33">
      <c r="AG23238" s="11"/>
    </row>
    <row r="23239" spans="33:33">
      <c r="AG23239" s="11"/>
    </row>
    <row r="23240" spans="33:33">
      <c r="AG23240" s="11"/>
    </row>
    <row r="23241" spans="33:33">
      <c r="AG23241" s="11"/>
    </row>
    <row r="23242" spans="33:33">
      <c r="AG23242" s="11"/>
    </row>
    <row r="23243" spans="33:33">
      <c r="AG23243" s="11"/>
    </row>
    <row r="23244" spans="33:33">
      <c r="AG23244" s="11"/>
    </row>
    <row r="23245" spans="33:33">
      <c r="AG23245" s="11"/>
    </row>
    <row r="23246" spans="33:33">
      <c r="AG23246" s="11"/>
    </row>
    <row r="23247" spans="33:33">
      <c r="AG23247" s="11"/>
    </row>
    <row r="23248" spans="33:33">
      <c r="AG23248" s="11"/>
    </row>
    <row r="23249" spans="33:33">
      <c r="AG23249" s="11"/>
    </row>
    <row r="23250" spans="33:33">
      <c r="AG23250" s="11"/>
    </row>
    <row r="23251" spans="33:33">
      <c r="AG23251" s="11"/>
    </row>
    <row r="23252" spans="33:33">
      <c r="AG23252" s="11"/>
    </row>
    <row r="23253" spans="33:33">
      <c r="AG23253" s="11"/>
    </row>
    <row r="23254" spans="33:33">
      <c r="AG23254" s="11"/>
    </row>
    <row r="23255" spans="33:33">
      <c r="AG23255" s="11"/>
    </row>
    <row r="23256" spans="33:33">
      <c r="AG23256" s="11"/>
    </row>
    <row r="23257" spans="33:33">
      <c r="AG23257" s="11"/>
    </row>
    <row r="23258" spans="33:33">
      <c r="AG23258" s="11"/>
    </row>
    <row r="23259" spans="33:33">
      <c r="AG23259" s="11"/>
    </row>
    <row r="23260" spans="33:33">
      <c r="AG23260" s="11"/>
    </row>
    <row r="23261" spans="33:33">
      <c r="AG23261" s="11"/>
    </row>
    <row r="23262" spans="33:33">
      <c r="AG23262" s="11"/>
    </row>
    <row r="23263" spans="33:33">
      <c r="AG23263" s="11"/>
    </row>
    <row r="23264" spans="33:33">
      <c r="AG23264" s="11"/>
    </row>
    <row r="23265" spans="33:33">
      <c r="AG23265" s="11"/>
    </row>
    <row r="23266" spans="33:33">
      <c r="AG23266" s="11"/>
    </row>
    <row r="23267" spans="33:33">
      <c r="AG23267" s="11"/>
    </row>
    <row r="23268" spans="33:33">
      <c r="AG23268" s="11"/>
    </row>
    <row r="23269" spans="33:33">
      <c r="AG23269" s="11"/>
    </row>
    <row r="23270" spans="33:33">
      <c r="AG23270" s="11"/>
    </row>
    <row r="23271" spans="33:33">
      <c r="AG23271" s="11"/>
    </row>
    <row r="23272" spans="33:33">
      <c r="AG23272" s="11"/>
    </row>
    <row r="23273" spans="33:33">
      <c r="AG23273" s="11"/>
    </row>
    <row r="23274" spans="33:33">
      <c r="AG23274" s="11"/>
    </row>
    <row r="23275" spans="33:33">
      <c r="AG23275" s="11"/>
    </row>
    <row r="23276" spans="33:33">
      <c r="AG23276" s="11"/>
    </row>
    <row r="23277" spans="33:33">
      <c r="AG23277" s="11"/>
    </row>
    <row r="23278" spans="33:33">
      <c r="AG23278" s="11"/>
    </row>
    <row r="23279" spans="33:33">
      <c r="AG23279" s="11"/>
    </row>
    <row r="23280" spans="33:33">
      <c r="AG23280" s="11"/>
    </row>
    <row r="23281" spans="33:33">
      <c r="AG23281" s="11"/>
    </row>
    <row r="23282" spans="33:33">
      <c r="AG23282" s="11"/>
    </row>
    <row r="23283" spans="33:33">
      <c r="AG23283" s="11"/>
    </row>
    <row r="23284" spans="33:33">
      <c r="AG23284" s="11"/>
    </row>
    <row r="23285" spans="33:33">
      <c r="AG23285" s="11"/>
    </row>
    <row r="23286" spans="33:33">
      <c r="AG23286" s="11"/>
    </row>
    <row r="23287" spans="33:33">
      <c r="AG23287" s="11"/>
    </row>
    <row r="23288" spans="33:33">
      <c r="AG23288" s="11"/>
    </row>
    <row r="23289" spans="33:33">
      <c r="AG23289" s="11"/>
    </row>
    <row r="23290" spans="33:33">
      <c r="AG23290" s="11"/>
    </row>
    <row r="23291" spans="33:33">
      <c r="AG23291" s="11"/>
    </row>
    <row r="23292" spans="33:33">
      <c r="AG23292" s="11"/>
    </row>
    <row r="23293" spans="33:33">
      <c r="AG23293" s="11"/>
    </row>
    <row r="23294" spans="33:33">
      <c r="AG23294" s="11"/>
    </row>
    <row r="23295" spans="33:33">
      <c r="AG23295" s="11"/>
    </row>
    <row r="23296" spans="33:33">
      <c r="AG23296" s="11"/>
    </row>
    <row r="23297" spans="33:33">
      <c r="AG23297" s="11"/>
    </row>
    <row r="23298" spans="33:33">
      <c r="AG23298" s="11"/>
    </row>
    <row r="23299" spans="33:33">
      <c r="AG23299" s="11"/>
    </row>
    <row r="23300" spans="33:33">
      <c r="AG23300" s="11"/>
    </row>
    <row r="23301" spans="33:33">
      <c r="AG23301" s="11"/>
    </row>
    <row r="23302" spans="33:33">
      <c r="AG23302" s="11"/>
    </row>
    <row r="23303" spans="33:33">
      <c r="AG23303" s="11"/>
    </row>
    <row r="23304" spans="33:33">
      <c r="AG23304" s="11"/>
    </row>
    <row r="23305" spans="33:33">
      <c r="AG23305" s="11"/>
    </row>
    <row r="23306" spans="33:33">
      <c r="AG23306" s="11"/>
    </row>
    <row r="23307" spans="33:33">
      <c r="AG23307" s="11"/>
    </row>
    <row r="23308" spans="33:33">
      <c r="AG23308" s="11"/>
    </row>
    <row r="23309" spans="33:33">
      <c r="AG23309" s="11"/>
    </row>
    <row r="23310" spans="33:33">
      <c r="AG23310" s="11"/>
    </row>
    <row r="23311" spans="33:33">
      <c r="AG23311" s="11"/>
    </row>
    <row r="23312" spans="33:33">
      <c r="AG23312" s="11"/>
    </row>
    <row r="23313" spans="33:33">
      <c r="AG23313" s="11"/>
    </row>
    <row r="23314" spans="33:33">
      <c r="AG23314" s="11"/>
    </row>
    <row r="23315" spans="33:33">
      <c r="AG23315" s="11"/>
    </row>
    <row r="23316" spans="33:33">
      <c r="AG23316" s="11"/>
    </row>
    <row r="23317" spans="33:33">
      <c r="AG23317" s="11"/>
    </row>
    <row r="23318" spans="33:33">
      <c r="AG23318" s="11"/>
    </row>
    <row r="23319" spans="33:33">
      <c r="AG23319" s="11"/>
    </row>
    <row r="23320" spans="33:33">
      <c r="AG23320" s="11"/>
    </row>
    <row r="23321" spans="33:33">
      <c r="AG23321" s="11"/>
    </row>
    <row r="23322" spans="33:33">
      <c r="AG23322" s="11"/>
    </row>
    <row r="23323" spans="33:33">
      <c r="AG23323" s="11"/>
    </row>
    <row r="23324" spans="33:33">
      <c r="AG23324" s="11"/>
    </row>
    <row r="23325" spans="33:33">
      <c r="AG23325" s="11"/>
    </row>
    <row r="23326" spans="33:33">
      <c r="AG23326" s="11"/>
    </row>
    <row r="23327" spans="33:33">
      <c r="AG23327" s="11"/>
    </row>
    <row r="23328" spans="33:33">
      <c r="AG23328" s="11"/>
    </row>
    <row r="23329" spans="33:33">
      <c r="AG23329" s="11"/>
    </row>
    <row r="23330" spans="33:33">
      <c r="AG23330" s="11"/>
    </row>
    <row r="23331" spans="33:33">
      <c r="AG23331" s="11"/>
    </row>
    <row r="23332" spans="33:33">
      <c r="AG23332" s="11"/>
    </row>
    <row r="23333" spans="33:33">
      <c r="AG23333" s="11"/>
    </row>
    <row r="23334" spans="33:33">
      <c r="AG23334" s="11"/>
    </row>
    <row r="23335" spans="33:33">
      <c r="AG23335" s="11"/>
    </row>
    <row r="23336" spans="33:33">
      <c r="AG23336" s="11"/>
    </row>
    <row r="23337" spans="33:33">
      <c r="AG23337" s="11"/>
    </row>
    <row r="23338" spans="33:33">
      <c r="AG23338" s="11"/>
    </row>
    <row r="23339" spans="33:33">
      <c r="AG23339" s="11"/>
    </row>
    <row r="23340" spans="33:33">
      <c r="AG23340" s="11"/>
    </row>
    <row r="23341" spans="33:33">
      <c r="AG23341" s="11"/>
    </row>
    <row r="23342" spans="33:33">
      <c r="AG23342" s="11"/>
    </row>
    <row r="23343" spans="33:33">
      <c r="AG23343" s="11"/>
    </row>
    <row r="23344" spans="33:33">
      <c r="AG23344" s="11"/>
    </row>
    <row r="23345" spans="33:33">
      <c r="AG23345" s="11"/>
    </row>
    <row r="23346" spans="33:33">
      <c r="AG23346" s="11"/>
    </row>
    <row r="23347" spans="33:33">
      <c r="AG23347" s="11"/>
    </row>
    <row r="23348" spans="33:33">
      <c r="AG23348" s="11"/>
    </row>
    <row r="23349" spans="33:33">
      <c r="AG23349" s="11"/>
    </row>
    <row r="23350" spans="33:33">
      <c r="AG23350" s="11"/>
    </row>
    <row r="23351" spans="33:33">
      <c r="AG23351" s="11"/>
    </row>
    <row r="23352" spans="33:33">
      <c r="AG23352" s="11"/>
    </row>
    <row r="23353" spans="33:33">
      <c r="AG23353" s="11"/>
    </row>
    <row r="23354" spans="33:33">
      <c r="AG23354" s="11"/>
    </row>
    <row r="23355" spans="33:33">
      <c r="AG23355" s="11"/>
    </row>
    <row r="23356" spans="33:33">
      <c r="AG23356" s="11"/>
    </row>
    <row r="23357" spans="33:33">
      <c r="AG23357" s="11"/>
    </row>
    <row r="23358" spans="33:33">
      <c r="AG23358" s="11"/>
    </row>
    <row r="23359" spans="33:33">
      <c r="AG23359" s="11"/>
    </row>
    <row r="23360" spans="33:33">
      <c r="AG23360" s="11"/>
    </row>
    <row r="23361" spans="33:33">
      <c r="AG23361" s="11"/>
    </row>
    <row r="23362" spans="33:33">
      <c r="AG23362" s="11"/>
    </row>
    <row r="23363" spans="33:33">
      <c r="AG23363" s="11"/>
    </row>
    <row r="23364" spans="33:33">
      <c r="AG23364" s="11"/>
    </row>
    <row r="23365" spans="33:33">
      <c r="AG23365" s="11"/>
    </row>
    <row r="23366" spans="33:33">
      <c r="AG23366" s="11"/>
    </row>
    <row r="23367" spans="33:33">
      <c r="AG23367" s="11"/>
    </row>
    <row r="23368" spans="33:33">
      <c r="AG23368" s="11"/>
    </row>
    <row r="23369" spans="33:33">
      <c r="AG23369" s="11"/>
    </row>
    <row r="23370" spans="33:33">
      <c r="AG23370" s="11"/>
    </row>
    <row r="23371" spans="33:33">
      <c r="AG23371" s="11"/>
    </row>
    <row r="23372" spans="33:33">
      <c r="AG23372" s="11"/>
    </row>
    <row r="23373" spans="33:33">
      <c r="AG23373" s="11"/>
    </row>
    <row r="23374" spans="33:33">
      <c r="AG23374" s="11"/>
    </row>
    <row r="23375" spans="33:33">
      <c r="AG23375" s="11"/>
    </row>
    <row r="23376" spans="33:33">
      <c r="AG23376" s="11"/>
    </row>
    <row r="23377" spans="33:33">
      <c r="AG23377" s="11"/>
    </row>
    <row r="23378" spans="33:33">
      <c r="AG23378" s="11"/>
    </row>
    <row r="23379" spans="33:33">
      <c r="AG23379" s="11"/>
    </row>
    <row r="23380" spans="33:33">
      <c r="AG23380" s="11"/>
    </row>
    <row r="23381" spans="33:33">
      <c r="AG23381" s="11"/>
    </row>
    <row r="23382" spans="33:33">
      <c r="AG23382" s="11"/>
    </row>
    <row r="23383" spans="33:33">
      <c r="AG23383" s="11"/>
    </row>
    <row r="23384" spans="33:33">
      <c r="AG23384" s="11"/>
    </row>
    <row r="23385" spans="33:33">
      <c r="AG23385" s="11"/>
    </row>
    <row r="23386" spans="33:33">
      <c r="AG23386" s="11"/>
    </row>
    <row r="23387" spans="33:33">
      <c r="AG23387" s="11"/>
    </row>
    <row r="23388" spans="33:33">
      <c r="AG23388" s="11"/>
    </row>
    <row r="23389" spans="33:33">
      <c r="AG23389" s="11"/>
    </row>
    <row r="23390" spans="33:33">
      <c r="AG23390" s="11"/>
    </row>
    <row r="23391" spans="33:33">
      <c r="AG23391" s="11"/>
    </row>
    <row r="23392" spans="33:33">
      <c r="AG23392" s="11"/>
    </row>
    <row r="23393" spans="33:33">
      <c r="AG23393" s="11"/>
    </row>
    <row r="23394" spans="33:33">
      <c r="AG23394" s="11"/>
    </row>
    <row r="23395" spans="33:33">
      <c r="AG23395" s="11"/>
    </row>
    <row r="23396" spans="33:33">
      <c r="AG23396" s="11"/>
    </row>
    <row r="23397" spans="33:33">
      <c r="AG23397" s="11"/>
    </row>
    <row r="23398" spans="33:33">
      <c r="AG23398" s="11"/>
    </row>
    <row r="23399" spans="33:33">
      <c r="AG23399" s="11"/>
    </row>
    <row r="23400" spans="33:33">
      <c r="AG23400" s="11"/>
    </row>
    <row r="23401" spans="33:33">
      <c r="AG23401" s="11"/>
    </row>
    <row r="23402" spans="33:33">
      <c r="AG23402" s="11"/>
    </row>
    <row r="23403" spans="33:33">
      <c r="AG23403" s="11"/>
    </row>
    <row r="23404" spans="33:33">
      <c r="AG23404" s="11"/>
    </row>
    <row r="23405" spans="33:33">
      <c r="AG23405" s="11"/>
    </row>
    <row r="23406" spans="33:33">
      <c r="AG23406" s="11"/>
    </row>
    <row r="23407" spans="33:33">
      <c r="AG23407" s="11"/>
    </row>
    <row r="23408" spans="33:33">
      <c r="AG23408" s="11"/>
    </row>
    <row r="23409" spans="33:33">
      <c r="AG23409" s="11"/>
    </row>
    <row r="23410" spans="33:33">
      <c r="AG23410" s="11"/>
    </row>
    <row r="23411" spans="33:33">
      <c r="AG23411" s="11"/>
    </row>
    <row r="23412" spans="33:33">
      <c r="AG23412" s="11"/>
    </row>
    <row r="23413" spans="33:33">
      <c r="AG23413" s="11"/>
    </row>
    <row r="23414" spans="33:33">
      <c r="AG23414" s="11"/>
    </row>
    <row r="23415" spans="33:33">
      <c r="AG23415" s="11"/>
    </row>
    <row r="23416" spans="33:33">
      <c r="AG23416" s="11"/>
    </row>
    <row r="23417" spans="33:33">
      <c r="AG23417" s="11"/>
    </row>
    <row r="23418" spans="33:33">
      <c r="AG23418" s="11"/>
    </row>
    <row r="23419" spans="33:33">
      <c r="AG23419" s="11"/>
    </row>
    <row r="23420" spans="33:33">
      <c r="AG23420" s="11"/>
    </row>
    <row r="23421" spans="33:33">
      <c r="AG23421" s="11"/>
    </row>
    <row r="23422" spans="33:33">
      <c r="AG23422" s="11"/>
    </row>
    <row r="23423" spans="33:33">
      <c r="AG23423" s="11"/>
    </row>
    <row r="23424" spans="33:33">
      <c r="AG23424" s="11"/>
    </row>
    <row r="23425" spans="33:33">
      <c r="AG23425" s="11"/>
    </row>
    <row r="23426" spans="33:33">
      <c r="AG23426" s="11"/>
    </row>
    <row r="23427" spans="33:33">
      <c r="AG23427" s="11"/>
    </row>
    <row r="23428" spans="33:33">
      <c r="AG23428" s="11"/>
    </row>
    <row r="23429" spans="33:33">
      <c r="AG23429" s="11"/>
    </row>
    <row r="23430" spans="33:33">
      <c r="AG23430" s="11"/>
    </row>
    <row r="23431" spans="33:33">
      <c r="AG23431" s="11"/>
    </row>
    <row r="23432" spans="33:33">
      <c r="AG23432" s="11"/>
    </row>
    <row r="23433" spans="33:33">
      <c r="AG23433" s="11"/>
    </row>
    <row r="23434" spans="33:33">
      <c r="AG23434" s="11"/>
    </row>
    <row r="23435" spans="33:33">
      <c r="AG23435" s="11"/>
    </row>
    <row r="23436" spans="33:33">
      <c r="AG23436" s="11"/>
    </row>
    <row r="23437" spans="33:33">
      <c r="AG23437" s="11"/>
    </row>
    <row r="23438" spans="33:33">
      <c r="AG23438" s="11"/>
    </row>
    <row r="23439" spans="33:33">
      <c r="AG23439" s="11"/>
    </row>
    <row r="23440" spans="33:33">
      <c r="AG23440" s="11"/>
    </row>
    <row r="23441" spans="33:33">
      <c r="AG23441" s="11"/>
    </row>
    <row r="23442" spans="33:33">
      <c r="AG23442" s="11"/>
    </row>
    <row r="23443" spans="33:33">
      <c r="AG23443" s="11"/>
    </row>
    <row r="23444" spans="33:33">
      <c r="AG23444" s="11"/>
    </row>
    <row r="23445" spans="33:33">
      <c r="AG23445" s="11"/>
    </row>
    <row r="23446" spans="33:33">
      <c r="AG23446" s="11"/>
    </row>
    <row r="23447" spans="33:33">
      <c r="AG23447" s="11"/>
    </row>
    <row r="23448" spans="33:33">
      <c r="AG23448" s="11"/>
    </row>
    <row r="23449" spans="33:33">
      <c r="AG23449" s="11"/>
    </row>
    <row r="23450" spans="33:33">
      <c r="AG23450" s="11"/>
    </row>
    <row r="23451" spans="33:33">
      <c r="AG23451" s="11"/>
    </row>
    <row r="23452" spans="33:33">
      <c r="AG23452" s="11"/>
    </row>
    <row r="23453" spans="33:33">
      <c r="AG23453" s="11"/>
    </row>
    <row r="23454" spans="33:33">
      <c r="AG23454" s="11"/>
    </row>
    <row r="23455" spans="33:33">
      <c r="AG23455" s="11"/>
    </row>
    <row r="23456" spans="33:33">
      <c r="AG23456" s="11"/>
    </row>
    <row r="23457" spans="33:33">
      <c r="AG23457" s="11"/>
    </row>
    <row r="23458" spans="33:33">
      <c r="AG23458" s="11"/>
    </row>
    <row r="23459" spans="33:33">
      <c r="AG23459" s="11"/>
    </row>
    <row r="23460" spans="33:33">
      <c r="AG23460" s="11"/>
    </row>
    <row r="23461" spans="33:33">
      <c r="AG23461" s="11"/>
    </row>
    <row r="23462" spans="33:33">
      <c r="AG23462" s="11"/>
    </row>
    <row r="23463" spans="33:33">
      <c r="AG23463" s="11"/>
    </row>
    <row r="23464" spans="33:33">
      <c r="AG23464" s="11"/>
    </row>
    <row r="23465" spans="33:33">
      <c r="AG23465" s="11"/>
    </row>
    <row r="23466" spans="33:33">
      <c r="AG23466" s="11"/>
    </row>
    <row r="23467" spans="33:33">
      <c r="AG23467" s="11"/>
    </row>
    <row r="23468" spans="33:33">
      <c r="AG23468" s="11"/>
    </row>
    <row r="23469" spans="33:33">
      <c r="AG23469" s="11"/>
    </row>
    <row r="23470" spans="33:33">
      <c r="AG23470" s="11"/>
    </row>
    <row r="23471" spans="33:33">
      <c r="AG23471" s="11"/>
    </row>
    <row r="23472" spans="33:33">
      <c r="AG23472" s="11"/>
    </row>
    <row r="23473" spans="33:33">
      <c r="AG23473" s="11"/>
    </row>
    <row r="23474" spans="33:33">
      <c r="AG23474" s="11"/>
    </row>
    <row r="23475" spans="33:33">
      <c r="AG23475" s="11"/>
    </row>
    <row r="23476" spans="33:33">
      <c r="AG23476" s="11"/>
    </row>
    <row r="23477" spans="33:33">
      <c r="AG23477" s="11"/>
    </row>
    <row r="23478" spans="33:33">
      <c r="AG23478" s="11"/>
    </row>
    <row r="23479" spans="33:33">
      <c r="AG23479" s="11"/>
    </row>
    <row r="23480" spans="33:33">
      <c r="AG23480" s="11"/>
    </row>
    <row r="23481" spans="33:33">
      <c r="AG23481" s="11"/>
    </row>
    <row r="23482" spans="33:33">
      <c r="AG23482" s="11"/>
    </row>
    <row r="23483" spans="33:33">
      <c r="AG23483" s="11"/>
    </row>
    <row r="23484" spans="33:33">
      <c r="AG23484" s="11"/>
    </row>
    <row r="23485" spans="33:33">
      <c r="AG23485" s="11"/>
    </row>
    <row r="23486" spans="33:33">
      <c r="AG23486" s="11"/>
    </row>
    <row r="23487" spans="33:33">
      <c r="AG23487" s="11"/>
    </row>
    <row r="23488" spans="33:33">
      <c r="AG23488" s="11"/>
    </row>
    <row r="23489" spans="33:33">
      <c r="AG23489" s="11"/>
    </row>
    <row r="23490" spans="33:33">
      <c r="AG23490" s="11"/>
    </row>
    <row r="23491" spans="33:33">
      <c r="AG23491" s="11"/>
    </row>
    <row r="23492" spans="33:33">
      <c r="AG23492" s="11"/>
    </row>
    <row r="23493" spans="33:33">
      <c r="AG23493" s="11"/>
    </row>
    <row r="23494" spans="33:33">
      <c r="AG23494" s="11"/>
    </row>
    <row r="23495" spans="33:33">
      <c r="AG23495" s="11"/>
    </row>
    <row r="23496" spans="33:33">
      <c r="AG23496" s="11"/>
    </row>
    <row r="23497" spans="33:33">
      <c r="AG23497" s="11"/>
    </row>
    <row r="23498" spans="33:33">
      <c r="AG23498" s="11"/>
    </row>
    <row r="23499" spans="33:33">
      <c r="AG23499" s="11"/>
    </row>
    <row r="23500" spans="33:33">
      <c r="AG23500" s="11"/>
    </row>
    <row r="23501" spans="33:33">
      <c r="AG23501" s="11"/>
    </row>
    <row r="23502" spans="33:33">
      <c r="AG23502" s="11"/>
    </row>
    <row r="23503" spans="33:33">
      <c r="AG23503" s="11"/>
    </row>
    <row r="23504" spans="33:33">
      <c r="AG23504" s="11"/>
    </row>
    <row r="23505" spans="33:33">
      <c r="AG23505" s="11"/>
    </row>
    <row r="23506" spans="33:33">
      <c r="AG23506" s="11"/>
    </row>
    <row r="23507" spans="33:33">
      <c r="AG23507" s="11"/>
    </row>
    <row r="23508" spans="33:33">
      <c r="AG23508" s="11"/>
    </row>
    <row r="23509" spans="33:33">
      <c r="AG23509" s="11"/>
    </row>
    <row r="23510" spans="33:33">
      <c r="AG23510" s="11"/>
    </row>
    <row r="23511" spans="33:33">
      <c r="AG23511" s="11"/>
    </row>
    <row r="23512" spans="33:33">
      <c r="AG23512" s="11"/>
    </row>
    <row r="23513" spans="33:33">
      <c r="AG23513" s="11"/>
    </row>
    <row r="23514" spans="33:33">
      <c r="AG23514" s="11"/>
    </row>
    <row r="23515" spans="33:33">
      <c r="AG23515" s="11"/>
    </row>
    <row r="23516" spans="33:33">
      <c r="AG23516" s="11"/>
    </row>
    <row r="23517" spans="33:33">
      <c r="AG23517" s="11"/>
    </row>
    <row r="23518" spans="33:33">
      <c r="AG23518" s="11"/>
    </row>
    <row r="23519" spans="33:33">
      <c r="AG23519" s="11"/>
    </row>
    <row r="23520" spans="33:33">
      <c r="AG23520" s="11"/>
    </row>
    <row r="23521" spans="33:33">
      <c r="AG23521" s="11"/>
    </row>
    <row r="23522" spans="33:33">
      <c r="AG23522" s="11"/>
    </row>
    <row r="23523" spans="33:33">
      <c r="AG23523" s="11"/>
    </row>
    <row r="23524" spans="33:33">
      <c r="AG23524" s="11"/>
    </row>
    <row r="23525" spans="33:33">
      <c r="AG23525" s="11"/>
    </row>
    <row r="23526" spans="33:33">
      <c r="AG23526" s="11"/>
    </row>
    <row r="23527" spans="33:33">
      <c r="AG23527" s="11"/>
    </row>
    <row r="23528" spans="33:33">
      <c r="AG23528" s="11"/>
    </row>
    <row r="23529" spans="33:33">
      <c r="AG23529" s="11"/>
    </row>
    <row r="23530" spans="33:33">
      <c r="AG23530" s="11"/>
    </row>
    <row r="23531" spans="33:33">
      <c r="AG23531" s="11"/>
    </row>
    <row r="23532" spans="33:33">
      <c r="AG23532" s="11"/>
    </row>
    <row r="23533" spans="33:33">
      <c r="AG23533" s="11"/>
    </row>
    <row r="23534" spans="33:33">
      <c r="AG23534" s="11"/>
    </row>
    <row r="23535" spans="33:33">
      <c r="AG23535" s="11"/>
    </row>
    <row r="23536" spans="33:33">
      <c r="AG23536" s="11"/>
    </row>
    <row r="23537" spans="33:33">
      <c r="AG23537" s="11"/>
    </row>
    <row r="23538" spans="33:33">
      <c r="AG23538" s="11"/>
    </row>
    <row r="23539" spans="33:33">
      <c r="AG23539" s="11"/>
    </row>
    <row r="23540" spans="33:33">
      <c r="AG23540" s="11"/>
    </row>
    <row r="23541" spans="33:33">
      <c r="AG23541" s="11"/>
    </row>
    <row r="23542" spans="33:33">
      <c r="AG23542" s="11"/>
    </row>
    <row r="23543" spans="33:33">
      <c r="AG23543" s="11"/>
    </row>
    <row r="23544" spans="33:33">
      <c r="AG23544" s="11"/>
    </row>
    <row r="23545" spans="33:33">
      <c r="AG23545" s="11"/>
    </row>
    <row r="23546" spans="33:33">
      <c r="AG23546" s="11"/>
    </row>
    <row r="23547" spans="33:33">
      <c r="AG23547" s="11"/>
    </row>
    <row r="23548" spans="33:33">
      <c r="AG23548" s="11"/>
    </row>
    <row r="23549" spans="33:33">
      <c r="AG23549" s="11"/>
    </row>
    <row r="23550" spans="33:33">
      <c r="AG23550" s="11"/>
    </row>
    <row r="23551" spans="33:33">
      <c r="AG23551" s="11"/>
    </row>
    <row r="23552" spans="33:33">
      <c r="AG23552" s="11"/>
    </row>
    <row r="23553" spans="33:33">
      <c r="AG23553" s="11"/>
    </row>
    <row r="23554" spans="33:33">
      <c r="AG23554" s="11"/>
    </row>
    <row r="23555" spans="33:33">
      <c r="AG23555" s="11"/>
    </row>
    <row r="23556" spans="33:33">
      <c r="AG23556" s="11"/>
    </row>
    <row r="23557" spans="33:33">
      <c r="AG23557" s="11"/>
    </row>
    <row r="23558" spans="33:33">
      <c r="AG23558" s="11"/>
    </row>
    <row r="23559" spans="33:33">
      <c r="AG23559" s="11"/>
    </row>
    <row r="23560" spans="33:33">
      <c r="AG23560" s="11"/>
    </row>
    <row r="23561" spans="33:33">
      <c r="AG23561" s="11"/>
    </row>
    <row r="23562" spans="33:33">
      <c r="AG23562" s="11"/>
    </row>
    <row r="23563" spans="33:33">
      <c r="AG23563" s="11"/>
    </row>
    <row r="23564" spans="33:33">
      <c r="AG23564" s="11"/>
    </row>
    <row r="23565" spans="33:33">
      <c r="AG23565" s="11"/>
    </row>
    <row r="23566" spans="33:33">
      <c r="AG23566" s="11"/>
    </row>
    <row r="23567" spans="33:33">
      <c r="AG23567" s="11"/>
    </row>
    <row r="23568" spans="33:33">
      <c r="AG23568" s="11"/>
    </row>
    <row r="23569" spans="33:33">
      <c r="AG23569" s="11"/>
    </row>
    <row r="23570" spans="33:33">
      <c r="AG23570" s="11"/>
    </row>
    <row r="23571" spans="33:33">
      <c r="AG23571" s="11"/>
    </row>
    <row r="23572" spans="33:33">
      <c r="AG23572" s="11"/>
    </row>
    <row r="23573" spans="33:33">
      <c r="AG23573" s="11"/>
    </row>
    <row r="23574" spans="33:33">
      <c r="AG23574" s="11"/>
    </row>
    <row r="23575" spans="33:33">
      <c r="AG23575" s="11"/>
    </row>
    <row r="23576" spans="33:33">
      <c r="AG23576" s="11"/>
    </row>
    <row r="23577" spans="33:33">
      <c r="AG23577" s="11"/>
    </row>
    <row r="23578" spans="33:33">
      <c r="AG23578" s="11"/>
    </row>
    <row r="23579" spans="33:33">
      <c r="AG23579" s="11"/>
    </row>
    <row r="23580" spans="33:33">
      <c r="AG23580" s="11"/>
    </row>
    <row r="23581" spans="33:33">
      <c r="AG23581" s="11"/>
    </row>
    <row r="23582" spans="33:33">
      <c r="AG23582" s="11"/>
    </row>
    <row r="23583" spans="33:33">
      <c r="AG23583" s="11"/>
    </row>
    <row r="23584" spans="33:33">
      <c r="AG23584" s="11"/>
    </row>
    <row r="23585" spans="33:33">
      <c r="AG23585" s="11"/>
    </row>
    <row r="23586" spans="33:33">
      <c r="AG23586" s="11"/>
    </row>
    <row r="23587" spans="33:33">
      <c r="AG23587" s="11"/>
    </row>
    <row r="23588" spans="33:33">
      <c r="AG23588" s="11"/>
    </row>
    <row r="23589" spans="33:33">
      <c r="AG23589" s="11"/>
    </row>
    <row r="23590" spans="33:33">
      <c r="AG23590" s="11"/>
    </row>
    <row r="23591" spans="33:33">
      <c r="AG23591" s="11"/>
    </row>
    <row r="23592" spans="33:33">
      <c r="AG23592" s="11"/>
    </row>
    <row r="23593" spans="33:33">
      <c r="AG23593" s="11"/>
    </row>
    <row r="23594" spans="33:33">
      <c r="AG23594" s="11"/>
    </row>
    <row r="23595" spans="33:33">
      <c r="AG23595" s="11"/>
    </row>
    <row r="23596" spans="33:33">
      <c r="AG23596" s="11"/>
    </row>
    <row r="23597" spans="33:33">
      <c r="AG23597" s="11"/>
    </row>
    <row r="23598" spans="33:33">
      <c r="AG23598" s="11"/>
    </row>
    <row r="23599" spans="33:33">
      <c r="AG23599" s="11"/>
    </row>
    <row r="23600" spans="33:33">
      <c r="AG23600" s="11"/>
    </row>
    <row r="23601" spans="33:33">
      <c r="AG23601" s="11"/>
    </row>
    <row r="23602" spans="33:33">
      <c r="AG23602" s="11"/>
    </row>
    <row r="23603" spans="33:33">
      <c r="AG23603" s="11"/>
    </row>
    <row r="23604" spans="33:33">
      <c r="AG23604" s="11"/>
    </row>
    <row r="23605" spans="33:33">
      <c r="AG23605" s="11"/>
    </row>
    <row r="23606" spans="33:33">
      <c r="AG23606" s="11"/>
    </row>
    <row r="23607" spans="33:33">
      <c r="AG23607" s="11"/>
    </row>
    <row r="23608" spans="33:33">
      <c r="AG23608" s="11"/>
    </row>
    <row r="23609" spans="33:33">
      <c r="AG23609" s="11"/>
    </row>
    <row r="23610" spans="33:33">
      <c r="AG23610" s="11"/>
    </row>
    <row r="23611" spans="33:33">
      <c r="AG23611" s="11"/>
    </row>
    <row r="23612" spans="33:33">
      <c r="AG23612" s="11"/>
    </row>
    <row r="23613" spans="33:33">
      <c r="AG23613" s="11"/>
    </row>
    <row r="23614" spans="33:33">
      <c r="AG23614" s="11"/>
    </row>
    <row r="23615" spans="33:33">
      <c r="AG23615" s="11"/>
    </row>
    <row r="23616" spans="33:33">
      <c r="AG23616" s="11"/>
    </row>
    <row r="23617" spans="33:33">
      <c r="AG23617" s="11"/>
    </row>
    <row r="23618" spans="33:33">
      <c r="AG23618" s="11"/>
    </row>
    <row r="23619" spans="33:33">
      <c r="AG23619" s="11"/>
    </row>
    <row r="23620" spans="33:33">
      <c r="AG23620" s="11"/>
    </row>
    <row r="23621" spans="33:33">
      <c r="AG23621" s="11"/>
    </row>
    <row r="23622" spans="33:33">
      <c r="AG23622" s="11"/>
    </row>
    <row r="23623" spans="33:33">
      <c r="AG23623" s="11"/>
    </row>
    <row r="23624" spans="33:33">
      <c r="AG23624" s="11"/>
    </row>
    <row r="23625" spans="33:33">
      <c r="AG23625" s="11"/>
    </row>
    <row r="23626" spans="33:33">
      <c r="AG23626" s="11"/>
    </row>
    <row r="23627" spans="33:33">
      <c r="AG23627" s="11"/>
    </row>
    <row r="23628" spans="33:33">
      <c r="AG23628" s="11"/>
    </row>
    <row r="23629" spans="33:33">
      <c r="AG23629" s="11"/>
    </row>
    <row r="23630" spans="33:33">
      <c r="AG23630" s="11"/>
    </row>
    <row r="23631" spans="33:33">
      <c r="AG23631" s="11"/>
    </row>
    <row r="23632" spans="33:33">
      <c r="AG23632" s="11"/>
    </row>
    <row r="23633" spans="33:33">
      <c r="AG23633" s="11"/>
    </row>
    <row r="23634" spans="33:33">
      <c r="AG23634" s="11"/>
    </row>
    <row r="23635" spans="33:33">
      <c r="AG23635" s="11"/>
    </row>
    <row r="23636" spans="33:33">
      <c r="AG23636" s="11"/>
    </row>
    <row r="23637" spans="33:33">
      <c r="AG23637" s="11"/>
    </row>
    <row r="23638" spans="33:33">
      <c r="AG23638" s="11"/>
    </row>
    <row r="23639" spans="33:33">
      <c r="AG23639" s="11"/>
    </row>
    <row r="23640" spans="33:33">
      <c r="AG23640" s="11"/>
    </row>
    <row r="23641" spans="33:33">
      <c r="AG23641" s="11"/>
    </row>
    <row r="23642" spans="33:33">
      <c r="AG23642" s="11"/>
    </row>
    <row r="23643" spans="33:33">
      <c r="AG23643" s="11"/>
    </row>
    <row r="23644" spans="33:33">
      <c r="AG23644" s="11"/>
    </row>
    <row r="23645" spans="33:33">
      <c r="AG23645" s="11"/>
    </row>
    <row r="23646" spans="33:33">
      <c r="AG23646" s="11"/>
    </row>
    <row r="23647" spans="33:33">
      <c r="AG23647" s="11"/>
    </row>
    <row r="23648" spans="33:33">
      <c r="AG23648" s="11"/>
    </row>
    <row r="23649" spans="33:33">
      <c r="AG23649" s="11"/>
    </row>
    <row r="23650" spans="33:33">
      <c r="AG23650" s="11"/>
    </row>
    <row r="23651" spans="33:33">
      <c r="AG23651" s="11"/>
    </row>
    <row r="23652" spans="33:33">
      <c r="AG23652" s="11"/>
    </row>
    <row r="23653" spans="33:33">
      <c r="AG23653" s="11"/>
    </row>
    <row r="23654" spans="33:33">
      <c r="AG23654" s="11"/>
    </row>
    <row r="23655" spans="33:33">
      <c r="AG23655" s="11"/>
    </row>
    <row r="23656" spans="33:33">
      <c r="AG23656" s="11"/>
    </row>
    <row r="23657" spans="33:33">
      <c r="AG23657" s="11"/>
    </row>
    <row r="23658" spans="33:33">
      <c r="AG23658" s="11"/>
    </row>
    <row r="23659" spans="33:33">
      <c r="AG23659" s="11"/>
    </row>
    <row r="23660" spans="33:33">
      <c r="AG23660" s="11"/>
    </row>
    <row r="23661" spans="33:33">
      <c r="AG23661" s="11"/>
    </row>
    <row r="23662" spans="33:33">
      <c r="AG23662" s="11"/>
    </row>
    <row r="23663" spans="33:33">
      <c r="AG23663" s="11"/>
    </row>
    <row r="23664" spans="33:33">
      <c r="AG23664" s="11"/>
    </row>
    <row r="23665" spans="33:33">
      <c r="AG23665" s="11"/>
    </row>
    <row r="23666" spans="33:33">
      <c r="AG23666" s="11"/>
    </row>
    <row r="23667" spans="33:33">
      <c r="AG23667" s="11"/>
    </row>
    <row r="23668" spans="33:33">
      <c r="AG23668" s="11"/>
    </row>
    <row r="23669" spans="33:33">
      <c r="AG23669" s="11"/>
    </row>
    <row r="23670" spans="33:33">
      <c r="AG23670" s="11"/>
    </row>
    <row r="23671" spans="33:33">
      <c r="AG23671" s="11"/>
    </row>
    <row r="23672" spans="33:33">
      <c r="AG23672" s="11"/>
    </row>
    <row r="23673" spans="33:33">
      <c r="AG23673" s="11"/>
    </row>
    <row r="23674" spans="33:33">
      <c r="AG23674" s="11"/>
    </row>
    <row r="23675" spans="33:33">
      <c r="AG23675" s="11"/>
    </row>
    <row r="23676" spans="33:33">
      <c r="AG23676" s="11"/>
    </row>
    <row r="23677" spans="33:33">
      <c r="AG23677" s="11"/>
    </row>
    <row r="23678" spans="33:33">
      <c r="AG23678" s="11"/>
    </row>
    <row r="23679" spans="33:33">
      <c r="AG23679" s="11"/>
    </row>
    <row r="23680" spans="33:33">
      <c r="AG23680" s="11"/>
    </row>
    <row r="23681" spans="33:33">
      <c r="AG23681" s="11"/>
    </row>
    <row r="23682" spans="33:33">
      <c r="AG23682" s="11"/>
    </row>
    <row r="23683" spans="33:33">
      <c r="AG23683" s="11"/>
    </row>
    <row r="23684" spans="33:33">
      <c r="AG23684" s="11"/>
    </row>
    <row r="23685" spans="33:33">
      <c r="AG23685" s="11"/>
    </row>
    <row r="23686" spans="33:33">
      <c r="AG23686" s="11"/>
    </row>
    <row r="23687" spans="33:33">
      <c r="AG23687" s="11"/>
    </row>
    <row r="23688" spans="33:33">
      <c r="AG23688" s="11"/>
    </row>
    <row r="23689" spans="33:33">
      <c r="AG23689" s="11"/>
    </row>
    <row r="23690" spans="33:33">
      <c r="AG23690" s="11"/>
    </row>
    <row r="23691" spans="33:33">
      <c r="AG23691" s="11"/>
    </row>
    <row r="23692" spans="33:33">
      <c r="AG23692" s="11"/>
    </row>
    <row r="23693" spans="33:33">
      <c r="AG23693" s="11"/>
    </row>
    <row r="23694" spans="33:33">
      <c r="AG23694" s="11"/>
    </row>
    <row r="23695" spans="33:33">
      <c r="AG23695" s="11"/>
    </row>
    <row r="23696" spans="33:33">
      <c r="AG23696" s="11"/>
    </row>
    <row r="23697" spans="33:33">
      <c r="AG23697" s="11"/>
    </row>
    <row r="23698" spans="33:33">
      <c r="AG23698" s="11"/>
    </row>
    <row r="23699" spans="33:33">
      <c r="AG23699" s="11"/>
    </row>
    <row r="23700" spans="33:33">
      <c r="AG23700" s="11"/>
    </row>
    <row r="23701" spans="33:33">
      <c r="AG23701" s="11"/>
    </row>
    <row r="23702" spans="33:33">
      <c r="AG23702" s="11"/>
    </row>
    <row r="23703" spans="33:33">
      <c r="AG23703" s="11"/>
    </row>
    <row r="23704" spans="33:33">
      <c r="AG23704" s="11"/>
    </row>
    <row r="23705" spans="33:33">
      <c r="AG23705" s="11"/>
    </row>
    <row r="23706" spans="33:33">
      <c r="AG23706" s="11"/>
    </row>
    <row r="23707" spans="33:33">
      <c r="AG23707" s="11"/>
    </row>
    <row r="23708" spans="33:33">
      <c r="AG23708" s="11"/>
    </row>
    <row r="23709" spans="33:33">
      <c r="AG23709" s="11"/>
    </row>
    <row r="23710" spans="33:33">
      <c r="AG23710" s="11"/>
    </row>
    <row r="23711" spans="33:33">
      <c r="AG23711" s="11"/>
    </row>
    <row r="23712" spans="33:33">
      <c r="AG23712" s="11"/>
    </row>
    <row r="23713" spans="33:33">
      <c r="AG23713" s="11"/>
    </row>
    <row r="23714" spans="33:33">
      <c r="AG23714" s="11"/>
    </row>
    <row r="23715" spans="33:33">
      <c r="AG23715" s="11"/>
    </row>
    <row r="23716" spans="33:33">
      <c r="AG23716" s="11"/>
    </row>
    <row r="23717" spans="33:33">
      <c r="AG23717" s="11"/>
    </row>
    <row r="23718" spans="33:33">
      <c r="AG23718" s="11"/>
    </row>
    <row r="23719" spans="33:33">
      <c r="AG23719" s="11"/>
    </row>
    <row r="23720" spans="33:33">
      <c r="AG23720" s="11"/>
    </row>
    <row r="23721" spans="33:33">
      <c r="AG23721" s="11"/>
    </row>
    <row r="23722" spans="33:33">
      <c r="AG23722" s="11"/>
    </row>
    <row r="23723" spans="33:33">
      <c r="AG23723" s="11"/>
    </row>
    <row r="23724" spans="33:33">
      <c r="AG23724" s="11"/>
    </row>
    <row r="23725" spans="33:33">
      <c r="AG23725" s="11"/>
    </row>
    <row r="23726" spans="33:33">
      <c r="AG23726" s="11"/>
    </row>
    <row r="23727" spans="33:33">
      <c r="AG23727" s="11"/>
    </row>
    <row r="23728" spans="33:33">
      <c r="AG23728" s="11"/>
    </row>
    <row r="23729" spans="33:33">
      <c r="AG23729" s="11"/>
    </row>
    <row r="23730" spans="33:33">
      <c r="AG23730" s="11"/>
    </row>
    <row r="23731" spans="33:33">
      <c r="AG23731" s="11"/>
    </row>
    <row r="23732" spans="33:33">
      <c r="AG23732" s="11"/>
    </row>
    <row r="23733" spans="33:33">
      <c r="AG23733" s="11"/>
    </row>
    <row r="23734" spans="33:33">
      <c r="AG23734" s="11"/>
    </row>
    <row r="23735" spans="33:33">
      <c r="AG23735" s="11"/>
    </row>
    <row r="23736" spans="33:33">
      <c r="AG23736" s="11"/>
    </row>
    <row r="23737" spans="33:33">
      <c r="AG23737" s="11"/>
    </row>
    <row r="23738" spans="33:33">
      <c r="AG23738" s="11"/>
    </row>
    <row r="23739" spans="33:33">
      <c r="AG23739" s="11"/>
    </row>
    <row r="23740" spans="33:33">
      <c r="AG23740" s="11"/>
    </row>
    <row r="23741" spans="33:33">
      <c r="AG23741" s="11"/>
    </row>
    <row r="23742" spans="33:33">
      <c r="AG23742" s="11"/>
    </row>
    <row r="23743" spans="33:33">
      <c r="AG23743" s="11"/>
    </row>
    <row r="23744" spans="33:33">
      <c r="AG23744" s="11"/>
    </row>
    <row r="23745" spans="33:33">
      <c r="AG23745" s="11"/>
    </row>
    <row r="23746" spans="33:33">
      <c r="AG23746" s="11"/>
    </row>
    <row r="23747" spans="33:33">
      <c r="AG23747" s="11"/>
    </row>
    <row r="23748" spans="33:33">
      <c r="AG23748" s="11"/>
    </row>
    <row r="23749" spans="33:33">
      <c r="AG23749" s="11"/>
    </row>
    <row r="23750" spans="33:33">
      <c r="AG23750" s="11"/>
    </row>
    <row r="23751" spans="33:33">
      <c r="AG23751" s="11"/>
    </row>
    <row r="23752" spans="33:33">
      <c r="AG23752" s="11"/>
    </row>
    <row r="23753" spans="33:33">
      <c r="AG23753" s="11"/>
    </row>
    <row r="23754" spans="33:33">
      <c r="AG23754" s="11"/>
    </row>
    <row r="23755" spans="33:33">
      <c r="AG23755" s="11"/>
    </row>
    <row r="23756" spans="33:33">
      <c r="AG23756" s="11"/>
    </row>
    <row r="23757" spans="33:33">
      <c r="AG23757" s="11"/>
    </row>
    <row r="23758" spans="33:33">
      <c r="AG23758" s="11"/>
    </row>
    <row r="23759" spans="33:33">
      <c r="AG23759" s="11"/>
    </row>
    <row r="23760" spans="33:33">
      <c r="AG23760" s="11"/>
    </row>
    <row r="23761" spans="33:33">
      <c r="AG23761" s="11"/>
    </row>
    <row r="23762" spans="33:33">
      <c r="AG23762" s="11"/>
    </row>
    <row r="23763" spans="33:33">
      <c r="AG23763" s="11"/>
    </row>
    <row r="23764" spans="33:33">
      <c r="AG23764" s="11"/>
    </row>
    <row r="23765" spans="33:33">
      <c r="AG23765" s="11"/>
    </row>
    <row r="23766" spans="33:33">
      <c r="AG23766" s="11"/>
    </row>
    <row r="23767" spans="33:33">
      <c r="AG23767" s="11"/>
    </row>
    <row r="23768" spans="33:33">
      <c r="AG23768" s="11"/>
    </row>
    <row r="23769" spans="33:33">
      <c r="AG23769" s="11"/>
    </row>
    <row r="23770" spans="33:33">
      <c r="AG23770" s="11"/>
    </row>
    <row r="23771" spans="33:33">
      <c r="AG23771" s="11"/>
    </row>
    <row r="23772" spans="33:33">
      <c r="AG23772" s="11"/>
    </row>
    <row r="23773" spans="33:33">
      <c r="AG23773" s="11"/>
    </row>
    <row r="23774" spans="33:33">
      <c r="AG23774" s="11"/>
    </row>
    <row r="23775" spans="33:33">
      <c r="AG23775" s="11"/>
    </row>
    <row r="23776" spans="33:33">
      <c r="AG23776" s="11"/>
    </row>
    <row r="23777" spans="33:33">
      <c r="AG23777" s="11"/>
    </row>
    <row r="23778" spans="33:33">
      <c r="AG23778" s="11"/>
    </row>
    <row r="23779" spans="33:33">
      <c r="AG23779" s="11"/>
    </row>
    <row r="23780" spans="33:33">
      <c r="AG23780" s="11"/>
    </row>
    <row r="23781" spans="33:33">
      <c r="AG23781" s="11"/>
    </row>
    <row r="23782" spans="33:33">
      <c r="AG23782" s="11"/>
    </row>
    <row r="23783" spans="33:33">
      <c r="AG23783" s="11"/>
    </row>
    <row r="23784" spans="33:33">
      <c r="AG23784" s="11"/>
    </row>
    <row r="23785" spans="33:33">
      <c r="AG23785" s="11"/>
    </row>
    <row r="23786" spans="33:33">
      <c r="AG23786" s="11"/>
    </row>
    <row r="23787" spans="33:33">
      <c r="AG23787" s="11"/>
    </row>
    <row r="23788" spans="33:33">
      <c r="AG23788" s="11"/>
    </row>
    <row r="23789" spans="33:33">
      <c r="AG23789" s="11"/>
    </row>
    <row r="23790" spans="33:33">
      <c r="AG23790" s="11"/>
    </row>
    <row r="23791" spans="33:33">
      <c r="AG23791" s="11"/>
    </row>
    <row r="23792" spans="33:33">
      <c r="AG23792" s="11"/>
    </row>
    <row r="23793" spans="33:33">
      <c r="AG23793" s="11"/>
    </row>
    <row r="23794" spans="33:33">
      <c r="AG23794" s="11"/>
    </row>
    <row r="23795" spans="33:33">
      <c r="AG23795" s="11"/>
    </row>
    <row r="23796" spans="33:33">
      <c r="AG23796" s="11"/>
    </row>
    <row r="23797" spans="33:33">
      <c r="AG23797" s="11"/>
    </row>
    <row r="23798" spans="33:33">
      <c r="AG23798" s="11"/>
    </row>
    <row r="23799" spans="33:33">
      <c r="AG23799" s="11"/>
    </row>
    <row r="23800" spans="33:33">
      <c r="AG23800" s="11"/>
    </row>
    <row r="23801" spans="33:33">
      <c r="AG23801" s="11"/>
    </row>
    <row r="23802" spans="33:33">
      <c r="AG23802" s="11"/>
    </row>
    <row r="23803" spans="33:33">
      <c r="AG23803" s="11"/>
    </row>
    <row r="23804" spans="33:33">
      <c r="AG23804" s="11"/>
    </row>
    <row r="23805" spans="33:33">
      <c r="AG23805" s="11"/>
    </row>
    <row r="23806" spans="33:33">
      <c r="AG23806" s="11"/>
    </row>
    <row r="23807" spans="33:33">
      <c r="AG23807" s="11"/>
    </row>
    <row r="23808" spans="33:33">
      <c r="AG23808" s="11"/>
    </row>
    <row r="23809" spans="33:33">
      <c r="AG23809" s="11"/>
    </row>
    <row r="23810" spans="33:33">
      <c r="AG23810" s="11"/>
    </row>
    <row r="23811" spans="33:33">
      <c r="AG23811" s="11"/>
    </row>
    <row r="23812" spans="33:33">
      <c r="AG23812" s="11"/>
    </row>
    <row r="23813" spans="33:33">
      <c r="AG23813" s="11"/>
    </row>
    <row r="23814" spans="33:33">
      <c r="AG23814" s="11"/>
    </row>
    <row r="23815" spans="33:33">
      <c r="AG23815" s="11"/>
    </row>
    <row r="23816" spans="33:33">
      <c r="AG23816" s="11"/>
    </row>
    <row r="23817" spans="33:33">
      <c r="AG23817" s="11"/>
    </row>
    <row r="23818" spans="33:33">
      <c r="AG23818" s="11"/>
    </row>
    <row r="23819" spans="33:33">
      <c r="AG23819" s="11"/>
    </row>
    <row r="23820" spans="33:33">
      <c r="AG23820" s="11"/>
    </row>
    <row r="23821" spans="33:33">
      <c r="AG23821" s="11"/>
    </row>
    <row r="23822" spans="33:33">
      <c r="AG23822" s="11"/>
    </row>
    <row r="23823" spans="33:33">
      <c r="AG23823" s="11"/>
    </row>
    <row r="23824" spans="33:33">
      <c r="AG23824" s="11"/>
    </row>
    <row r="23825" spans="33:33">
      <c r="AG23825" s="11"/>
    </row>
    <row r="23826" spans="33:33">
      <c r="AG23826" s="11"/>
    </row>
    <row r="23827" spans="33:33">
      <c r="AG23827" s="11"/>
    </row>
    <row r="23828" spans="33:33">
      <c r="AG23828" s="11"/>
    </row>
    <row r="23829" spans="33:33">
      <c r="AG23829" s="11"/>
    </row>
    <row r="23830" spans="33:33">
      <c r="AG23830" s="11"/>
    </row>
    <row r="23831" spans="33:33">
      <c r="AG23831" s="11"/>
    </row>
    <row r="23832" spans="33:33">
      <c r="AG23832" s="11"/>
    </row>
    <row r="23833" spans="33:33">
      <c r="AG23833" s="11"/>
    </row>
    <row r="23834" spans="33:33">
      <c r="AG23834" s="11"/>
    </row>
    <row r="23835" spans="33:33">
      <c r="AG23835" s="11"/>
    </row>
    <row r="23836" spans="33:33">
      <c r="AG23836" s="11"/>
    </row>
    <row r="23837" spans="33:33">
      <c r="AG23837" s="11"/>
    </row>
    <row r="23838" spans="33:33">
      <c r="AG23838" s="11"/>
    </row>
    <row r="23839" spans="33:33">
      <c r="AG23839" s="11"/>
    </row>
    <row r="23840" spans="33:33">
      <c r="AG23840" s="11"/>
    </row>
    <row r="23841" spans="33:33">
      <c r="AG23841" s="11"/>
    </row>
    <row r="23842" spans="33:33">
      <c r="AG23842" s="11"/>
    </row>
    <row r="23843" spans="33:33">
      <c r="AG23843" s="11"/>
    </row>
    <row r="23844" spans="33:33">
      <c r="AG23844" s="11"/>
    </row>
    <row r="23845" spans="33:33">
      <c r="AG23845" s="11"/>
    </row>
    <row r="23846" spans="33:33">
      <c r="AG23846" s="11"/>
    </row>
    <row r="23847" spans="33:33">
      <c r="AG23847" s="11"/>
    </row>
    <row r="23848" spans="33:33">
      <c r="AG23848" s="11"/>
    </row>
    <row r="23849" spans="33:33">
      <c r="AG23849" s="11"/>
    </row>
    <row r="23850" spans="33:33">
      <c r="AG23850" s="11"/>
    </row>
    <row r="23851" spans="33:33">
      <c r="AG23851" s="11"/>
    </row>
    <row r="23852" spans="33:33">
      <c r="AG23852" s="11"/>
    </row>
    <row r="23853" spans="33:33">
      <c r="AG23853" s="11"/>
    </row>
    <row r="23854" spans="33:33">
      <c r="AG23854" s="11"/>
    </row>
    <row r="23855" spans="33:33">
      <c r="AG23855" s="11"/>
    </row>
    <row r="23856" spans="33:33">
      <c r="AG23856" s="11"/>
    </row>
    <row r="23857" spans="33:33">
      <c r="AG23857" s="11"/>
    </row>
    <row r="23858" spans="33:33">
      <c r="AG23858" s="11"/>
    </row>
    <row r="23859" spans="33:33">
      <c r="AG23859" s="11"/>
    </row>
    <row r="23860" spans="33:33">
      <c r="AG23860" s="11"/>
    </row>
    <row r="23861" spans="33:33">
      <c r="AG23861" s="11"/>
    </row>
    <row r="23862" spans="33:33">
      <c r="AG23862" s="11"/>
    </row>
    <row r="23863" spans="33:33">
      <c r="AG23863" s="11"/>
    </row>
    <row r="23864" spans="33:33">
      <c r="AG23864" s="11"/>
    </row>
    <row r="23865" spans="33:33">
      <c r="AG23865" s="11"/>
    </row>
    <row r="23866" spans="33:33">
      <c r="AG23866" s="11"/>
    </row>
    <row r="23867" spans="33:33">
      <c r="AG23867" s="11"/>
    </row>
    <row r="23868" spans="33:33">
      <c r="AG23868" s="11"/>
    </row>
    <row r="23869" spans="33:33">
      <c r="AG23869" s="11"/>
    </row>
    <row r="23870" spans="33:33">
      <c r="AG23870" s="11"/>
    </row>
    <row r="23871" spans="33:33">
      <c r="AG23871" s="11"/>
    </row>
    <row r="23872" spans="33:33">
      <c r="AG23872" s="11"/>
    </row>
    <row r="23873" spans="33:33">
      <c r="AG23873" s="11"/>
    </row>
    <row r="23874" spans="33:33">
      <c r="AG23874" s="11"/>
    </row>
    <row r="23875" spans="33:33">
      <c r="AG23875" s="11"/>
    </row>
    <row r="23876" spans="33:33">
      <c r="AG23876" s="11"/>
    </row>
    <row r="23877" spans="33:33">
      <c r="AG23877" s="11"/>
    </row>
    <row r="23878" spans="33:33">
      <c r="AG23878" s="11"/>
    </row>
    <row r="23879" spans="33:33">
      <c r="AG23879" s="11"/>
    </row>
    <row r="23880" spans="33:33">
      <c r="AG23880" s="11"/>
    </row>
    <row r="23881" spans="33:33">
      <c r="AG23881" s="11"/>
    </row>
    <row r="23882" spans="33:33">
      <c r="AG23882" s="11"/>
    </row>
    <row r="23883" spans="33:33">
      <c r="AG23883" s="11"/>
    </row>
    <row r="23884" spans="33:33">
      <c r="AG23884" s="11"/>
    </row>
    <row r="23885" spans="33:33">
      <c r="AG23885" s="11"/>
    </row>
    <row r="23886" spans="33:33">
      <c r="AG23886" s="11"/>
    </row>
    <row r="23887" spans="33:33">
      <c r="AG23887" s="11"/>
    </row>
    <row r="23888" spans="33:33">
      <c r="AG23888" s="11"/>
    </row>
    <row r="23889" spans="33:33">
      <c r="AG23889" s="11"/>
    </row>
    <row r="23890" spans="33:33">
      <c r="AG23890" s="11"/>
    </row>
    <row r="23891" spans="33:33">
      <c r="AG23891" s="11"/>
    </row>
    <row r="23892" spans="33:33">
      <c r="AG23892" s="11"/>
    </row>
    <row r="23893" spans="33:33">
      <c r="AG23893" s="11"/>
    </row>
    <row r="23894" spans="33:33">
      <c r="AG23894" s="11"/>
    </row>
    <row r="23895" spans="33:33">
      <c r="AG23895" s="11"/>
    </row>
    <row r="23896" spans="33:33">
      <c r="AG23896" s="11"/>
    </row>
    <row r="23897" spans="33:33">
      <c r="AG23897" s="11"/>
    </row>
    <row r="23898" spans="33:33">
      <c r="AG23898" s="11"/>
    </row>
    <row r="23899" spans="33:33">
      <c r="AG23899" s="11"/>
    </row>
    <row r="23900" spans="33:33">
      <c r="AG23900" s="11"/>
    </row>
    <row r="23901" spans="33:33">
      <c r="AG23901" s="11"/>
    </row>
    <row r="23902" spans="33:33">
      <c r="AG23902" s="11"/>
    </row>
    <row r="23903" spans="33:33">
      <c r="AG23903" s="11"/>
    </row>
    <row r="23904" spans="33:33">
      <c r="AG23904" s="11"/>
    </row>
    <row r="23905" spans="33:33">
      <c r="AG23905" s="11"/>
    </row>
    <row r="23906" spans="33:33">
      <c r="AG23906" s="11"/>
    </row>
    <row r="23907" spans="33:33">
      <c r="AG23907" s="11"/>
    </row>
    <row r="23908" spans="33:33">
      <c r="AG23908" s="11"/>
    </row>
    <row r="23909" spans="33:33">
      <c r="AG23909" s="11"/>
    </row>
    <row r="23910" spans="33:33">
      <c r="AG23910" s="11"/>
    </row>
    <row r="23911" spans="33:33">
      <c r="AG23911" s="11"/>
    </row>
    <row r="23912" spans="33:33">
      <c r="AG23912" s="11"/>
    </row>
    <row r="23913" spans="33:33">
      <c r="AG23913" s="11"/>
    </row>
    <row r="23914" spans="33:33">
      <c r="AG23914" s="11"/>
    </row>
    <row r="23915" spans="33:33">
      <c r="AG23915" s="11"/>
    </row>
    <row r="23916" spans="33:33">
      <c r="AG23916" s="11"/>
    </row>
    <row r="23917" spans="33:33">
      <c r="AG23917" s="11"/>
    </row>
    <row r="23918" spans="33:33">
      <c r="AG23918" s="11"/>
    </row>
    <row r="23919" spans="33:33">
      <c r="AG23919" s="11"/>
    </row>
    <row r="23920" spans="33:33">
      <c r="AG23920" s="11"/>
    </row>
    <row r="23921" spans="33:33">
      <c r="AG23921" s="11"/>
    </row>
    <row r="23922" spans="33:33">
      <c r="AG23922" s="11"/>
    </row>
    <row r="23923" spans="33:33">
      <c r="AG23923" s="11"/>
    </row>
    <row r="23924" spans="33:33">
      <c r="AG23924" s="11"/>
    </row>
    <row r="23925" spans="33:33">
      <c r="AG23925" s="11"/>
    </row>
    <row r="23926" spans="33:33">
      <c r="AG23926" s="11"/>
    </row>
    <row r="23927" spans="33:33">
      <c r="AG23927" s="11"/>
    </row>
    <row r="23928" spans="33:33">
      <c r="AG23928" s="11"/>
    </row>
    <row r="23929" spans="33:33">
      <c r="AG23929" s="11"/>
    </row>
    <row r="23930" spans="33:33">
      <c r="AG23930" s="11"/>
    </row>
    <row r="23931" spans="33:33">
      <c r="AG23931" s="11"/>
    </row>
    <row r="23932" spans="33:33">
      <c r="AG23932" s="11"/>
    </row>
    <row r="23933" spans="33:33">
      <c r="AG23933" s="11"/>
    </row>
    <row r="23934" spans="33:33">
      <c r="AG23934" s="11"/>
    </row>
    <row r="23935" spans="33:33">
      <c r="AG23935" s="11"/>
    </row>
    <row r="23936" spans="33:33">
      <c r="AG23936" s="11"/>
    </row>
    <row r="23937" spans="33:33">
      <c r="AG23937" s="11"/>
    </row>
    <row r="23938" spans="33:33">
      <c r="AG23938" s="11"/>
    </row>
    <row r="23939" spans="33:33">
      <c r="AG23939" s="11"/>
    </row>
    <row r="23940" spans="33:33">
      <c r="AG23940" s="11"/>
    </row>
    <row r="23941" spans="33:33">
      <c r="AG23941" s="11"/>
    </row>
    <row r="23942" spans="33:33">
      <c r="AG23942" s="11"/>
    </row>
    <row r="23943" spans="33:33">
      <c r="AG23943" s="11"/>
    </row>
    <row r="23944" spans="33:33">
      <c r="AG23944" s="11"/>
    </row>
    <row r="23945" spans="33:33">
      <c r="AG23945" s="11"/>
    </row>
    <row r="23946" spans="33:33">
      <c r="AG23946" s="11"/>
    </row>
    <row r="23947" spans="33:33">
      <c r="AG23947" s="11"/>
    </row>
    <row r="23948" spans="33:33">
      <c r="AG23948" s="11"/>
    </row>
    <row r="23949" spans="33:33">
      <c r="AG23949" s="11"/>
    </row>
    <row r="23950" spans="33:33">
      <c r="AG23950" s="11"/>
    </row>
    <row r="23951" spans="33:33">
      <c r="AG23951" s="11"/>
    </row>
    <row r="23952" spans="33:33">
      <c r="AG23952" s="11"/>
    </row>
    <row r="23953" spans="33:33">
      <c r="AG23953" s="11"/>
    </row>
    <row r="23954" spans="33:33">
      <c r="AG23954" s="11"/>
    </row>
    <row r="23955" spans="33:33">
      <c r="AG23955" s="11"/>
    </row>
    <row r="23956" spans="33:33">
      <c r="AG23956" s="11"/>
    </row>
    <row r="23957" spans="33:33">
      <c r="AG23957" s="11"/>
    </row>
    <row r="23958" spans="33:33">
      <c r="AG23958" s="11"/>
    </row>
    <row r="23959" spans="33:33">
      <c r="AG23959" s="11"/>
    </row>
    <row r="23960" spans="33:33">
      <c r="AG23960" s="11"/>
    </row>
    <row r="23961" spans="33:33">
      <c r="AG23961" s="11"/>
    </row>
    <row r="23962" spans="33:33">
      <c r="AG23962" s="11"/>
    </row>
    <row r="23963" spans="33:33">
      <c r="AG23963" s="11"/>
    </row>
    <row r="23964" spans="33:33">
      <c r="AG23964" s="11"/>
    </row>
    <row r="23965" spans="33:33">
      <c r="AG23965" s="11"/>
    </row>
    <row r="23966" spans="33:33">
      <c r="AG23966" s="11"/>
    </row>
    <row r="23967" spans="33:33">
      <c r="AG23967" s="11"/>
    </row>
    <row r="23968" spans="33:33">
      <c r="AG23968" s="11"/>
    </row>
    <row r="23969" spans="33:33">
      <c r="AG23969" s="11"/>
    </row>
    <row r="23970" spans="33:33">
      <c r="AG23970" s="11"/>
    </row>
    <row r="23971" spans="33:33">
      <c r="AG23971" s="11"/>
    </row>
    <row r="23972" spans="33:33">
      <c r="AG23972" s="11"/>
    </row>
    <row r="23973" spans="33:33">
      <c r="AG23973" s="11"/>
    </row>
    <row r="23974" spans="33:33">
      <c r="AG23974" s="11"/>
    </row>
    <row r="23975" spans="33:33">
      <c r="AG23975" s="11"/>
    </row>
    <row r="23976" spans="33:33">
      <c r="AG23976" s="11"/>
    </row>
    <row r="23977" spans="33:33">
      <c r="AG23977" s="11"/>
    </row>
    <row r="23978" spans="33:33">
      <c r="AG23978" s="11"/>
    </row>
    <row r="23979" spans="33:33">
      <c r="AG23979" s="11"/>
    </row>
    <row r="23980" spans="33:33">
      <c r="AG23980" s="11"/>
    </row>
    <row r="23981" spans="33:33">
      <c r="AG23981" s="11"/>
    </row>
    <row r="23982" spans="33:33">
      <c r="AG23982" s="11"/>
    </row>
    <row r="23983" spans="33:33">
      <c r="AG23983" s="11"/>
    </row>
    <row r="23984" spans="33:33">
      <c r="AG23984" s="11"/>
    </row>
    <row r="23985" spans="33:33">
      <c r="AG23985" s="11"/>
    </row>
    <row r="23986" spans="33:33">
      <c r="AG23986" s="11"/>
    </row>
    <row r="23987" spans="33:33">
      <c r="AG23987" s="11"/>
    </row>
    <row r="23988" spans="33:33">
      <c r="AG23988" s="11"/>
    </row>
    <row r="23989" spans="33:33">
      <c r="AG23989" s="11"/>
    </row>
    <row r="23990" spans="33:33">
      <c r="AG23990" s="11"/>
    </row>
    <row r="23991" spans="33:33">
      <c r="AG23991" s="11"/>
    </row>
    <row r="23992" spans="33:33">
      <c r="AG23992" s="11"/>
    </row>
    <row r="23993" spans="33:33">
      <c r="AG23993" s="11"/>
    </row>
    <row r="23994" spans="33:33">
      <c r="AG23994" s="11"/>
    </row>
    <row r="23995" spans="33:33">
      <c r="AG23995" s="11"/>
    </row>
    <row r="23996" spans="33:33">
      <c r="AG23996" s="11"/>
    </row>
    <row r="23997" spans="33:33">
      <c r="AG23997" s="11"/>
    </row>
    <row r="23998" spans="33:33">
      <c r="AG23998" s="11"/>
    </row>
    <row r="23999" spans="33:33">
      <c r="AG23999" s="11"/>
    </row>
    <row r="24000" spans="33:33">
      <c r="AG24000" s="11"/>
    </row>
    <row r="24001" spans="33:33">
      <c r="AG24001" s="11"/>
    </row>
    <row r="24002" spans="33:33">
      <c r="AG24002" s="11"/>
    </row>
    <row r="24003" spans="33:33">
      <c r="AG24003" s="11"/>
    </row>
    <row r="24004" spans="33:33">
      <c r="AG24004" s="11"/>
    </row>
    <row r="24005" spans="33:33">
      <c r="AG24005" s="11"/>
    </row>
    <row r="24006" spans="33:33">
      <c r="AG24006" s="11"/>
    </row>
    <row r="24007" spans="33:33">
      <c r="AG24007" s="11"/>
    </row>
    <row r="24008" spans="33:33">
      <c r="AG24008" s="11"/>
    </row>
    <row r="24009" spans="33:33">
      <c r="AG24009" s="11"/>
    </row>
    <row r="24010" spans="33:33">
      <c r="AG24010" s="11"/>
    </row>
    <row r="24011" spans="33:33">
      <c r="AG24011" s="11"/>
    </row>
    <row r="24012" spans="33:33">
      <c r="AG24012" s="11"/>
    </row>
    <row r="24013" spans="33:33">
      <c r="AG24013" s="11"/>
    </row>
    <row r="24014" spans="33:33">
      <c r="AG24014" s="11"/>
    </row>
    <row r="24015" spans="33:33">
      <c r="AG24015" s="11"/>
    </row>
    <row r="24016" spans="33:33">
      <c r="AG24016" s="11"/>
    </row>
    <row r="24017" spans="33:33">
      <c r="AG24017" s="11"/>
    </row>
    <row r="24018" spans="33:33">
      <c r="AG24018" s="11"/>
    </row>
    <row r="24019" spans="33:33">
      <c r="AG24019" s="11"/>
    </row>
    <row r="24020" spans="33:33">
      <c r="AG24020" s="11"/>
    </row>
    <row r="24021" spans="33:33">
      <c r="AG24021" s="11"/>
    </row>
    <row r="24022" spans="33:33">
      <c r="AG24022" s="11"/>
    </row>
    <row r="24023" spans="33:33">
      <c r="AG24023" s="11"/>
    </row>
    <row r="24024" spans="33:33">
      <c r="AG24024" s="11"/>
    </row>
    <row r="24025" spans="33:33">
      <c r="AG24025" s="11"/>
    </row>
    <row r="24026" spans="33:33">
      <c r="AG24026" s="11"/>
    </row>
    <row r="24027" spans="33:33">
      <c r="AG24027" s="11"/>
    </row>
    <row r="24028" spans="33:33">
      <c r="AG24028" s="11"/>
    </row>
    <row r="24029" spans="33:33">
      <c r="AG24029" s="11"/>
    </row>
    <row r="24030" spans="33:33">
      <c r="AG24030" s="11"/>
    </row>
    <row r="24031" spans="33:33">
      <c r="AG24031" s="11"/>
    </row>
    <row r="24032" spans="33:33">
      <c r="AG24032" s="11"/>
    </row>
    <row r="24033" spans="33:33">
      <c r="AG24033" s="11"/>
    </row>
    <row r="24034" spans="33:33">
      <c r="AG24034" s="11"/>
    </row>
    <row r="24035" spans="33:33">
      <c r="AG24035" s="11"/>
    </row>
    <row r="24036" spans="33:33">
      <c r="AG24036" s="11"/>
    </row>
    <row r="24037" spans="33:33">
      <c r="AG24037" s="11"/>
    </row>
    <row r="24038" spans="33:33">
      <c r="AG24038" s="11"/>
    </row>
    <row r="24039" spans="33:33">
      <c r="AG24039" s="11"/>
    </row>
    <row r="24040" spans="33:33">
      <c r="AG24040" s="11"/>
    </row>
    <row r="24041" spans="33:33">
      <c r="AG24041" s="11"/>
    </row>
    <row r="24042" spans="33:33">
      <c r="AG24042" s="11"/>
    </row>
    <row r="24043" spans="33:33">
      <c r="AG24043" s="11"/>
    </row>
    <row r="24044" spans="33:33">
      <c r="AG24044" s="11"/>
    </row>
    <row r="24045" spans="33:33">
      <c r="AG24045" s="11"/>
    </row>
    <row r="24046" spans="33:33">
      <c r="AG24046" s="11"/>
    </row>
    <row r="24047" spans="33:33">
      <c r="AG24047" s="11"/>
    </row>
    <row r="24048" spans="33:33">
      <c r="AG24048" s="11"/>
    </row>
    <row r="24049" spans="33:33">
      <c r="AG24049" s="11"/>
    </row>
    <row r="24050" spans="33:33">
      <c r="AG24050" s="11"/>
    </row>
    <row r="24051" spans="33:33">
      <c r="AG24051" s="11"/>
    </row>
    <row r="24052" spans="33:33">
      <c r="AG24052" s="11"/>
    </row>
    <row r="24053" spans="33:33">
      <c r="AG24053" s="11"/>
    </row>
    <row r="24054" spans="33:33">
      <c r="AG24054" s="11"/>
    </row>
    <row r="24055" spans="33:33">
      <c r="AG24055" s="11"/>
    </row>
    <row r="24056" spans="33:33">
      <c r="AG24056" s="11"/>
    </row>
    <row r="24057" spans="33:33">
      <c r="AG24057" s="11"/>
    </row>
    <row r="24058" spans="33:33">
      <c r="AG24058" s="11"/>
    </row>
    <row r="24059" spans="33:33">
      <c r="AG24059" s="11"/>
    </row>
    <row r="24060" spans="33:33">
      <c r="AG24060" s="11"/>
    </row>
    <row r="24061" spans="33:33">
      <c r="AG24061" s="11"/>
    </row>
    <row r="24062" spans="33:33">
      <c r="AG24062" s="11"/>
    </row>
    <row r="24063" spans="33:33">
      <c r="AG24063" s="11"/>
    </row>
    <row r="24064" spans="33:33">
      <c r="AG24064" s="11"/>
    </row>
    <row r="24065" spans="33:33">
      <c r="AG24065" s="11"/>
    </row>
    <row r="24066" spans="33:33">
      <c r="AG24066" s="11"/>
    </row>
    <row r="24067" spans="33:33">
      <c r="AG24067" s="11"/>
    </row>
    <row r="24068" spans="33:33">
      <c r="AG24068" s="11"/>
    </row>
    <row r="24069" spans="33:33">
      <c r="AG24069" s="11"/>
    </row>
    <row r="24070" spans="33:33">
      <c r="AG24070" s="11"/>
    </row>
    <row r="24071" spans="33:33">
      <c r="AG24071" s="11"/>
    </row>
    <row r="24072" spans="33:33">
      <c r="AG24072" s="11"/>
    </row>
    <row r="24073" spans="33:33">
      <c r="AG24073" s="11"/>
    </row>
    <row r="24074" spans="33:33">
      <c r="AG24074" s="11"/>
    </row>
    <row r="24075" spans="33:33">
      <c r="AG24075" s="11"/>
    </row>
    <row r="24076" spans="33:33">
      <c r="AG24076" s="11"/>
    </row>
    <row r="24077" spans="33:33">
      <c r="AG24077" s="11"/>
    </row>
    <row r="24078" spans="33:33">
      <c r="AG24078" s="11"/>
    </row>
    <row r="24079" spans="33:33">
      <c r="AG24079" s="11"/>
    </row>
    <row r="24080" spans="33:33">
      <c r="AG24080" s="11"/>
    </row>
    <row r="24081" spans="33:33">
      <c r="AG24081" s="11"/>
    </row>
    <row r="24082" spans="33:33">
      <c r="AG24082" s="11"/>
    </row>
    <row r="24083" spans="33:33">
      <c r="AG24083" s="11"/>
    </row>
    <row r="24084" spans="33:33">
      <c r="AG24084" s="11"/>
    </row>
    <row r="24085" spans="33:33">
      <c r="AG24085" s="11"/>
    </row>
    <row r="24086" spans="33:33">
      <c r="AG24086" s="11"/>
    </row>
    <row r="24087" spans="33:33">
      <c r="AG24087" s="11"/>
    </row>
    <row r="24088" spans="33:33">
      <c r="AG24088" s="11"/>
    </row>
    <row r="24089" spans="33:33">
      <c r="AG24089" s="11"/>
    </row>
    <row r="24090" spans="33:33">
      <c r="AG24090" s="11"/>
    </row>
    <row r="24091" spans="33:33">
      <c r="AG24091" s="11"/>
    </row>
    <row r="24092" spans="33:33">
      <c r="AG24092" s="11"/>
    </row>
    <row r="24093" spans="33:33">
      <c r="AG24093" s="11"/>
    </row>
    <row r="24094" spans="33:33">
      <c r="AG24094" s="11"/>
    </row>
    <row r="24095" spans="33:33">
      <c r="AG24095" s="11"/>
    </row>
    <row r="24096" spans="33:33">
      <c r="AG24096" s="11"/>
    </row>
    <row r="24097" spans="33:33">
      <c r="AG24097" s="11"/>
    </row>
    <row r="24098" spans="33:33">
      <c r="AG24098" s="11"/>
    </row>
    <row r="24099" spans="33:33">
      <c r="AG24099" s="11"/>
    </row>
    <row r="24100" spans="33:33">
      <c r="AG24100" s="11"/>
    </row>
    <row r="24101" spans="33:33">
      <c r="AG24101" s="11"/>
    </row>
    <row r="24102" spans="33:33">
      <c r="AG24102" s="11"/>
    </row>
    <row r="24103" spans="33:33">
      <c r="AG24103" s="11"/>
    </row>
    <row r="24104" spans="33:33">
      <c r="AG24104" s="11"/>
    </row>
    <row r="24105" spans="33:33">
      <c r="AG24105" s="11"/>
    </row>
    <row r="24106" spans="33:33">
      <c r="AG24106" s="11"/>
    </row>
    <row r="24107" spans="33:33">
      <c r="AG24107" s="11"/>
    </row>
    <row r="24108" spans="33:33">
      <c r="AG24108" s="11"/>
    </row>
    <row r="24109" spans="33:33">
      <c r="AG24109" s="11"/>
    </row>
    <row r="24110" spans="33:33">
      <c r="AG24110" s="11"/>
    </row>
    <row r="24111" spans="33:33">
      <c r="AG24111" s="11"/>
    </row>
    <row r="24112" spans="33:33">
      <c r="AG24112" s="11"/>
    </row>
    <row r="24113" spans="33:33">
      <c r="AG24113" s="11"/>
    </row>
    <row r="24114" spans="33:33">
      <c r="AG24114" s="11"/>
    </row>
    <row r="24115" spans="33:33">
      <c r="AG24115" s="11"/>
    </row>
    <row r="24116" spans="33:33">
      <c r="AG24116" s="11"/>
    </row>
    <row r="24117" spans="33:33">
      <c r="AG24117" s="11"/>
    </row>
    <row r="24118" spans="33:33">
      <c r="AG24118" s="11"/>
    </row>
    <row r="24119" spans="33:33">
      <c r="AG24119" s="11"/>
    </row>
    <row r="24120" spans="33:33">
      <c r="AG24120" s="11"/>
    </row>
    <row r="24121" spans="33:33">
      <c r="AG24121" s="11"/>
    </row>
    <row r="24122" spans="33:33">
      <c r="AG24122" s="11"/>
    </row>
    <row r="24123" spans="33:33">
      <c r="AG24123" s="11"/>
    </row>
    <row r="24124" spans="33:33">
      <c r="AG24124" s="11"/>
    </row>
    <row r="24125" spans="33:33">
      <c r="AG24125" s="11"/>
    </row>
    <row r="24126" spans="33:33">
      <c r="AG24126" s="11"/>
    </row>
    <row r="24127" spans="33:33">
      <c r="AG24127" s="11"/>
    </row>
    <row r="24128" spans="33:33">
      <c r="AG24128" s="11"/>
    </row>
    <row r="24129" spans="33:33">
      <c r="AG24129" s="11"/>
    </row>
    <row r="24130" spans="33:33">
      <c r="AG24130" s="11"/>
    </row>
    <row r="24131" spans="33:33">
      <c r="AG24131" s="11"/>
    </row>
    <row r="24132" spans="33:33">
      <c r="AG24132" s="11"/>
    </row>
    <row r="24133" spans="33:33">
      <c r="AG24133" s="11"/>
    </row>
    <row r="24134" spans="33:33">
      <c r="AG24134" s="11"/>
    </row>
    <row r="24135" spans="33:33">
      <c r="AG24135" s="11"/>
    </row>
    <row r="24136" spans="33:33">
      <c r="AG24136" s="11"/>
    </row>
    <row r="24137" spans="33:33">
      <c r="AG24137" s="11"/>
    </row>
    <row r="24138" spans="33:33">
      <c r="AG24138" s="11"/>
    </row>
    <row r="24139" spans="33:33">
      <c r="AG24139" s="11"/>
    </row>
    <row r="24140" spans="33:33">
      <c r="AG24140" s="11"/>
    </row>
    <row r="24141" spans="33:33">
      <c r="AG24141" s="11"/>
    </row>
    <row r="24142" spans="33:33">
      <c r="AG24142" s="11"/>
    </row>
    <row r="24143" spans="33:33">
      <c r="AG24143" s="11"/>
    </row>
    <row r="24144" spans="33:33">
      <c r="AG24144" s="11"/>
    </row>
    <row r="24145" spans="33:33">
      <c r="AG24145" s="11"/>
    </row>
    <row r="24146" spans="33:33">
      <c r="AG24146" s="11"/>
    </row>
    <row r="24147" spans="33:33">
      <c r="AG24147" s="11"/>
    </row>
    <row r="24148" spans="33:33">
      <c r="AG24148" s="11"/>
    </row>
    <row r="24149" spans="33:33">
      <c r="AG24149" s="11"/>
    </row>
    <row r="24150" spans="33:33">
      <c r="AG24150" s="11"/>
    </row>
    <row r="24151" spans="33:33">
      <c r="AG24151" s="11"/>
    </row>
    <row r="24152" spans="33:33">
      <c r="AG24152" s="11"/>
    </row>
    <row r="24153" spans="33:33">
      <c r="AG24153" s="11"/>
    </row>
    <row r="24154" spans="33:33">
      <c r="AG24154" s="11"/>
    </row>
    <row r="24155" spans="33:33">
      <c r="AG24155" s="11"/>
    </row>
    <row r="24156" spans="33:33">
      <c r="AG24156" s="11"/>
    </row>
    <row r="24157" spans="33:33">
      <c r="AG24157" s="11"/>
    </row>
    <row r="24158" spans="33:33">
      <c r="AG24158" s="11"/>
    </row>
    <row r="24159" spans="33:33">
      <c r="AG24159" s="11"/>
    </row>
    <row r="24160" spans="33:33">
      <c r="AG24160" s="11"/>
    </row>
    <row r="24161" spans="33:33">
      <c r="AG24161" s="11"/>
    </row>
    <row r="24162" spans="33:33">
      <c r="AG24162" s="11"/>
    </row>
    <row r="24163" spans="33:33">
      <c r="AG24163" s="11"/>
    </row>
    <row r="24164" spans="33:33">
      <c r="AG24164" s="11"/>
    </row>
    <row r="24165" spans="33:33">
      <c r="AG24165" s="11"/>
    </row>
    <row r="24166" spans="33:33">
      <c r="AG24166" s="11"/>
    </row>
    <row r="24167" spans="33:33">
      <c r="AG24167" s="11"/>
    </row>
    <row r="24168" spans="33:33">
      <c r="AG24168" s="11"/>
    </row>
    <row r="24169" spans="33:33">
      <c r="AG24169" s="11"/>
    </row>
    <row r="24170" spans="33:33">
      <c r="AG24170" s="11"/>
    </row>
    <row r="24171" spans="33:33">
      <c r="AG24171" s="11"/>
    </row>
    <row r="24172" spans="33:33">
      <c r="AG24172" s="11"/>
    </row>
    <row r="24173" spans="33:33">
      <c r="AG24173" s="11"/>
    </row>
    <row r="24174" spans="33:33">
      <c r="AG24174" s="11"/>
    </row>
    <row r="24175" spans="33:33">
      <c r="AG24175" s="11"/>
    </row>
    <row r="24176" spans="33:33">
      <c r="AG24176" s="11"/>
    </row>
    <row r="24177" spans="33:33">
      <c r="AG24177" s="11"/>
    </row>
    <row r="24178" spans="33:33">
      <c r="AG24178" s="11"/>
    </row>
    <row r="24179" spans="33:33">
      <c r="AG24179" s="11"/>
    </row>
    <row r="24180" spans="33:33">
      <c r="AG24180" s="11"/>
    </row>
    <row r="24181" spans="33:33">
      <c r="AG24181" s="11"/>
    </row>
    <row r="24182" spans="33:33">
      <c r="AG24182" s="11"/>
    </row>
    <row r="24183" spans="33:33">
      <c r="AG24183" s="11"/>
    </row>
    <row r="24184" spans="33:33">
      <c r="AG24184" s="11"/>
    </row>
    <row r="24185" spans="33:33">
      <c r="AG24185" s="11"/>
    </row>
    <row r="24186" spans="33:33">
      <c r="AG24186" s="11"/>
    </row>
    <row r="24187" spans="33:33">
      <c r="AG24187" s="11"/>
    </row>
    <row r="24188" spans="33:33">
      <c r="AG24188" s="11"/>
    </row>
    <row r="24189" spans="33:33">
      <c r="AG24189" s="11"/>
    </row>
    <row r="24190" spans="33:33">
      <c r="AG24190" s="11"/>
    </row>
    <row r="24191" spans="33:33">
      <c r="AG24191" s="11"/>
    </row>
    <row r="24192" spans="33:33">
      <c r="AG24192" s="11"/>
    </row>
    <row r="24193" spans="33:33">
      <c r="AG24193" s="11"/>
    </row>
    <row r="24194" spans="33:33">
      <c r="AG24194" s="11"/>
    </row>
    <row r="24195" spans="33:33">
      <c r="AG24195" s="11"/>
    </row>
    <row r="24196" spans="33:33">
      <c r="AG24196" s="11"/>
    </row>
    <row r="24197" spans="33:33">
      <c r="AG24197" s="11"/>
    </row>
    <row r="24198" spans="33:33">
      <c r="AG24198" s="11"/>
    </row>
    <row r="24199" spans="33:33">
      <c r="AG24199" s="11"/>
    </row>
    <row r="24200" spans="33:33">
      <c r="AG24200" s="11"/>
    </row>
    <row r="24201" spans="33:33">
      <c r="AG24201" s="11"/>
    </row>
    <row r="24202" spans="33:33">
      <c r="AG24202" s="11"/>
    </row>
    <row r="24203" spans="33:33">
      <c r="AG24203" s="11"/>
    </row>
    <row r="24204" spans="33:33">
      <c r="AG24204" s="11"/>
    </row>
    <row r="24205" spans="33:33">
      <c r="AG24205" s="11"/>
    </row>
    <row r="24206" spans="33:33">
      <c r="AG24206" s="11"/>
    </row>
    <row r="24207" spans="33:33">
      <c r="AG24207" s="11"/>
    </row>
    <row r="24208" spans="33:33">
      <c r="AG24208" s="11"/>
    </row>
    <row r="24209" spans="33:33">
      <c r="AG24209" s="11"/>
    </row>
    <row r="24210" spans="33:33">
      <c r="AG24210" s="11"/>
    </row>
    <row r="24211" spans="33:33">
      <c r="AG24211" s="11"/>
    </row>
    <row r="24212" spans="33:33">
      <c r="AG24212" s="11"/>
    </row>
    <row r="24213" spans="33:33">
      <c r="AG24213" s="11"/>
    </row>
    <row r="24214" spans="33:33">
      <c r="AG24214" s="11"/>
    </row>
    <row r="24215" spans="33:33">
      <c r="AG24215" s="11"/>
    </row>
    <row r="24216" spans="33:33">
      <c r="AG24216" s="11"/>
    </row>
    <row r="24217" spans="33:33">
      <c r="AG24217" s="11"/>
    </row>
    <row r="24218" spans="33:33">
      <c r="AG24218" s="11"/>
    </row>
    <row r="24219" spans="33:33">
      <c r="AG24219" s="11"/>
    </row>
    <row r="24220" spans="33:33">
      <c r="AG24220" s="11"/>
    </row>
    <row r="24221" spans="33:33">
      <c r="AG24221" s="11"/>
    </row>
    <row r="24222" spans="33:33">
      <c r="AG24222" s="11"/>
    </row>
    <row r="24223" spans="33:33">
      <c r="AG24223" s="11"/>
    </row>
    <row r="24224" spans="33:33">
      <c r="AG24224" s="11"/>
    </row>
    <row r="24225" spans="33:33">
      <c r="AG24225" s="11"/>
    </row>
    <row r="24226" spans="33:33">
      <c r="AG24226" s="11"/>
    </row>
    <row r="24227" spans="33:33">
      <c r="AG24227" s="11"/>
    </row>
    <row r="24228" spans="33:33">
      <c r="AG24228" s="11"/>
    </row>
    <row r="24229" spans="33:33">
      <c r="AG24229" s="11"/>
    </row>
    <row r="24230" spans="33:33">
      <c r="AG24230" s="11"/>
    </row>
    <row r="24231" spans="33:33">
      <c r="AG24231" s="11"/>
    </row>
    <row r="24232" spans="33:33">
      <c r="AG24232" s="11"/>
    </row>
    <row r="24233" spans="33:33">
      <c r="AG24233" s="11"/>
    </row>
    <row r="24234" spans="33:33">
      <c r="AG24234" s="11"/>
    </row>
    <row r="24235" spans="33:33">
      <c r="AG24235" s="11"/>
    </row>
    <row r="24236" spans="33:33">
      <c r="AG24236" s="11"/>
    </row>
    <row r="24237" spans="33:33">
      <c r="AG24237" s="11"/>
    </row>
    <row r="24238" spans="33:33">
      <c r="AG24238" s="11"/>
    </row>
    <row r="24239" spans="33:33">
      <c r="AG24239" s="11"/>
    </row>
    <row r="24240" spans="33:33">
      <c r="AG24240" s="11"/>
    </row>
    <row r="24241" spans="33:33">
      <c r="AG24241" s="11"/>
    </row>
    <row r="24242" spans="33:33">
      <c r="AG24242" s="11"/>
    </row>
    <row r="24243" spans="33:33">
      <c r="AG24243" s="11"/>
    </row>
    <row r="24244" spans="33:33">
      <c r="AG24244" s="11"/>
    </row>
    <row r="24245" spans="33:33">
      <c r="AG24245" s="11"/>
    </row>
    <row r="24246" spans="33:33">
      <c r="AG24246" s="11"/>
    </row>
    <row r="24247" spans="33:33">
      <c r="AG24247" s="11"/>
    </row>
    <row r="24248" spans="33:33">
      <c r="AG24248" s="11"/>
    </row>
    <row r="24249" spans="33:33">
      <c r="AG24249" s="11"/>
    </row>
    <row r="24250" spans="33:33">
      <c r="AG24250" s="11"/>
    </row>
    <row r="24251" spans="33:33">
      <c r="AG24251" s="11"/>
    </row>
    <row r="24252" spans="33:33">
      <c r="AG24252" s="11"/>
    </row>
    <row r="24253" spans="33:33">
      <c r="AG24253" s="11"/>
    </row>
    <row r="24254" spans="33:33">
      <c r="AG24254" s="11"/>
    </row>
    <row r="24255" spans="33:33">
      <c r="AG24255" s="11"/>
    </row>
    <row r="24256" spans="33:33">
      <c r="AG24256" s="11"/>
    </row>
    <row r="24257" spans="33:33">
      <c r="AG24257" s="11"/>
    </row>
    <row r="24258" spans="33:33">
      <c r="AG24258" s="11"/>
    </row>
    <row r="24259" spans="33:33">
      <c r="AG24259" s="11"/>
    </row>
    <row r="24260" spans="33:33">
      <c r="AG24260" s="11"/>
    </row>
    <row r="24261" spans="33:33">
      <c r="AG24261" s="11"/>
    </row>
    <row r="24262" spans="33:33">
      <c r="AG24262" s="11"/>
    </row>
    <row r="24263" spans="33:33">
      <c r="AG24263" s="11"/>
    </row>
    <row r="24264" spans="33:33">
      <c r="AG24264" s="11"/>
    </row>
    <row r="24265" spans="33:33">
      <c r="AG24265" s="11"/>
    </row>
    <row r="24266" spans="33:33">
      <c r="AG24266" s="11"/>
    </row>
    <row r="24267" spans="33:33">
      <c r="AG24267" s="11"/>
    </row>
    <row r="24268" spans="33:33">
      <c r="AG24268" s="11"/>
    </row>
    <row r="24269" spans="33:33">
      <c r="AG24269" s="11"/>
    </row>
    <row r="24270" spans="33:33">
      <c r="AG24270" s="11"/>
    </row>
    <row r="24271" spans="33:33">
      <c r="AG24271" s="11"/>
    </row>
    <row r="24272" spans="33:33">
      <c r="AG24272" s="11"/>
    </row>
    <row r="24273" spans="33:33">
      <c r="AG24273" s="11"/>
    </row>
    <row r="24274" spans="33:33">
      <c r="AG24274" s="11"/>
    </row>
    <row r="24275" spans="33:33">
      <c r="AG24275" s="11"/>
    </row>
    <row r="24276" spans="33:33">
      <c r="AG24276" s="11"/>
    </row>
    <row r="24277" spans="33:33">
      <c r="AG24277" s="11"/>
    </row>
    <row r="24278" spans="33:33">
      <c r="AG24278" s="11"/>
    </row>
    <row r="24279" spans="33:33">
      <c r="AG24279" s="11"/>
    </row>
    <row r="24280" spans="33:33">
      <c r="AG24280" s="11"/>
    </row>
    <row r="24281" spans="33:33">
      <c r="AG24281" s="11"/>
    </row>
    <row r="24282" spans="33:33">
      <c r="AG24282" s="11"/>
    </row>
    <row r="24283" spans="33:33">
      <c r="AG24283" s="11"/>
    </row>
    <row r="24284" spans="33:33">
      <c r="AG24284" s="11"/>
    </row>
    <row r="24285" spans="33:33">
      <c r="AG24285" s="11"/>
    </row>
    <row r="24286" spans="33:33">
      <c r="AG24286" s="11"/>
    </row>
    <row r="24287" spans="33:33">
      <c r="AG24287" s="11"/>
    </row>
    <row r="24288" spans="33:33">
      <c r="AG24288" s="11"/>
    </row>
    <row r="24289" spans="33:33">
      <c r="AG24289" s="11"/>
    </row>
    <row r="24290" spans="33:33">
      <c r="AG24290" s="11"/>
    </row>
    <row r="24291" spans="33:33">
      <c r="AG24291" s="11"/>
    </row>
    <row r="24292" spans="33:33">
      <c r="AG24292" s="11"/>
    </row>
    <row r="24293" spans="33:33">
      <c r="AG24293" s="11"/>
    </row>
    <row r="24294" spans="33:33">
      <c r="AG24294" s="11"/>
    </row>
    <row r="24295" spans="33:33">
      <c r="AG24295" s="11"/>
    </row>
    <row r="24296" spans="33:33">
      <c r="AG24296" s="11"/>
    </row>
    <row r="24297" spans="33:33">
      <c r="AG24297" s="11"/>
    </row>
    <row r="24298" spans="33:33">
      <c r="AG24298" s="11"/>
    </row>
    <row r="24299" spans="33:33">
      <c r="AG24299" s="11"/>
    </row>
    <row r="24300" spans="33:33">
      <c r="AG24300" s="11"/>
    </row>
    <row r="24301" spans="33:33">
      <c r="AG24301" s="11"/>
    </row>
    <row r="24302" spans="33:33">
      <c r="AG24302" s="11"/>
    </row>
    <row r="24303" spans="33:33">
      <c r="AG24303" s="11"/>
    </row>
    <row r="24304" spans="33:33">
      <c r="AG24304" s="11"/>
    </row>
    <row r="24305" spans="33:33">
      <c r="AG24305" s="11"/>
    </row>
    <row r="24306" spans="33:33">
      <c r="AG24306" s="11"/>
    </row>
    <row r="24307" spans="33:33">
      <c r="AG24307" s="11"/>
    </row>
    <row r="24308" spans="33:33">
      <c r="AG24308" s="11"/>
    </row>
    <row r="24309" spans="33:33">
      <c r="AG24309" s="11"/>
    </row>
    <row r="24310" spans="33:33">
      <c r="AG24310" s="11"/>
    </row>
    <row r="24311" spans="33:33">
      <c r="AG24311" s="11"/>
    </row>
    <row r="24312" spans="33:33">
      <c r="AG24312" s="11"/>
    </row>
    <row r="24313" spans="33:33">
      <c r="AG24313" s="11"/>
    </row>
    <row r="24314" spans="33:33">
      <c r="AG24314" s="11"/>
    </row>
    <row r="24315" spans="33:33">
      <c r="AG24315" s="11"/>
    </row>
    <row r="24316" spans="33:33">
      <c r="AG24316" s="11"/>
    </row>
    <row r="24317" spans="33:33">
      <c r="AG24317" s="11"/>
    </row>
    <row r="24318" spans="33:33">
      <c r="AG24318" s="11"/>
    </row>
    <row r="24319" spans="33:33">
      <c r="AG24319" s="11"/>
    </row>
    <row r="24320" spans="33:33">
      <c r="AG24320" s="11"/>
    </row>
    <row r="24321" spans="33:33">
      <c r="AG24321" s="11"/>
    </row>
    <row r="24322" spans="33:33">
      <c r="AG24322" s="11"/>
    </row>
    <row r="24323" spans="33:33">
      <c r="AG24323" s="11"/>
    </row>
    <row r="24324" spans="33:33">
      <c r="AG24324" s="11"/>
    </row>
    <row r="24325" spans="33:33">
      <c r="AG24325" s="11"/>
    </row>
    <row r="24326" spans="33:33">
      <c r="AG24326" s="11"/>
    </row>
    <row r="24327" spans="33:33">
      <c r="AG24327" s="11"/>
    </row>
    <row r="24328" spans="33:33">
      <c r="AG24328" s="11"/>
    </row>
    <row r="24329" spans="33:33">
      <c r="AG24329" s="11"/>
    </row>
    <row r="24330" spans="33:33">
      <c r="AG24330" s="11"/>
    </row>
    <row r="24331" spans="33:33">
      <c r="AG24331" s="11"/>
    </row>
    <row r="24332" spans="33:33">
      <c r="AG24332" s="11"/>
    </row>
    <row r="24333" spans="33:33">
      <c r="AG24333" s="11"/>
    </row>
    <row r="24334" spans="33:33">
      <c r="AG24334" s="11"/>
    </row>
    <row r="24335" spans="33:33">
      <c r="AG24335" s="11"/>
    </row>
    <row r="24336" spans="33:33">
      <c r="AG24336" s="11"/>
    </row>
    <row r="24337" spans="33:33">
      <c r="AG24337" s="11"/>
    </row>
    <row r="24338" spans="33:33">
      <c r="AG24338" s="11"/>
    </row>
    <row r="24339" spans="33:33">
      <c r="AG24339" s="11"/>
    </row>
    <row r="24340" spans="33:33">
      <c r="AG24340" s="11"/>
    </row>
    <row r="24341" spans="33:33">
      <c r="AG24341" s="11"/>
    </row>
    <row r="24342" spans="33:33">
      <c r="AG24342" s="11"/>
    </row>
    <row r="24343" spans="33:33">
      <c r="AG24343" s="11"/>
    </row>
    <row r="24344" spans="33:33">
      <c r="AG24344" s="11"/>
    </row>
    <row r="24345" spans="33:33">
      <c r="AG24345" s="11"/>
    </row>
    <row r="24346" spans="33:33">
      <c r="AG24346" s="11"/>
    </row>
    <row r="24347" spans="33:33">
      <c r="AG24347" s="11"/>
    </row>
    <row r="24348" spans="33:33">
      <c r="AG24348" s="11"/>
    </row>
    <row r="24349" spans="33:33">
      <c r="AG24349" s="11"/>
    </row>
    <row r="24350" spans="33:33">
      <c r="AG24350" s="11"/>
    </row>
    <row r="24351" spans="33:33">
      <c r="AG24351" s="11"/>
    </row>
    <row r="24352" spans="33:33">
      <c r="AG24352" s="11"/>
    </row>
    <row r="24353" spans="33:33">
      <c r="AG24353" s="11"/>
    </row>
    <row r="24354" spans="33:33">
      <c r="AG24354" s="11"/>
    </row>
    <row r="24355" spans="33:33">
      <c r="AG24355" s="11"/>
    </row>
    <row r="24356" spans="33:33">
      <c r="AG24356" s="11"/>
    </row>
    <row r="24357" spans="33:33">
      <c r="AG24357" s="11"/>
    </row>
    <row r="24358" spans="33:33">
      <c r="AG24358" s="11"/>
    </row>
    <row r="24359" spans="33:33">
      <c r="AG24359" s="11"/>
    </row>
    <row r="24360" spans="33:33">
      <c r="AG24360" s="11"/>
    </row>
    <row r="24361" spans="33:33">
      <c r="AG24361" s="11"/>
    </row>
    <row r="24362" spans="33:33">
      <c r="AG24362" s="11"/>
    </row>
    <row r="24363" spans="33:33">
      <c r="AG24363" s="11"/>
    </row>
    <row r="24364" spans="33:33">
      <c r="AG24364" s="11"/>
    </row>
    <row r="24365" spans="33:33">
      <c r="AG24365" s="11"/>
    </row>
    <row r="24366" spans="33:33">
      <c r="AG24366" s="11"/>
    </row>
    <row r="24367" spans="33:33">
      <c r="AG24367" s="11"/>
    </row>
    <row r="24368" spans="33:33">
      <c r="AG24368" s="11"/>
    </row>
    <row r="24369" spans="33:33">
      <c r="AG24369" s="11"/>
    </row>
    <row r="24370" spans="33:33">
      <c r="AG24370" s="11"/>
    </row>
    <row r="24371" spans="33:33">
      <c r="AG24371" s="11"/>
    </row>
    <row r="24372" spans="33:33">
      <c r="AG24372" s="11"/>
    </row>
    <row r="24373" spans="33:33">
      <c r="AG24373" s="11"/>
    </row>
    <row r="24374" spans="33:33">
      <c r="AG24374" s="11"/>
    </row>
    <row r="24375" spans="33:33">
      <c r="AG24375" s="11"/>
    </row>
    <row r="24376" spans="33:33">
      <c r="AG24376" s="11"/>
    </row>
    <row r="24377" spans="33:33">
      <c r="AG24377" s="11"/>
    </row>
    <row r="24378" spans="33:33">
      <c r="AG24378" s="11"/>
    </row>
    <row r="24379" spans="33:33">
      <c r="AG24379" s="11"/>
    </row>
    <row r="24380" spans="33:33">
      <c r="AG24380" s="11"/>
    </row>
    <row r="24381" spans="33:33">
      <c r="AG24381" s="11"/>
    </row>
    <row r="24382" spans="33:33">
      <c r="AG24382" s="11"/>
    </row>
    <row r="24383" spans="33:33">
      <c r="AG24383" s="11"/>
    </row>
    <row r="24384" spans="33:33">
      <c r="AG24384" s="11"/>
    </row>
    <row r="24385" spans="33:33">
      <c r="AG24385" s="11"/>
    </row>
    <row r="24386" spans="33:33">
      <c r="AG24386" s="11"/>
    </row>
    <row r="24387" spans="33:33">
      <c r="AG24387" s="11"/>
    </row>
    <row r="24388" spans="33:33">
      <c r="AG24388" s="11"/>
    </row>
    <row r="24389" spans="33:33">
      <c r="AG24389" s="11"/>
    </row>
    <row r="24390" spans="33:33">
      <c r="AG24390" s="11"/>
    </row>
    <row r="24391" spans="33:33">
      <c r="AG24391" s="11"/>
    </row>
    <row r="24392" spans="33:33">
      <c r="AG24392" s="11"/>
    </row>
    <row r="24393" spans="33:33">
      <c r="AG24393" s="11"/>
    </row>
    <row r="24394" spans="33:33">
      <c r="AG24394" s="11"/>
    </row>
    <row r="24395" spans="33:33">
      <c r="AG24395" s="11"/>
    </row>
    <row r="24396" spans="33:33">
      <c r="AG24396" s="11"/>
    </row>
    <row r="24397" spans="33:33">
      <c r="AG24397" s="11"/>
    </row>
    <row r="24398" spans="33:33">
      <c r="AG24398" s="11"/>
    </row>
    <row r="24399" spans="33:33">
      <c r="AG24399" s="11"/>
    </row>
    <row r="24400" spans="33:33">
      <c r="AG24400" s="11"/>
    </row>
    <row r="24401" spans="33:33">
      <c r="AG24401" s="11"/>
    </row>
    <row r="24402" spans="33:33">
      <c r="AG24402" s="11"/>
    </row>
    <row r="24403" spans="33:33">
      <c r="AG24403" s="11"/>
    </row>
    <row r="24404" spans="33:33">
      <c r="AG24404" s="11"/>
    </row>
    <row r="24405" spans="33:33">
      <c r="AG24405" s="11"/>
    </row>
    <row r="24406" spans="33:33">
      <c r="AG24406" s="11"/>
    </row>
    <row r="24407" spans="33:33">
      <c r="AG24407" s="11"/>
    </row>
    <row r="24408" spans="33:33">
      <c r="AG24408" s="11"/>
    </row>
    <row r="24409" spans="33:33">
      <c r="AG24409" s="11"/>
    </row>
    <row r="24410" spans="33:33">
      <c r="AG24410" s="11"/>
    </row>
    <row r="24411" spans="33:33">
      <c r="AG24411" s="11"/>
    </row>
    <row r="24412" spans="33:33">
      <c r="AG24412" s="11"/>
    </row>
    <row r="24413" spans="33:33">
      <c r="AG24413" s="11"/>
    </row>
    <row r="24414" spans="33:33">
      <c r="AG24414" s="11"/>
    </row>
    <row r="24415" spans="33:33">
      <c r="AG24415" s="11"/>
    </row>
    <row r="24416" spans="33:33">
      <c r="AG24416" s="11"/>
    </row>
    <row r="24417" spans="33:33">
      <c r="AG24417" s="11"/>
    </row>
    <row r="24418" spans="33:33">
      <c r="AG24418" s="11"/>
    </row>
    <row r="24419" spans="33:33">
      <c r="AG24419" s="11"/>
    </row>
    <row r="24420" spans="33:33">
      <c r="AG24420" s="11"/>
    </row>
    <row r="24421" spans="33:33">
      <c r="AG24421" s="11"/>
    </row>
    <row r="24422" spans="33:33">
      <c r="AG24422" s="11"/>
    </row>
    <row r="24423" spans="33:33">
      <c r="AG24423" s="11"/>
    </row>
    <row r="24424" spans="33:33">
      <c r="AG24424" s="11"/>
    </row>
    <row r="24425" spans="33:33">
      <c r="AG24425" s="11"/>
    </row>
    <row r="24426" spans="33:33">
      <c r="AG24426" s="11"/>
    </row>
    <row r="24427" spans="33:33">
      <c r="AG24427" s="11"/>
    </row>
    <row r="24428" spans="33:33">
      <c r="AG24428" s="11"/>
    </row>
    <row r="24429" spans="33:33">
      <c r="AG24429" s="11"/>
    </row>
    <row r="24430" spans="33:33">
      <c r="AG24430" s="11"/>
    </row>
    <row r="24431" spans="33:33">
      <c r="AG24431" s="11"/>
    </row>
    <row r="24432" spans="33:33">
      <c r="AG24432" s="11"/>
    </row>
    <row r="24433" spans="33:33">
      <c r="AG24433" s="11"/>
    </row>
    <row r="24434" spans="33:33">
      <c r="AG24434" s="11"/>
    </row>
    <row r="24435" spans="33:33">
      <c r="AG24435" s="11"/>
    </row>
    <row r="24436" spans="33:33">
      <c r="AG24436" s="11"/>
    </row>
    <row r="24437" spans="33:33">
      <c r="AG24437" s="11"/>
    </row>
    <row r="24438" spans="33:33">
      <c r="AG24438" s="11"/>
    </row>
    <row r="24439" spans="33:33">
      <c r="AG24439" s="11"/>
    </row>
    <row r="24440" spans="33:33">
      <c r="AG24440" s="11"/>
    </row>
    <row r="24441" spans="33:33">
      <c r="AG24441" s="11"/>
    </row>
    <row r="24442" spans="33:33">
      <c r="AG24442" s="11"/>
    </row>
    <row r="24443" spans="33:33">
      <c r="AG24443" s="11"/>
    </row>
    <row r="24444" spans="33:33">
      <c r="AG24444" s="11"/>
    </row>
    <row r="24445" spans="33:33">
      <c r="AG24445" s="11"/>
    </row>
    <row r="24446" spans="33:33">
      <c r="AG24446" s="11"/>
    </row>
    <row r="24447" spans="33:33">
      <c r="AG24447" s="11"/>
    </row>
    <row r="24448" spans="33:33">
      <c r="AG24448" s="11"/>
    </row>
    <row r="24449" spans="33:33">
      <c r="AG24449" s="11"/>
    </row>
    <row r="24450" spans="33:33">
      <c r="AG24450" s="11"/>
    </row>
    <row r="24451" spans="33:33">
      <c r="AG24451" s="11"/>
    </row>
    <row r="24452" spans="33:33">
      <c r="AG24452" s="11"/>
    </row>
    <row r="24453" spans="33:33">
      <c r="AG24453" s="11"/>
    </row>
    <row r="24454" spans="33:33">
      <c r="AG24454" s="11"/>
    </row>
    <row r="24455" spans="33:33">
      <c r="AG24455" s="11"/>
    </row>
    <row r="24456" spans="33:33">
      <c r="AG24456" s="11"/>
    </row>
    <row r="24457" spans="33:33">
      <c r="AG24457" s="11"/>
    </row>
    <row r="24458" spans="33:33">
      <c r="AG24458" s="11"/>
    </row>
    <row r="24459" spans="33:33">
      <c r="AG24459" s="11"/>
    </row>
    <row r="24460" spans="33:33">
      <c r="AG24460" s="11"/>
    </row>
    <row r="24461" spans="33:33">
      <c r="AG24461" s="11"/>
    </row>
    <row r="24462" spans="33:33">
      <c r="AG24462" s="11"/>
    </row>
    <row r="24463" spans="33:33">
      <c r="AG24463" s="11"/>
    </row>
    <row r="24464" spans="33:33">
      <c r="AG24464" s="11"/>
    </row>
    <row r="24465" spans="33:33">
      <c r="AG24465" s="11"/>
    </row>
    <row r="24466" spans="33:33">
      <c r="AG24466" s="11"/>
    </row>
    <row r="24467" spans="33:33">
      <c r="AG24467" s="11"/>
    </row>
    <row r="24468" spans="33:33">
      <c r="AG24468" s="11"/>
    </row>
    <row r="24469" spans="33:33">
      <c r="AG24469" s="11"/>
    </row>
    <row r="24470" spans="33:33">
      <c r="AG24470" s="11"/>
    </row>
    <row r="24471" spans="33:33">
      <c r="AG24471" s="11"/>
    </row>
    <row r="24472" spans="33:33">
      <c r="AG24472" s="11"/>
    </row>
    <row r="24473" spans="33:33">
      <c r="AG24473" s="11"/>
    </row>
    <row r="24474" spans="33:33">
      <c r="AG24474" s="11"/>
    </row>
    <row r="24475" spans="33:33">
      <c r="AG24475" s="11"/>
    </row>
    <row r="24476" spans="33:33">
      <c r="AG24476" s="11"/>
    </row>
    <row r="24477" spans="33:33">
      <c r="AG24477" s="11"/>
    </row>
    <row r="24478" spans="33:33">
      <c r="AG24478" s="11"/>
    </row>
    <row r="24479" spans="33:33">
      <c r="AG24479" s="11"/>
    </row>
    <row r="24480" spans="33:33">
      <c r="AG24480" s="11"/>
    </row>
    <row r="24481" spans="33:33">
      <c r="AG24481" s="11"/>
    </row>
    <row r="24482" spans="33:33">
      <c r="AG24482" s="11"/>
    </row>
    <row r="24483" spans="33:33">
      <c r="AG24483" s="11"/>
    </row>
    <row r="24484" spans="33:33">
      <c r="AG24484" s="11"/>
    </row>
    <row r="24485" spans="33:33">
      <c r="AG24485" s="11"/>
    </row>
    <row r="24486" spans="33:33">
      <c r="AG24486" s="11"/>
    </row>
    <row r="24487" spans="33:33">
      <c r="AG24487" s="11"/>
    </row>
    <row r="24488" spans="33:33">
      <c r="AG24488" s="11"/>
    </row>
    <row r="24489" spans="33:33">
      <c r="AG24489" s="11"/>
    </row>
    <row r="24490" spans="33:33">
      <c r="AG24490" s="11"/>
    </row>
    <row r="24491" spans="33:33">
      <c r="AG24491" s="11"/>
    </row>
    <row r="24492" spans="33:33">
      <c r="AG24492" s="11"/>
    </row>
    <row r="24493" spans="33:33">
      <c r="AG24493" s="11"/>
    </row>
    <row r="24494" spans="33:33">
      <c r="AG24494" s="11"/>
    </row>
    <row r="24495" spans="33:33">
      <c r="AG24495" s="11"/>
    </row>
    <row r="24496" spans="33:33">
      <c r="AG24496" s="11"/>
    </row>
    <row r="24497" spans="33:33">
      <c r="AG24497" s="11"/>
    </row>
    <row r="24498" spans="33:33">
      <c r="AG24498" s="11"/>
    </row>
    <row r="24499" spans="33:33">
      <c r="AG24499" s="11"/>
    </row>
    <row r="24500" spans="33:33">
      <c r="AG24500" s="11"/>
    </row>
    <row r="24501" spans="33:33">
      <c r="AG24501" s="11"/>
    </row>
    <row r="24502" spans="33:33">
      <c r="AG24502" s="11"/>
    </row>
    <row r="24503" spans="33:33">
      <c r="AG24503" s="11"/>
    </row>
    <row r="24504" spans="33:33">
      <c r="AG24504" s="11"/>
    </row>
    <row r="24505" spans="33:33">
      <c r="AG24505" s="11"/>
    </row>
    <row r="24506" spans="33:33">
      <c r="AG24506" s="11"/>
    </row>
    <row r="24507" spans="33:33">
      <c r="AG24507" s="11"/>
    </row>
    <row r="24508" spans="33:33">
      <c r="AG24508" s="11"/>
    </row>
    <row r="24509" spans="33:33">
      <c r="AG24509" s="11"/>
    </row>
    <row r="24510" spans="33:33">
      <c r="AG24510" s="11"/>
    </row>
    <row r="24511" spans="33:33">
      <c r="AG24511" s="11"/>
    </row>
    <row r="24512" spans="33:33">
      <c r="AG24512" s="11"/>
    </row>
    <row r="24513" spans="33:33">
      <c r="AG24513" s="11"/>
    </row>
    <row r="24514" spans="33:33">
      <c r="AG24514" s="11"/>
    </row>
    <row r="24515" spans="33:33">
      <c r="AG24515" s="11"/>
    </row>
    <row r="24516" spans="33:33">
      <c r="AG24516" s="11"/>
    </row>
    <row r="24517" spans="33:33">
      <c r="AG24517" s="11"/>
    </row>
    <row r="24518" spans="33:33">
      <c r="AG24518" s="11"/>
    </row>
    <row r="24519" spans="33:33">
      <c r="AG24519" s="11"/>
    </row>
    <row r="24520" spans="33:33">
      <c r="AG24520" s="11"/>
    </row>
    <row r="24521" spans="33:33">
      <c r="AG24521" s="11"/>
    </row>
    <row r="24522" spans="33:33">
      <c r="AG24522" s="11"/>
    </row>
    <row r="24523" spans="33:33">
      <c r="AG24523" s="11"/>
    </row>
    <row r="24524" spans="33:33">
      <c r="AG24524" s="11"/>
    </row>
    <row r="24525" spans="33:33">
      <c r="AG24525" s="11"/>
    </row>
    <row r="24526" spans="33:33">
      <c r="AG24526" s="11"/>
    </row>
    <row r="24527" spans="33:33">
      <c r="AG24527" s="11"/>
    </row>
    <row r="24528" spans="33:33">
      <c r="AG24528" s="11"/>
    </row>
    <row r="24529" spans="33:33">
      <c r="AG24529" s="11"/>
    </row>
    <row r="24530" spans="33:33">
      <c r="AG24530" s="11"/>
    </row>
    <row r="24531" spans="33:33">
      <c r="AG24531" s="11"/>
    </row>
    <row r="24532" spans="33:33">
      <c r="AG24532" s="11"/>
    </row>
    <row r="24533" spans="33:33">
      <c r="AG24533" s="11"/>
    </row>
    <row r="24534" spans="33:33">
      <c r="AG24534" s="11"/>
    </row>
    <row r="24535" spans="33:33">
      <c r="AG24535" s="11"/>
    </row>
    <row r="24536" spans="33:33">
      <c r="AG24536" s="11"/>
    </row>
    <row r="24537" spans="33:33">
      <c r="AG24537" s="11"/>
    </row>
    <row r="24538" spans="33:33">
      <c r="AG24538" s="11"/>
    </row>
    <row r="24539" spans="33:33">
      <c r="AG24539" s="11"/>
    </row>
    <row r="24540" spans="33:33">
      <c r="AG24540" s="11"/>
    </row>
    <row r="24541" spans="33:33">
      <c r="AG24541" s="11"/>
    </row>
    <row r="24542" spans="33:33">
      <c r="AG24542" s="11"/>
    </row>
    <row r="24543" spans="33:33">
      <c r="AG24543" s="11"/>
    </row>
    <row r="24544" spans="33:33">
      <c r="AG24544" s="11"/>
    </row>
    <row r="24545" spans="33:33">
      <c r="AG24545" s="11"/>
    </row>
    <row r="24546" spans="33:33">
      <c r="AG24546" s="11"/>
    </row>
    <row r="24547" spans="33:33">
      <c r="AG24547" s="11"/>
    </row>
    <row r="24548" spans="33:33">
      <c r="AG24548" s="11"/>
    </row>
    <row r="24549" spans="33:33">
      <c r="AG24549" s="11"/>
    </row>
    <row r="24550" spans="33:33">
      <c r="AG24550" s="11"/>
    </row>
    <row r="24551" spans="33:33">
      <c r="AG24551" s="11"/>
    </row>
    <row r="24552" spans="33:33">
      <c r="AG24552" s="11"/>
    </row>
    <row r="24553" spans="33:33">
      <c r="AG24553" s="11"/>
    </row>
    <row r="24554" spans="33:33">
      <c r="AG24554" s="11"/>
    </row>
    <row r="24555" spans="33:33">
      <c r="AG24555" s="11"/>
    </row>
    <row r="24556" spans="33:33">
      <c r="AG24556" s="11"/>
    </row>
    <row r="24557" spans="33:33">
      <c r="AG24557" s="11"/>
    </row>
    <row r="24558" spans="33:33">
      <c r="AG24558" s="11"/>
    </row>
    <row r="24559" spans="33:33">
      <c r="AG24559" s="11"/>
    </row>
    <row r="24560" spans="33:33">
      <c r="AG24560" s="11"/>
    </row>
    <row r="24561" spans="33:33">
      <c r="AG24561" s="11"/>
    </row>
    <row r="24562" spans="33:33">
      <c r="AG24562" s="11"/>
    </row>
    <row r="24563" spans="33:33">
      <c r="AG24563" s="11"/>
    </row>
    <row r="24564" spans="33:33">
      <c r="AG24564" s="11"/>
    </row>
    <row r="24565" spans="33:33">
      <c r="AG24565" s="11"/>
    </row>
    <row r="24566" spans="33:33">
      <c r="AG24566" s="11"/>
    </row>
    <row r="24567" spans="33:33">
      <c r="AG24567" s="11"/>
    </row>
    <row r="24568" spans="33:33">
      <c r="AG24568" s="11"/>
    </row>
    <row r="24569" spans="33:33">
      <c r="AG24569" s="11"/>
    </row>
    <row r="24570" spans="33:33">
      <c r="AG24570" s="11"/>
    </row>
    <row r="24571" spans="33:33">
      <c r="AG24571" s="11"/>
    </row>
    <row r="24572" spans="33:33">
      <c r="AG24572" s="11"/>
    </row>
    <row r="24573" spans="33:33">
      <c r="AG24573" s="11"/>
    </row>
    <row r="24574" spans="33:33">
      <c r="AG24574" s="11"/>
    </row>
    <row r="24575" spans="33:33">
      <c r="AG24575" s="11"/>
    </row>
    <row r="24576" spans="33:33">
      <c r="AG24576" s="11"/>
    </row>
    <row r="24577" spans="33:33">
      <c r="AG24577" s="11"/>
    </row>
    <row r="24578" spans="33:33">
      <c r="AG24578" s="11"/>
    </row>
    <row r="24579" spans="33:33">
      <c r="AG24579" s="11"/>
    </row>
    <row r="24580" spans="33:33">
      <c r="AG24580" s="11"/>
    </row>
    <row r="24581" spans="33:33">
      <c r="AG24581" s="11"/>
    </row>
    <row r="24582" spans="33:33">
      <c r="AG24582" s="11"/>
    </row>
    <row r="24583" spans="33:33">
      <c r="AG24583" s="11"/>
    </row>
    <row r="24584" spans="33:33">
      <c r="AG24584" s="11"/>
    </row>
    <row r="24585" spans="33:33">
      <c r="AG24585" s="11"/>
    </row>
    <row r="24586" spans="33:33">
      <c r="AG24586" s="11"/>
    </row>
    <row r="24587" spans="33:33">
      <c r="AG24587" s="11"/>
    </row>
    <row r="24588" spans="33:33">
      <c r="AG24588" s="11"/>
    </row>
    <row r="24589" spans="33:33">
      <c r="AG24589" s="11"/>
    </row>
    <row r="24590" spans="33:33">
      <c r="AG24590" s="11"/>
    </row>
    <row r="24591" spans="33:33">
      <c r="AG24591" s="11"/>
    </row>
    <row r="24592" spans="33:33">
      <c r="AG24592" s="11"/>
    </row>
    <row r="24593" spans="33:33">
      <c r="AG24593" s="11"/>
    </row>
    <row r="24594" spans="33:33">
      <c r="AG24594" s="11"/>
    </row>
    <row r="24595" spans="33:33">
      <c r="AG24595" s="11"/>
    </row>
    <row r="24596" spans="33:33">
      <c r="AG24596" s="11"/>
    </row>
    <row r="24597" spans="33:33">
      <c r="AG24597" s="11"/>
    </row>
    <row r="24598" spans="33:33">
      <c r="AG24598" s="11"/>
    </row>
    <row r="24599" spans="33:33">
      <c r="AG24599" s="11"/>
    </row>
    <row r="24600" spans="33:33">
      <c r="AG24600" s="11"/>
    </row>
    <row r="24601" spans="33:33">
      <c r="AG24601" s="11"/>
    </row>
    <row r="24602" spans="33:33">
      <c r="AG24602" s="11"/>
    </row>
    <row r="24603" spans="33:33">
      <c r="AG24603" s="11"/>
    </row>
    <row r="24604" spans="33:33">
      <c r="AG24604" s="11"/>
    </row>
    <row r="24605" spans="33:33">
      <c r="AG24605" s="11"/>
    </row>
    <row r="24606" spans="33:33">
      <c r="AG24606" s="11"/>
    </row>
    <row r="24607" spans="33:33">
      <c r="AG24607" s="11"/>
    </row>
    <row r="24608" spans="33:33">
      <c r="AG24608" s="11"/>
    </row>
    <row r="24609" spans="33:33">
      <c r="AG24609" s="11"/>
    </row>
    <row r="24610" spans="33:33">
      <c r="AG24610" s="11"/>
    </row>
    <row r="24611" spans="33:33">
      <c r="AG24611" s="11"/>
    </row>
    <row r="24612" spans="33:33">
      <c r="AG24612" s="11"/>
    </row>
    <row r="24613" spans="33:33">
      <c r="AG24613" s="11"/>
    </row>
    <row r="24614" spans="33:33">
      <c r="AG24614" s="11"/>
    </row>
    <row r="24615" spans="33:33">
      <c r="AG24615" s="11"/>
    </row>
    <row r="24616" spans="33:33">
      <c r="AG24616" s="11"/>
    </row>
    <row r="24617" spans="33:33">
      <c r="AG24617" s="11"/>
    </row>
    <row r="24618" spans="33:33">
      <c r="AG24618" s="11"/>
    </row>
    <row r="24619" spans="33:33">
      <c r="AG24619" s="11"/>
    </row>
    <row r="24620" spans="33:33">
      <c r="AG24620" s="11"/>
    </row>
    <row r="24621" spans="33:33">
      <c r="AG24621" s="11"/>
    </row>
    <row r="24622" spans="33:33">
      <c r="AG24622" s="11"/>
    </row>
    <row r="24623" spans="33:33">
      <c r="AG24623" s="11"/>
    </row>
    <row r="24624" spans="33:33">
      <c r="AG24624" s="11"/>
    </row>
    <row r="24625" spans="33:33">
      <c r="AG24625" s="11"/>
    </row>
    <row r="24626" spans="33:33">
      <c r="AG24626" s="11"/>
    </row>
    <row r="24627" spans="33:33">
      <c r="AG24627" s="11"/>
    </row>
    <row r="24628" spans="33:33">
      <c r="AG24628" s="11"/>
    </row>
    <row r="24629" spans="33:33">
      <c r="AG24629" s="11"/>
    </row>
    <row r="24630" spans="33:33">
      <c r="AG24630" s="11"/>
    </row>
    <row r="24631" spans="33:33">
      <c r="AG24631" s="11"/>
    </row>
    <row r="24632" spans="33:33">
      <c r="AG24632" s="11"/>
    </row>
    <row r="24633" spans="33:33">
      <c r="AG24633" s="11"/>
    </row>
    <row r="24634" spans="33:33">
      <c r="AG24634" s="11"/>
    </row>
    <row r="24635" spans="33:33">
      <c r="AG24635" s="11"/>
    </row>
    <row r="24636" spans="33:33">
      <c r="AG24636" s="11"/>
    </row>
    <row r="24637" spans="33:33">
      <c r="AG24637" s="11"/>
    </row>
    <row r="24638" spans="33:33">
      <c r="AG24638" s="11"/>
    </row>
    <row r="24639" spans="33:33">
      <c r="AG24639" s="11"/>
    </row>
    <row r="24640" spans="33:33">
      <c r="AG24640" s="11"/>
    </row>
    <row r="24641" spans="33:33">
      <c r="AG24641" s="11"/>
    </row>
    <row r="24642" spans="33:33">
      <c r="AG24642" s="11"/>
    </row>
    <row r="24643" spans="33:33">
      <c r="AG24643" s="11"/>
    </row>
    <row r="24644" spans="33:33">
      <c r="AG24644" s="11"/>
    </row>
    <row r="24645" spans="33:33">
      <c r="AG24645" s="11"/>
    </row>
    <row r="24646" spans="33:33">
      <c r="AG24646" s="11"/>
    </row>
    <row r="24647" spans="33:33">
      <c r="AG24647" s="11"/>
    </row>
    <row r="24648" spans="33:33">
      <c r="AG24648" s="11"/>
    </row>
    <row r="24649" spans="33:33">
      <c r="AG24649" s="11"/>
    </row>
    <row r="24650" spans="33:33">
      <c r="AG24650" s="11"/>
    </row>
    <row r="24651" spans="33:33">
      <c r="AG24651" s="11"/>
    </row>
    <row r="24652" spans="33:33">
      <c r="AG24652" s="11"/>
    </row>
    <row r="24653" spans="33:33">
      <c r="AG24653" s="11"/>
    </row>
    <row r="24654" spans="33:33">
      <c r="AG24654" s="11"/>
    </row>
    <row r="24655" spans="33:33">
      <c r="AG24655" s="11"/>
    </row>
    <row r="24656" spans="33:33">
      <c r="AG24656" s="11"/>
    </row>
    <row r="24657" spans="33:33">
      <c r="AG24657" s="11"/>
    </row>
    <row r="24658" spans="33:33">
      <c r="AG24658" s="11"/>
    </row>
    <row r="24659" spans="33:33">
      <c r="AG24659" s="11"/>
    </row>
    <row r="24660" spans="33:33">
      <c r="AG24660" s="11"/>
    </row>
    <row r="24661" spans="33:33">
      <c r="AG24661" s="11"/>
    </row>
    <row r="24662" spans="33:33">
      <c r="AG24662" s="11"/>
    </row>
    <row r="24663" spans="33:33">
      <c r="AG24663" s="11"/>
    </row>
    <row r="24664" spans="33:33">
      <c r="AG24664" s="11"/>
    </row>
    <row r="24665" spans="33:33">
      <c r="AG24665" s="11"/>
    </row>
    <row r="24666" spans="33:33">
      <c r="AG24666" s="11"/>
    </row>
    <row r="24667" spans="33:33">
      <c r="AG24667" s="11"/>
    </row>
    <row r="24668" spans="33:33">
      <c r="AG24668" s="11"/>
    </row>
    <row r="24669" spans="33:33">
      <c r="AG24669" s="11"/>
    </row>
    <row r="24670" spans="33:33">
      <c r="AG24670" s="11"/>
    </row>
    <row r="24671" spans="33:33">
      <c r="AG24671" s="11"/>
    </row>
    <row r="24672" spans="33:33">
      <c r="AG24672" s="11"/>
    </row>
    <row r="24673" spans="33:33">
      <c r="AG24673" s="11"/>
    </row>
    <row r="24674" spans="33:33">
      <c r="AG24674" s="11"/>
    </row>
    <row r="24675" spans="33:33">
      <c r="AG24675" s="11"/>
    </row>
    <row r="24676" spans="33:33">
      <c r="AG24676" s="11"/>
    </row>
    <row r="24677" spans="33:33">
      <c r="AG24677" s="11"/>
    </row>
    <row r="24678" spans="33:33">
      <c r="AG24678" s="11"/>
    </row>
    <row r="24679" spans="33:33">
      <c r="AG24679" s="11"/>
    </row>
    <row r="24680" spans="33:33">
      <c r="AG24680" s="11"/>
    </row>
    <row r="24681" spans="33:33">
      <c r="AG24681" s="11"/>
    </row>
    <row r="24682" spans="33:33">
      <c r="AG24682" s="11"/>
    </row>
    <row r="24683" spans="33:33">
      <c r="AG24683" s="11"/>
    </row>
    <row r="24684" spans="33:33">
      <c r="AG24684" s="11"/>
    </row>
    <row r="24685" spans="33:33">
      <c r="AG24685" s="11"/>
    </row>
    <row r="24686" spans="33:33">
      <c r="AG24686" s="11"/>
    </row>
    <row r="24687" spans="33:33">
      <c r="AG24687" s="11"/>
    </row>
    <row r="24688" spans="33:33">
      <c r="AG24688" s="11"/>
    </row>
    <row r="24689" spans="33:33">
      <c r="AG24689" s="11"/>
    </row>
    <row r="24690" spans="33:33">
      <c r="AG24690" s="11"/>
    </row>
    <row r="24691" spans="33:33">
      <c r="AG24691" s="11"/>
    </row>
    <row r="24692" spans="33:33">
      <c r="AG24692" s="11"/>
    </row>
    <row r="24693" spans="33:33">
      <c r="AG24693" s="11"/>
    </row>
    <row r="24694" spans="33:33">
      <c r="AG24694" s="11"/>
    </row>
    <row r="24695" spans="33:33">
      <c r="AG24695" s="11"/>
    </row>
    <row r="24696" spans="33:33">
      <c r="AG24696" s="11"/>
    </row>
    <row r="24697" spans="33:33">
      <c r="AG24697" s="11"/>
    </row>
    <row r="24698" spans="33:33">
      <c r="AG24698" s="11"/>
    </row>
    <row r="24699" spans="33:33">
      <c r="AG24699" s="11"/>
    </row>
    <row r="24700" spans="33:33">
      <c r="AG24700" s="11"/>
    </row>
    <row r="24701" spans="33:33">
      <c r="AG24701" s="11"/>
    </row>
    <row r="24702" spans="33:33">
      <c r="AG24702" s="11"/>
    </row>
    <row r="24703" spans="33:33">
      <c r="AG24703" s="11"/>
    </row>
    <row r="24704" spans="33:33">
      <c r="AG24704" s="11"/>
    </row>
    <row r="24705" spans="33:33">
      <c r="AG24705" s="11"/>
    </row>
    <row r="24706" spans="33:33">
      <c r="AG24706" s="11"/>
    </row>
    <row r="24707" spans="33:33">
      <c r="AG24707" s="11"/>
    </row>
    <row r="24708" spans="33:33">
      <c r="AG24708" s="11"/>
    </row>
    <row r="24709" spans="33:33">
      <c r="AG24709" s="11"/>
    </row>
    <row r="24710" spans="33:33">
      <c r="AG24710" s="11"/>
    </row>
    <row r="24711" spans="33:33">
      <c r="AG24711" s="11"/>
    </row>
    <row r="24712" spans="33:33">
      <c r="AG24712" s="11"/>
    </row>
    <row r="24713" spans="33:33">
      <c r="AG24713" s="11"/>
    </row>
    <row r="24714" spans="33:33">
      <c r="AG24714" s="11"/>
    </row>
    <row r="24715" spans="33:33">
      <c r="AG24715" s="11"/>
    </row>
    <row r="24716" spans="33:33">
      <c r="AG24716" s="11"/>
    </row>
    <row r="24717" spans="33:33">
      <c r="AG24717" s="11"/>
    </row>
    <row r="24718" spans="33:33">
      <c r="AG24718" s="11"/>
    </row>
    <row r="24719" spans="33:33">
      <c r="AG24719" s="11"/>
    </row>
    <row r="24720" spans="33:33">
      <c r="AG24720" s="11"/>
    </row>
    <row r="24721" spans="33:33">
      <c r="AG24721" s="11"/>
    </row>
    <row r="24722" spans="33:33">
      <c r="AG24722" s="11"/>
    </row>
    <row r="24723" spans="33:33">
      <c r="AG24723" s="11"/>
    </row>
    <row r="24724" spans="33:33">
      <c r="AG24724" s="11"/>
    </row>
    <row r="24725" spans="33:33">
      <c r="AG24725" s="11"/>
    </row>
    <row r="24726" spans="33:33">
      <c r="AG24726" s="11"/>
    </row>
    <row r="24727" spans="33:33">
      <c r="AG24727" s="11"/>
    </row>
    <row r="24728" spans="33:33">
      <c r="AG24728" s="11"/>
    </row>
    <row r="24729" spans="33:33">
      <c r="AG24729" s="11"/>
    </row>
    <row r="24730" spans="33:33">
      <c r="AG24730" s="11"/>
    </row>
    <row r="24731" spans="33:33">
      <c r="AG24731" s="11"/>
    </row>
    <row r="24732" spans="33:33">
      <c r="AG24732" s="11"/>
    </row>
    <row r="24733" spans="33:33">
      <c r="AG24733" s="11"/>
    </row>
    <row r="24734" spans="33:33">
      <c r="AG24734" s="11"/>
    </row>
    <row r="24735" spans="33:33">
      <c r="AG24735" s="11"/>
    </row>
    <row r="24736" spans="33:33">
      <c r="AG24736" s="11"/>
    </row>
    <row r="24737" spans="33:33">
      <c r="AG24737" s="11"/>
    </row>
    <row r="24738" spans="33:33">
      <c r="AG24738" s="11"/>
    </row>
    <row r="24739" spans="33:33">
      <c r="AG24739" s="11"/>
    </row>
    <row r="24740" spans="33:33">
      <c r="AG24740" s="11"/>
    </row>
    <row r="24741" spans="33:33">
      <c r="AG24741" s="11"/>
    </row>
    <row r="24742" spans="33:33">
      <c r="AG24742" s="11"/>
    </row>
    <row r="24743" spans="33:33">
      <c r="AG24743" s="11"/>
    </row>
    <row r="24744" spans="33:33">
      <c r="AG24744" s="11"/>
    </row>
    <row r="24745" spans="33:33">
      <c r="AG24745" s="11"/>
    </row>
    <row r="24746" spans="33:33">
      <c r="AG24746" s="11"/>
    </row>
    <row r="24747" spans="33:33">
      <c r="AG24747" s="11"/>
    </row>
    <row r="24748" spans="33:33">
      <c r="AG24748" s="11"/>
    </row>
    <row r="24749" spans="33:33">
      <c r="AG24749" s="11"/>
    </row>
    <row r="24750" spans="33:33">
      <c r="AG24750" s="11"/>
    </row>
    <row r="24751" spans="33:33">
      <c r="AG24751" s="11"/>
    </row>
    <row r="24752" spans="33:33">
      <c r="AG24752" s="11"/>
    </row>
    <row r="24753" spans="33:33">
      <c r="AG24753" s="11"/>
    </row>
    <row r="24754" spans="33:33">
      <c r="AG24754" s="11"/>
    </row>
    <row r="24755" spans="33:33">
      <c r="AG24755" s="11"/>
    </row>
    <row r="24756" spans="33:33">
      <c r="AG24756" s="11"/>
    </row>
    <row r="24757" spans="33:33">
      <c r="AG24757" s="11"/>
    </row>
    <row r="24758" spans="33:33">
      <c r="AG24758" s="11"/>
    </row>
    <row r="24759" spans="33:33">
      <c r="AG24759" s="11"/>
    </row>
    <row r="24760" spans="33:33">
      <c r="AG24760" s="11"/>
    </row>
    <row r="24761" spans="33:33">
      <c r="AG24761" s="11"/>
    </row>
    <row r="24762" spans="33:33">
      <c r="AG24762" s="11"/>
    </row>
    <row r="24763" spans="33:33">
      <c r="AG24763" s="11"/>
    </row>
    <row r="24764" spans="33:33">
      <c r="AG24764" s="11"/>
    </row>
    <row r="24765" spans="33:33">
      <c r="AG24765" s="11"/>
    </row>
    <row r="24766" spans="33:33">
      <c r="AG24766" s="11"/>
    </row>
    <row r="24767" spans="33:33">
      <c r="AG24767" s="11"/>
    </row>
    <row r="24768" spans="33:33">
      <c r="AG24768" s="11"/>
    </row>
    <row r="24769" spans="33:33">
      <c r="AG24769" s="11"/>
    </row>
    <row r="24770" spans="33:33">
      <c r="AG24770" s="11"/>
    </row>
    <row r="24771" spans="33:33">
      <c r="AG24771" s="11"/>
    </row>
    <row r="24772" spans="33:33">
      <c r="AG24772" s="11"/>
    </row>
    <row r="24773" spans="33:33">
      <c r="AG24773" s="11"/>
    </row>
    <row r="24774" spans="33:33">
      <c r="AG24774" s="11"/>
    </row>
    <row r="24775" spans="33:33">
      <c r="AG24775" s="11"/>
    </row>
    <row r="24776" spans="33:33">
      <c r="AG24776" s="11"/>
    </row>
    <row r="24777" spans="33:33">
      <c r="AG24777" s="11"/>
    </row>
    <row r="24778" spans="33:33">
      <c r="AG24778" s="11"/>
    </row>
    <row r="24779" spans="33:33">
      <c r="AG24779" s="11"/>
    </row>
    <row r="24780" spans="33:33">
      <c r="AG24780" s="11"/>
    </row>
    <row r="24781" spans="33:33">
      <c r="AG24781" s="11"/>
    </row>
    <row r="24782" spans="33:33">
      <c r="AG24782" s="11"/>
    </row>
    <row r="24783" spans="33:33">
      <c r="AG24783" s="11"/>
    </row>
    <row r="24784" spans="33:33">
      <c r="AG24784" s="11"/>
    </row>
    <row r="24785" spans="33:33">
      <c r="AG24785" s="11"/>
    </row>
    <row r="24786" spans="33:33">
      <c r="AG24786" s="11"/>
    </row>
    <row r="24787" spans="33:33">
      <c r="AG24787" s="11"/>
    </row>
    <row r="24788" spans="33:33">
      <c r="AG24788" s="11"/>
    </row>
    <row r="24789" spans="33:33">
      <c r="AG24789" s="11"/>
    </row>
    <row r="24790" spans="33:33">
      <c r="AG24790" s="11"/>
    </row>
    <row r="24791" spans="33:33">
      <c r="AG24791" s="11"/>
    </row>
    <row r="24792" spans="33:33">
      <c r="AG24792" s="11"/>
    </row>
    <row r="24793" spans="33:33">
      <c r="AG24793" s="11"/>
    </row>
    <row r="24794" spans="33:33">
      <c r="AG24794" s="11"/>
    </row>
    <row r="24795" spans="33:33">
      <c r="AG24795" s="11"/>
    </row>
    <row r="24796" spans="33:33">
      <c r="AG24796" s="11"/>
    </row>
    <row r="24797" spans="33:33">
      <c r="AG24797" s="11"/>
    </row>
    <row r="24798" spans="33:33">
      <c r="AG24798" s="11"/>
    </row>
    <row r="24799" spans="33:33">
      <c r="AG24799" s="11"/>
    </row>
    <row r="24800" spans="33:33">
      <c r="AG24800" s="11"/>
    </row>
    <row r="24801" spans="33:33">
      <c r="AG24801" s="11"/>
    </row>
    <row r="24802" spans="33:33">
      <c r="AG24802" s="11"/>
    </row>
    <row r="24803" spans="33:33">
      <c r="AG24803" s="11"/>
    </row>
    <row r="24804" spans="33:33">
      <c r="AG24804" s="11"/>
    </row>
    <row r="24805" spans="33:33">
      <c r="AG24805" s="11"/>
    </row>
    <row r="24806" spans="33:33">
      <c r="AG24806" s="11"/>
    </row>
    <row r="24807" spans="33:33">
      <c r="AG24807" s="11"/>
    </row>
    <row r="24808" spans="33:33">
      <c r="AG24808" s="11"/>
    </row>
    <row r="24809" spans="33:33">
      <c r="AG24809" s="11"/>
    </row>
    <row r="24810" spans="33:33">
      <c r="AG24810" s="11"/>
    </row>
    <row r="24811" spans="33:33">
      <c r="AG24811" s="11"/>
    </row>
    <row r="24812" spans="33:33">
      <c r="AG24812" s="11"/>
    </row>
    <row r="24813" spans="33:33">
      <c r="AG24813" s="11"/>
    </row>
    <row r="24814" spans="33:33">
      <c r="AG24814" s="11"/>
    </row>
    <row r="24815" spans="33:33">
      <c r="AG24815" s="11"/>
    </row>
    <row r="24816" spans="33:33">
      <c r="AG24816" s="11"/>
    </row>
    <row r="24817" spans="33:33">
      <c r="AG24817" s="11"/>
    </row>
    <row r="24818" spans="33:33">
      <c r="AG24818" s="11"/>
    </row>
    <row r="24819" spans="33:33">
      <c r="AG24819" s="11"/>
    </row>
    <row r="24820" spans="33:33">
      <c r="AG24820" s="11"/>
    </row>
    <row r="24821" spans="33:33">
      <c r="AG24821" s="11"/>
    </row>
    <row r="24822" spans="33:33">
      <c r="AG24822" s="11"/>
    </row>
    <row r="24823" spans="33:33">
      <c r="AG24823" s="11"/>
    </row>
    <row r="24824" spans="33:33">
      <c r="AG24824" s="11"/>
    </row>
    <row r="24825" spans="33:33">
      <c r="AG24825" s="11"/>
    </row>
    <row r="24826" spans="33:33">
      <c r="AG24826" s="11"/>
    </row>
    <row r="24827" spans="33:33">
      <c r="AG24827" s="11"/>
    </row>
    <row r="24828" spans="33:33">
      <c r="AG24828" s="11"/>
    </row>
    <row r="24829" spans="33:33">
      <c r="AG24829" s="11"/>
    </row>
    <row r="24830" spans="33:33">
      <c r="AG24830" s="11"/>
    </row>
    <row r="24831" spans="33:33">
      <c r="AG24831" s="11"/>
    </row>
    <row r="24832" spans="33:33">
      <c r="AG24832" s="11"/>
    </row>
    <row r="24833" spans="33:33">
      <c r="AG24833" s="11"/>
    </row>
    <row r="24834" spans="33:33">
      <c r="AG24834" s="11"/>
    </row>
    <row r="24835" spans="33:33">
      <c r="AG24835" s="11"/>
    </row>
    <row r="24836" spans="33:33">
      <c r="AG24836" s="11"/>
    </row>
    <row r="24837" spans="33:33">
      <c r="AG24837" s="11"/>
    </row>
    <row r="24838" spans="33:33">
      <c r="AG24838" s="11"/>
    </row>
    <row r="24839" spans="33:33">
      <c r="AG24839" s="11"/>
    </row>
    <row r="24840" spans="33:33">
      <c r="AG24840" s="11"/>
    </row>
    <row r="24841" spans="33:33">
      <c r="AG24841" s="11"/>
    </row>
    <row r="24842" spans="33:33">
      <c r="AG24842" s="11"/>
    </row>
    <row r="24843" spans="33:33">
      <c r="AG24843" s="11"/>
    </row>
    <row r="24844" spans="33:33">
      <c r="AG24844" s="11"/>
    </row>
    <row r="24845" spans="33:33">
      <c r="AG24845" s="11"/>
    </row>
    <row r="24846" spans="33:33">
      <c r="AG24846" s="11"/>
    </row>
    <row r="24847" spans="33:33">
      <c r="AG24847" s="11"/>
    </row>
    <row r="24848" spans="33:33">
      <c r="AG24848" s="11"/>
    </row>
    <row r="24849" spans="33:33">
      <c r="AG24849" s="11"/>
    </row>
    <row r="24850" spans="33:33">
      <c r="AG24850" s="11"/>
    </row>
    <row r="24851" spans="33:33">
      <c r="AG24851" s="11"/>
    </row>
    <row r="24852" spans="33:33">
      <c r="AG24852" s="11"/>
    </row>
    <row r="24853" spans="33:33">
      <c r="AG24853" s="11"/>
    </row>
    <row r="24854" spans="33:33">
      <c r="AG24854" s="11"/>
    </row>
    <row r="24855" spans="33:33">
      <c r="AG24855" s="11"/>
    </row>
    <row r="24856" spans="33:33">
      <c r="AG24856" s="11"/>
    </row>
    <row r="24857" spans="33:33">
      <c r="AG24857" s="11"/>
    </row>
    <row r="24858" spans="33:33">
      <c r="AG24858" s="11"/>
    </row>
    <row r="24859" spans="33:33">
      <c r="AG24859" s="11"/>
    </row>
    <row r="24860" spans="33:33">
      <c r="AG24860" s="11"/>
    </row>
    <row r="24861" spans="33:33">
      <c r="AG24861" s="11"/>
    </row>
    <row r="24862" spans="33:33">
      <c r="AG24862" s="11"/>
    </row>
    <row r="24863" spans="33:33">
      <c r="AG24863" s="11"/>
    </row>
    <row r="24864" spans="33:33">
      <c r="AG24864" s="11"/>
    </row>
    <row r="24865" spans="33:33">
      <c r="AG24865" s="11"/>
    </row>
    <row r="24866" spans="33:33">
      <c r="AG24866" s="11"/>
    </row>
    <row r="24867" spans="33:33">
      <c r="AG24867" s="11"/>
    </row>
    <row r="24868" spans="33:33">
      <c r="AG24868" s="11"/>
    </row>
    <row r="24869" spans="33:33">
      <c r="AG24869" s="11"/>
    </row>
    <row r="24870" spans="33:33">
      <c r="AG24870" s="11"/>
    </row>
    <row r="24871" spans="33:33">
      <c r="AG24871" s="11"/>
    </row>
    <row r="24872" spans="33:33">
      <c r="AG24872" s="11"/>
    </row>
    <row r="24873" spans="33:33">
      <c r="AG24873" s="11"/>
    </row>
    <row r="24874" spans="33:33">
      <c r="AG24874" s="11"/>
    </row>
    <row r="24875" spans="33:33">
      <c r="AG24875" s="11"/>
    </row>
    <row r="24876" spans="33:33">
      <c r="AG24876" s="11"/>
    </row>
    <row r="24877" spans="33:33">
      <c r="AG24877" s="11"/>
    </row>
    <row r="24878" spans="33:33">
      <c r="AG24878" s="11"/>
    </row>
    <row r="24879" spans="33:33">
      <c r="AG24879" s="11"/>
    </row>
    <row r="24880" spans="33:33">
      <c r="AG24880" s="11"/>
    </row>
    <row r="24881" spans="33:33">
      <c r="AG24881" s="11"/>
    </row>
    <row r="24882" spans="33:33">
      <c r="AG24882" s="11"/>
    </row>
    <row r="24883" spans="33:33">
      <c r="AG24883" s="11"/>
    </row>
    <row r="24884" spans="33:33">
      <c r="AG24884" s="11"/>
    </row>
    <row r="24885" spans="33:33">
      <c r="AG24885" s="11"/>
    </row>
    <row r="24886" spans="33:33">
      <c r="AG24886" s="11"/>
    </row>
    <row r="24887" spans="33:33">
      <c r="AG24887" s="11"/>
    </row>
    <row r="24888" spans="33:33">
      <c r="AG24888" s="11"/>
    </row>
    <row r="24889" spans="33:33">
      <c r="AG24889" s="11"/>
    </row>
    <row r="24890" spans="33:33">
      <c r="AG24890" s="11"/>
    </row>
    <row r="24891" spans="33:33">
      <c r="AG24891" s="11"/>
    </row>
    <row r="24892" spans="33:33">
      <c r="AG24892" s="11"/>
    </row>
    <row r="24893" spans="33:33">
      <c r="AG24893" s="11"/>
    </row>
    <row r="24894" spans="33:33">
      <c r="AG24894" s="11"/>
    </row>
    <row r="24895" spans="33:33">
      <c r="AG24895" s="11"/>
    </row>
    <row r="24896" spans="33:33">
      <c r="AG24896" s="11"/>
    </row>
    <row r="24897" spans="33:33">
      <c r="AG24897" s="11"/>
    </row>
    <row r="24898" spans="33:33">
      <c r="AG24898" s="11"/>
    </row>
    <row r="24899" spans="33:33">
      <c r="AG24899" s="11"/>
    </row>
    <row r="24900" spans="33:33">
      <c r="AG24900" s="11"/>
    </row>
    <row r="24901" spans="33:33">
      <c r="AG24901" s="11"/>
    </row>
    <row r="24902" spans="33:33">
      <c r="AG24902" s="11"/>
    </row>
    <row r="24903" spans="33:33">
      <c r="AG24903" s="11"/>
    </row>
    <row r="24904" spans="33:33">
      <c r="AG24904" s="11"/>
    </row>
    <row r="24905" spans="33:33">
      <c r="AG24905" s="11"/>
    </row>
    <row r="24906" spans="33:33">
      <c r="AG24906" s="11"/>
    </row>
    <row r="24907" spans="33:33">
      <c r="AG24907" s="11"/>
    </row>
    <row r="24908" spans="33:33">
      <c r="AG24908" s="11"/>
    </row>
    <row r="24909" spans="33:33">
      <c r="AG24909" s="11"/>
    </row>
    <row r="24910" spans="33:33">
      <c r="AG24910" s="11"/>
    </row>
    <row r="24911" spans="33:33">
      <c r="AG24911" s="11"/>
    </row>
    <row r="24912" spans="33:33">
      <c r="AG24912" s="11"/>
    </row>
    <row r="24913" spans="33:33">
      <c r="AG24913" s="11"/>
    </row>
    <row r="24914" spans="33:33">
      <c r="AG24914" s="11"/>
    </row>
    <row r="24915" spans="33:33">
      <c r="AG24915" s="11"/>
    </row>
    <row r="24916" spans="33:33">
      <c r="AG24916" s="11"/>
    </row>
    <row r="24917" spans="33:33">
      <c r="AG24917" s="11"/>
    </row>
    <row r="24918" spans="33:33">
      <c r="AG24918" s="11"/>
    </row>
    <row r="24919" spans="33:33">
      <c r="AG24919" s="11"/>
    </row>
    <row r="24920" spans="33:33">
      <c r="AG24920" s="11"/>
    </row>
    <row r="24921" spans="33:33">
      <c r="AG24921" s="11"/>
    </row>
    <row r="24922" spans="33:33">
      <c r="AG24922" s="11"/>
    </row>
    <row r="24923" spans="33:33">
      <c r="AG24923" s="11"/>
    </row>
    <row r="24924" spans="33:33">
      <c r="AG24924" s="11"/>
    </row>
    <row r="24925" spans="33:33">
      <c r="AG24925" s="11"/>
    </row>
    <row r="24926" spans="33:33">
      <c r="AG24926" s="11"/>
    </row>
    <row r="24927" spans="33:33">
      <c r="AG24927" s="11"/>
    </row>
    <row r="24928" spans="33:33">
      <c r="AG24928" s="11"/>
    </row>
    <row r="24929" spans="33:33">
      <c r="AG24929" s="11"/>
    </row>
    <row r="24930" spans="33:33">
      <c r="AG24930" s="11"/>
    </row>
    <row r="24931" spans="33:33">
      <c r="AG24931" s="11"/>
    </row>
    <row r="24932" spans="33:33">
      <c r="AG24932" s="11"/>
    </row>
    <row r="24933" spans="33:33">
      <c r="AG24933" s="11"/>
    </row>
    <row r="24934" spans="33:33">
      <c r="AG24934" s="11"/>
    </row>
    <row r="24935" spans="33:33">
      <c r="AG24935" s="11"/>
    </row>
    <row r="24936" spans="33:33">
      <c r="AG24936" s="11"/>
    </row>
    <row r="24937" spans="33:33">
      <c r="AG24937" s="11"/>
    </row>
    <row r="24938" spans="33:33">
      <c r="AG24938" s="11"/>
    </row>
    <row r="24939" spans="33:33">
      <c r="AG24939" s="11"/>
    </row>
    <row r="24940" spans="33:33">
      <c r="AG24940" s="11"/>
    </row>
    <row r="24941" spans="33:33">
      <c r="AG24941" s="11"/>
    </row>
    <row r="24942" spans="33:33">
      <c r="AG24942" s="11"/>
    </row>
    <row r="24943" spans="33:33">
      <c r="AG24943" s="11"/>
    </row>
    <row r="24944" spans="33:33">
      <c r="AG24944" s="11"/>
    </row>
    <row r="24945" spans="33:33">
      <c r="AG24945" s="11"/>
    </row>
    <row r="24946" spans="33:33">
      <c r="AG24946" s="11"/>
    </row>
    <row r="24947" spans="33:33">
      <c r="AG24947" s="11"/>
    </row>
    <row r="24948" spans="33:33">
      <c r="AG24948" s="11"/>
    </row>
    <row r="24949" spans="33:33">
      <c r="AG24949" s="11"/>
    </row>
    <row r="24950" spans="33:33">
      <c r="AG24950" s="11"/>
    </row>
    <row r="24951" spans="33:33">
      <c r="AG24951" s="11"/>
    </row>
    <row r="24952" spans="33:33">
      <c r="AG24952" s="11"/>
    </row>
    <row r="24953" spans="33:33">
      <c r="AG24953" s="11"/>
    </row>
    <row r="24954" spans="33:33">
      <c r="AG24954" s="11"/>
    </row>
    <row r="24955" spans="33:33">
      <c r="AG24955" s="11"/>
    </row>
    <row r="24956" spans="33:33">
      <c r="AG24956" s="11"/>
    </row>
    <row r="24957" spans="33:33">
      <c r="AG24957" s="11"/>
    </row>
    <row r="24958" spans="33:33">
      <c r="AG24958" s="11"/>
    </row>
    <row r="24959" spans="33:33">
      <c r="AG24959" s="11"/>
    </row>
    <row r="24960" spans="33:33">
      <c r="AG24960" s="11"/>
    </row>
    <row r="24961" spans="33:33">
      <c r="AG24961" s="11"/>
    </row>
    <row r="24962" spans="33:33">
      <c r="AG24962" s="11"/>
    </row>
    <row r="24963" spans="33:33">
      <c r="AG24963" s="11"/>
    </row>
    <row r="24964" spans="33:33">
      <c r="AG24964" s="11"/>
    </row>
    <row r="24965" spans="33:33">
      <c r="AG24965" s="11"/>
    </row>
    <row r="24966" spans="33:33">
      <c r="AG24966" s="11"/>
    </row>
    <row r="24967" spans="33:33">
      <c r="AG24967" s="11"/>
    </row>
    <row r="24968" spans="33:33">
      <c r="AG24968" s="11"/>
    </row>
    <row r="24969" spans="33:33">
      <c r="AG24969" s="11"/>
    </row>
    <row r="24970" spans="33:33">
      <c r="AG24970" s="11"/>
    </row>
    <row r="24971" spans="33:33">
      <c r="AG24971" s="11"/>
    </row>
    <row r="24972" spans="33:33">
      <c r="AG24972" s="11"/>
    </row>
    <row r="24973" spans="33:33">
      <c r="AG24973" s="11"/>
    </row>
    <row r="24974" spans="33:33">
      <c r="AG24974" s="11"/>
    </row>
    <row r="24975" spans="33:33">
      <c r="AG24975" s="11"/>
    </row>
    <row r="24976" spans="33:33">
      <c r="AG24976" s="11"/>
    </row>
    <row r="24977" spans="33:33">
      <c r="AG24977" s="11"/>
    </row>
    <row r="24978" spans="33:33">
      <c r="AG24978" s="11"/>
    </row>
    <row r="24979" spans="33:33">
      <c r="AG24979" s="11"/>
    </row>
    <row r="24980" spans="33:33">
      <c r="AG24980" s="11"/>
    </row>
    <row r="24981" spans="33:33">
      <c r="AG24981" s="11"/>
    </row>
    <row r="24982" spans="33:33">
      <c r="AG24982" s="11"/>
    </row>
    <row r="24983" spans="33:33">
      <c r="AG24983" s="11"/>
    </row>
    <row r="24984" spans="33:33">
      <c r="AG24984" s="11"/>
    </row>
    <row r="24985" spans="33:33">
      <c r="AG24985" s="11"/>
    </row>
    <row r="24986" spans="33:33">
      <c r="AG24986" s="11"/>
    </row>
    <row r="24987" spans="33:33">
      <c r="AG24987" s="11"/>
    </row>
    <row r="24988" spans="33:33">
      <c r="AG24988" s="11"/>
    </row>
    <row r="24989" spans="33:33">
      <c r="AG24989" s="11"/>
    </row>
    <row r="24990" spans="33:33">
      <c r="AG24990" s="11"/>
    </row>
    <row r="24991" spans="33:33">
      <c r="AG24991" s="11"/>
    </row>
    <row r="24992" spans="33:33">
      <c r="AG24992" s="11"/>
    </row>
    <row r="24993" spans="33:33">
      <c r="AG24993" s="11"/>
    </row>
    <row r="24994" spans="33:33">
      <c r="AG24994" s="11"/>
    </row>
    <row r="24995" spans="33:33">
      <c r="AG24995" s="11"/>
    </row>
    <row r="24996" spans="33:33">
      <c r="AG24996" s="11"/>
    </row>
    <row r="24997" spans="33:33">
      <c r="AG24997" s="11"/>
    </row>
    <row r="24998" spans="33:33">
      <c r="AG24998" s="11"/>
    </row>
    <row r="24999" spans="33:33">
      <c r="AG24999" s="11"/>
    </row>
    <row r="25000" spans="33:33">
      <c r="AG25000" s="11"/>
    </row>
    <row r="25001" spans="33:33">
      <c r="AG25001" s="11"/>
    </row>
    <row r="25002" spans="33:33">
      <c r="AG25002" s="11"/>
    </row>
    <row r="25003" spans="33:33">
      <c r="AG25003" s="11"/>
    </row>
    <row r="25004" spans="33:33">
      <c r="AG25004" s="11"/>
    </row>
    <row r="25005" spans="33:33">
      <c r="AG25005" s="11"/>
    </row>
    <row r="25006" spans="33:33">
      <c r="AG25006" s="11"/>
    </row>
    <row r="25007" spans="33:33">
      <c r="AG25007" s="11"/>
    </row>
    <row r="25008" spans="33:33">
      <c r="AG25008" s="11"/>
    </row>
    <row r="25009" spans="33:33">
      <c r="AG25009" s="11"/>
    </row>
    <row r="25010" spans="33:33">
      <c r="AG25010" s="11"/>
    </row>
    <row r="25011" spans="33:33">
      <c r="AG25011" s="11"/>
    </row>
    <row r="25012" spans="33:33">
      <c r="AG25012" s="11"/>
    </row>
    <row r="25013" spans="33:33">
      <c r="AG25013" s="11"/>
    </row>
    <row r="25014" spans="33:33">
      <c r="AG25014" s="11"/>
    </row>
    <row r="25015" spans="33:33">
      <c r="AG25015" s="11"/>
    </row>
    <row r="25016" spans="33:33">
      <c r="AG25016" s="11"/>
    </row>
    <row r="25017" spans="33:33">
      <c r="AG25017" s="11"/>
    </row>
    <row r="25018" spans="33:33">
      <c r="AG25018" s="11"/>
    </row>
    <row r="25019" spans="33:33">
      <c r="AG25019" s="11"/>
    </row>
    <row r="25020" spans="33:33">
      <c r="AG25020" s="11"/>
    </row>
    <row r="25021" spans="33:33">
      <c r="AG25021" s="11"/>
    </row>
    <row r="25022" spans="33:33">
      <c r="AG25022" s="11"/>
    </row>
    <row r="25023" spans="33:33">
      <c r="AG25023" s="11"/>
    </row>
    <row r="25024" spans="33:33">
      <c r="AG25024" s="11"/>
    </row>
    <row r="25025" spans="33:33">
      <c r="AG25025" s="11"/>
    </row>
    <row r="25026" spans="33:33">
      <c r="AG25026" s="11"/>
    </row>
    <row r="25027" spans="33:33">
      <c r="AG25027" s="11"/>
    </row>
    <row r="25028" spans="33:33">
      <c r="AG25028" s="11"/>
    </row>
    <row r="25029" spans="33:33">
      <c r="AG25029" s="11"/>
    </row>
    <row r="25030" spans="33:33">
      <c r="AG25030" s="11"/>
    </row>
    <row r="25031" spans="33:33">
      <c r="AG25031" s="11"/>
    </row>
    <row r="25032" spans="33:33">
      <c r="AG25032" s="11"/>
    </row>
    <row r="25033" spans="33:33">
      <c r="AG25033" s="11"/>
    </row>
    <row r="25034" spans="33:33">
      <c r="AG25034" s="11"/>
    </row>
    <row r="25035" spans="33:33">
      <c r="AG25035" s="11"/>
    </row>
    <row r="25036" spans="33:33">
      <c r="AG25036" s="11"/>
    </row>
    <row r="25037" spans="33:33">
      <c r="AG25037" s="11"/>
    </row>
    <row r="25038" spans="33:33">
      <c r="AG25038" s="11"/>
    </row>
    <row r="25039" spans="33:33">
      <c r="AG25039" s="11"/>
    </row>
    <row r="25040" spans="33:33">
      <c r="AG25040" s="11"/>
    </row>
    <row r="25041" spans="33:33">
      <c r="AG25041" s="11"/>
    </row>
    <row r="25042" spans="33:33">
      <c r="AG25042" s="11"/>
    </row>
    <row r="25043" spans="33:33">
      <c r="AG25043" s="11"/>
    </row>
    <row r="25044" spans="33:33">
      <c r="AG25044" s="11"/>
    </row>
    <row r="25045" spans="33:33">
      <c r="AG25045" s="11"/>
    </row>
    <row r="25046" spans="33:33">
      <c r="AG25046" s="11"/>
    </row>
    <row r="25047" spans="33:33">
      <c r="AG25047" s="11"/>
    </row>
    <row r="25048" spans="33:33">
      <c r="AG25048" s="11"/>
    </row>
    <row r="25049" spans="33:33">
      <c r="AG25049" s="11"/>
    </row>
    <row r="25050" spans="33:33">
      <c r="AG25050" s="11"/>
    </row>
    <row r="25051" spans="33:33">
      <c r="AG25051" s="11"/>
    </row>
    <row r="25052" spans="33:33">
      <c r="AG25052" s="11"/>
    </row>
    <row r="25053" spans="33:33">
      <c r="AG25053" s="11"/>
    </row>
    <row r="25054" spans="33:33">
      <c r="AG25054" s="11"/>
    </row>
    <row r="25055" spans="33:33">
      <c r="AG25055" s="11"/>
    </row>
    <row r="25056" spans="33:33">
      <c r="AG25056" s="11"/>
    </row>
    <row r="25057" spans="33:33">
      <c r="AG25057" s="11"/>
    </row>
    <row r="25058" spans="33:33">
      <c r="AG25058" s="11"/>
    </row>
    <row r="25059" spans="33:33">
      <c r="AG25059" s="11"/>
    </row>
    <row r="25060" spans="33:33">
      <c r="AG25060" s="11"/>
    </row>
    <row r="25061" spans="33:33">
      <c r="AG25061" s="11"/>
    </row>
    <row r="25062" spans="33:33">
      <c r="AG25062" s="11"/>
    </row>
    <row r="25063" spans="33:33">
      <c r="AG25063" s="11"/>
    </row>
    <row r="25064" spans="33:33">
      <c r="AG25064" s="11"/>
    </row>
    <row r="25065" spans="33:33">
      <c r="AG25065" s="11"/>
    </row>
    <row r="25066" spans="33:33">
      <c r="AG25066" s="11"/>
    </row>
    <row r="25067" spans="33:33">
      <c r="AG25067" s="11"/>
    </row>
    <row r="25068" spans="33:33">
      <c r="AG25068" s="11"/>
    </row>
    <row r="25069" spans="33:33">
      <c r="AG25069" s="11"/>
    </row>
    <row r="25070" spans="33:33">
      <c r="AG25070" s="11"/>
    </row>
    <row r="25071" spans="33:33">
      <c r="AG25071" s="11"/>
    </row>
    <row r="25072" spans="33:33">
      <c r="AG25072" s="11"/>
    </row>
    <row r="25073" spans="33:33">
      <c r="AG25073" s="11"/>
    </row>
    <row r="25074" spans="33:33">
      <c r="AG25074" s="11"/>
    </row>
    <row r="25075" spans="33:33">
      <c r="AG25075" s="11"/>
    </row>
    <row r="25076" spans="33:33">
      <c r="AG25076" s="11"/>
    </row>
    <row r="25077" spans="33:33">
      <c r="AG25077" s="11"/>
    </row>
    <row r="25078" spans="33:33">
      <c r="AG25078" s="11"/>
    </row>
    <row r="25079" spans="33:33">
      <c r="AG25079" s="11"/>
    </row>
    <row r="25080" spans="33:33">
      <c r="AG25080" s="11"/>
    </row>
    <row r="25081" spans="33:33">
      <c r="AG25081" s="11"/>
    </row>
    <row r="25082" spans="33:33">
      <c r="AG25082" s="11"/>
    </row>
    <row r="25083" spans="33:33">
      <c r="AG25083" s="11"/>
    </row>
    <row r="25084" spans="33:33">
      <c r="AG25084" s="11"/>
    </row>
    <row r="25085" spans="33:33">
      <c r="AG25085" s="11"/>
    </row>
    <row r="25086" spans="33:33">
      <c r="AG25086" s="11"/>
    </row>
    <row r="25087" spans="33:33">
      <c r="AG25087" s="11"/>
    </row>
    <row r="25088" spans="33:33">
      <c r="AG25088" s="11"/>
    </row>
    <row r="25089" spans="33:33">
      <c r="AG25089" s="11"/>
    </row>
    <row r="25090" spans="33:33">
      <c r="AG25090" s="11"/>
    </row>
    <row r="25091" spans="33:33">
      <c r="AG25091" s="11"/>
    </row>
    <row r="25092" spans="33:33">
      <c r="AG25092" s="11"/>
    </row>
    <row r="25093" spans="33:33">
      <c r="AG25093" s="11"/>
    </row>
    <row r="25094" spans="33:33">
      <c r="AG25094" s="11"/>
    </row>
    <row r="25095" spans="33:33">
      <c r="AG25095" s="11"/>
    </row>
    <row r="25096" spans="33:33">
      <c r="AG25096" s="11"/>
    </row>
    <row r="25097" spans="33:33">
      <c r="AG25097" s="11"/>
    </row>
    <row r="25098" spans="33:33">
      <c r="AG25098" s="11"/>
    </row>
    <row r="25099" spans="33:33">
      <c r="AG25099" s="11"/>
    </row>
    <row r="25100" spans="33:33">
      <c r="AG25100" s="11"/>
    </row>
    <row r="25101" spans="33:33">
      <c r="AG25101" s="11"/>
    </row>
    <row r="25102" spans="33:33">
      <c r="AG25102" s="11"/>
    </row>
    <row r="25103" spans="33:33">
      <c r="AG25103" s="11"/>
    </row>
    <row r="25104" spans="33:33">
      <c r="AG25104" s="11"/>
    </row>
    <row r="25105" spans="33:33">
      <c r="AG25105" s="11"/>
    </row>
    <row r="25106" spans="33:33">
      <c r="AG25106" s="11"/>
    </row>
    <row r="25107" spans="33:33">
      <c r="AG25107" s="11"/>
    </row>
    <row r="25108" spans="33:33">
      <c r="AG25108" s="11"/>
    </row>
    <row r="25109" spans="33:33">
      <c r="AG25109" s="11"/>
    </row>
    <row r="25110" spans="33:33">
      <c r="AG25110" s="11"/>
    </row>
    <row r="25111" spans="33:33">
      <c r="AG25111" s="11"/>
    </row>
    <row r="25112" spans="33:33">
      <c r="AG25112" s="11"/>
    </row>
    <row r="25113" spans="33:33">
      <c r="AG25113" s="11"/>
    </row>
    <row r="25114" spans="33:33">
      <c r="AG25114" s="11"/>
    </row>
    <row r="25115" spans="33:33">
      <c r="AG25115" s="11"/>
    </row>
    <row r="25116" spans="33:33">
      <c r="AG25116" s="11"/>
    </row>
    <row r="25117" spans="33:33">
      <c r="AG25117" s="11"/>
    </row>
    <row r="25118" spans="33:33">
      <c r="AG25118" s="11"/>
    </row>
    <row r="25119" spans="33:33">
      <c r="AG25119" s="11"/>
    </row>
    <row r="25120" spans="33:33">
      <c r="AG25120" s="11"/>
    </row>
    <row r="25121" spans="33:33">
      <c r="AG25121" s="11"/>
    </row>
    <row r="25122" spans="33:33">
      <c r="AG25122" s="11"/>
    </row>
    <row r="25123" spans="33:33">
      <c r="AG25123" s="11"/>
    </row>
    <row r="25124" spans="33:33">
      <c r="AG25124" s="11"/>
    </row>
    <row r="25125" spans="33:33">
      <c r="AG25125" s="11"/>
    </row>
    <row r="25126" spans="33:33">
      <c r="AG25126" s="11"/>
    </row>
    <row r="25127" spans="33:33">
      <c r="AG25127" s="11"/>
    </row>
    <row r="25128" spans="33:33">
      <c r="AG25128" s="11"/>
    </row>
    <row r="25129" spans="33:33">
      <c r="AG25129" s="11"/>
    </row>
    <row r="25130" spans="33:33">
      <c r="AG25130" s="11"/>
    </row>
    <row r="25131" spans="33:33">
      <c r="AG25131" s="11"/>
    </row>
    <row r="25132" spans="33:33">
      <c r="AG25132" s="11"/>
    </row>
    <row r="25133" spans="33:33">
      <c r="AG25133" s="11"/>
    </row>
    <row r="25134" spans="33:33">
      <c r="AG25134" s="11"/>
    </row>
    <row r="25135" spans="33:33">
      <c r="AG25135" s="11"/>
    </row>
    <row r="25136" spans="33:33">
      <c r="AG25136" s="11"/>
    </row>
    <row r="25137" spans="33:33">
      <c r="AG25137" s="11"/>
    </row>
    <row r="25138" spans="33:33">
      <c r="AG25138" s="11"/>
    </row>
    <row r="25139" spans="33:33">
      <c r="AG25139" s="11"/>
    </row>
    <row r="25140" spans="33:33">
      <c r="AG25140" s="11"/>
    </row>
    <row r="25141" spans="33:33">
      <c r="AG25141" s="11"/>
    </row>
    <row r="25142" spans="33:33">
      <c r="AG25142" s="11"/>
    </row>
    <row r="25143" spans="33:33">
      <c r="AG25143" s="11"/>
    </row>
    <row r="25144" spans="33:33">
      <c r="AG25144" s="11"/>
    </row>
    <row r="25145" spans="33:33">
      <c r="AG25145" s="11"/>
    </row>
    <row r="25146" spans="33:33">
      <c r="AG25146" s="11"/>
    </row>
    <row r="25147" spans="33:33">
      <c r="AG25147" s="11"/>
    </row>
    <row r="25148" spans="33:33">
      <c r="AG25148" s="11"/>
    </row>
    <row r="25149" spans="33:33">
      <c r="AG25149" s="11"/>
    </row>
    <row r="25150" spans="33:33">
      <c r="AG25150" s="11"/>
    </row>
    <row r="25151" spans="33:33">
      <c r="AG25151" s="11"/>
    </row>
    <row r="25152" spans="33:33">
      <c r="AG25152" s="11"/>
    </row>
    <row r="25153" spans="33:33">
      <c r="AG25153" s="11"/>
    </row>
    <row r="25154" spans="33:33">
      <c r="AG25154" s="11"/>
    </row>
    <row r="25155" spans="33:33">
      <c r="AG25155" s="11"/>
    </row>
    <row r="25156" spans="33:33">
      <c r="AG25156" s="11"/>
    </row>
    <row r="25157" spans="33:33">
      <c r="AG25157" s="11"/>
    </row>
    <row r="25158" spans="33:33">
      <c r="AG25158" s="11"/>
    </row>
    <row r="25159" spans="33:33">
      <c r="AG25159" s="11"/>
    </row>
    <row r="25160" spans="33:33">
      <c r="AG25160" s="11"/>
    </row>
    <row r="25161" spans="33:33">
      <c r="AG25161" s="11"/>
    </row>
    <row r="25162" spans="33:33">
      <c r="AG25162" s="11"/>
    </row>
    <row r="25163" spans="33:33">
      <c r="AG25163" s="11"/>
    </row>
    <row r="25164" spans="33:33">
      <c r="AG25164" s="11"/>
    </row>
    <row r="25165" spans="33:33">
      <c r="AG25165" s="11"/>
    </row>
    <row r="25166" spans="33:33">
      <c r="AG25166" s="11"/>
    </row>
    <row r="25167" spans="33:33">
      <c r="AG25167" s="11"/>
    </row>
    <row r="25168" spans="33:33">
      <c r="AG25168" s="11"/>
    </row>
    <row r="25169" spans="33:33">
      <c r="AG25169" s="11"/>
    </row>
    <row r="25170" spans="33:33">
      <c r="AG25170" s="11"/>
    </row>
    <row r="25171" spans="33:33">
      <c r="AG25171" s="11"/>
    </row>
    <row r="25172" spans="33:33">
      <c r="AG25172" s="11"/>
    </row>
    <row r="25173" spans="33:33">
      <c r="AG25173" s="11"/>
    </row>
    <row r="25174" spans="33:33">
      <c r="AG25174" s="11"/>
    </row>
    <row r="25175" spans="33:33">
      <c r="AG25175" s="11"/>
    </row>
    <row r="25176" spans="33:33">
      <c r="AG25176" s="11"/>
    </row>
    <row r="25177" spans="33:33">
      <c r="AG25177" s="11"/>
    </row>
    <row r="25178" spans="33:33">
      <c r="AG25178" s="11"/>
    </row>
    <row r="25179" spans="33:33">
      <c r="AG25179" s="11"/>
    </row>
    <row r="25180" spans="33:33">
      <c r="AG25180" s="11"/>
    </row>
    <row r="25181" spans="33:33">
      <c r="AG25181" s="11"/>
    </row>
    <row r="25182" spans="33:33">
      <c r="AG25182" s="11"/>
    </row>
    <row r="25183" spans="33:33">
      <c r="AG25183" s="11"/>
    </row>
    <row r="25184" spans="33:33">
      <c r="AG25184" s="11"/>
    </row>
    <row r="25185" spans="33:33">
      <c r="AG25185" s="11"/>
    </row>
    <row r="25186" spans="33:33">
      <c r="AG25186" s="11"/>
    </row>
    <row r="25187" spans="33:33">
      <c r="AG25187" s="11"/>
    </row>
    <row r="25188" spans="33:33">
      <c r="AG25188" s="11"/>
    </row>
    <row r="25189" spans="33:33">
      <c r="AG25189" s="11"/>
    </row>
    <row r="25190" spans="33:33">
      <c r="AG25190" s="11"/>
    </row>
    <row r="25191" spans="33:33">
      <c r="AG25191" s="11"/>
    </row>
    <row r="25192" spans="33:33">
      <c r="AG25192" s="11"/>
    </row>
    <row r="25193" spans="33:33">
      <c r="AG25193" s="11"/>
    </row>
    <row r="25194" spans="33:33">
      <c r="AG25194" s="11"/>
    </row>
    <row r="25195" spans="33:33">
      <c r="AG25195" s="11"/>
    </row>
    <row r="25196" spans="33:33">
      <c r="AG25196" s="11"/>
    </row>
    <row r="25197" spans="33:33">
      <c r="AG25197" s="11"/>
    </row>
    <row r="25198" spans="33:33">
      <c r="AG25198" s="11"/>
    </row>
    <row r="25199" spans="33:33">
      <c r="AG25199" s="11"/>
    </row>
    <row r="25200" spans="33:33">
      <c r="AG25200" s="11"/>
    </row>
    <row r="25201" spans="33:33">
      <c r="AG25201" s="11"/>
    </row>
    <row r="25202" spans="33:33">
      <c r="AG25202" s="11"/>
    </row>
    <row r="25203" spans="33:33">
      <c r="AG25203" s="11"/>
    </row>
    <row r="25204" spans="33:33">
      <c r="AG25204" s="11"/>
    </row>
    <row r="25205" spans="33:33">
      <c r="AG25205" s="11"/>
    </row>
    <row r="25206" spans="33:33">
      <c r="AG25206" s="11"/>
    </row>
    <row r="25207" spans="33:33">
      <c r="AG25207" s="11"/>
    </row>
    <row r="25208" spans="33:33">
      <c r="AG25208" s="11"/>
    </row>
    <row r="25209" spans="33:33">
      <c r="AG25209" s="11"/>
    </row>
    <row r="25210" spans="33:33">
      <c r="AG25210" s="11"/>
    </row>
    <row r="25211" spans="33:33">
      <c r="AG25211" s="11"/>
    </row>
    <row r="25212" spans="33:33">
      <c r="AG25212" s="11"/>
    </row>
    <row r="25213" spans="33:33">
      <c r="AG25213" s="11"/>
    </row>
    <row r="25214" spans="33:33">
      <c r="AG25214" s="11"/>
    </row>
    <row r="25215" spans="33:33">
      <c r="AG25215" s="11"/>
    </row>
    <row r="25216" spans="33:33">
      <c r="AG25216" s="11"/>
    </row>
    <row r="25217" spans="33:33">
      <c r="AG25217" s="11"/>
    </row>
    <row r="25218" spans="33:33">
      <c r="AG25218" s="11"/>
    </row>
    <row r="25219" spans="33:33">
      <c r="AG25219" s="11"/>
    </row>
    <row r="25220" spans="33:33">
      <c r="AG25220" s="11"/>
    </row>
    <row r="25221" spans="33:33">
      <c r="AG25221" s="11"/>
    </row>
    <row r="25222" spans="33:33">
      <c r="AG25222" s="11"/>
    </row>
    <row r="25223" spans="33:33">
      <c r="AG25223" s="11"/>
    </row>
    <row r="25224" spans="33:33">
      <c r="AG25224" s="11"/>
    </row>
    <row r="25225" spans="33:33">
      <c r="AG25225" s="11"/>
    </row>
    <row r="25226" spans="33:33">
      <c r="AG25226" s="11"/>
    </row>
    <row r="25227" spans="33:33">
      <c r="AG25227" s="11"/>
    </row>
    <row r="25228" spans="33:33">
      <c r="AG25228" s="11"/>
    </row>
    <row r="25229" spans="33:33">
      <c r="AG25229" s="11"/>
    </row>
    <row r="25230" spans="33:33">
      <c r="AG25230" s="11"/>
    </row>
    <row r="25231" spans="33:33">
      <c r="AG25231" s="11"/>
    </row>
    <row r="25232" spans="33:33">
      <c r="AG25232" s="11"/>
    </row>
    <row r="25233" spans="33:33">
      <c r="AG25233" s="11"/>
    </row>
    <row r="25234" spans="33:33">
      <c r="AG25234" s="11"/>
    </row>
    <row r="25235" spans="33:33">
      <c r="AG25235" s="11"/>
    </row>
    <row r="25236" spans="33:33">
      <c r="AG25236" s="11"/>
    </row>
    <row r="25237" spans="33:33">
      <c r="AG25237" s="11"/>
    </row>
    <row r="25238" spans="33:33">
      <c r="AG25238" s="11"/>
    </row>
    <row r="25239" spans="33:33">
      <c r="AG25239" s="11"/>
    </row>
    <row r="25240" spans="33:33">
      <c r="AG25240" s="11"/>
    </row>
    <row r="25241" spans="33:33">
      <c r="AG25241" s="11"/>
    </row>
    <row r="25242" spans="33:33">
      <c r="AG25242" s="11"/>
    </row>
    <row r="25243" spans="33:33">
      <c r="AG25243" s="11"/>
    </row>
    <row r="25244" spans="33:33">
      <c r="AG25244" s="11"/>
    </row>
    <row r="25245" spans="33:33">
      <c r="AG25245" s="11"/>
    </row>
    <row r="25246" spans="33:33">
      <c r="AG25246" s="11"/>
    </row>
    <row r="25247" spans="33:33">
      <c r="AG25247" s="11"/>
    </row>
    <row r="25248" spans="33:33">
      <c r="AG25248" s="11"/>
    </row>
    <row r="25249" spans="33:33">
      <c r="AG25249" s="11"/>
    </row>
    <row r="25250" spans="33:33">
      <c r="AG25250" s="11"/>
    </row>
    <row r="25251" spans="33:33">
      <c r="AG25251" s="11"/>
    </row>
    <row r="25252" spans="33:33">
      <c r="AG25252" s="11"/>
    </row>
    <row r="25253" spans="33:33">
      <c r="AG25253" s="11"/>
    </row>
    <row r="25254" spans="33:33">
      <c r="AG25254" s="11"/>
    </row>
    <row r="25255" spans="33:33">
      <c r="AG25255" s="11"/>
    </row>
    <row r="25256" spans="33:33">
      <c r="AG25256" s="11"/>
    </row>
    <row r="25257" spans="33:33">
      <c r="AG25257" s="11"/>
    </row>
    <row r="25258" spans="33:33">
      <c r="AG25258" s="11"/>
    </row>
    <row r="25259" spans="33:33">
      <c r="AG25259" s="11"/>
    </row>
    <row r="25260" spans="33:33">
      <c r="AG25260" s="11"/>
    </row>
    <row r="25261" spans="33:33">
      <c r="AG25261" s="11"/>
    </row>
    <row r="25262" spans="33:33">
      <c r="AG25262" s="11"/>
    </row>
    <row r="25263" spans="33:33">
      <c r="AG25263" s="11"/>
    </row>
    <row r="25264" spans="33:33">
      <c r="AG25264" s="11"/>
    </row>
    <row r="25265" spans="33:33">
      <c r="AG25265" s="11"/>
    </row>
    <row r="25266" spans="33:33">
      <c r="AG25266" s="11"/>
    </row>
    <row r="25267" spans="33:33">
      <c r="AG25267" s="11"/>
    </row>
    <row r="25268" spans="33:33">
      <c r="AG25268" s="11"/>
    </row>
    <row r="25269" spans="33:33">
      <c r="AG25269" s="11"/>
    </row>
    <row r="25270" spans="33:33">
      <c r="AG25270" s="11"/>
    </row>
    <row r="25271" spans="33:33">
      <c r="AG25271" s="11"/>
    </row>
    <row r="25272" spans="33:33">
      <c r="AG25272" s="11"/>
    </row>
    <row r="25273" spans="33:33">
      <c r="AG25273" s="11"/>
    </row>
    <row r="25274" spans="33:33">
      <c r="AG25274" s="11"/>
    </row>
    <row r="25275" spans="33:33">
      <c r="AG25275" s="11"/>
    </row>
    <row r="25276" spans="33:33">
      <c r="AG25276" s="11"/>
    </row>
    <row r="25277" spans="33:33">
      <c r="AG25277" s="11"/>
    </row>
    <row r="25278" spans="33:33">
      <c r="AG25278" s="11"/>
    </row>
    <row r="25279" spans="33:33">
      <c r="AG25279" s="11"/>
    </row>
    <row r="25280" spans="33:33">
      <c r="AG25280" s="11"/>
    </row>
    <row r="25281" spans="33:33">
      <c r="AG25281" s="11"/>
    </row>
    <row r="25282" spans="33:33">
      <c r="AG25282" s="11"/>
    </row>
    <row r="25283" spans="33:33">
      <c r="AG25283" s="11"/>
    </row>
    <row r="25284" spans="33:33">
      <c r="AG25284" s="11"/>
    </row>
    <row r="25285" spans="33:33">
      <c r="AG25285" s="11"/>
    </row>
    <row r="25286" spans="33:33">
      <c r="AG25286" s="11"/>
    </row>
    <row r="25287" spans="33:33">
      <c r="AG25287" s="11"/>
    </row>
    <row r="25288" spans="33:33">
      <c r="AG25288" s="11"/>
    </row>
    <row r="25289" spans="33:33">
      <c r="AG25289" s="11"/>
    </row>
    <row r="25290" spans="33:33">
      <c r="AG25290" s="11"/>
    </row>
    <row r="25291" spans="33:33">
      <c r="AG25291" s="11"/>
    </row>
    <row r="25292" spans="33:33">
      <c r="AG25292" s="11"/>
    </row>
    <row r="25293" spans="33:33">
      <c r="AG25293" s="11"/>
    </row>
    <row r="25294" spans="33:33">
      <c r="AG25294" s="11"/>
    </row>
    <row r="25295" spans="33:33">
      <c r="AG25295" s="11"/>
    </row>
    <row r="25296" spans="33:33">
      <c r="AG25296" s="11"/>
    </row>
    <row r="25297" spans="33:33">
      <c r="AG25297" s="11"/>
    </row>
    <row r="25298" spans="33:33">
      <c r="AG25298" s="11"/>
    </row>
    <row r="25299" spans="33:33">
      <c r="AG25299" s="11"/>
    </row>
    <row r="25300" spans="33:33">
      <c r="AG25300" s="11"/>
    </row>
    <row r="25301" spans="33:33">
      <c r="AG25301" s="11"/>
    </row>
    <row r="25302" spans="33:33">
      <c r="AG25302" s="11"/>
    </row>
    <row r="25303" spans="33:33">
      <c r="AG25303" s="11"/>
    </row>
    <row r="25304" spans="33:33">
      <c r="AG25304" s="11"/>
    </row>
    <row r="25305" spans="33:33">
      <c r="AG25305" s="11"/>
    </row>
    <row r="25306" spans="33:33">
      <c r="AG25306" s="11"/>
    </row>
    <row r="25307" spans="33:33">
      <c r="AG25307" s="11"/>
    </row>
    <row r="25308" spans="33:33">
      <c r="AG25308" s="11"/>
    </row>
    <row r="25309" spans="33:33">
      <c r="AG25309" s="11"/>
    </row>
    <row r="25310" spans="33:33">
      <c r="AG25310" s="11"/>
    </row>
    <row r="25311" spans="33:33">
      <c r="AG25311" s="11"/>
    </row>
    <row r="25312" spans="33:33">
      <c r="AG25312" s="11"/>
    </row>
    <row r="25313" spans="33:33">
      <c r="AG25313" s="11"/>
    </row>
    <row r="25314" spans="33:33">
      <c r="AG25314" s="11"/>
    </row>
    <row r="25315" spans="33:33">
      <c r="AG25315" s="11"/>
    </row>
    <row r="25316" spans="33:33">
      <c r="AG25316" s="11"/>
    </row>
    <row r="25317" spans="33:33">
      <c r="AG25317" s="11"/>
    </row>
    <row r="25318" spans="33:33">
      <c r="AG25318" s="11"/>
    </row>
    <row r="25319" spans="33:33">
      <c r="AG25319" s="11"/>
    </row>
    <row r="25320" spans="33:33">
      <c r="AG25320" s="11"/>
    </row>
    <row r="25321" spans="33:33">
      <c r="AG25321" s="11"/>
    </row>
    <row r="25322" spans="33:33">
      <c r="AG25322" s="11"/>
    </row>
    <row r="25323" spans="33:33">
      <c r="AG25323" s="11"/>
    </row>
    <row r="25324" spans="33:33">
      <c r="AG25324" s="11"/>
    </row>
    <row r="25325" spans="33:33">
      <c r="AG25325" s="11"/>
    </row>
    <row r="25326" spans="33:33">
      <c r="AG25326" s="11"/>
    </row>
    <row r="25327" spans="33:33">
      <c r="AG25327" s="11"/>
    </row>
    <row r="25328" spans="33:33">
      <c r="AG25328" s="11"/>
    </row>
    <row r="25329" spans="33:33">
      <c r="AG25329" s="11"/>
    </row>
    <row r="25330" spans="33:33">
      <c r="AG25330" s="11"/>
    </row>
    <row r="25331" spans="33:33">
      <c r="AG25331" s="11"/>
    </row>
    <row r="25332" spans="33:33">
      <c r="AG25332" s="11"/>
    </row>
    <row r="25333" spans="33:33">
      <c r="AG25333" s="11"/>
    </row>
    <row r="25334" spans="33:33">
      <c r="AG25334" s="11"/>
    </row>
    <row r="25335" spans="33:33">
      <c r="AG25335" s="11"/>
    </row>
    <row r="25336" spans="33:33">
      <c r="AG25336" s="11"/>
    </row>
    <row r="25337" spans="33:33">
      <c r="AG25337" s="11"/>
    </row>
    <row r="25338" spans="33:33">
      <c r="AG25338" s="11"/>
    </row>
    <row r="25339" spans="33:33">
      <c r="AG25339" s="11"/>
    </row>
    <row r="25340" spans="33:33">
      <c r="AG25340" s="11"/>
    </row>
    <row r="25341" spans="33:33">
      <c r="AG25341" s="11"/>
    </row>
    <row r="25342" spans="33:33">
      <c r="AG25342" s="11"/>
    </row>
    <row r="25343" spans="33:33">
      <c r="AG25343" s="11"/>
    </row>
    <row r="25344" spans="33:33">
      <c r="AG25344" s="11"/>
    </row>
    <row r="25345" spans="33:33">
      <c r="AG25345" s="11"/>
    </row>
    <row r="25346" spans="33:33">
      <c r="AG25346" s="11"/>
    </row>
    <row r="25347" spans="33:33">
      <c r="AG25347" s="11"/>
    </row>
    <row r="25348" spans="33:33">
      <c r="AG25348" s="11"/>
    </row>
    <row r="25349" spans="33:33">
      <c r="AG25349" s="11"/>
    </row>
    <row r="25350" spans="33:33">
      <c r="AG25350" s="11"/>
    </row>
    <row r="25351" spans="33:33">
      <c r="AG25351" s="11"/>
    </row>
    <row r="25352" spans="33:33">
      <c r="AG25352" s="11"/>
    </row>
    <row r="25353" spans="33:33">
      <c r="AG25353" s="11"/>
    </row>
    <row r="25354" spans="33:33">
      <c r="AG25354" s="11"/>
    </row>
    <row r="25355" spans="33:33">
      <c r="AG25355" s="11"/>
    </row>
    <row r="25356" spans="33:33">
      <c r="AG25356" s="11"/>
    </row>
    <row r="25357" spans="33:33">
      <c r="AG25357" s="11"/>
    </row>
    <row r="25358" spans="33:33">
      <c r="AG25358" s="11"/>
    </row>
    <row r="25359" spans="33:33">
      <c r="AG25359" s="11"/>
    </row>
    <row r="25360" spans="33:33">
      <c r="AG25360" s="11"/>
    </row>
    <row r="25361" spans="33:33">
      <c r="AG25361" s="11"/>
    </row>
    <row r="25362" spans="33:33">
      <c r="AG25362" s="11"/>
    </row>
    <row r="25363" spans="33:33">
      <c r="AG25363" s="11"/>
    </row>
    <row r="25364" spans="33:33">
      <c r="AG25364" s="11"/>
    </row>
    <row r="25365" spans="33:33">
      <c r="AG25365" s="11"/>
    </row>
    <row r="25366" spans="33:33">
      <c r="AG25366" s="11"/>
    </row>
    <row r="25367" spans="33:33">
      <c r="AG25367" s="11"/>
    </row>
    <row r="25368" spans="33:33">
      <c r="AG25368" s="11"/>
    </row>
    <row r="25369" spans="33:33">
      <c r="AG25369" s="11"/>
    </row>
    <row r="25370" spans="33:33">
      <c r="AG25370" s="11"/>
    </row>
    <row r="25371" spans="33:33">
      <c r="AG25371" s="11"/>
    </row>
    <row r="25372" spans="33:33">
      <c r="AG25372" s="11"/>
    </row>
    <row r="25373" spans="33:33">
      <c r="AG25373" s="11"/>
    </row>
    <row r="25374" spans="33:33">
      <c r="AG25374" s="11"/>
    </row>
    <row r="25375" spans="33:33">
      <c r="AG25375" s="11"/>
    </row>
    <row r="25376" spans="33:33">
      <c r="AG25376" s="11"/>
    </row>
    <row r="25377" spans="33:33">
      <c r="AG25377" s="11"/>
    </row>
    <row r="25378" spans="33:33">
      <c r="AG25378" s="11"/>
    </row>
    <row r="25379" spans="33:33">
      <c r="AG25379" s="11"/>
    </row>
    <row r="25380" spans="33:33">
      <c r="AG25380" s="11"/>
    </row>
    <row r="25381" spans="33:33">
      <c r="AG25381" s="11"/>
    </row>
    <row r="25382" spans="33:33">
      <c r="AG25382" s="11"/>
    </row>
    <row r="25383" spans="33:33">
      <c r="AG25383" s="11"/>
    </row>
    <row r="25384" spans="33:33">
      <c r="AG25384" s="11"/>
    </row>
    <row r="25385" spans="33:33">
      <c r="AG25385" s="11"/>
    </row>
    <row r="25386" spans="33:33">
      <c r="AG25386" s="11"/>
    </row>
    <row r="25387" spans="33:33">
      <c r="AG25387" s="11"/>
    </row>
    <row r="25388" spans="33:33">
      <c r="AG25388" s="11"/>
    </row>
    <row r="25389" spans="33:33">
      <c r="AG25389" s="11"/>
    </row>
    <row r="25390" spans="33:33">
      <c r="AG25390" s="11"/>
    </row>
    <row r="25391" spans="33:33">
      <c r="AG25391" s="11"/>
    </row>
    <row r="25392" spans="33:33">
      <c r="AG25392" s="11"/>
    </row>
    <row r="25393" spans="33:33">
      <c r="AG25393" s="11"/>
    </row>
    <row r="25394" spans="33:33">
      <c r="AG25394" s="11"/>
    </row>
    <row r="25395" spans="33:33">
      <c r="AG25395" s="11"/>
    </row>
    <row r="25396" spans="33:33">
      <c r="AG25396" s="11"/>
    </row>
    <row r="25397" spans="33:33">
      <c r="AG25397" s="11"/>
    </row>
    <row r="25398" spans="33:33">
      <c r="AG25398" s="11"/>
    </row>
    <row r="25399" spans="33:33">
      <c r="AG25399" s="11"/>
    </row>
    <row r="25400" spans="33:33">
      <c r="AG25400" s="11"/>
    </row>
    <row r="25401" spans="33:33">
      <c r="AG25401" s="11"/>
    </row>
    <row r="25402" spans="33:33">
      <c r="AG25402" s="11"/>
    </row>
    <row r="25403" spans="33:33">
      <c r="AG25403" s="11"/>
    </row>
    <row r="25404" spans="33:33">
      <c r="AG25404" s="11"/>
    </row>
    <row r="25405" spans="33:33">
      <c r="AG25405" s="11"/>
    </row>
    <row r="25406" spans="33:33">
      <c r="AG25406" s="11"/>
    </row>
    <row r="25407" spans="33:33">
      <c r="AG25407" s="11"/>
    </row>
    <row r="25408" spans="33:33">
      <c r="AG25408" s="11"/>
    </row>
    <row r="25409" spans="33:33">
      <c r="AG25409" s="11"/>
    </row>
    <row r="25410" spans="33:33">
      <c r="AG25410" s="11"/>
    </row>
    <row r="25411" spans="33:33">
      <c r="AG25411" s="11"/>
    </row>
    <row r="25412" spans="33:33">
      <c r="AG25412" s="11"/>
    </row>
    <row r="25413" spans="33:33">
      <c r="AG25413" s="11"/>
    </row>
    <row r="25414" spans="33:33">
      <c r="AG25414" s="11"/>
    </row>
    <row r="25415" spans="33:33">
      <c r="AG25415" s="11"/>
    </row>
    <row r="25416" spans="33:33">
      <c r="AG25416" s="11"/>
    </row>
    <row r="25417" spans="33:33">
      <c r="AG25417" s="11"/>
    </row>
    <row r="25418" spans="33:33">
      <c r="AG25418" s="11"/>
    </row>
    <row r="25419" spans="33:33">
      <c r="AG25419" s="11"/>
    </row>
    <row r="25420" spans="33:33">
      <c r="AG25420" s="11"/>
    </row>
    <row r="25421" spans="33:33">
      <c r="AG25421" s="11"/>
    </row>
    <row r="25422" spans="33:33">
      <c r="AG25422" s="11"/>
    </row>
    <row r="25423" spans="33:33">
      <c r="AG25423" s="11"/>
    </row>
    <row r="25424" spans="33:33">
      <c r="AG25424" s="11"/>
    </row>
    <row r="25425" spans="33:33">
      <c r="AG25425" s="11"/>
    </row>
    <row r="25426" spans="33:33">
      <c r="AG25426" s="11"/>
    </row>
    <row r="25427" spans="33:33">
      <c r="AG25427" s="11"/>
    </row>
    <row r="25428" spans="33:33">
      <c r="AG25428" s="11"/>
    </row>
    <row r="25429" spans="33:33">
      <c r="AG25429" s="11"/>
    </row>
    <row r="25430" spans="33:33">
      <c r="AG25430" s="11"/>
    </row>
    <row r="25431" spans="33:33">
      <c r="AG25431" s="11"/>
    </row>
    <row r="25432" spans="33:33">
      <c r="AG25432" s="11"/>
    </row>
    <row r="25433" spans="33:33">
      <c r="AG25433" s="11"/>
    </row>
    <row r="25434" spans="33:33">
      <c r="AG25434" s="11"/>
    </row>
    <row r="25435" spans="33:33">
      <c r="AG25435" s="11"/>
    </row>
    <row r="25436" spans="33:33">
      <c r="AG25436" s="11"/>
    </row>
    <row r="25437" spans="33:33">
      <c r="AG25437" s="11"/>
    </row>
    <row r="25438" spans="33:33">
      <c r="AG25438" s="11"/>
    </row>
    <row r="25439" spans="33:33">
      <c r="AG25439" s="11"/>
    </row>
    <row r="25440" spans="33:33">
      <c r="AG25440" s="11"/>
    </row>
    <row r="25441" spans="33:33">
      <c r="AG25441" s="11"/>
    </row>
    <row r="25442" spans="33:33">
      <c r="AG25442" s="11"/>
    </row>
    <row r="25443" spans="33:33">
      <c r="AG25443" s="11"/>
    </row>
    <row r="25444" spans="33:33">
      <c r="AG25444" s="11"/>
    </row>
    <row r="25445" spans="33:33">
      <c r="AG25445" s="11"/>
    </row>
    <row r="25446" spans="33:33">
      <c r="AG25446" s="11"/>
    </row>
    <row r="25447" spans="33:33">
      <c r="AG25447" s="11"/>
    </row>
    <row r="25448" spans="33:33">
      <c r="AG25448" s="11"/>
    </row>
    <row r="25449" spans="33:33">
      <c r="AG25449" s="11"/>
    </row>
    <row r="25450" spans="33:33">
      <c r="AG25450" s="11"/>
    </row>
    <row r="25451" spans="33:33">
      <c r="AG25451" s="11"/>
    </row>
    <row r="25452" spans="33:33">
      <c r="AG25452" s="11"/>
    </row>
    <row r="25453" spans="33:33">
      <c r="AG25453" s="11"/>
    </row>
    <row r="25454" spans="33:33">
      <c r="AG25454" s="11"/>
    </row>
    <row r="25455" spans="33:33">
      <c r="AG25455" s="11"/>
    </row>
    <row r="25456" spans="33:33">
      <c r="AG25456" s="11"/>
    </row>
    <row r="25457" spans="33:33">
      <c r="AG25457" s="11"/>
    </row>
    <row r="25458" spans="33:33">
      <c r="AG25458" s="11"/>
    </row>
    <row r="25459" spans="33:33">
      <c r="AG25459" s="11"/>
    </row>
    <row r="25460" spans="33:33">
      <c r="AG25460" s="11"/>
    </row>
    <row r="25461" spans="33:33">
      <c r="AG25461" s="11"/>
    </row>
    <row r="25462" spans="33:33">
      <c r="AG25462" s="11"/>
    </row>
    <row r="25463" spans="33:33">
      <c r="AG25463" s="11"/>
    </row>
    <row r="25464" spans="33:33">
      <c r="AG25464" s="11"/>
    </row>
    <row r="25465" spans="33:33">
      <c r="AG25465" s="11"/>
    </row>
    <row r="25466" spans="33:33">
      <c r="AG25466" s="11"/>
    </row>
    <row r="25467" spans="33:33">
      <c r="AG25467" s="11"/>
    </row>
    <row r="25468" spans="33:33">
      <c r="AG25468" s="11"/>
    </row>
    <row r="25469" spans="33:33">
      <c r="AG25469" s="11"/>
    </row>
    <row r="25470" spans="33:33">
      <c r="AG25470" s="11"/>
    </row>
    <row r="25471" spans="33:33">
      <c r="AG25471" s="11"/>
    </row>
    <row r="25472" spans="33:33">
      <c r="AG25472" s="11"/>
    </row>
    <row r="25473" spans="33:33">
      <c r="AG25473" s="11"/>
    </row>
    <row r="25474" spans="33:33">
      <c r="AG25474" s="11"/>
    </row>
    <row r="25475" spans="33:33">
      <c r="AG25475" s="11"/>
    </row>
    <row r="25476" spans="33:33">
      <c r="AG25476" s="11"/>
    </row>
    <row r="25477" spans="33:33">
      <c r="AG25477" s="11"/>
    </row>
    <row r="25478" spans="33:33">
      <c r="AG25478" s="11"/>
    </row>
    <row r="25479" spans="33:33">
      <c r="AG25479" s="11"/>
    </row>
    <row r="25480" spans="33:33">
      <c r="AG25480" s="11"/>
    </row>
    <row r="25481" spans="33:33">
      <c r="AG25481" s="11"/>
    </row>
    <row r="25482" spans="33:33">
      <c r="AG25482" s="11"/>
    </row>
    <row r="25483" spans="33:33">
      <c r="AG25483" s="11"/>
    </row>
    <row r="25484" spans="33:33">
      <c r="AG25484" s="11"/>
    </row>
    <row r="25485" spans="33:33">
      <c r="AG25485" s="11"/>
    </row>
    <row r="25486" spans="33:33">
      <c r="AG25486" s="11"/>
    </row>
    <row r="25487" spans="33:33">
      <c r="AG25487" s="11"/>
    </row>
    <row r="25488" spans="33:33">
      <c r="AG25488" s="11"/>
    </row>
    <row r="25489" spans="33:33">
      <c r="AG25489" s="11"/>
    </row>
    <row r="25490" spans="33:33">
      <c r="AG25490" s="11"/>
    </row>
    <row r="25491" spans="33:33">
      <c r="AG25491" s="11"/>
    </row>
    <row r="25492" spans="33:33">
      <c r="AG25492" s="11"/>
    </row>
    <row r="25493" spans="33:33">
      <c r="AG25493" s="11"/>
    </row>
    <row r="25494" spans="33:33">
      <c r="AG25494" s="11"/>
    </row>
    <row r="25495" spans="33:33">
      <c r="AG25495" s="11"/>
    </row>
    <row r="25496" spans="33:33">
      <c r="AG25496" s="11"/>
    </row>
    <row r="25497" spans="33:33">
      <c r="AG25497" s="11"/>
    </row>
    <row r="25498" spans="33:33">
      <c r="AG25498" s="11"/>
    </row>
    <row r="25499" spans="33:33">
      <c r="AG25499" s="11"/>
    </row>
    <row r="25500" spans="33:33">
      <c r="AG25500" s="11"/>
    </row>
    <row r="25501" spans="33:33">
      <c r="AG25501" s="11"/>
    </row>
    <row r="25502" spans="33:33">
      <c r="AG25502" s="11"/>
    </row>
    <row r="25503" spans="33:33">
      <c r="AG25503" s="11"/>
    </row>
    <row r="25504" spans="33:33">
      <c r="AG25504" s="11"/>
    </row>
    <row r="25505" spans="33:33">
      <c r="AG25505" s="11"/>
    </row>
    <row r="25506" spans="33:33">
      <c r="AG25506" s="11"/>
    </row>
    <row r="25507" spans="33:33">
      <c r="AG25507" s="11"/>
    </row>
    <row r="25508" spans="33:33">
      <c r="AG25508" s="11"/>
    </row>
    <row r="25509" spans="33:33">
      <c r="AG25509" s="11"/>
    </row>
    <row r="25510" spans="33:33">
      <c r="AG25510" s="11"/>
    </row>
    <row r="25511" spans="33:33">
      <c r="AG25511" s="11"/>
    </row>
    <row r="25512" spans="33:33">
      <c r="AG25512" s="11"/>
    </row>
    <row r="25513" spans="33:33">
      <c r="AG25513" s="11"/>
    </row>
    <row r="25514" spans="33:33">
      <c r="AG25514" s="11"/>
    </row>
    <row r="25515" spans="33:33">
      <c r="AG25515" s="11"/>
    </row>
    <row r="25516" spans="33:33">
      <c r="AG25516" s="11"/>
    </row>
    <row r="25517" spans="33:33">
      <c r="AG25517" s="11"/>
    </row>
    <row r="25518" spans="33:33">
      <c r="AG25518" s="11"/>
    </row>
    <row r="25519" spans="33:33">
      <c r="AG25519" s="11"/>
    </row>
    <row r="25520" spans="33:33">
      <c r="AG25520" s="11"/>
    </row>
    <row r="25521" spans="33:33">
      <c r="AG25521" s="11"/>
    </row>
    <row r="25522" spans="33:33">
      <c r="AG25522" s="11"/>
    </row>
    <row r="25523" spans="33:33">
      <c r="AG25523" s="11"/>
    </row>
    <row r="25524" spans="33:33">
      <c r="AG25524" s="11"/>
    </row>
    <row r="25525" spans="33:33">
      <c r="AG25525" s="11"/>
    </row>
    <row r="25526" spans="33:33">
      <c r="AG25526" s="11"/>
    </row>
    <row r="25527" spans="33:33">
      <c r="AG25527" s="11"/>
    </row>
    <row r="25528" spans="33:33">
      <c r="AG25528" s="11"/>
    </row>
    <row r="25529" spans="33:33">
      <c r="AG25529" s="11"/>
    </row>
    <row r="25530" spans="33:33">
      <c r="AG25530" s="11"/>
    </row>
    <row r="25531" spans="33:33">
      <c r="AG25531" s="11"/>
    </row>
    <row r="25532" spans="33:33">
      <c r="AG25532" s="11"/>
    </row>
    <row r="25533" spans="33:33">
      <c r="AG25533" s="11"/>
    </row>
    <row r="25534" spans="33:33">
      <c r="AG25534" s="11"/>
    </row>
    <row r="25535" spans="33:33">
      <c r="AG25535" s="11"/>
    </row>
    <row r="25536" spans="33:33">
      <c r="AG25536" s="11"/>
    </row>
    <row r="25537" spans="33:33">
      <c r="AG25537" s="11"/>
    </row>
    <row r="25538" spans="33:33">
      <c r="AG25538" s="11"/>
    </row>
    <row r="25539" spans="33:33">
      <c r="AG25539" s="11"/>
    </row>
    <row r="25540" spans="33:33">
      <c r="AG25540" s="11"/>
    </row>
    <row r="25541" spans="33:33">
      <c r="AG25541" s="11"/>
    </row>
    <row r="25542" spans="33:33">
      <c r="AG25542" s="11"/>
    </row>
    <row r="25543" spans="33:33">
      <c r="AG25543" s="11"/>
    </row>
    <row r="25544" spans="33:33">
      <c r="AG25544" s="11"/>
    </row>
    <row r="25545" spans="33:33">
      <c r="AG25545" s="11"/>
    </row>
    <row r="25546" spans="33:33">
      <c r="AG25546" s="11"/>
    </row>
    <row r="25547" spans="33:33">
      <c r="AG25547" s="11"/>
    </row>
    <row r="25548" spans="33:33">
      <c r="AG25548" s="11"/>
    </row>
    <row r="25549" spans="33:33">
      <c r="AG25549" s="11"/>
    </row>
    <row r="25550" spans="33:33">
      <c r="AG25550" s="11"/>
    </row>
    <row r="25551" spans="33:33">
      <c r="AG25551" s="11"/>
    </row>
    <row r="25552" spans="33:33">
      <c r="AG25552" s="11"/>
    </row>
    <row r="25553" spans="33:33">
      <c r="AG25553" s="11"/>
    </row>
    <row r="25554" spans="33:33">
      <c r="AG25554" s="11"/>
    </row>
    <row r="25555" spans="33:33">
      <c r="AG25555" s="11"/>
    </row>
    <row r="25556" spans="33:33">
      <c r="AG25556" s="11"/>
    </row>
    <row r="25557" spans="33:33">
      <c r="AG25557" s="11"/>
    </row>
    <row r="25558" spans="33:33">
      <c r="AG25558" s="11"/>
    </row>
    <row r="25559" spans="33:33">
      <c r="AG25559" s="11"/>
    </row>
    <row r="25560" spans="33:33">
      <c r="AG25560" s="11"/>
    </row>
    <row r="25561" spans="33:33">
      <c r="AG25561" s="11"/>
    </row>
    <row r="25562" spans="33:33">
      <c r="AG25562" s="11"/>
    </row>
    <row r="25563" spans="33:33">
      <c r="AG25563" s="11"/>
    </row>
    <row r="25564" spans="33:33">
      <c r="AG25564" s="11"/>
    </row>
    <row r="25565" spans="33:33">
      <c r="AG25565" s="11"/>
    </row>
    <row r="25566" spans="33:33">
      <c r="AG25566" s="11"/>
    </row>
    <row r="25567" spans="33:33">
      <c r="AG25567" s="11"/>
    </row>
    <row r="25568" spans="33:33">
      <c r="AG25568" s="11"/>
    </row>
    <row r="25569" spans="33:33">
      <c r="AG25569" s="11"/>
    </row>
    <row r="25570" spans="33:33">
      <c r="AG25570" s="11"/>
    </row>
    <row r="25571" spans="33:33">
      <c r="AG25571" s="11"/>
    </row>
    <row r="25572" spans="33:33">
      <c r="AG25572" s="11"/>
    </row>
    <row r="25573" spans="33:33">
      <c r="AG25573" s="11"/>
    </row>
    <row r="25574" spans="33:33">
      <c r="AG25574" s="11"/>
    </row>
    <row r="25575" spans="33:33">
      <c r="AG25575" s="11"/>
    </row>
    <row r="25576" spans="33:33">
      <c r="AG25576" s="11"/>
    </row>
    <row r="25577" spans="33:33">
      <c r="AG25577" s="11"/>
    </row>
    <row r="25578" spans="33:33">
      <c r="AG25578" s="11"/>
    </row>
    <row r="25579" spans="33:33">
      <c r="AG25579" s="11"/>
    </row>
    <row r="25580" spans="33:33">
      <c r="AG25580" s="11"/>
    </row>
    <row r="25581" spans="33:33">
      <c r="AG25581" s="11"/>
    </row>
    <row r="25582" spans="33:33">
      <c r="AG25582" s="11"/>
    </row>
    <row r="25583" spans="33:33">
      <c r="AG25583" s="11"/>
    </row>
    <row r="25584" spans="33:33">
      <c r="AG25584" s="11"/>
    </row>
    <row r="25585" spans="33:33">
      <c r="AG25585" s="11"/>
    </row>
    <row r="25586" spans="33:33">
      <c r="AG25586" s="11"/>
    </row>
    <row r="25587" spans="33:33">
      <c r="AG25587" s="11"/>
    </row>
    <row r="25588" spans="33:33">
      <c r="AG25588" s="11"/>
    </row>
    <row r="25589" spans="33:33">
      <c r="AG25589" s="11"/>
    </row>
    <row r="25590" spans="33:33">
      <c r="AG25590" s="11"/>
    </row>
    <row r="25591" spans="33:33">
      <c r="AG25591" s="11"/>
    </row>
    <row r="25592" spans="33:33">
      <c r="AG25592" s="11"/>
    </row>
    <row r="25593" spans="33:33">
      <c r="AG25593" s="11"/>
    </row>
    <row r="25594" spans="33:33">
      <c r="AG25594" s="11"/>
    </row>
    <row r="25595" spans="33:33">
      <c r="AG25595" s="11"/>
    </row>
    <row r="25596" spans="33:33">
      <c r="AG25596" s="11"/>
    </row>
    <row r="25597" spans="33:33">
      <c r="AG25597" s="11"/>
    </row>
    <row r="25598" spans="33:33">
      <c r="AG25598" s="11"/>
    </row>
    <row r="25599" spans="33:33">
      <c r="AG25599" s="11"/>
    </row>
    <row r="25600" spans="33:33">
      <c r="AG25600" s="11"/>
    </row>
    <row r="25601" spans="33:33">
      <c r="AG25601" s="11"/>
    </row>
    <row r="25602" spans="33:33">
      <c r="AG25602" s="11"/>
    </row>
    <row r="25603" spans="33:33">
      <c r="AG25603" s="11"/>
    </row>
    <row r="25604" spans="33:33">
      <c r="AG25604" s="11"/>
    </row>
    <row r="25605" spans="33:33">
      <c r="AG25605" s="11"/>
    </row>
    <row r="25606" spans="33:33">
      <c r="AG25606" s="11"/>
    </row>
    <row r="25607" spans="33:33">
      <c r="AG25607" s="11"/>
    </row>
    <row r="25608" spans="33:33">
      <c r="AG25608" s="11"/>
    </row>
    <row r="25609" spans="33:33">
      <c r="AG25609" s="11"/>
    </row>
    <row r="25610" spans="33:33">
      <c r="AG25610" s="11"/>
    </row>
    <row r="25611" spans="33:33">
      <c r="AG25611" s="11"/>
    </row>
    <row r="25612" spans="33:33">
      <c r="AG25612" s="11"/>
    </row>
    <row r="25613" spans="33:33">
      <c r="AG25613" s="11"/>
    </row>
    <row r="25614" spans="33:33">
      <c r="AG25614" s="11"/>
    </row>
    <row r="25615" spans="33:33">
      <c r="AG25615" s="11"/>
    </row>
    <row r="25616" spans="33:33">
      <c r="AG25616" s="11"/>
    </row>
    <row r="25617" spans="33:33">
      <c r="AG25617" s="11"/>
    </row>
    <row r="25618" spans="33:33">
      <c r="AG25618" s="11"/>
    </row>
    <row r="25619" spans="33:33">
      <c r="AG25619" s="11"/>
    </row>
    <row r="25620" spans="33:33">
      <c r="AG25620" s="11"/>
    </row>
    <row r="25621" spans="33:33">
      <c r="AG25621" s="11"/>
    </row>
    <row r="25622" spans="33:33">
      <c r="AG25622" s="11"/>
    </row>
    <row r="25623" spans="33:33">
      <c r="AG25623" s="11"/>
    </row>
    <row r="25624" spans="33:33">
      <c r="AG25624" s="11"/>
    </row>
    <row r="25625" spans="33:33">
      <c r="AG25625" s="11"/>
    </row>
    <row r="25626" spans="33:33">
      <c r="AG25626" s="11"/>
    </row>
    <row r="25627" spans="33:33">
      <c r="AG25627" s="11"/>
    </row>
    <row r="25628" spans="33:33">
      <c r="AG25628" s="11"/>
    </row>
    <row r="25629" spans="33:33">
      <c r="AG25629" s="11"/>
    </row>
    <row r="25630" spans="33:33">
      <c r="AG25630" s="11"/>
    </row>
    <row r="25631" spans="33:33">
      <c r="AG25631" s="11"/>
    </row>
    <row r="25632" spans="33:33">
      <c r="AG25632" s="11"/>
    </row>
    <row r="25633" spans="33:33">
      <c r="AG25633" s="11"/>
    </row>
    <row r="25634" spans="33:33">
      <c r="AG25634" s="11"/>
    </row>
    <row r="25635" spans="33:33">
      <c r="AG25635" s="11"/>
    </row>
    <row r="25636" spans="33:33">
      <c r="AG25636" s="11"/>
    </row>
    <row r="25637" spans="33:33">
      <c r="AG25637" s="11"/>
    </row>
    <row r="25638" spans="33:33">
      <c r="AG25638" s="11"/>
    </row>
    <row r="25639" spans="33:33">
      <c r="AG25639" s="11"/>
    </row>
    <row r="25640" spans="33:33">
      <c r="AG25640" s="11"/>
    </row>
    <row r="25641" spans="33:33">
      <c r="AG25641" s="11"/>
    </row>
    <row r="25642" spans="33:33">
      <c r="AG25642" s="11"/>
    </row>
    <row r="25643" spans="33:33">
      <c r="AG25643" s="11"/>
    </row>
    <row r="25644" spans="33:33">
      <c r="AG25644" s="11"/>
    </row>
    <row r="25645" spans="33:33">
      <c r="AG25645" s="11"/>
    </row>
    <row r="25646" spans="33:33">
      <c r="AG25646" s="11"/>
    </row>
    <row r="25647" spans="33:33">
      <c r="AG25647" s="11"/>
    </row>
    <row r="25648" spans="33:33">
      <c r="AG25648" s="11"/>
    </row>
    <row r="25649" spans="33:33">
      <c r="AG25649" s="11"/>
    </row>
    <row r="25650" spans="33:33">
      <c r="AG25650" s="11"/>
    </row>
    <row r="25651" spans="33:33">
      <c r="AG25651" s="11"/>
    </row>
    <row r="25652" spans="33:33">
      <c r="AG25652" s="11"/>
    </row>
    <row r="25653" spans="33:33">
      <c r="AG25653" s="11"/>
    </row>
    <row r="25654" spans="33:33">
      <c r="AG25654" s="11"/>
    </row>
    <row r="25655" spans="33:33">
      <c r="AG25655" s="11"/>
    </row>
    <row r="25656" spans="33:33">
      <c r="AG25656" s="11"/>
    </row>
    <row r="25657" spans="33:33">
      <c r="AG25657" s="11"/>
    </row>
    <row r="25658" spans="33:33">
      <c r="AG25658" s="11"/>
    </row>
    <row r="25659" spans="33:33">
      <c r="AG25659" s="11"/>
    </row>
    <row r="25660" spans="33:33">
      <c r="AG25660" s="11"/>
    </row>
    <row r="25661" spans="33:33">
      <c r="AG25661" s="11"/>
    </row>
    <row r="25662" spans="33:33">
      <c r="AG25662" s="11"/>
    </row>
    <row r="25663" spans="33:33">
      <c r="AG25663" s="11"/>
    </row>
    <row r="25664" spans="33:33">
      <c r="AG25664" s="11"/>
    </row>
    <row r="25665" spans="33:33">
      <c r="AG25665" s="11"/>
    </row>
    <row r="25666" spans="33:33">
      <c r="AG25666" s="11"/>
    </row>
    <row r="25667" spans="33:33">
      <c r="AG25667" s="11"/>
    </row>
    <row r="25668" spans="33:33">
      <c r="AG25668" s="11"/>
    </row>
    <row r="25669" spans="33:33">
      <c r="AG25669" s="11"/>
    </row>
    <row r="25670" spans="33:33">
      <c r="AG25670" s="11"/>
    </row>
    <row r="25671" spans="33:33">
      <c r="AG25671" s="11"/>
    </row>
    <row r="25672" spans="33:33">
      <c r="AG25672" s="11"/>
    </row>
    <row r="25673" spans="33:33">
      <c r="AG25673" s="11"/>
    </row>
    <row r="25674" spans="33:33">
      <c r="AG25674" s="11"/>
    </row>
    <row r="25675" spans="33:33">
      <c r="AG25675" s="11"/>
    </row>
    <row r="25676" spans="33:33">
      <c r="AG25676" s="11"/>
    </row>
    <row r="25677" spans="33:33">
      <c r="AG25677" s="11"/>
    </row>
    <row r="25678" spans="33:33">
      <c r="AG25678" s="11"/>
    </row>
    <row r="25679" spans="33:33">
      <c r="AG25679" s="11"/>
    </row>
    <row r="25680" spans="33:33">
      <c r="AG25680" s="11"/>
    </row>
    <row r="25681" spans="33:33">
      <c r="AG25681" s="11"/>
    </row>
    <row r="25682" spans="33:33">
      <c r="AG25682" s="11"/>
    </row>
    <row r="25683" spans="33:33">
      <c r="AG25683" s="11"/>
    </row>
    <row r="25684" spans="33:33">
      <c r="AG25684" s="11"/>
    </row>
    <row r="25685" spans="33:33">
      <c r="AG25685" s="11"/>
    </row>
    <row r="25686" spans="33:33">
      <c r="AG25686" s="11"/>
    </row>
    <row r="25687" spans="33:33">
      <c r="AG25687" s="11"/>
    </row>
    <row r="25688" spans="33:33">
      <c r="AG25688" s="11"/>
    </row>
    <row r="25689" spans="33:33">
      <c r="AG25689" s="11"/>
    </row>
    <row r="25690" spans="33:33">
      <c r="AG25690" s="11"/>
    </row>
    <row r="25691" spans="33:33">
      <c r="AG25691" s="11"/>
    </row>
    <row r="25692" spans="33:33">
      <c r="AG25692" s="11"/>
    </row>
    <row r="25693" spans="33:33">
      <c r="AG25693" s="11"/>
    </row>
    <row r="25694" spans="33:33">
      <c r="AG25694" s="11"/>
    </row>
    <row r="25695" spans="33:33">
      <c r="AG25695" s="11"/>
    </row>
    <row r="25696" spans="33:33">
      <c r="AG25696" s="11"/>
    </row>
    <row r="25697" spans="33:33">
      <c r="AG25697" s="11"/>
    </row>
    <row r="25698" spans="33:33">
      <c r="AG25698" s="11"/>
    </row>
    <row r="25699" spans="33:33">
      <c r="AG25699" s="11"/>
    </row>
    <row r="25700" spans="33:33">
      <c r="AG25700" s="11"/>
    </row>
    <row r="25701" spans="33:33">
      <c r="AG25701" s="11"/>
    </row>
    <row r="25702" spans="33:33">
      <c r="AG25702" s="11"/>
    </row>
    <row r="25703" spans="33:33">
      <c r="AG25703" s="11"/>
    </row>
    <row r="25704" spans="33:33">
      <c r="AG25704" s="11"/>
    </row>
    <row r="25705" spans="33:33">
      <c r="AG25705" s="11"/>
    </row>
    <row r="25706" spans="33:33">
      <c r="AG25706" s="11"/>
    </row>
    <row r="25707" spans="33:33">
      <c r="AG25707" s="11"/>
    </row>
    <row r="25708" spans="33:33">
      <c r="AG25708" s="11"/>
    </row>
    <row r="25709" spans="33:33">
      <c r="AG25709" s="11"/>
    </row>
    <row r="25710" spans="33:33">
      <c r="AG25710" s="11"/>
    </row>
    <row r="25711" spans="33:33">
      <c r="AG25711" s="11"/>
    </row>
    <row r="25712" spans="33:33">
      <c r="AG25712" s="11"/>
    </row>
    <row r="25713" spans="33:33">
      <c r="AG25713" s="11"/>
    </row>
    <row r="25714" spans="33:33">
      <c r="AG25714" s="11"/>
    </row>
    <row r="25715" spans="33:33">
      <c r="AG25715" s="11"/>
    </row>
    <row r="25716" spans="33:33">
      <c r="AG25716" s="11"/>
    </row>
    <row r="25717" spans="33:33">
      <c r="AG25717" s="11"/>
    </row>
    <row r="25718" spans="33:33">
      <c r="AG25718" s="11"/>
    </row>
    <row r="25719" spans="33:33">
      <c r="AG25719" s="11"/>
    </row>
    <row r="25720" spans="33:33">
      <c r="AG25720" s="11"/>
    </row>
    <row r="25721" spans="33:33">
      <c r="AG25721" s="11"/>
    </row>
    <row r="25722" spans="33:33">
      <c r="AG25722" s="11"/>
    </row>
    <row r="25723" spans="33:33">
      <c r="AG25723" s="11"/>
    </row>
    <row r="25724" spans="33:33">
      <c r="AG25724" s="11"/>
    </row>
    <row r="25725" spans="33:33">
      <c r="AG25725" s="11"/>
    </row>
    <row r="25726" spans="33:33">
      <c r="AG25726" s="11"/>
    </row>
    <row r="25727" spans="33:33">
      <c r="AG25727" s="11"/>
    </row>
    <row r="25728" spans="33:33">
      <c r="AG25728" s="11"/>
    </row>
    <row r="25729" spans="33:33">
      <c r="AG25729" s="11"/>
    </row>
    <row r="25730" spans="33:33">
      <c r="AG25730" s="11"/>
    </row>
    <row r="25731" spans="33:33">
      <c r="AG25731" s="11"/>
    </row>
    <row r="25732" spans="33:33">
      <c r="AG25732" s="11"/>
    </row>
    <row r="25733" spans="33:33">
      <c r="AG25733" s="11"/>
    </row>
    <row r="25734" spans="33:33">
      <c r="AG25734" s="11"/>
    </row>
    <row r="25735" spans="33:33">
      <c r="AG25735" s="11"/>
    </row>
    <row r="25736" spans="33:33">
      <c r="AG25736" s="11"/>
    </row>
    <row r="25737" spans="33:33">
      <c r="AG25737" s="11"/>
    </row>
    <row r="25738" spans="33:33">
      <c r="AG25738" s="11"/>
    </row>
    <row r="25739" spans="33:33">
      <c r="AG25739" s="11"/>
    </row>
    <row r="25740" spans="33:33">
      <c r="AG25740" s="11"/>
    </row>
    <row r="25741" spans="33:33">
      <c r="AG25741" s="11"/>
    </row>
    <row r="25742" spans="33:33">
      <c r="AG25742" s="11"/>
    </row>
    <row r="25743" spans="33:33">
      <c r="AG25743" s="11"/>
    </row>
    <row r="25744" spans="33:33">
      <c r="AG25744" s="11"/>
    </row>
    <row r="25745" spans="33:33">
      <c r="AG25745" s="11"/>
    </row>
    <row r="25746" spans="33:33">
      <c r="AG25746" s="11"/>
    </row>
    <row r="25747" spans="33:33">
      <c r="AG25747" s="11"/>
    </row>
    <row r="25748" spans="33:33">
      <c r="AG25748" s="11"/>
    </row>
    <row r="25749" spans="33:33">
      <c r="AG25749" s="11"/>
    </row>
    <row r="25750" spans="33:33">
      <c r="AG25750" s="11"/>
    </row>
    <row r="25751" spans="33:33">
      <c r="AG25751" s="11"/>
    </row>
    <row r="25752" spans="33:33">
      <c r="AG25752" s="11"/>
    </row>
    <row r="25753" spans="33:33">
      <c r="AG25753" s="11"/>
    </row>
    <row r="25754" spans="33:33">
      <c r="AG25754" s="11"/>
    </row>
    <row r="25755" spans="33:33">
      <c r="AG25755" s="11"/>
    </row>
    <row r="25756" spans="33:33">
      <c r="AG25756" s="11"/>
    </row>
    <row r="25757" spans="33:33">
      <c r="AG25757" s="11"/>
    </row>
    <row r="25758" spans="33:33">
      <c r="AG25758" s="11"/>
    </row>
    <row r="25759" spans="33:33">
      <c r="AG25759" s="11"/>
    </row>
    <row r="25760" spans="33:33">
      <c r="AG25760" s="11"/>
    </row>
    <row r="25761" spans="33:33">
      <c r="AG25761" s="11"/>
    </row>
    <row r="25762" spans="33:33">
      <c r="AG25762" s="11"/>
    </row>
    <row r="25763" spans="33:33">
      <c r="AG25763" s="11"/>
    </row>
    <row r="25764" spans="33:33">
      <c r="AG25764" s="11"/>
    </row>
    <row r="25765" spans="33:33">
      <c r="AG25765" s="11"/>
    </row>
    <row r="25766" spans="33:33">
      <c r="AG25766" s="11"/>
    </row>
    <row r="25767" spans="33:33">
      <c r="AG25767" s="11"/>
    </row>
    <row r="25768" spans="33:33">
      <c r="AG25768" s="11"/>
    </row>
    <row r="25769" spans="33:33">
      <c r="AG25769" s="11"/>
    </row>
    <row r="25770" spans="33:33">
      <c r="AG25770" s="11"/>
    </row>
    <row r="25771" spans="33:33">
      <c r="AG25771" s="11"/>
    </row>
    <row r="25772" spans="33:33">
      <c r="AG25772" s="11"/>
    </row>
    <row r="25773" spans="33:33">
      <c r="AG25773" s="11"/>
    </row>
    <row r="25774" spans="33:33">
      <c r="AG25774" s="11"/>
    </row>
    <row r="25775" spans="33:33">
      <c r="AG25775" s="11"/>
    </row>
    <row r="25776" spans="33:33">
      <c r="AG25776" s="11"/>
    </row>
    <row r="25777" spans="33:33">
      <c r="AG25777" s="11"/>
    </row>
    <row r="25778" spans="33:33">
      <c r="AG25778" s="11"/>
    </row>
    <row r="25779" spans="33:33">
      <c r="AG25779" s="11"/>
    </row>
    <row r="25780" spans="33:33">
      <c r="AG25780" s="11"/>
    </row>
    <row r="25781" spans="33:33">
      <c r="AG25781" s="11"/>
    </row>
    <row r="25782" spans="33:33">
      <c r="AG25782" s="11"/>
    </row>
    <row r="25783" spans="33:33">
      <c r="AG25783" s="11"/>
    </row>
    <row r="25784" spans="33:33">
      <c r="AG25784" s="11"/>
    </row>
    <row r="25785" spans="33:33">
      <c r="AG25785" s="11"/>
    </row>
    <row r="25786" spans="33:33">
      <c r="AG25786" s="11"/>
    </row>
    <row r="25787" spans="33:33">
      <c r="AG25787" s="11"/>
    </row>
    <row r="25788" spans="33:33">
      <c r="AG25788" s="11"/>
    </row>
    <row r="25789" spans="33:33">
      <c r="AG25789" s="11"/>
    </row>
    <row r="25790" spans="33:33">
      <c r="AG25790" s="11"/>
    </row>
    <row r="25791" spans="33:33">
      <c r="AG25791" s="11"/>
    </row>
    <row r="25792" spans="33:33">
      <c r="AG25792" s="11"/>
    </row>
    <row r="25793" spans="33:33">
      <c r="AG25793" s="11"/>
    </row>
    <row r="25794" spans="33:33">
      <c r="AG25794" s="11"/>
    </row>
    <row r="25795" spans="33:33">
      <c r="AG25795" s="11"/>
    </row>
    <row r="25796" spans="33:33">
      <c r="AG25796" s="11"/>
    </row>
    <row r="25797" spans="33:33">
      <c r="AG25797" s="11"/>
    </row>
    <row r="25798" spans="33:33">
      <c r="AG25798" s="11"/>
    </row>
    <row r="25799" spans="33:33">
      <c r="AG25799" s="11"/>
    </row>
    <row r="25800" spans="33:33">
      <c r="AG25800" s="11"/>
    </row>
    <row r="25801" spans="33:33">
      <c r="AG25801" s="11"/>
    </row>
    <row r="25802" spans="33:33">
      <c r="AG25802" s="11"/>
    </row>
    <row r="25803" spans="33:33">
      <c r="AG25803" s="11"/>
    </row>
    <row r="25804" spans="33:33">
      <c r="AG25804" s="11"/>
    </row>
    <row r="25805" spans="33:33">
      <c r="AG25805" s="11"/>
    </row>
    <row r="25806" spans="33:33">
      <c r="AG25806" s="11"/>
    </row>
    <row r="25807" spans="33:33">
      <c r="AG25807" s="11"/>
    </row>
    <row r="25808" spans="33:33">
      <c r="AG25808" s="11"/>
    </row>
    <row r="25809" spans="33:33">
      <c r="AG25809" s="11"/>
    </row>
    <row r="25810" spans="33:33">
      <c r="AG25810" s="11"/>
    </row>
    <row r="25811" spans="33:33">
      <c r="AG25811" s="11"/>
    </row>
    <row r="25812" spans="33:33">
      <c r="AG25812" s="11"/>
    </row>
    <row r="25813" spans="33:33">
      <c r="AG25813" s="11"/>
    </row>
    <row r="25814" spans="33:33">
      <c r="AG25814" s="11"/>
    </row>
    <row r="25815" spans="33:33">
      <c r="AG25815" s="11"/>
    </row>
    <row r="25816" spans="33:33">
      <c r="AG25816" s="11"/>
    </row>
    <row r="25817" spans="33:33">
      <c r="AG25817" s="11"/>
    </row>
    <row r="25818" spans="33:33">
      <c r="AG25818" s="11"/>
    </row>
    <row r="25819" spans="33:33">
      <c r="AG25819" s="11"/>
    </row>
    <row r="25820" spans="33:33">
      <c r="AG25820" s="11"/>
    </row>
    <row r="25821" spans="33:33">
      <c r="AG25821" s="11"/>
    </row>
    <row r="25822" spans="33:33">
      <c r="AG25822" s="11"/>
    </row>
    <row r="25823" spans="33:33">
      <c r="AG25823" s="11"/>
    </row>
    <row r="25824" spans="33:33">
      <c r="AG25824" s="11"/>
    </row>
    <row r="25825" spans="33:33">
      <c r="AG25825" s="11"/>
    </row>
    <row r="25826" spans="33:33">
      <c r="AG25826" s="11"/>
    </row>
    <row r="25827" spans="33:33">
      <c r="AG25827" s="11"/>
    </row>
    <row r="25828" spans="33:33">
      <c r="AG25828" s="11"/>
    </row>
    <row r="25829" spans="33:33">
      <c r="AG25829" s="11"/>
    </row>
    <row r="25830" spans="33:33">
      <c r="AG25830" s="11"/>
    </row>
    <row r="25831" spans="33:33">
      <c r="AG25831" s="11"/>
    </row>
    <row r="25832" spans="33:33">
      <c r="AG25832" s="11"/>
    </row>
    <row r="25833" spans="33:33">
      <c r="AG25833" s="11"/>
    </row>
    <row r="25834" spans="33:33">
      <c r="AG25834" s="11"/>
    </row>
    <row r="25835" spans="33:33">
      <c r="AG25835" s="11"/>
    </row>
    <row r="25836" spans="33:33">
      <c r="AG25836" s="11"/>
    </row>
    <row r="25837" spans="33:33">
      <c r="AG25837" s="11"/>
    </row>
    <row r="25838" spans="33:33">
      <c r="AG25838" s="11"/>
    </row>
    <row r="25839" spans="33:33">
      <c r="AG25839" s="11"/>
    </row>
    <row r="25840" spans="33:33">
      <c r="AG25840" s="11"/>
    </row>
    <row r="25841" spans="33:33">
      <c r="AG25841" s="11"/>
    </row>
    <row r="25842" spans="33:33">
      <c r="AG25842" s="11"/>
    </row>
    <row r="25843" spans="33:33">
      <c r="AG25843" s="11"/>
    </row>
    <row r="25844" spans="33:33">
      <c r="AG25844" s="11"/>
    </row>
    <row r="25845" spans="33:33">
      <c r="AG25845" s="11"/>
    </row>
    <row r="25846" spans="33:33">
      <c r="AG25846" s="11"/>
    </row>
    <row r="25847" spans="33:33">
      <c r="AG25847" s="11"/>
    </row>
    <row r="25848" spans="33:33">
      <c r="AG25848" s="11"/>
    </row>
    <row r="25849" spans="33:33">
      <c r="AG25849" s="11"/>
    </row>
    <row r="25850" spans="33:33">
      <c r="AG25850" s="11"/>
    </row>
    <row r="25851" spans="33:33">
      <c r="AG25851" s="11"/>
    </row>
    <row r="25852" spans="33:33">
      <c r="AG25852" s="11"/>
    </row>
    <row r="25853" spans="33:33">
      <c r="AG25853" s="11"/>
    </row>
    <row r="25854" spans="33:33">
      <c r="AG25854" s="11"/>
    </row>
    <row r="25855" spans="33:33">
      <c r="AG25855" s="11"/>
    </row>
    <row r="25856" spans="33:33">
      <c r="AG25856" s="11"/>
    </row>
    <row r="25857" spans="33:33">
      <c r="AG25857" s="11"/>
    </row>
    <row r="25858" spans="33:33">
      <c r="AG25858" s="11"/>
    </row>
    <row r="25859" spans="33:33">
      <c r="AG25859" s="11"/>
    </row>
    <row r="25860" spans="33:33">
      <c r="AG25860" s="11"/>
    </row>
    <row r="25861" spans="33:33">
      <c r="AG25861" s="11"/>
    </row>
    <row r="25862" spans="33:33">
      <c r="AG25862" s="11"/>
    </row>
    <row r="25863" spans="33:33">
      <c r="AG25863" s="11"/>
    </row>
    <row r="25864" spans="33:33">
      <c r="AG25864" s="11"/>
    </row>
    <row r="25865" spans="33:33">
      <c r="AG25865" s="11"/>
    </row>
    <row r="25866" spans="33:33">
      <c r="AG25866" s="11"/>
    </row>
    <row r="25867" spans="33:33">
      <c r="AG25867" s="11"/>
    </row>
    <row r="25868" spans="33:33">
      <c r="AG25868" s="11"/>
    </row>
    <row r="25869" spans="33:33">
      <c r="AG25869" s="11"/>
    </row>
    <row r="25870" spans="33:33">
      <c r="AG25870" s="11"/>
    </row>
    <row r="25871" spans="33:33">
      <c r="AG25871" s="11"/>
    </row>
    <row r="25872" spans="33:33">
      <c r="AG25872" s="11"/>
    </row>
    <row r="25873" spans="33:33">
      <c r="AG25873" s="11"/>
    </row>
    <row r="25874" spans="33:33">
      <c r="AG25874" s="11"/>
    </row>
    <row r="25875" spans="33:33">
      <c r="AG25875" s="11"/>
    </row>
    <row r="25876" spans="33:33">
      <c r="AG25876" s="11"/>
    </row>
    <row r="25877" spans="33:33">
      <c r="AG25877" s="11"/>
    </row>
    <row r="25878" spans="33:33">
      <c r="AG25878" s="11"/>
    </row>
    <row r="25879" spans="33:33">
      <c r="AG25879" s="11"/>
    </row>
    <row r="25880" spans="33:33">
      <c r="AG25880" s="11"/>
    </row>
    <row r="25881" spans="33:33">
      <c r="AG25881" s="11"/>
    </row>
    <row r="25882" spans="33:33">
      <c r="AG25882" s="11"/>
    </row>
    <row r="25883" spans="33:33">
      <c r="AG25883" s="11"/>
    </row>
    <row r="25884" spans="33:33">
      <c r="AG25884" s="11"/>
    </row>
    <row r="25885" spans="33:33">
      <c r="AG25885" s="11"/>
    </row>
    <row r="25886" spans="33:33">
      <c r="AG25886" s="11"/>
    </row>
    <row r="25887" spans="33:33">
      <c r="AG25887" s="11"/>
    </row>
    <row r="25888" spans="33:33">
      <c r="AG25888" s="11"/>
    </row>
    <row r="25889" spans="33:33">
      <c r="AG25889" s="11"/>
    </row>
    <row r="25890" spans="33:33">
      <c r="AG25890" s="11"/>
    </row>
    <row r="25891" spans="33:33">
      <c r="AG25891" s="11"/>
    </row>
    <row r="25892" spans="33:33">
      <c r="AG25892" s="11"/>
    </row>
    <row r="25893" spans="33:33">
      <c r="AG25893" s="11"/>
    </row>
    <row r="25894" spans="33:33">
      <c r="AG25894" s="11"/>
    </row>
    <row r="25895" spans="33:33">
      <c r="AG25895" s="11"/>
    </row>
    <row r="25896" spans="33:33">
      <c r="AG25896" s="11"/>
    </row>
    <row r="25897" spans="33:33">
      <c r="AG25897" s="11"/>
    </row>
    <row r="25898" spans="33:33">
      <c r="AG25898" s="11"/>
    </row>
    <row r="25899" spans="33:33">
      <c r="AG25899" s="11"/>
    </row>
    <row r="25900" spans="33:33">
      <c r="AG25900" s="11"/>
    </row>
    <row r="25901" spans="33:33">
      <c r="AG25901" s="11"/>
    </row>
    <row r="25902" spans="33:33">
      <c r="AG25902" s="11"/>
    </row>
    <row r="25903" spans="33:33">
      <c r="AG25903" s="11"/>
    </row>
    <row r="25904" spans="33:33">
      <c r="AG25904" s="11"/>
    </row>
    <row r="25905" spans="33:33">
      <c r="AG25905" s="11"/>
    </row>
    <row r="25906" spans="33:33">
      <c r="AG25906" s="11"/>
    </row>
    <row r="25907" spans="33:33">
      <c r="AG25907" s="11"/>
    </row>
    <row r="25908" spans="33:33">
      <c r="AG25908" s="11"/>
    </row>
    <row r="25909" spans="33:33">
      <c r="AG25909" s="11"/>
    </row>
    <row r="25910" spans="33:33">
      <c r="AG25910" s="11"/>
    </row>
    <row r="25911" spans="33:33">
      <c r="AG25911" s="11"/>
    </row>
    <row r="25912" spans="33:33">
      <c r="AG25912" s="11"/>
    </row>
    <row r="25913" spans="33:33">
      <c r="AG25913" s="11"/>
    </row>
    <row r="25914" spans="33:33">
      <c r="AG25914" s="11"/>
    </row>
    <row r="25915" spans="33:33">
      <c r="AG25915" s="11"/>
    </row>
    <row r="25916" spans="33:33">
      <c r="AG25916" s="11"/>
    </row>
    <row r="25917" spans="33:33">
      <c r="AG25917" s="11"/>
    </row>
    <row r="25918" spans="33:33">
      <c r="AG25918" s="11"/>
    </row>
    <row r="25919" spans="33:33">
      <c r="AG25919" s="11"/>
    </row>
    <row r="25920" spans="33:33">
      <c r="AG25920" s="11"/>
    </row>
    <row r="25921" spans="33:33">
      <c r="AG25921" s="11"/>
    </row>
    <row r="25922" spans="33:33">
      <c r="AG25922" s="11"/>
    </row>
    <row r="25923" spans="33:33">
      <c r="AG25923" s="11"/>
    </row>
    <row r="25924" spans="33:33">
      <c r="AG25924" s="11"/>
    </row>
    <row r="25925" spans="33:33">
      <c r="AG25925" s="11"/>
    </row>
    <row r="25926" spans="33:33">
      <c r="AG25926" s="11"/>
    </row>
    <row r="25927" spans="33:33">
      <c r="AG25927" s="11"/>
    </row>
    <row r="25928" spans="33:33">
      <c r="AG25928" s="11"/>
    </row>
    <row r="25929" spans="33:33">
      <c r="AG25929" s="11"/>
    </row>
    <row r="25930" spans="33:33">
      <c r="AG25930" s="11"/>
    </row>
    <row r="25931" spans="33:33">
      <c r="AG25931" s="11"/>
    </row>
    <row r="25932" spans="33:33">
      <c r="AG25932" s="11"/>
    </row>
    <row r="25933" spans="33:33">
      <c r="AG25933" s="11"/>
    </row>
    <row r="25934" spans="33:33">
      <c r="AG25934" s="11"/>
    </row>
    <row r="25935" spans="33:33">
      <c r="AG25935" s="11"/>
    </row>
    <row r="25936" spans="33:33">
      <c r="AG25936" s="11"/>
    </row>
    <row r="25937" spans="33:33">
      <c r="AG25937" s="11"/>
    </row>
    <row r="25938" spans="33:33">
      <c r="AG25938" s="11"/>
    </row>
    <row r="25939" spans="33:33">
      <c r="AG25939" s="11"/>
    </row>
    <row r="25940" spans="33:33">
      <c r="AG25940" s="11"/>
    </row>
    <row r="25941" spans="33:33">
      <c r="AG25941" s="11"/>
    </row>
    <row r="25942" spans="33:33">
      <c r="AG25942" s="11"/>
    </row>
    <row r="25943" spans="33:33">
      <c r="AG25943" s="11"/>
    </row>
    <row r="25944" spans="33:33">
      <c r="AG25944" s="11"/>
    </row>
    <row r="25945" spans="33:33">
      <c r="AG25945" s="11"/>
    </row>
    <row r="25946" spans="33:33">
      <c r="AG25946" s="11"/>
    </row>
    <row r="25947" spans="33:33">
      <c r="AG25947" s="11"/>
    </row>
    <row r="25948" spans="33:33">
      <c r="AG25948" s="11"/>
    </row>
    <row r="25949" spans="33:33">
      <c r="AG25949" s="11"/>
    </row>
    <row r="25950" spans="33:33">
      <c r="AG25950" s="11"/>
    </row>
    <row r="25951" spans="33:33">
      <c r="AG25951" s="11"/>
    </row>
    <row r="25952" spans="33:33">
      <c r="AG25952" s="11"/>
    </row>
    <row r="25953" spans="33:33">
      <c r="AG25953" s="11"/>
    </row>
    <row r="25954" spans="33:33">
      <c r="AG25954" s="11"/>
    </row>
    <row r="25955" spans="33:33">
      <c r="AG25955" s="11"/>
    </row>
    <row r="25956" spans="33:33">
      <c r="AG25956" s="11"/>
    </row>
    <row r="25957" spans="33:33">
      <c r="AG25957" s="11"/>
    </row>
    <row r="25958" spans="33:33">
      <c r="AG25958" s="11"/>
    </row>
    <row r="25959" spans="33:33">
      <c r="AG25959" s="11"/>
    </row>
    <row r="25960" spans="33:33">
      <c r="AG25960" s="11"/>
    </row>
    <row r="25961" spans="33:33">
      <c r="AG25961" s="11"/>
    </row>
    <row r="25962" spans="33:33">
      <c r="AG25962" s="11"/>
    </row>
    <row r="25963" spans="33:33">
      <c r="AG25963" s="11"/>
    </row>
    <row r="25964" spans="33:33">
      <c r="AG25964" s="11"/>
    </row>
    <row r="25965" spans="33:33">
      <c r="AG25965" s="11"/>
    </row>
    <row r="25966" spans="33:33">
      <c r="AG25966" s="11"/>
    </row>
    <row r="25967" spans="33:33">
      <c r="AG25967" s="11"/>
    </row>
    <row r="25968" spans="33:33">
      <c r="AG25968" s="11"/>
    </row>
    <row r="25969" spans="33:33">
      <c r="AG25969" s="11"/>
    </row>
    <row r="25970" spans="33:33">
      <c r="AG25970" s="11"/>
    </row>
    <row r="25971" spans="33:33">
      <c r="AG25971" s="11"/>
    </row>
    <row r="25972" spans="33:33">
      <c r="AG25972" s="11"/>
    </row>
    <row r="25973" spans="33:33">
      <c r="AG25973" s="11"/>
    </row>
    <row r="25974" spans="33:33">
      <c r="AG25974" s="11"/>
    </row>
    <row r="25975" spans="33:33">
      <c r="AG25975" s="11"/>
    </row>
    <row r="25976" spans="33:33">
      <c r="AG25976" s="11"/>
    </row>
    <row r="25977" spans="33:33">
      <c r="AG25977" s="11"/>
    </row>
    <row r="25978" spans="33:33">
      <c r="AG25978" s="11"/>
    </row>
    <row r="25979" spans="33:33">
      <c r="AG25979" s="11"/>
    </row>
    <row r="25980" spans="33:33">
      <c r="AG25980" s="11"/>
    </row>
    <row r="25981" spans="33:33">
      <c r="AG25981" s="11"/>
    </row>
    <row r="25982" spans="33:33">
      <c r="AG25982" s="11"/>
    </row>
    <row r="25983" spans="33:33">
      <c r="AG25983" s="11"/>
    </row>
    <row r="25984" spans="33:33">
      <c r="AG25984" s="11"/>
    </row>
    <row r="25985" spans="33:33">
      <c r="AG25985" s="11"/>
    </row>
    <row r="25986" spans="33:33">
      <c r="AG25986" s="11"/>
    </row>
    <row r="25987" spans="33:33">
      <c r="AG25987" s="11"/>
    </row>
    <row r="25988" spans="33:33">
      <c r="AG25988" s="11"/>
    </row>
    <row r="25989" spans="33:33">
      <c r="AG25989" s="11"/>
    </row>
    <row r="25990" spans="33:33">
      <c r="AG25990" s="11"/>
    </row>
    <row r="25991" spans="33:33">
      <c r="AG25991" s="11"/>
    </row>
    <row r="25992" spans="33:33">
      <c r="AG25992" s="11"/>
    </row>
    <row r="25993" spans="33:33">
      <c r="AG25993" s="11"/>
    </row>
    <row r="25994" spans="33:33">
      <c r="AG25994" s="11"/>
    </row>
    <row r="25995" spans="33:33">
      <c r="AG25995" s="11"/>
    </row>
    <row r="25996" spans="33:33">
      <c r="AG25996" s="11"/>
    </row>
    <row r="25997" spans="33:33">
      <c r="AG25997" s="11"/>
    </row>
    <row r="25998" spans="33:33">
      <c r="AG25998" s="11"/>
    </row>
    <row r="25999" spans="33:33">
      <c r="AG25999" s="11"/>
    </row>
    <row r="26000" spans="33:33">
      <c r="AG26000" s="11"/>
    </row>
    <row r="26001" spans="33:33">
      <c r="AG26001" s="11"/>
    </row>
    <row r="26002" spans="33:33">
      <c r="AG26002" s="11"/>
    </row>
    <row r="26003" spans="33:33">
      <c r="AG26003" s="11"/>
    </row>
    <row r="26004" spans="33:33">
      <c r="AG26004" s="11"/>
    </row>
    <row r="26005" spans="33:33">
      <c r="AG26005" s="11"/>
    </row>
    <row r="26006" spans="33:33">
      <c r="AG26006" s="11"/>
    </row>
    <row r="26007" spans="33:33">
      <c r="AG26007" s="11"/>
    </row>
    <row r="26008" spans="33:33">
      <c r="AG26008" s="11"/>
    </row>
    <row r="26009" spans="33:33">
      <c r="AG26009" s="11"/>
    </row>
    <row r="26010" spans="33:33">
      <c r="AG26010" s="11"/>
    </row>
    <row r="26011" spans="33:33">
      <c r="AG26011" s="11"/>
    </row>
    <row r="26012" spans="33:33">
      <c r="AG26012" s="11"/>
    </row>
    <row r="26013" spans="33:33">
      <c r="AG26013" s="11"/>
    </row>
    <row r="26014" spans="33:33">
      <c r="AG26014" s="11"/>
    </row>
    <row r="26015" spans="33:33">
      <c r="AG26015" s="11"/>
    </row>
    <row r="26016" spans="33:33">
      <c r="AG26016" s="11"/>
    </row>
    <row r="26017" spans="33:33">
      <c r="AG26017" s="11"/>
    </row>
    <row r="26018" spans="33:33">
      <c r="AG26018" s="11"/>
    </row>
    <row r="26019" spans="33:33">
      <c r="AG26019" s="11"/>
    </row>
    <row r="26020" spans="33:33">
      <c r="AG26020" s="11"/>
    </row>
    <row r="26021" spans="33:33">
      <c r="AG26021" s="11"/>
    </row>
    <row r="26022" spans="33:33">
      <c r="AG26022" s="11"/>
    </row>
    <row r="26023" spans="33:33">
      <c r="AG26023" s="11"/>
    </row>
    <row r="26024" spans="33:33">
      <c r="AG26024" s="11"/>
    </row>
    <row r="26025" spans="33:33">
      <c r="AG26025" s="11"/>
    </row>
    <row r="26026" spans="33:33">
      <c r="AG26026" s="11"/>
    </row>
    <row r="26027" spans="33:33">
      <c r="AG26027" s="11"/>
    </row>
    <row r="26028" spans="33:33">
      <c r="AG26028" s="11"/>
    </row>
    <row r="26029" spans="33:33">
      <c r="AG26029" s="11"/>
    </row>
    <row r="26030" spans="33:33">
      <c r="AG26030" s="11"/>
    </row>
    <row r="26031" spans="33:33">
      <c r="AG26031" s="11"/>
    </row>
    <row r="26032" spans="33:33">
      <c r="AG26032" s="11"/>
    </row>
    <row r="26033" spans="33:33">
      <c r="AG26033" s="11"/>
    </row>
    <row r="26034" spans="33:33">
      <c r="AG26034" s="11"/>
    </row>
    <row r="26035" spans="33:33">
      <c r="AG26035" s="11"/>
    </row>
    <row r="26036" spans="33:33">
      <c r="AG26036" s="11"/>
    </row>
    <row r="26037" spans="33:33">
      <c r="AG26037" s="11"/>
    </row>
    <row r="26038" spans="33:33">
      <c r="AG26038" s="11"/>
    </row>
    <row r="26039" spans="33:33">
      <c r="AG26039" s="11"/>
    </row>
    <row r="26040" spans="33:33">
      <c r="AG26040" s="11"/>
    </row>
    <row r="26041" spans="33:33">
      <c r="AG26041" s="11"/>
    </row>
    <row r="26042" spans="33:33">
      <c r="AG26042" s="11"/>
    </row>
    <row r="26043" spans="33:33">
      <c r="AG26043" s="11"/>
    </row>
    <row r="26044" spans="33:33">
      <c r="AG26044" s="11"/>
    </row>
    <row r="26045" spans="33:33">
      <c r="AG26045" s="11"/>
    </row>
    <row r="26046" spans="33:33">
      <c r="AG26046" s="11"/>
    </row>
    <row r="26047" spans="33:33">
      <c r="AG26047" s="11"/>
    </row>
    <row r="26048" spans="33:33">
      <c r="AG26048" s="11"/>
    </row>
    <row r="26049" spans="33:33">
      <c r="AG26049" s="11"/>
    </row>
    <row r="26050" spans="33:33">
      <c r="AG26050" s="11"/>
    </row>
    <row r="26051" spans="33:33">
      <c r="AG26051" s="11"/>
    </row>
    <row r="26052" spans="33:33">
      <c r="AG26052" s="11"/>
    </row>
    <row r="26053" spans="33:33">
      <c r="AG26053" s="11"/>
    </row>
    <row r="26054" spans="33:33">
      <c r="AG26054" s="11"/>
    </row>
    <row r="26055" spans="33:33">
      <c r="AG26055" s="11"/>
    </row>
    <row r="26056" spans="33:33">
      <c r="AG26056" s="11"/>
    </row>
    <row r="26057" spans="33:33">
      <c r="AG26057" s="11"/>
    </row>
    <row r="26058" spans="33:33">
      <c r="AG26058" s="11"/>
    </row>
    <row r="26059" spans="33:33">
      <c r="AG26059" s="11"/>
    </row>
    <row r="26060" spans="33:33">
      <c r="AG26060" s="11"/>
    </row>
    <row r="26061" spans="33:33">
      <c r="AG26061" s="11"/>
    </row>
    <row r="26062" spans="33:33">
      <c r="AG26062" s="11"/>
    </row>
    <row r="26063" spans="33:33">
      <c r="AG26063" s="11"/>
    </row>
    <row r="26064" spans="33:33">
      <c r="AG26064" s="11"/>
    </row>
    <row r="26065" spans="33:33">
      <c r="AG26065" s="11"/>
    </row>
    <row r="26066" spans="33:33">
      <c r="AG26066" s="11"/>
    </row>
    <row r="26067" spans="33:33">
      <c r="AG26067" s="11"/>
    </row>
    <row r="26068" spans="33:33">
      <c r="AG26068" s="11"/>
    </row>
    <row r="26069" spans="33:33">
      <c r="AG26069" s="11"/>
    </row>
    <row r="26070" spans="33:33">
      <c r="AG26070" s="11"/>
    </row>
    <row r="26071" spans="33:33">
      <c r="AG26071" s="11"/>
    </row>
    <row r="26072" spans="33:33">
      <c r="AG26072" s="11"/>
    </row>
    <row r="26073" spans="33:33">
      <c r="AG26073" s="11"/>
    </row>
    <row r="26074" spans="33:33">
      <c r="AG26074" s="11"/>
    </row>
    <row r="26075" spans="33:33">
      <c r="AG26075" s="11"/>
    </row>
    <row r="26076" spans="33:33">
      <c r="AG26076" s="11"/>
    </row>
    <row r="26077" spans="33:33">
      <c r="AG26077" s="11"/>
    </row>
    <row r="26078" spans="33:33">
      <c r="AG26078" s="11"/>
    </row>
    <row r="26079" spans="33:33">
      <c r="AG26079" s="11"/>
    </row>
    <row r="26080" spans="33:33">
      <c r="AG26080" s="11"/>
    </row>
    <row r="26081" spans="33:33">
      <c r="AG26081" s="11"/>
    </row>
    <row r="26082" spans="33:33">
      <c r="AG26082" s="11"/>
    </row>
    <row r="26083" spans="33:33">
      <c r="AG26083" s="11"/>
    </row>
    <row r="26084" spans="33:33">
      <c r="AG26084" s="11"/>
    </row>
    <row r="26085" spans="33:33">
      <c r="AG26085" s="11"/>
    </row>
    <row r="26086" spans="33:33">
      <c r="AG26086" s="11"/>
    </row>
    <row r="26087" spans="33:33">
      <c r="AG26087" s="11"/>
    </row>
    <row r="26088" spans="33:33">
      <c r="AG26088" s="11"/>
    </row>
    <row r="26089" spans="33:33">
      <c r="AG26089" s="11"/>
    </row>
    <row r="26090" spans="33:33">
      <c r="AG26090" s="11"/>
    </row>
    <row r="26091" spans="33:33">
      <c r="AG26091" s="11"/>
    </row>
    <row r="26092" spans="33:33">
      <c r="AG26092" s="11"/>
    </row>
    <row r="26093" spans="33:33">
      <c r="AG26093" s="11"/>
    </row>
    <row r="26094" spans="33:33">
      <c r="AG26094" s="11"/>
    </row>
    <row r="26095" spans="33:33">
      <c r="AG26095" s="11"/>
    </row>
    <row r="26096" spans="33:33">
      <c r="AG26096" s="11"/>
    </row>
    <row r="26097" spans="33:33">
      <c r="AG26097" s="11"/>
    </row>
    <row r="26098" spans="33:33">
      <c r="AG26098" s="11"/>
    </row>
    <row r="26099" spans="33:33">
      <c r="AG26099" s="11"/>
    </row>
    <row r="26100" spans="33:33">
      <c r="AG26100" s="11"/>
    </row>
    <row r="26101" spans="33:33">
      <c r="AG26101" s="11"/>
    </row>
    <row r="26102" spans="33:33">
      <c r="AG26102" s="11"/>
    </row>
    <row r="26103" spans="33:33">
      <c r="AG26103" s="11"/>
    </row>
    <row r="26104" spans="33:33">
      <c r="AG26104" s="11"/>
    </row>
    <row r="26105" spans="33:33">
      <c r="AG26105" s="11"/>
    </row>
    <row r="26106" spans="33:33">
      <c r="AG26106" s="11"/>
    </row>
    <row r="26107" spans="33:33">
      <c r="AG26107" s="11"/>
    </row>
    <row r="26108" spans="33:33">
      <c r="AG26108" s="11"/>
    </row>
    <row r="26109" spans="33:33">
      <c r="AG26109" s="11"/>
    </row>
    <row r="26110" spans="33:33">
      <c r="AG26110" s="11"/>
    </row>
    <row r="26111" spans="33:33">
      <c r="AG26111" s="11"/>
    </row>
    <row r="26112" spans="33:33">
      <c r="AG26112" s="11"/>
    </row>
    <row r="26113" spans="33:33">
      <c r="AG26113" s="11"/>
    </row>
    <row r="26114" spans="33:33">
      <c r="AG26114" s="11"/>
    </row>
    <row r="26115" spans="33:33">
      <c r="AG26115" s="11"/>
    </row>
    <row r="26116" spans="33:33">
      <c r="AG26116" s="11"/>
    </row>
    <row r="26117" spans="33:33">
      <c r="AG26117" s="11"/>
    </row>
    <row r="26118" spans="33:33">
      <c r="AG26118" s="11"/>
    </row>
    <row r="26119" spans="33:33">
      <c r="AG26119" s="11"/>
    </row>
    <row r="26120" spans="33:33">
      <c r="AG26120" s="11"/>
    </row>
    <row r="26121" spans="33:33">
      <c r="AG26121" s="11"/>
    </row>
    <row r="26122" spans="33:33">
      <c r="AG26122" s="11"/>
    </row>
    <row r="26123" spans="33:33">
      <c r="AG26123" s="11"/>
    </row>
    <row r="26124" spans="33:33">
      <c r="AG26124" s="11"/>
    </row>
    <row r="26125" spans="33:33">
      <c r="AG26125" s="11"/>
    </row>
    <row r="26126" spans="33:33">
      <c r="AG26126" s="11"/>
    </row>
    <row r="26127" spans="33:33">
      <c r="AG26127" s="11"/>
    </row>
    <row r="26128" spans="33:33">
      <c r="AG26128" s="11"/>
    </row>
    <row r="26129" spans="33:33">
      <c r="AG26129" s="11"/>
    </row>
    <row r="26130" spans="33:33">
      <c r="AG26130" s="11"/>
    </row>
    <row r="26131" spans="33:33">
      <c r="AG26131" s="11"/>
    </row>
    <row r="26132" spans="33:33">
      <c r="AG26132" s="11"/>
    </row>
    <row r="26133" spans="33:33">
      <c r="AG26133" s="11"/>
    </row>
    <row r="26134" spans="33:33">
      <c r="AG26134" s="11"/>
    </row>
    <row r="26135" spans="33:33">
      <c r="AG26135" s="11"/>
    </row>
    <row r="26136" spans="33:33">
      <c r="AG26136" s="11"/>
    </row>
    <row r="26137" spans="33:33">
      <c r="AG26137" s="11"/>
    </row>
    <row r="26138" spans="33:33">
      <c r="AG26138" s="11"/>
    </row>
    <row r="26139" spans="33:33">
      <c r="AG26139" s="11"/>
    </row>
    <row r="26140" spans="33:33">
      <c r="AG26140" s="11"/>
    </row>
    <row r="26141" spans="33:33">
      <c r="AG26141" s="11"/>
    </row>
    <row r="26142" spans="33:33">
      <c r="AG26142" s="11"/>
    </row>
    <row r="26143" spans="33:33">
      <c r="AG26143" s="11"/>
    </row>
    <row r="26144" spans="33:33">
      <c r="AG26144" s="11"/>
    </row>
    <row r="26145" spans="33:33">
      <c r="AG26145" s="11"/>
    </row>
    <row r="26146" spans="33:33">
      <c r="AG26146" s="11"/>
    </row>
    <row r="26147" spans="33:33">
      <c r="AG26147" s="11"/>
    </row>
    <row r="26148" spans="33:33">
      <c r="AG26148" s="11"/>
    </row>
    <row r="26149" spans="33:33">
      <c r="AG26149" s="11"/>
    </row>
    <row r="26150" spans="33:33">
      <c r="AG26150" s="11"/>
    </row>
    <row r="26151" spans="33:33">
      <c r="AG26151" s="11"/>
    </row>
    <row r="26152" spans="33:33">
      <c r="AG26152" s="11"/>
    </row>
    <row r="26153" spans="33:33">
      <c r="AG26153" s="11"/>
    </row>
    <row r="26154" spans="33:33">
      <c r="AG26154" s="11"/>
    </row>
    <row r="26155" spans="33:33">
      <c r="AG26155" s="11"/>
    </row>
    <row r="26156" spans="33:33">
      <c r="AG26156" s="11"/>
    </row>
    <row r="26157" spans="33:33">
      <c r="AG26157" s="11"/>
    </row>
    <row r="26158" spans="33:33">
      <c r="AG26158" s="11"/>
    </row>
    <row r="26159" spans="33:33">
      <c r="AG26159" s="11"/>
    </row>
    <row r="26160" spans="33:33">
      <c r="AG26160" s="11"/>
    </row>
    <row r="26161" spans="33:33">
      <c r="AG26161" s="11"/>
    </row>
    <row r="26162" spans="33:33">
      <c r="AG26162" s="11"/>
    </row>
    <row r="26163" spans="33:33">
      <c r="AG26163" s="11"/>
    </row>
    <row r="26164" spans="33:33">
      <c r="AG26164" s="11"/>
    </row>
    <row r="26165" spans="33:33">
      <c r="AG26165" s="11"/>
    </row>
    <row r="26166" spans="33:33">
      <c r="AG26166" s="11"/>
    </row>
    <row r="26167" spans="33:33">
      <c r="AG26167" s="11"/>
    </row>
    <row r="26168" spans="33:33">
      <c r="AG26168" s="11"/>
    </row>
    <row r="26169" spans="33:33">
      <c r="AG26169" s="11"/>
    </row>
    <row r="26170" spans="33:33">
      <c r="AG26170" s="11"/>
    </row>
    <row r="26171" spans="33:33">
      <c r="AG26171" s="11"/>
    </row>
    <row r="26172" spans="33:33">
      <c r="AG26172" s="11"/>
    </row>
    <row r="26173" spans="33:33">
      <c r="AG26173" s="11"/>
    </row>
    <row r="26174" spans="33:33">
      <c r="AG26174" s="11"/>
    </row>
    <row r="26175" spans="33:33">
      <c r="AG26175" s="11"/>
    </row>
    <row r="26176" spans="33:33">
      <c r="AG26176" s="11"/>
    </row>
    <row r="26177" spans="33:33">
      <c r="AG26177" s="11"/>
    </row>
    <row r="26178" spans="33:33">
      <c r="AG26178" s="11"/>
    </row>
    <row r="26179" spans="33:33">
      <c r="AG26179" s="11"/>
    </row>
    <row r="26180" spans="33:33">
      <c r="AG26180" s="11"/>
    </row>
    <row r="26181" spans="33:33">
      <c r="AG26181" s="11"/>
    </row>
    <row r="26182" spans="33:33">
      <c r="AG26182" s="11"/>
    </row>
    <row r="26183" spans="33:33">
      <c r="AG26183" s="11"/>
    </row>
    <row r="26184" spans="33:33">
      <c r="AG26184" s="11"/>
    </row>
    <row r="26185" spans="33:33">
      <c r="AG26185" s="11"/>
    </row>
    <row r="26186" spans="33:33">
      <c r="AG26186" s="11"/>
    </row>
    <row r="26187" spans="33:33">
      <c r="AG26187" s="11"/>
    </row>
    <row r="26188" spans="33:33">
      <c r="AG26188" s="11"/>
    </row>
    <row r="26189" spans="33:33">
      <c r="AG26189" s="11"/>
    </row>
    <row r="26190" spans="33:33">
      <c r="AG26190" s="11"/>
    </row>
    <row r="26191" spans="33:33">
      <c r="AG26191" s="11"/>
    </row>
    <row r="26192" spans="33:33">
      <c r="AG26192" s="11"/>
    </row>
    <row r="26193" spans="33:33">
      <c r="AG26193" s="11"/>
    </row>
    <row r="26194" spans="33:33">
      <c r="AG26194" s="11"/>
    </row>
    <row r="26195" spans="33:33">
      <c r="AG26195" s="11"/>
    </row>
    <row r="26196" spans="33:33">
      <c r="AG26196" s="11"/>
    </row>
    <row r="26197" spans="33:33">
      <c r="AG26197" s="11"/>
    </row>
    <row r="26198" spans="33:33">
      <c r="AG26198" s="11"/>
    </row>
    <row r="26199" spans="33:33">
      <c r="AG26199" s="11"/>
    </row>
    <row r="26200" spans="33:33">
      <c r="AG26200" s="11"/>
    </row>
    <row r="26201" spans="33:33">
      <c r="AG26201" s="11"/>
    </row>
    <row r="26202" spans="33:33">
      <c r="AG26202" s="11"/>
    </row>
    <row r="26203" spans="33:33">
      <c r="AG26203" s="11"/>
    </row>
    <row r="26204" spans="33:33">
      <c r="AG26204" s="11"/>
    </row>
    <row r="26205" spans="33:33">
      <c r="AG26205" s="11"/>
    </row>
    <row r="26206" spans="33:33">
      <c r="AG26206" s="11"/>
    </row>
    <row r="26207" spans="33:33">
      <c r="AG26207" s="11"/>
    </row>
    <row r="26208" spans="33:33">
      <c r="AG26208" s="11"/>
    </row>
    <row r="26209" spans="33:33">
      <c r="AG26209" s="11"/>
    </row>
    <row r="26210" spans="33:33">
      <c r="AG26210" s="11"/>
    </row>
    <row r="26211" spans="33:33">
      <c r="AG26211" s="11"/>
    </row>
    <row r="26212" spans="33:33">
      <c r="AG26212" s="11"/>
    </row>
    <row r="26213" spans="33:33">
      <c r="AG26213" s="11"/>
    </row>
    <row r="26214" spans="33:33">
      <c r="AG26214" s="11"/>
    </row>
    <row r="26215" spans="33:33">
      <c r="AG26215" s="11"/>
    </row>
    <row r="26216" spans="33:33">
      <c r="AG26216" s="11"/>
    </row>
    <row r="26217" spans="33:33">
      <c r="AG26217" s="11"/>
    </row>
    <row r="26218" spans="33:33">
      <c r="AG26218" s="11"/>
    </row>
    <row r="26219" spans="33:33">
      <c r="AG26219" s="11"/>
    </row>
    <row r="26220" spans="33:33">
      <c r="AG26220" s="11"/>
    </row>
    <row r="26221" spans="33:33">
      <c r="AG26221" s="11"/>
    </row>
    <row r="26222" spans="33:33">
      <c r="AG26222" s="11"/>
    </row>
    <row r="26223" spans="33:33">
      <c r="AG26223" s="11"/>
    </row>
    <row r="26224" spans="33:33">
      <c r="AG26224" s="11"/>
    </row>
    <row r="26225" spans="33:33">
      <c r="AG26225" s="11"/>
    </row>
    <row r="26226" spans="33:33">
      <c r="AG26226" s="11"/>
    </row>
    <row r="26227" spans="33:33">
      <c r="AG26227" s="11"/>
    </row>
    <row r="26228" spans="33:33">
      <c r="AG26228" s="11"/>
    </row>
    <row r="26229" spans="33:33">
      <c r="AG26229" s="11"/>
    </row>
    <row r="26230" spans="33:33">
      <c r="AG26230" s="11"/>
    </row>
    <row r="26231" spans="33:33">
      <c r="AG26231" s="11"/>
    </row>
    <row r="26232" spans="33:33">
      <c r="AG26232" s="11"/>
    </row>
    <row r="26233" spans="33:33">
      <c r="AG26233" s="11"/>
    </row>
    <row r="26234" spans="33:33">
      <c r="AG26234" s="11"/>
    </row>
    <row r="26235" spans="33:33">
      <c r="AG26235" s="11"/>
    </row>
    <row r="26236" spans="33:33">
      <c r="AG26236" s="11"/>
    </row>
    <row r="26237" spans="33:33">
      <c r="AG26237" s="11"/>
    </row>
    <row r="26238" spans="33:33">
      <c r="AG26238" s="11"/>
    </row>
    <row r="26239" spans="33:33">
      <c r="AG26239" s="11"/>
    </row>
    <row r="26240" spans="33:33">
      <c r="AG26240" s="11"/>
    </row>
    <row r="26241" spans="33:33">
      <c r="AG26241" s="11"/>
    </row>
    <row r="26242" spans="33:33">
      <c r="AG26242" s="11"/>
    </row>
    <row r="26243" spans="33:33">
      <c r="AG26243" s="11"/>
    </row>
    <row r="26244" spans="33:33">
      <c r="AG26244" s="11"/>
    </row>
    <row r="26245" spans="33:33">
      <c r="AG26245" s="11"/>
    </row>
    <row r="26246" spans="33:33">
      <c r="AG26246" s="11"/>
    </row>
    <row r="26247" spans="33:33">
      <c r="AG26247" s="11"/>
    </row>
    <row r="26248" spans="33:33">
      <c r="AG26248" s="11"/>
    </row>
    <row r="26249" spans="33:33">
      <c r="AG26249" s="11"/>
    </row>
    <row r="26250" spans="33:33">
      <c r="AG26250" s="11"/>
    </row>
    <row r="26251" spans="33:33">
      <c r="AG26251" s="11"/>
    </row>
    <row r="26252" spans="33:33">
      <c r="AG26252" s="11"/>
    </row>
    <row r="26253" spans="33:33">
      <c r="AG26253" s="11"/>
    </row>
    <row r="26254" spans="33:33">
      <c r="AG26254" s="11"/>
    </row>
    <row r="26255" spans="33:33">
      <c r="AG26255" s="11"/>
    </row>
    <row r="26256" spans="33:33">
      <c r="AG26256" s="11"/>
    </row>
    <row r="26257" spans="33:33">
      <c r="AG26257" s="11"/>
    </row>
    <row r="26258" spans="33:33">
      <c r="AG26258" s="11"/>
    </row>
    <row r="26259" spans="33:33">
      <c r="AG26259" s="11"/>
    </row>
    <row r="26260" spans="33:33">
      <c r="AG26260" s="11"/>
    </row>
    <row r="26261" spans="33:33">
      <c r="AG26261" s="11"/>
    </row>
    <row r="26262" spans="33:33">
      <c r="AG26262" s="11"/>
    </row>
    <row r="26263" spans="33:33">
      <c r="AG26263" s="11"/>
    </row>
    <row r="26264" spans="33:33">
      <c r="AG26264" s="11"/>
    </row>
    <row r="26265" spans="33:33">
      <c r="AG26265" s="11"/>
    </row>
    <row r="26266" spans="33:33">
      <c r="AG26266" s="11"/>
    </row>
    <row r="26267" spans="33:33">
      <c r="AG26267" s="11"/>
    </row>
    <row r="26268" spans="33:33">
      <c r="AG26268" s="11"/>
    </row>
    <row r="26269" spans="33:33">
      <c r="AG26269" s="11"/>
    </row>
    <row r="26270" spans="33:33">
      <c r="AG26270" s="11"/>
    </row>
    <row r="26271" spans="33:33">
      <c r="AG26271" s="11"/>
    </row>
    <row r="26272" spans="33:33">
      <c r="AG26272" s="11"/>
    </row>
    <row r="26273" spans="33:33">
      <c r="AG26273" s="11"/>
    </row>
    <row r="26274" spans="33:33">
      <c r="AG26274" s="11"/>
    </row>
    <row r="26275" spans="33:33">
      <c r="AG26275" s="11"/>
    </row>
    <row r="26276" spans="33:33">
      <c r="AG26276" s="11"/>
    </row>
    <row r="26277" spans="33:33">
      <c r="AG26277" s="11"/>
    </row>
    <row r="26278" spans="33:33">
      <c r="AG26278" s="11"/>
    </row>
    <row r="26279" spans="33:33">
      <c r="AG26279" s="11"/>
    </row>
    <row r="26280" spans="33:33">
      <c r="AG26280" s="11"/>
    </row>
    <row r="26281" spans="33:33">
      <c r="AG26281" s="11"/>
    </row>
    <row r="26282" spans="33:33">
      <c r="AG26282" s="11"/>
    </row>
    <row r="26283" spans="33:33">
      <c r="AG26283" s="11"/>
    </row>
    <row r="26284" spans="33:33">
      <c r="AG26284" s="11"/>
    </row>
    <row r="26285" spans="33:33">
      <c r="AG26285" s="11"/>
    </row>
    <row r="26286" spans="33:33">
      <c r="AG26286" s="11"/>
    </row>
    <row r="26287" spans="33:33">
      <c r="AG26287" s="11"/>
    </row>
    <row r="26288" spans="33:33">
      <c r="AG26288" s="11"/>
    </row>
    <row r="26289" spans="33:33">
      <c r="AG26289" s="11"/>
    </row>
    <row r="26290" spans="33:33">
      <c r="AG26290" s="11"/>
    </row>
    <row r="26291" spans="33:33">
      <c r="AG26291" s="11"/>
    </row>
    <row r="26292" spans="33:33">
      <c r="AG26292" s="11"/>
    </row>
    <row r="26293" spans="33:33">
      <c r="AG26293" s="11"/>
    </row>
    <row r="26294" spans="33:33">
      <c r="AG26294" s="11"/>
    </row>
    <row r="26295" spans="33:33">
      <c r="AG26295" s="11"/>
    </row>
    <row r="26296" spans="33:33">
      <c r="AG26296" s="11"/>
    </row>
    <row r="26297" spans="33:33">
      <c r="AG26297" s="11"/>
    </row>
    <row r="26298" spans="33:33">
      <c r="AG26298" s="11"/>
    </row>
    <row r="26299" spans="33:33">
      <c r="AG26299" s="11"/>
    </row>
    <row r="26300" spans="33:33">
      <c r="AG26300" s="11"/>
    </row>
    <row r="26301" spans="33:33">
      <c r="AG26301" s="11"/>
    </row>
    <row r="26302" spans="33:33">
      <c r="AG26302" s="11"/>
    </row>
    <row r="26303" spans="33:33">
      <c r="AG26303" s="11"/>
    </row>
    <row r="26304" spans="33:33">
      <c r="AG26304" s="11"/>
    </row>
    <row r="26305" spans="33:33">
      <c r="AG26305" s="11"/>
    </row>
    <row r="26306" spans="33:33">
      <c r="AG26306" s="11"/>
    </row>
    <row r="26307" spans="33:33">
      <c r="AG26307" s="11"/>
    </row>
    <row r="26308" spans="33:33">
      <c r="AG26308" s="11"/>
    </row>
    <row r="26309" spans="33:33">
      <c r="AG26309" s="11"/>
    </row>
    <row r="26310" spans="33:33">
      <c r="AG26310" s="11"/>
    </row>
    <row r="26311" spans="33:33">
      <c r="AG26311" s="11"/>
    </row>
    <row r="26312" spans="33:33">
      <c r="AG26312" s="11"/>
    </row>
    <row r="26313" spans="33:33">
      <c r="AG26313" s="11"/>
    </row>
    <row r="26314" spans="33:33">
      <c r="AG26314" s="11"/>
    </row>
    <row r="26315" spans="33:33">
      <c r="AG26315" s="11"/>
    </row>
    <row r="26316" spans="33:33">
      <c r="AG26316" s="11"/>
    </row>
    <row r="26317" spans="33:33">
      <c r="AG26317" s="11"/>
    </row>
    <row r="26318" spans="33:33">
      <c r="AG26318" s="11"/>
    </row>
    <row r="26319" spans="33:33">
      <c r="AG26319" s="11"/>
    </row>
    <row r="26320" spans="33:33">
      <c r="AG26320" s="11"/>
    </row>
    <row r="26321" spans="33:33">
      <c r="AG26321" s="11"/>
    </row>
    <row r="26322" spans="33:33">
      <c r="AG26322" s="11"/>
    </row>
    <row r="26323" spans="33:33">
      <c r="AG26323" s="11"/>
    </row>
    <row r="26324" spans="33:33">
      <c r="AG26324" s="11"/>
    </row>
    <row r="26325" spans="33:33">
      <c r="AG26325" s="11"/>
    </row>
    <row r="26326" spans="33:33">
      <c r="AG26326" s="11"/>
    </row>
    <row r="26327" spans="33:33">
      <c r="AG26327" s="11"/>
    </row>
    <row r="26328" spans="33:33">
      <c r="AG26328" s="11"/>
    </row>
    <row r="26329" spans="33:33">
      <c r="AG26329" s="11"/>
    </row>
    <row r="26330" spans="33:33">
      <c r="AG26330" s="11"/>
    </row>
    <row r="26331" spans="33:33">
      <c r="AG26331" s="11"/>
    </row>
    <row r="26332" spans="33:33">
      <c r="AG26332" s="11"/>
    </row>
    <row r="26333" spans="33:33">
      <c r="AG26333" s="11"/>
    </row>
    <row r="26334" spans="33:33">
      <c r="AG26334" s="11"/>
    </row>
    <row r="26335" spans="33:33">
      <c r="AG26335" s="11"/>
    </row>
    <row r="26336" spans="33:33">
      <c r="AG26336" s="11"/>
    </row>
    <row r="26337" spans="33:33">
      <c r="AG26337" s="11"/>
    </row>
    <row r="26338" spans="33:33">
      <c r="AG26338" s="11"/>
    </row>
    <row r="26339" spans="33:33">
      <c r="AG26339" s="11"/>
    </row>
    <row r="26340" spans="33:33">
      <c r="AG26340" s="11"/>
    </row>
    <row r="26341" spans="33:33">
      <c r="AG26341" s="11"/>
    </row>
    <row r="26342" spans="33:33">
      <c r="AG26342" s="11"/>
    </row>
    <row r="26343" spans="33:33">
      <c r="AG26343" s="11"/>
    </row>
    <row r="26344" spans="33:33">
      <c r="AG26344" s="11"/>
    </row>
    <row r="26345" spans="33:33">
      <c r="AG26345" s="11"/>
    </row>
    <row r="26346" spans="33:33">
      <c r="AG26346" s="11"/>
    </row>
    <row r="26347" spans="33:33">
      <c r="AG26347" s="11"/>
    </row>
    <row r="26348" spans="33:33">
      <c r="AG26348" s="11"/>
    </row>
    <row r="26349" spans="33:33">
      <c r="AG26349" s="11"/>
    </row>
    <row r="26350" spans="33:33">
      <c r="AG26350" s="11"/>
    </row>
    <row r="26351" spans="33:33">
      <c r="AG26351" s="11"/>
    </row>
    <row r="26352" spans="33:33">
      <c r="AG26352" s="11"/>
    </row>
    <row r="26353" spans="33:33">
      <c r="AG26353" s="11"/>
    </row>
    <row r="26354" spans="33:33">
      <c r="AG26354" s="11"/>
    </row>
    <row r="26355" spans="33:33">
      <c r="AG26355" s="11"/>
    </row>
    <row r="26356" spans="33:33">
      <c r="AG26356" s="11"/>
    </row>
    <row r="26357" spans="33:33">
      <c r="AG26357" s="11"/>
    </row>
    <row r="26358" spans="33:33">
      <c r="AG26358" s="11"/>
    </row>
    <row r="26359" spans="33:33">
      <c r="AG26359" s="11"/>
    </row>
    <row r="26360" spans="33:33">
      <c r="AG26360" s="11"/>
    </row>
    <row r="26361" spans="33:33">
      <c r="AG26361" s="11"/>
    </row>
    <row r="26362" spans="33:33">
      <c r="AG26362" s="11"/>
    </row>
    <row r="26363" spans="33:33">
      <c r="AG26363" s="11"/>
    </row>
    <row r="26364" spans="33:33">
      <c r="AG26364" s="11"/>
    </row>
    <row r="26365" spans="33:33">
      <c r="AG26365" s="11"/>
    </row>
    <row r="26366" spans="33:33">
      <c r="AG26366" s="11"/>
    </row>
    <row r="26367" spans="33:33">
      <c r="AG26367" s="11"/>
    </row>
    <row r="26368" spans="33:33">
      <c r="AG26368" s="11"/>
    </row>
    <row r="26369" spans="33:33">
      <c r="AG26369" s="11"/>
    </row>
    <row r="26370" spans="33:33">
      <c r="AG26370" s="11"/>
    </row>
    <row r="26371" spans="33:33">
      <c r="AG26371" s="11"/>
    </row>
    <row r="26372" spans="33:33">
      <c r="AG26372" s="11"/>
    </row>
    <row r="26373" spans="33:33">
      <c r="AG26373" s="11"/>
    </row>
    <row r="26374" spans="33:33">
      <c r="AG26374" s="11"/>
    </row>
    <row r="26375" spans="33:33">
      <c r="AG26375" s="11"/>
    </row>
    <row r="26376" spans="33:33">
      <c r="AG26376" s="11"/>
    </row>
    <row r="26377" spans="33:33">
      <c r="AG26377" s="11"/>
    </row>
    <row r="26378" spans="33:33">
      <c r="AG26378" s="11"/>
    </row>
    <row r="26379" spans="33:33">
      <c r="AG26379" s="11"/>
    </row>
    <row r="26380" spans="33:33">
      <c r="AG26380" s="11"/>
    </row>
    <row r="26381" spans="33:33">
      <c r="AG26381" s="11"/>
    </row>
    <row r="26382" spans="33:33">
      <c r="AG26382" s="11"/>
    </row>
    <row r="26383" spans="33:33">
      <c r="AG26383" s="11"/>
    </row>
    <row r="26384" spans="33:33">
      <c r="AG26384" s="11"/>
    </row>
    <row r="26385" spans="33:33">
      <c r="AG26385" s="11"/>
    </row>
    <row r="26386" spans="33:33">
      <c r="AG26386" s="11"/>
    </row>
    <row r="26387" spans="33:33">
      <c r="AG26387" s="11"/>
    </row>
    <row r="26388" spans="33:33">
      <c r="AG26388" s="11"/>
    </row>
    <row r="26389" spans="33:33">
      <c r="AG26389" s="11"/>
    </row>
    <row r="26390" spans="33:33">
      <c r="AG26390" s="11"/>
    </row>
    <row r="26391" spans="33:33">
      <c r="AG26391" s="11"/>
    </row>
    <row r="26392" spans="33:33">
      <c r="AG26392" s="11"/>
    </row>
    <row r="26393" spans="33:33">
      <c r="AG26393" s="11"/>
    </row>
    <row r="26394" spans="33:33">
      <c r="AG26394" s="11"/>
    </row>
    <row r="26395" spans="33:33">
      <c r="AG26395" s="11"/>
    </row>
    <row r="26396" spans="33:33">
      <c r="AG26396" s="11"/>
    </row>
    <row r="26397" spans="33:33">
      <c r="AG26397" s="11"/>
    </row>
    <row r="26398" spans="33:33">
      <c r="AG26398" s="11"/>
    </row>
    <row r="26399" spans="33:33">
      <c r="AG26399" s="11"/>
    </row>
    <row r="26400" spans="33:33">
      <c r="AG26400" s="11"/>
    </row>
    <row r="26401" spans="33:33">
      <c r="AG26401" s="11"/>
    </row>
    <row r="26402" spans="33:33">
      <c r="AG26402" s="11"/>
    </row>
    <row r="26403" spans="33:33">
      <c r="AG26403" s="11"/>
    </row>
    <row r="26404" spans="33:33">
      <c r="AG26404" s="11"/>
    </row>
    <row r="26405" spans="33:33">
      <c r="AG26405" s="11"/>
    </row>
    <row r="26406" spans="33:33">
      <c r="AG26406" s="11"/>
    </row>
    <row r="26407" spans="33:33">
      <c r="AG26407" s="11"/>
    </row>
    <row r="26408" spans="33:33">
      <c r="AG26408" s="11"/>
    </row>
    <row r="26409" spans="33:33">
      <c r="AG26409" s="11"/>
    </row>
    <row r="26410" spans="33:33">
      <c r="AG26410" s="11"/>
    </row>
    <row r="26411" spans="33:33">
      <c r="AG26411" s="11"/>
    </row>
    <row r="26412" spans="33:33">
      <c r="AG26412" s="11"/>
    </row>
    <row r="26413" spans="33:33">
      <c r="AG26413" s="11"/>
    </row>
    <row r="26414" spans="33:33">
      <c r="AG26414" s="11"/>
    </row>
    <row r="26415" spans="33:33">
      <c r="AG26415" s="11"/>
    </row>
    <row r="26416" spans="33:33">
      <c r="AG26416" s="11"/>
    </row>
    <row r="26417" spans="33:33">
      <c r="AG26417" s="11"/>
    </row>
    <row r="26418" spans="33:33">
      <c r="AG26418" s="11"/>
    </row>
    <row r="26419" spans="33:33">
      <c r="AG26419" s="11"/>
    </row>
    <row r="26420" spans="33:33">
      <c r="AG26420" s="11"/>
    </row>
    <row r="26421" spans="33:33">
      <c r="AG26421" s="11"/>
    </row>
    <row r="26422" spans="33:33">
      <c r="AG26422" s="11"/>
    </row>
    <row r="26423" spans="33:33">
      <c r="AG26423" s="11"/>
    </row>
    <row r="26424" spans="33:33">
      <c r="AG26424" s="11"/>
    </row>
    <row r="26425" spans="33:33">
      <c r="AG26425" s="11"/>
    </row>
    <row r="26426" spans="33:33">
      <c r="AG26426" s="11"/>
    </row>
    <row r="26427" spans="33:33">
      <c r="AG26427" s="11"/>
    </row>
    <row r="26428" spans="33:33">
      <c r="AG26428" s="11"/>
    </row>
    <row r="26429" spans="33:33">
      <c r="AG26429" s="11"/>
    </row>
    <row r="26430" spans="33:33">
      <c r="AG26430" s="11"/>
    </row>
    <row r="26431" spans="33:33">
      <c r="AG26431" s="11"/>
    </row>
    <row r="26432" spans="33:33">
      <c r="AG26432" s="11"/>
    </row>
    <row r="26433" spans="33:33">
      <c r="AG26433" s="11"/>
    </row>
    <row r="26434" spans="33:33">
      <c r="AG26434" s="11"/>
    </row>
    <row r="26435" spans="33:33">
      <c r="AG26435" s="11"/>
    </row>
    <row r="26436" spans="33:33">
      <c r="AG26436" s="11"/>
    </row>
    <row r="26437" spans="33:33">
      <c r="AG26437" s="11"/>
    </row>
    <row r="26438" spans="33:33">
      <c r="AG26438" s="11"/>
    </row>
    <row r="26439" spans="33:33">
      <c r="AG26439" s="11"/>
    </row>
    <row r="26440" spans="33:33">
      <c r="AG26440" s="11"/>
    </row>
    <row r="26441" spans="33:33">
      <c r="AG26441" s="11"/>
    </row>
    <row r="26442" spans="33:33">
      <c r="AG26442" s="11"/>
    </row>
    <row r="26443" spans="33:33">
      <c r="AG26443" s="11"/>
    </row>
    <row r="26444" spans="33:33">
      <c r="AG26444" s="11"/>
    </row>
    <row r="26445" spans="33:33">
      <c r="AG26445" s="11"/>
    </row>
    <row r="26446" spans="33:33">
      <c r="AG26446" s="11"/>
    </row>
    <row r="26447" spans="33:33">
      <c r="AG26447" s="11"/>
    </row>
    <row r="26448" spans="33:33">
      <c r="AG26448" s="11"/>
    </row>
    <row r="26449" spans="33:33">
      <c r="AG26449" s="11"/>
    </row>
    <row r="26450" spans="33:33">
      <c r="AG26450" s="11"/>
    </row>
    <row r="26451" spans="33:33">
      <c r="AG26451" s="11"/>
    </row>
    <row r="26452" spans="33:33">
      <c r="AG26452" s="11"/>
    </row>
    <row r="26453" spans="33:33">
      <c r="AG26453" s="11"/>
    </row>
    <row r="26454" spans="33:33">
      <c r="AG26454" s="11"/>
    </row>
    <row r="26455" spans="33:33">
      <c r="AG26455" s="11"/>
    </row>
    <row r="26456" spans="33:33">
      <c r="AG26456" s="11"/>
    </row>
    <row r="26457" spans="33:33">
      <c r="AG26457" s="11"/>
    </row>
    <row r="26458" spans="33:33">
      <c r="AG26458" s="11"/>
    </row>
    <row r="26459" spans="33:33">
      <c r="AG26459" s="11"/>
    </row>
    <row r="26460" spans="33:33">
      <c r="AG26460" s="11"/>
    </row>
    <row r="26461" spans="33:33">
      <c r="AG26461" s="11"/>
    </row>
    <row r="26462" spans="33:33">
      <c r="AG26462" s="11"/>
    </row>
    <row r="26463" spans="33:33">
      <c r="AG26463" s="11"/>
    </row>
    <row r="26464" spans="33:33">
      <c r="AG26464" s="11"/>
    </row>
    <row r="26465" spans="33:33">
      <c r="AG26465" s="11"/>
    </row>
    <row r="26466" spans="33:33">
      <c r="AG26466" s="11"/>
    </row>
    <row r="26467" spans="33:33">
      <c r="AG26467" s="11"/>
    </row>
    <row r="26468" spans="33:33">
      <c r="AG26468" s="11"/>
    </row>
    <row r="26469" spans="33:33">
      <c r="AG26469" s="11"/>
    </row>
    <row r="26470" spans="33:33">
      <c r="AG26470" s="11"/>
    </row>
    <row r="26471" spans="33:33">
      <c r="AG26471" s="11"/>
    </row>
    <row r="26472" spans="33:33">
      <c r="AG26472" s="11"/>
    </row>
    <row r="26473" spans="33:33">
      <c r="AG26473" s="11"/>
    </row>
    <row r="26474" spans="33:33">
      <c r="AG26474" s="11"/>
    </row>
    <row r="26475" spans="33:33">
      <c r="AG26475" s="11"/>
    </row>
    <row r="26476" spans="33:33">
      <c r="AG26476" s="11"/>
    </row>
    <row r="26477" spans="33:33">
      <c r="AG26477" s="11"/>
    </row>
    <row r="26478" spans="33:33">
      <c r="AG26478" s="11"/>
    </row>
    <row r="26479" spans="33:33">
      <c r="AG26479" s="11"/>
    </row>
    <row r="26480" spans="33:33">
      <c r="AG26480" s="11"/>
    </row>
    <row r="26481" spans="33:33">
      <c r="AG26481" s="11"/>
    </row>
    <row r="26482" spans="33:33">
      <c r="AG26482" s="11"/>
    </row>
    <row r="26483" spans="33:33">
      <c r="AG26483" s="11"/>
    </row>
    <row r="26484" spans="33:33">
      <c r="AG26484" s="11"/>
    </row>
    <row r="26485" spans="33:33">
      <c r="AG26485" s="11"/>
    </row>
    <row r="26486" spans="33:33">
      <c r="AG26486" s="11"/>
    </row>
    <row r="26487" spans="33:33">
      <c r="AG26487" s="11"/>
    </row>
    <row r="26488" spans="33:33">
      <c r="AG26488" s="11"/>
    </row>
    <row r="26489" spans="33:33">
      <c r="AG26489" s="11"/>
    </row>
    <row r="26490" spans="33:33">
      <c r="AG26490" s="11"/>
    </row>
    <row r="26491" spans="33:33">
      <c r="AG26491" s="11"/>
    </row>
    <row r="26492" spans="33:33">
      <c r="AG26492" s="11"/>
    </row>
    <row r="26493" spans="33:33">
      <c r="AG26493" s="11"/>
    </row>
    <row r="26494" spans="33:33">
      <c r="AG26494" s="11"/>
    </row>
    <row r="26495" spans="33:33">
      <c r="AG26495" s="11"/>
    </row>
    <row r="26496" spans="33:33">
      <c r="AG26496" s="11"/>
    </row>
    <row r="26497" spans="33:33">
      <c r="AG26497" s="11"/>
    </row>
    <row r="26498" spans="33:33">
      <c r="AG26498" s="11"/>
    </row>
    <row r="26499" spans="33:33">
      <c r="AG26499" s="11"/>
    </row>
    <row r="26500" spans="33:33">
      <c r="AG26500" s="11"/>
    </row>
    <row r="26501" spans="33:33">
      <c r="AG26501" s="11"/>
    </row>
    <row r="26502" spans="33:33">
      <c r="AG26502" s="11"/>
    </row>
    <row r="26503" spans="33:33">
      <c r="AG26503" s="11"/>
    </row>
    <row r="26504" spans="33:33">
      <c r="AG26504" s="11"/>
    </row>
    <row r="26505" spans="33:33">
      <c r="AG26505" s="11"/>
    </row>
    <row r="26506" spans="33:33">
      <c r="AG26506" s="11"/>
    </row>
    <row r="26507" spans="33:33">
      <c r="AG26507" s="11"/>
    </row>
    <row r="26508" spans="33:33">
      <c r="AG26508" s="11"/>
    </row>
    <row r="26509" spans="33:33">
      <c r="AG26509" s="11"/>
    </row>
    <row r="26510" spans="33:33">
      <c r="AG26510" s="11"/>
    </row>
    <row r="26511" spans="33:33">
      <c r="AG26511" s="11"/>
    </row>
    <row r="26512" spans="33:33">
      <c r="AG26512" s="11"/>
    </row>
    <row r="26513" spans="33:33">
      <c r="AG26513" s="11"/>
    </row>
    <row r="26514" spans="33:33">
      <c r="AG26514" s="11"/>
    </row>
    <row r="26515" spans="33:33">
      <c r="AG26515" s="11"/>
    </row>
    <row r="26516" spans="33:33">
      <c r="AG26516" s="11"/>
    </row>
    <row r="26517" spans="33:33">
      <c r="AG26517" s="11"/>
    </row>
    <row r="26518" spans="33:33">
      <c r="AG26518" s="11"/>
    </row>
    <row r="26519" spans="33:33">
      <c r="AG26519" s="11"/>
    </row>
    <row r="26520" spans="33:33">
      <c r="AG26520" s="11"/>
    </row>
    <row r="26521" spans="33:33">
      <c r="AG26521" s="11"/>
    </row>
    <row r="26522" spans="33:33">
      <c r="AG26522" s="11"/>
    </row>
    <row r="26523" spans="33:33">
      <c r="AG26523" s="11"/>
    </row>
    <row r="26524" spans="33:33">
      <c r="AG26524" s="11"/>
    </row>
    <row r="26525" spans="33:33">
      <c r="AG26525" s="11"/>
    </row>
    <row r="26526" spans="33:33">
      <c r="AG26526" s="11"/>
    </row>
    <row r="26527" spans="33:33">
      <c r="AG26527" s="11"/>
    </row>
    <row r="26528" spans="33:33">
      <c r="AG26528" s="11"/>
    </row>
    <row r="26529" spans="33:33">
      <c r="AG26529" s="11"/>
    </row>
    <row r="26530" spans="33:33">
      <c r="AG26530" s="11"/>
    </row>
    <row r="26531" spans="33:33">
      <c r="AG26531" s="11"/>
    </row>
    <row r="26532" spans="33:33">
      <c r="AG26532" s="11"/>
    </row>
    <row r="26533" spans="33:33">
      <c r="AG26533" s="11"/>
    </row>
    <row r="26534" spans="33:33">
      <c r="AG26534" s="11"/>
    </row>
    <row r="26535" spans="33:33">
      <c r="AG26535" s="11"/>
    </row>
    <row r="26536" spans="33:33">
      <c r="AG26536" s="11"/>
    </row>
    <row r="26537" spans="33:33">
      <c r="AG26537" s="11"/>
    </row>
    <row r="26538" spans="33:33">
      <c r="AG26538" s="11"/>
    </row>
    <row r="26539" spans="33:33">
      <c r="AG26539" s="11"/>
    </row>
    <row r="26540" spans="33:33">
      <c r="AG26540" s="11"/>
    </row>
    <row r="26541" spans="33:33">
      <c r="AG26541" s="11"/>
    </row>
    <row r="26542" spans="33:33">
      <c r="AG26542" s="11"/>
    </row>
    <row r="26543" spans="33:33">
      <c r="AG26543" s="11"/>
    </row>
    <row r="26544" spans="33:33">
      <c r="AG26544" s="11"/>
    </row>
    <row r="26545" spans="33:33">
      <c r="AG26545" s="11"/>
    </row>
    <row r="26546" spans="33:33">
      <c r="AG26546" s="11"/>
    </row>
    <row r="26547" spans="33:33">
      <c r="AG26547" s="11"/>
    </row>
    <row r="26548" spans="33:33">
      <c r="AG26548" s="11"/>
    </row>
    <row r="26549" spans="33:33">
      <c r="AG26549" s="11"/>
    </row>
    <row r="26550" spans="33:33">
      <c r="AG26550" s="11"/>
    </row>
    <row r="26551" spans="33:33">
      <c r="AG26551" s="11"/>
    </row>
    <row r="26552" spans="33:33">
      <c r="AG26552" s="11"/>
    </row>
    <row r="26553" spans="33:33">
      <c r="AG26553" s="11"/>
    </row>
    <row r="26554" spans="33:33">
      <c r="AG26554" s="11"/>
    </row>
    <row r="26555" spans="33:33">
      <c r="AG26555" s="11"/>
    </row>
    <row r="26556" spans="33:33">
      <c r="AG26556" s="11"/>
    </row>
    <row r="26557" spans="33:33">
      <c r="AG26557" s="11"/>
    </row>
    <row r="26558" spans="33:33">
      <c r="AG26558" s="11"/>
    </row>
    <row r="26559" spans="33:33">
      <c r="AG26559" s="11"/>
    </row>
    <row r="26560" spans="33:33">
      <c r="AG26560" s="11"/>
    </row>
    <row r="26561" spans="33:33">
      <c r="AG26561" s="11"/>
    </row>
    <row r="26562" spans="33:33">
      <c r="AG26562" s="11"/>
    </row>
    <row r="26563" spans="33:33">
      <c r="AG26563" s="11"/>
    </row>
    <row r="26564" spans="33:33">
      <c r="AG26564" s="11"/>
    </row>
    <row r="26565" spans="33:33">
      <c r="AG26565" s="11"/>
    </row>
    <row r="26566" spans="33:33">
      <c r="AG26566" s="11"/>
    </row>
    <row r="26567" spans="33:33">
      <c r="AG26567" s="11"/>
    </row>
    <row r="26568" spans="33:33">
      <c r="AG26568" s="11"/>
    </row>
    <row r="26569" spans="33:33">
      <c r="AG26569" s="11"/>
    </row>
    <row r="26570" spans="33:33">
      <c r="AG26570" s="11"/>
    </row>
    <row r="26571" spans="33:33">
      <c r="AG26571" s="11"/>
    </row>
    <row r="26572" spans="33:33">
      <c r="AG26572" s="11"/>
    </row>
    <row r="26573" spans="33:33">
      <c r="AG26573" s="11"/>
    </row>
    <row r="26574" spans="33:33">
      <c r="AG26574" s="11"/>
    </row>
    <row r="26575" spans="33:33">
      <c r="AG26575" s="11"/>
    </row>
    <row r="26576" spans="33:33">
      <c r="AG26576" s="11"/>
    </row>
    <row r="26577" spans="33:33">
      <c r="AG26577" s="11"/>
    </row>
    <row r="26578" spans="33:33">
      <c r="AG26578" s="11"/>
    </row>
    <row r="26579" spans="33:33">
      <c r="AG26579" s="11"/>
    </row>
    <row r="26580" spans="33:33">
      <c r="AG26580" s="11"/>
    </row>
    <row r="26581" spans="33:33">
      <c r="AG26581" s="11"/>
    </row>
    <row r="26582" spans="33:33">
      <c r="AG26582" s="11"/>
    </row>
    <row r="26583" spans="33:33">
      <c r="AG26583" s="11"/>
    </row>
    <row r="26584" spans="33:33">
      <c r="AG26584" s="11"/>
    </row>
    <row r="26585" spans="33:33">
      <c r="AG26585" s="11"/>
    </row>
    <row r="26586" spans="33:33">
      <c r="AG26586" s="11"/>
    </row>
    <row r="26587" spans="33:33">
      <c r="AG26587" s="11"/>
    </row>
    <row r="26588" spans="33:33">
      <c r="AG26588" s="11"/>
    </row>
    <row r="26589" spans="33:33">
      <c r="AG26589" s="11"/>
    </row>
    <row r="26590" spans="33:33">
      <c r="AG26590" s="11"/>
    </row>
    <row r="26591" spans="33:33">
      <c r="AG26591" s="11"/>
    </row>
    <row r="26592" spans="33:33">
      <c r="AG26592" s="11"/>
    </row>
    <row r="26593" spans="33:33">
      <c r="AG26593" s="11"/>
    </row>
    <row r="26594" spans="33:33">
      <c r="AG26594" s="11"/>
    </row>
    <row r="26595" spans="33:33">
      <c r="AG26595" s="11"/>
    </row>
    <row r="26596" spans="33:33">
      <c r="AG26596" s="11"/>
    </row>
    <row r="26597" spans="33:33">
      <c r="AG26597" s="11"/>
    </row>
    <row r="26598" spans="33:33">
      <c r="AG26598" s="11"/>
    </row>
    <row r="26599" spans="33:33">
      <c r="AG26599" s="11"/>
    </row>
    <row r="26600" spans="33:33">
      <c r="AG26600" s="11"/>
    </row>
    <row r="26601" spans="33:33">
      <c r="AG26601" s="11"/>
    </row>
    <row r="26602" spans="33:33">
      <c r="AG26602" s="11"/>
    </row>
    <row r="26603" spans="33:33">
      <c r="AG26603" s="11"/>
    </row>
    <row r="26604" spans="33:33">
      <c r="AG26604" s="11"/>
    </row>
    <row r="26605" spans="33:33">
      <c r="AG26605" s="11"/>
    </row>
    <row r="26606" spans="33:33">
      <c r="AG26606" s="11"/>
    </row>
    <row r="26607" spans="33:33">
      <c r="AG26607" s="11"/>
    </row>
    <row r="26608" spans="33:33">
      <c r="AG26608" s="11"/>
    </row>
    <row r="26609" spans="33:33">
      <c r="AG26609" s="11"/>
    </row>
    <row r="26610" spans="33:33">
      <c r="AG26610" s="11"/>
    </row>
    <row r="26611" spans="33:33">
      <c r="AG26611" s="11"/>
    </row>
    <row r="26612" spans="33:33">
      <c r="AG26612" s="11"/>
    </row>
    <row r="26613" spans="33:33">
      <c r="AG26613" s="11"/>
    </row>
    <row r="26614" spans="33:33">
      <c r="AG26614" s="11"/>
    </row>
    <row r="26615" spans="33:33">
      <c r="AG26615" s="11"/>
    </row>
    <row r="26616" spans="33:33">
      <c r="AG26616" s="11"/>
    </row>
    <row r="26617" spans="33:33">
      <c r="AG26617" s="11"/>
    </row>
    <row r="26618" spans="33:33">
      <c r="AG26618" s="11"/>
    </row>
    <row r="26619" spans="33:33">
      <c r="AG26619" s="11"/>
    </row>
    <row r="26620" spans="33:33">
      <c r="AG26620" s="11"/>
    </row>
    <row r="26621" spans="33:33">
      <c r="AG26621" s="11"/>
    </row>
    <row r="26622" spans="33:33">
      <c r="AG26622" s="11"/>
    </row>
    <row r="26623" spans="33:33">
      <c r="AG26623" s="11"/>
    </row>
    <row r="26624" spans="33:33">
      <c r="AG26624" s="11"/>
    </row>
    <row r="26625" spans="33:33">
      <c r="AG26625" s="11"/>
    </row>
    <row r="26626" spans="33:33">
      <c r="AG26626" s="11"/>
    </row>
    <row r="26627" spans="33:33">
      <c r="AG26627" s="11"/>
    </row>
    <row r="26628" spans="33:33">
      <c r="AG26628" s="11"/>
    </row>
    <row r="26629" spans="33:33">
      <c r="AG26629" s="11"/>
    </row>
    <row r="26630" spans="33:33">
      <c r="AG26630" s="11"/>
    </row>
    <row r="26631" spans="33:33">
      <c r="AG26631" s="11"/>
    </row>
    <row r="26632" spans="33:33">
      <c r="AG26632" s="11"/>
    </row>
    <row r="26633" spans="33:33">
      <c r="AG26633" s="11"/>
    </row>
    <row r="26634" spans="33:33">
      <c r="AG26634" s="11"/>
    </row>
    <row r="26635" spans="33:33">
      <c r="AG26635" s="11"/>
    </row>
    <row r="26636" spans="33:33">
      <c r="AG26636" s="11"/>
    </row>
    <row r="26637" spans="33:33">
      <c r="AG26637" s="11"/>
    </row>
    <row r="26638" spans="33:33">
      <c r="AG26638" s="11"/>
    </row>
    <row r="26639" spans="33:33">
      <c r="AG26639" s="11"/>
    </row>
    <row r="26640" spans="33:33">
      <c r="AG26640" s="11"/>
    </row>
    <row r="26641" spans="33:33">
      <c r="AG26641" s="11"/>
    </row>
    <row r="26642" spans="33:33">
      <c r="AG26642" s="11"/>
    </row>
    <row r="26643" spans="33:33">
      <c r="AG26643" s="11"/>
    </row>
    <row r="26644" spans="33:33">
      <c r="AG26644" s="11"/>
    </row>
    <row r="26645" spans="33:33">
      <c r="AG26645" s="11"/>
    </row>
    <row r="26646" spans="33:33">
      <c r="AG26646" s="11"/>
    </row>
    <row r="26647" spans="33:33">
      <c r="AG26647" s="11"/>
    </row>
    <row r="26648" spans="33:33">
      <c r="AG26648" s="11"/>
    </row>
    <row r="26649" spans="33:33">
      <c r="AG26649" s="11"/>
    </row>
    <row r="26650" spans="33:33">
      <c r="AG26650" s="11"/>
    </row>
    <row r="26651" spans="33:33">
      <c r="AG26651" s="11"/>
    </row>
    <row r="26652" spans="33:33">
      <c r="AG26652" s="11"/>
    </row>
    <row r="26653" spans="33:33">
      <c r="AG26653" s="11"/>
    </row>
    <row r="26654" spans="33:33">
      <c r="AG26654" s="11"/>
    </row>
    <row r="26655" spans="33:33">
      <c r="AG26655" s="11"/>
    </row>
    <row r="26656" spans="33:33">
      <c r="AG26656" s="11"/>
    </row>
    <row r="26657" spans="33:33">
      <c r="AG26657" s="11"/>
    </row>
    <row r="26658" spans="33:33">
      <c r="AG26658" s="11"/>
    </row>
    <row r="26659" spans="33:33">
      <c r="AG26659" s="11"/>
    </row>
    <row r="26660" spans="33:33">
      <c r="AG26660" s="11"/>
    </row>
    <row r="26661" spans="33:33">
      <c r="AG26661" s="11"/>
    </row>
    <row r="26662" spans="33:33">
      <c r="AG26662" s="11"/>
    </row>
    <row r="26663" spans="33:33">
      <c r="AG26663" s="11"/>
    </row>
    <row r="26664" spans="33:33">
      <c r="AG26664" s="11"/>
    </row>
    <row r="26665" spans="33:33">
      <c r="AG26665" s="11"/>
    </row>
    <row r="26666" spans="33:33">
      <c r="AG26666" s="11"/>
    </row>
    <row r="26667" spans="33:33">
      <c r="AG26667" s="11"/>
    </row>
    <row r="26668" spans="33:33">
      <c r="AG26668" s="11"/>
    </row>
    <row r="26669" spans="33:33">
      <c r="AG26669" s="11"/>
    </row>
    <row r="26670" spans="33:33">
      <c r="AG26670" s="11"/>
    </row>
    <row r="26671" spans="33:33">
      <c r="AG26671" s="11"/>
    </row>
    <row r="26672" spans="33:33">
      <c r="AG26672" s="11"/>
    </row>
    <row r="26673" spans="33:33">
      <c r="AG26673" s="11"/>
    </row>
    <row r="26674" spans="33:33">
      <c r="AG26674" s="11"/>
    </row>
    <row r="26675" spans="33:33">
      <c r="AG26675" s="11"/>
    </row>
    <row r="26676" spans="33:33">
      <c r="AG26676" s="11"/>
    </row>
    <row r="26677" spans="33:33">
      <c r="AG26677" s="11"/>
    </row>
    <row r="26678" spans="33:33">
      <c r="AG26678" s="11"/>
    </row>
    <row r="26679" spans="33:33">
      <c r="AG26679" s="11"/>
    </row>
    <row r="26680" spans="33:33">
      <c r="AG26680" s="11"/>
    </row>
    <row r="26681" spans="33:33">
      <c r="AG26681" s="11"/>
    </row>
    <row r="26682" spans="33:33">
      <c r="AG26682" s="11"/>
    </row>
    <row r="26683" spans="33:33">
      <c r="AG26683" s="11"/>
    </row>
    <row r="26684" spans="33:33">
      <c r="AG26684" s="11"/>
    </row>
    <row r="26685" spans="33:33">
      <c r="AG26685" s="11"/>
    </row>
    <row r="26686" spans="33:33">
      <c r="AG26686" s="11"/>
    </row>
    <row r="26687" spans="33:33">
      <c r="AG26687" s="11"/>
    </row>
    <row r="26688" spans="33:33">
      <c r="AG26688" s="11"/>
    </row>
    <row r="26689" spans="33:33">
      <c r="AG26689" s="11"/>
    </row>
    <row r="26690" spans="33:33">
      <c r="AG26690" s="11"/>
    </row>
    <row r="26691" spans="33:33">
      <c r="AG26691" s="11"/>
    </row>
    <row r="26692" spans="33:33">
      <c r="AG26692" s="11"/>
    </row>
    <row r="26693" spans="33:33">
      <c r="AG26693" s="11"/>
    </row>
    <row r="26694" spans="33:33">
      <c r="AG26694" s="11"/>
    </row>
    <row r="26695" spans="33:33">
      <c r="AG26695" s="11"/>
    </row>
    <row r="26696" spans="33:33">
      <c r="AG26696" s="11"/>
    </row>
    <row r="26697" spans="33:33">
      <c r="AG26697" s="11"/>
    </row>
    <row r="26698" spans="33:33">
      <c r="AG26698" s="11"/>
    </row>
    <row r="26699" spans="33:33">
      <c r="AG26699" s="11"/>
    </row>
    <row r="26700" spans="33:33">
      <c r="AG26700" s="11"/>
    </row>
    <row r="26701" spans="33:33">
      <c r="AG26701" s="11"/>
    </row>
    <row r="26702" spans="33:33">
      <c r="AG26702" s="11"/>
    </row>
    <row r="26703" spans="33:33">
      <c r="AG26703" s="11"/>
    </row>
    <row r="26704" spans="33:33">
      <c r="AG26704" s="11"/>
    </row>
    <row r="26705" spans="33:33">
      <c r="AG26705" s="11"/>
    </row>
    <row r="26706" spans="33:33">
      <c r="AG26706" s="11"/>
    </row>
    <row r="26707" spans="33:33">
      <c r="AG26707" s="11"/>
    </row>
    <row r="26708" spans="33:33">
      <c r="AG26708" s="11"/>
    </row>
    <row r="26709" spans="33:33">
      <c r="AG26709" s="11"/>
    </row>
    <row r="26710" spans="33:33">
      <c r="AG26710" s="11"/>
    </row>
    <row r="26711" spans="33:33">
      <c r="AG26711" s="11"/>
    </row>
    <row r="26712" spans="33:33">
      <c r="AG26712" s="11"/>
    </row>
    <row r="26713" spans="33:33">
      <c r="AG26713" s="11"/>
    </row>
    <row r="26714" spans="33:33">
      <c r="AG26714" s="11"/>
    </row>
    <row r="26715" spans="33:33">
      <c r="AG26715" s="11"/>
    </row>
    <row r="26716" spans="33:33">
      <c r="AG26716" s="11"/>
    </row>
    <row r="26717" spans="33:33">
      <c r="AG26717" s="11"/>
    </row>
    <row r="26718" spans="33:33">
      <c r="AG26718" s="11"/>
    </row>
    <row r="26719" spans="33:33">
      <c r="AG26719" s="11"/>
    </row>
    <row r="26720" spans="33:33">
      <c r="AG26720" s="11"/>
    </row>
    <row r="26721" spans="33:33">
      <c r="AG26721" s="11"/>
    </row>
    <row r="26722" spans="33:33">
      <c r="AG26722" s="11"/>
    </row>
    <row r="26723" spans="33:33">
      <c r="AG26723" s="11"/>
    </row>
    <row r="26724" spans="33:33">
      <c r="AG26724" s="11"/>
    </row>
    <row r="26725" spans="33:33">
      <c r="AG26725" s="11"/>
    </row>
    <row r="26726" spans="33:33">
      <c r="AG26726" s="11"/>
    </row>
    <row r="26727" spans="33:33">
      <c r="AG26727" s="11"/>
    </row>
    <row r="26728" spans="33:33">
      <c r="AG26728" s="11"/>
    </row>
    <row r="26729" spans="33:33">
      <c r="AG26729" s="11"/>
    </row>
    <row r="26730" spans="33:33">
      <c r="AG26730" s="11"/>
    </row>
    <row r="26731" spans="33:33">
      <c r="AG26731" s="11"/>
    </row>
    <row r="26732" spans="33:33">
      <c r="AG26732" s="11"/>
    </row>
    <row r="26733" spans="33:33">
      <c r="AG26733" s="11"/>
    </row>
    <row r="26734" spans="33:33">
      <c r="AG26734" s="11"/>
    </row>
    <row r="26735" spans="33:33">
      <c r="AG26735" s="11"/>
    </row>
    <row r="26736" spans="33:33">
      <c r="AG26736" s="11"/>
    </row>
    <row r="26737" spans="33:33">
      <c r="AG26737" s="11"/>
    </row>
    <row r="26738" spans="33:33">
      <c r="AG26738" s="11"/>
    </row>
    <row r="26739" spans="33:33">
      <c r="AG26739" s="11"/>
    </row>
    <row r="26740" spans="33:33">
      <c r="AG26740" s="11"/>
    </row>
    <row r="26741" spans="33:33">
      <c r="AG26741" s="11"/>
    </row>
    <row r="26742" spans="33:33">
      <c r="AG26742" s="11"/>
    </row>
    <row r="26743" spans="33:33">
      <c r="AG26743" s="11"/>
    </row>
    <row r="26744" spans="33:33">
      <c r="AG26744" s="11"/>
    </row>
    <row r="26745" spans="33:33">
      <c r="AG26745" s="11"/>
    </row>
    <row r="26746" spans="33:33">
      <c r="AG26746" s="11"/>
    </row>
    <row r="26747" spans="33:33">
      <c r="AG26747" s="11"/>
    </row>
    <row r="26748" spans="33:33">
      <c r="AG26748" s="11"/>
    </row>
    <row r="26749" spans="33:33">
      <c r="AG26749" s="11"/>
    </row>
    <row r="26750" spans="33:33">
      <c r="AG26750" s="11"/>
    </row>
    <row r="26751" spans="33:33">
      <c r="AG26751" s="11"/>
    </row>
    <row r="26752" spans="33:33">
      <c r="AG26752" s="11"/>
    </row>
    <row r="26753" spans="33:33">
      <c r="AG26753" s="11"/>
    </row>
    <row r="26754" spans="33:33">
      <c r="AG26754" s="11"/>
    </row>
    <row r="26755" spans="33:33">
      <c r="AG26755" s="11"/>
    </row>
    <row r="26756" spans="33:33">
      <c r="AG26756" s="11"/>
    </row>
    <row r="26757" spans="33:33">
      <c r="AG26757" s="11"/>
    </row>
    <row r="26758" spans="33:33">
      <c r="AG26758" s="11"/>
    </row>
    <row r="26759" spans="33:33">
      <c r="AG26759" s="11"/>
    </row>
    <row r="26760" spans="33:33">
      <c r="AG26760" s="11"/>
    </row>
    <row r="26761" spans="33:33">
      <c r="AG26761" s="11"/>
    </row>
    <row r="26762" spans="33:33">
      <c r="AG26762" s="11"/>
    </row>
    <row r="26763" spans="33:33">
      <c r="AG26763" s="11"/>
    </row>
    <row r="26764" spans="33:33">
      <c r="AG26764" s="11"/>
    </row>
    <row r="26765" spans="33:33">
      <c r="AG26765" s="11"/>
    </row>
    <row r="26766" spans="33:33">
      <c r="AG26766" s="11"/>
    </row>
    <row r="26767" spans="33:33">
      <c r="AG26767" s="11"/>
    </row>
    <row r="26768" spans="33:33">
      <c r="AG26768" s="11"/>
    </row>
    <row r="26769" spans="33:33">
      <c r="AG26769" s="11"/>
    </row>
    <row r="26770" spans="33:33">
      <c r="AG26770" s="11"/>
    </row>
    <row r="26771" spans="33:33">
      <c r="AG26771" s="11"/>
    </row>
    <row r="26772" spans="33:33">
      <c r="AG26772" s="11"/>
    </row>
    <row r="26773" spans="33:33">
      <c r="AG26773" s="11"/>
    </row>
    <row r="26774" spans="33:33">
      <c r="AG26774" s="11"/>
    </row>
    <row r="26775" spans="33:33">
      <c r="AG26775" s="11"/>
    </row>
    <row r="26776" spans="33:33">
      <c r="AG26776" s="11"/>
    </row>
    <row r="26777" spans="33:33">
      <c r="AG26777" s="11"/>
    </row>
    <row r="26778" spans="33:33">
      <c r="AG26778" s="11"/>
    </row>
    <row r="26779" spans="33:33">
      <c r="AG26779" s="11"/>
    </row>
    <row r="26780" spans="33:33">
      <c r="AG26780" s="11"/>
    </row>
    <row r="26781" spans="33:33">
      <c r="AG26781" s="11"/>
    </row>
    <row r="26782" spans="33:33">
      <c r="AG26782" s="11"/>
    </row>
    <row r="26783" spans="33:33">
      <c r="AG26783" s="11"/>
    </row>
    <row r="26784" spans="33:33">
      <c r="AG26784" s="11"/>
    </row>
    <row r="26785" spans="33:33">
      <c r="AG26785" s="11"/>
    </row>
    <row r="26786" spans="33:33">
      <c r="AG26786" s="11"/>
    </row>
    <row r="26787" spans="33:33">
      <c r="AG26787" s="11"/>
    </row>
    <row r="26788" spans="33:33">
      <c r="AG26788" s="11"/>
    </row>
    <row r="26789" spans="33:33">
      <c r="AG26789" s="11"/>
    </row>
    <row r="26790" spans="33:33">
      <c r="AG26790" s="11"/>
    </row>
    <row r="26791" spans="33:33">
      <c r="AG26791" s="11"/>
    </row>
    <row r="26792" spans="33:33">
      <c r="AG26792" s="11"/>
    </row>
    <row r="26793" spans="33:33">
      <c r="AG26793" s="11"/>
    </row>
    <row r="26794" spans="33:33">
      <c r="AG26794" s="11"/>
    </row>
    <row r="26795" spans="33:33">
      <c r="AG26795" s="11"/>
    </row>
    <row r="26796" spans="33:33">
      <c r="AG26796" s="11"/>
    </row>
    <row r="26797" spans="33:33">
      <c r="AG26797" s="11"/>
    </row>
    <row r="26798" spans="33:33">
      <c r="AG26798" s="11"/>
    </row>
    <row r="26799" spans="33:33">
      <c r="AG26799" s="11"/>
    </row>
    <row r="26800" spans="33:33">
      <c r="AG26800" s="11"/>
    </row>
    <row r="26801" spans="33:33">
      <c r="AG26801" s="11"/>
    </row>
    <row r="26802" spans="33:33">
      <c r="AG26802" s="11"/>
    </row>
    <row r="26803" spans="33:33">
      <c r="AG26803" s="11"/>
    </row>
    <row r="26804" spans="33:33">
      <c r="AG26804" s="11"/>
    </row>
    <row r="26805" spans="33:33">
      <c r="AG26805" s="11"/>
    </row>
    <row r="26806" spans="33:33">
      <c r="AG26806" s="11"/>
    </row>
    <row r="26807" spans="33:33">
      <c r="AG26807" s="11"/>
    </row>
    <row r="26808" spans="33:33">
      <c r="AG26808" s="11"/>
    </row>
    <row r="26809" spans="33:33">
      <c r="AG26809" s="11"/>
    </row>
    <row r="26810" spans="33:33">
      <c r="AG26810" s="11"/>
    </row>
    <row r="26811" spans="33:33">
      <c r="AG26811" s="11"/>
    </row>
    <row r="26812" spans="33:33">
      <c r="AG26812" s="11"/>
    </row>
    <row r="26813" spans="33:33">
      <c r="AG26813" s="11"/>
    </row>
    <row r="26814" spans="33:33">
      <c r="AG26814" s="11"/>
    </row>
    <row r="26815" spans="33:33">
      <c r="AG26815" s="11"/>
    </row>
    <row r="26816" spans="33:33">
      <c r="AG26816" s="11"/>
    </row>
    <row r="26817" spans="33:33">
      <c r="AG26817" s="11"/>
    </row>
    <row r="26818" spans="33:33">
      <c r="AG26818" s="11"/>
    </row>
    <row r="26819" spans="33:33">
      <c r="AG26819" s="11"/>
    </row>
    <row r="26820" spans="33:33">
      <c r="AG26820" s="11"/>
    </row>
    <row r="26821" spans="33:33">
      <c r="AG26821" s="11"/>
    </row>
    <row r="26822" spans="33:33">
      <c r="AG26822" s="11"/>
    </row>
    <row r="26823" spans="33:33">
      <c r="AG26823" s="11"/>
    </row>
    <row r="26824" spans="33:33">
      <c r="AG26824" s="11"/>
    </row>
    <row r="26825" spans="33:33">
      <c r="AG26825" s="11"/>
    </row>
    <row r="26826" spans="33:33">
      <c r="AG26826" s="11"/>
    </row>
    <row r="26827" spans="33:33">
      <c r="AG26827" s="11"/>
    </row>
    <row r="26828" spans="33:33">
      <c r="AG26828" s="11"/>
    </row>
    <row r="26829" spans="33:33">
      <c r="AG26829" s="11"/>
    </row>
    <row r="26830" spans="33:33">
      <c r="AG26830" s="11"/>
    </row>
    <row r="26831" spans="33:33">
      <c r="AG26831" s="11"/>
    </row>
    <row r="26832" spans="33:33">
      <c r="AG26832" s="11"/>
    </row>
    <row r="26833" spans="33:33">
      <c r="AG26833" s="11"/>
    </row>
    <row r="26834" spans="33:33">
      <c r="AG26834" s="11"/>
    </row>
    <row r="26835" spans="33:33">
      <c r="AG26835" s="11"/>
    </row>
    <row r="26836" spans="33:33">
      <c r="AG26836" s="11"/>
    </row>
    <row r="26837" spans="33:33">
      <c r="AG26837" s="11"/>
    </row>
    <row r="26838" spans="33:33">
      <c r="AG26838" s="11"/>
    </row>
    <row r="26839" spans="33:33">
      <c r="AG26839" s="11"/>
    </row>
    <row r="26840" spans="33:33">
      <c r="AG26840" s="11"/>
    </row>
    <row r="26841" spans="33:33">
      <c r="AG26841" s="11"/>
    </row>
    <row r="26842" spans="33:33">
      <c r="AG26842" s="11"/>
    </row>
    <row r="26843" spans="33:33">
      <c r="AG26843" s="11"/>
    </row>
    <row r="26844" spans="33:33">
      <c r="AG26844" s="11"/>
    </row>
    <row r="26845" spans="33:33">
      <c r="AG26845" s="11"/>
    </row>
    <row r="26846" spans="33:33">
      <c r="AG26846" s="11"/>
    </row>
    <row r="26847" spans="33:33">
      <c r="AG26847" s="11"/>
    </row>
    <row r="26848" spans="33:33">
      <c r="AG26848" s="11"/>
    </row>
    <row r="26849" spans="33:33">
      <c r="AG26849" s="11"/>
    </row>
    <row r="26850" spans="33:33">
      <c r="AG26850" s="11"/>
    </row>
    <row r="26851" spans="33:33">
      <c r="AG26851" s="11"/>
    </row>
    <row r="26852" spans="33:33">
      <c r="AG26852" s="11"/>
    </row>
    <row r="26853" spans="33:33">
      <c r="AG26853" s="11"/>
    </row>
    <row r="26854" spans="33:33">
      <c r="AG26854" s="11"/>
    </row>
    <row r="26855" spans="33:33">
      <c r="AG26855" s="11"/>
    </row>
    <row r="26856" spans="33:33">
      <c r="AG26856" s="11"/>
    </row>
    <row r="26857" spans="33:33">
      <c r="AG26857" s="11"/>
    </row>
    <row r="26858" spans="33:33">
      <c r="AG26858" s="11"/>
    </row>
    <row r="26859" spans="33:33">
      <c r="AG26859" s="11"/>
    </row>
    <row r="26860" spans="33:33">
      <c r="AG26860" s="11"/>
    </row>
    <row r="26861" spans="33:33">
      <c r="AG26861" s="11"/>
    </row>
    <row r="26862" spans="33:33">
      <c r="AG26862" s="11"/>
    </row>
    <row r="26863" spans="33:33">
      <c r="AG26863" s="11"/>
    </row>
    <row r="26864" spans="33:33">
      <c r="AG26864" s="11"/>
    </row>
    <row r="26865" spans="33:33">
      <c r="AG26865" s="11"/>
    </row>
    <row r="26866" spans="33:33">
      <c r="AG26866" s="11"/>
    </row>
    <row r="26867" spans="33:33">
      <c r="AG26867" s="11"/>
    </row>
    <row r="26868" spans="33:33">
      <c r="AG26868" s="11"/>
    </row>
    <row r="26869" spans="33:33">
      <c r="AG26869" s="11"/>
    </row>
    <row r="26870" spans="33:33">
      <c r="AG26870" s="11"/>
    </row>
    <row r="26871" spans="33:33">
      <c r="AG26871" s="11"/>
    </row>
    <row r="26872" spans="33:33">
      <c r="AG26872" s="11"/>
    </row>
    <row r="26873" spans="33:33">
      <c r="AG26873" s="11"/>
    </row>
    <row r="26874" spans="33:33">
      <c r="AG26874" s="11"/>
    </row>
    <row r="26875" spans="33:33">
      <c r="AG26875" s="11"/>
    </row>
    <row r="26876" spans="33:33">
      <c r="AG26876" s="11"/>
    </row>
    <row r="26877" spans="33:33">
      <c r="AG26877" s="11"/>
    </row>
    <row r="26878" spans="33:33">
      <c r="AG26878" s="11"/>
    </row>
    <row r="26879" spans="33:33">
      <c r="AG26879" s="11"/>
    </row>
    <row r="26880" spans="33:33">
      <c r="AG26880" s="11"/>
    </row>
    <row r="26881" spans="33:33">
      <c r="AG26881" s="11"/>
    </row>
    <row r="26882" spans="33:33">
      <c r="AG26882" s="11"/>
    </row>
    <row r="26883" spans="33:33">
      <c r="AG26883" s="11"/>
    </row>
    <row r="26884" spans="33:33">
      <c r="AG26884" s="11"/>
    </row>
    <row r="26885" spans="33:33">
      <c r="AG26885" s="11"/>
    </row>
    <row r="26886" spans="33:33">
      <c r="AG26886" s="11"/>
    </row>
    <row r="26887" spans="33:33">
      <c r="AG26887" s="11"/>
    </row>
    <row r="26888" spans="33:33">
      <c r="AG26888" s="11"/>
    </row>
    <row r="26889" spans="33:33">
      <c r="AG26889" s="11"/>
    </row>
    <row r="26890" spans="33:33">
      <c r="AG26890" s="11"/>
    </row>
    <row r="26891" spans="33:33">
      <c r="AG26891" s="11"/>
    </row>
    <row r="26892" spans="33:33">
      <c r="AG26892" s="11"/>
    </row>
    <row r="26893" spans="33:33">
      <c r="AG26893" s="11"/>
    </row>
    <row r="26894" spans="33:33">
      <c r="AG26894" s="11"/>
    </row>
    <row r="26895" spans="33:33">
      <c r="AG26895" s="11"/>
    </row>
    <row r="26896" spans="33:33">
      <c r="AG26896" s="11"/>
    </row>
    <row r="26897" spans="33:33">
      <c r="AG26897" s="11"/>
    </row>
    <row r="26898" spans="33:33">
      <c r="AG26898" s="11"/>
    </row>
    <row r="26899" spans="33:33">
      <c r="AG26899" s="11"/>
    </row>
    <row r="26900" spans="33:33">
      <c r="AG26900" s="11"/>
    </row>
    <row r="26901" spans="33:33">
      <c r="AG26901" s="11"/>
    </row>
    <row r="26902" spans="33:33">
      <c r="AG26902" s="11"/>
    </row>
    <row r="26903" spans="33:33">
      <c r="AG26903" s="11"/>
    </row>
    <row r="26904" spans="33:33">
      <c r="AG26904" s="11"/>
    </row>
    <row r="26905" spans="33:33">
      <c r="AG26905" s="11"/>
    </row>
    <row r="26906" spans="33:33">
      <c r="AG26906" s="11"/>
    </row>
    <row r="26907" spans="33:33">
      <c r="AG26907" s="11"/>
    </row>
    <row r="26908" spans="33:33">
      <c r="AG26908" s="11"/>
    </row>
    <row r="26909" spans="33:33">
      <c r="AG26909" s="11"/>
    </row>
    <row r="26910" spans="33:33">
      <c r="AG26910" s="11"/>
    </row>
    <row r="26911" spans="33:33">
      <c r="AG26911" s="11"/>
    </row>
    <row r="26912" spans="33:33">
      <c r="AG26912" s="11"/>
    </row>
    <row r="26913" spans="33:33">
      <c r="AG26913" s="11"/>
    </row>
    <row r="26914" spans="33:33">
      <c r="AG26914" s="11"/>
    </row>
    <row r="26915" spans="33:33">
      <c r="AG26915" s="11"/>
    </row>
    <row r="26916" spans="33:33">
      <c r="AG26916" s="11"/>
    </row>
    <row r="26917" spans="33:33">
      <c r="AG26917" s="11"/>
    </row>
    <row r="26918" spans="33:33">
      <c r="AG26918" s="11"/>
    </row>
    <row r="26919" spans="33:33">
      <c r="AG26919" s="11"/>
    </row>
    <row r="26920" spans="33:33">
      <c r="AG26920" s="11"/>
    </row>
    <row r="26921" spans="33:33">
      <c r="AG26921" s="11"/>
    </row>
    <row r="26922" spans="33:33">
      <c r="AG26922" s="11"/>
    </row>
    <row r="26923" spans="33:33">
      <c r="AG26923" s="11"/>
    </row>
    <row r="26924" spans="33:33">
      <c r="AG26924" s="11"/>
    </row>
    <row r="26925" spans="33:33">
      <c r="AG26925" s="11"/>
    </row>
    <row r="26926" spans="33:33">
      <c r="AG26926" s="11"/>
    </row>
    <row r="26927" spans="33:33">
      <c r="AG26927" s="11"/>
    </row>
    <row r="26928" spans="33:33">
      <c r="AG26928" s="11"/>
    </row>
    <row r="26929" spans="33:33">
      <c r="AG26929" s="11"/>
    </row>
    <row r="26930" spans="33:33">
      <c r="AG26930" s="11"/>
    </row>
    <row r="26931" spans="33:33">
      <c r="AG26931" s="11"/>
    </row>
    <row r="26932" spans="33:33">
      <c r="AG26932" s="11"/>
    </row>
    <row r="26933" spans="33:33">
      <c r="AG26933" s="11"/>
    </row>
    <row r="26934" spans="33:33">
      <c r="AG26934" s="11"/>
    </row>
    <row r="26935" spans="33:33">
      <c r="AG26935" s="11"/>
    </row>
    <row r="26936" spans="33:33">
      <c r="AG26936" s="11"/>
    </row>
    <row r="26937" spans="33:33">
      <c r="AG26937" s="11"/>
    </row>
    <row r="26938" spans="33:33">
      <c r="AG26938" s="11"/>
    </row>
    <row r="26939" spans="33:33">
      <c r="AG26939" s="11"/>
    </row>
    <row r="26940" spans="33:33">
      <c r="AG26940" s="11"/>
    </row>
    <row r="26941" spans="33:33">
      <c r="AG26941" s="11"/>
    </row>
    <row r="26942" spans="33:33">
      <c r="AG26942" s="11"/>
    </row>
    <row r="26943" spans="33:33">
      <c r="AG26943" s="11"/>
    </row>
    <row r="26944" spans="33:33">
      <c r="AG26944" s="11"/>
    </row>
    <row r="26945" spans="33:33">
      <c r="AG26945" s="11"/>
    </row>
    <row r="26946" spans="33:33">
      <c r="AG26946" s="11"/>
    </row>
    <row r="26947" spans="33:33">
      <c r="AG26947" s="11"/>
    </row>
    <row r="26948" spans="33:33">
      <c r="AG26948" s="11"/>
    </row>
    <row r="26949" spans="33:33">
      <c r="AG26949" s="11"/>
    </row>
    <row r="26950" spans="33:33">
      <c r="AG26950" s="11"/>
    </row>
    <row r="26951" spans="33:33">
      <c r="AG26951" s="11"/>
    </row>
    <row r="26952" spans="33:33">
      <c r="AG26952" s="11"/>
    </row>
    <row r="26953" spans="33:33">
      <c r="AG26953" s="11"/>
    </row>
    <row r="26954" spans="33:33">
      <c r="AG26954" s="11"/>
    </row>
    <row r="26955" spans="33:33">
      <c r="AG26955" s="11"/>
    </row>
    <row r="26956" spans="33:33">
      <c r="AG26956" s="11"/>
    </row>
    <row r="26957" spans="33:33">
      <c r="AG26957" s="11"/>
    </row>
    <row r="26958" spans="33:33">
      <c r="AG26958" s="11"/>
    </row>
    <row r="26959" spans="33:33">
      <c r="AG26959" s="11"/>
    </row>
    <row r="26960" spans="33:33">
      <c r="AG26960" s="11"/>
    </row>
    <row r="26961" spans="33:33">
      <c r="AG26961" s="11"/>
    </row>
    <row r="26962" spans="33:33">
      <c r="AG26962" s="11"/>
    </row>
    <row r="26963" spans="33:33">
      <c r="AG26963" s="11"/>
    </row>
    <row r="26964" spans="33:33">
      <c r="AG26964" s="11"/>
    </row>
    <row r="26965" spans="33:33">
      <c r="AG26965" s="11"/>
    </row>
    <row r="26966" spans="33:33">
      <c r="AG26966" s="11"/>
    </row>
    <row r="26967" spans="33:33">
      <c r="AG26967" s="11"/>
    </row>
    <row r="26968" spans="33:33">
      <c r="AG26968" s="11"/>
    </row>
    <row r="26969" spans="33:33">
      <c r="AG26969" s="11"/>
    </row>
    <row r="26970" spans="33:33">
      <c r="AG26970" s="11"/>
    </row>
    <row r="26971" spans="33:33">
      <c r="AG26971" s="11"/>
    </row>
    <row r="26972" spans="33:33">
      <c r="AG26972" s="11"/>
    </row>
    <row r="26973" spans="33:33">
      <c r="AG26973" s="11"/>
    </row>
    <row r="26974" spans="33:33">
      <c r="AG26974" s="11"/>
    </row>
    <row r="26975" spans="33:33">
      <c r="AG26975" s="11"/>
    </row>
    <row r="26976" spans="33:33">
      <c r="AG26976" s="11"/>
    </row>
    <row r="26977" spans="33:33">
      <c r="AG26977" s="11"/>
    </row>
    <row r="26978" spans="33:33">
      <c r="AG26978" s="11"/>
    </row>
    <row r="26979" spans="33:33">
      <c r="AG26979" s="11"/>
    </row>
    <row r="26980" spans="33:33">
      <c r="AG26980" s="11"/>
    </row>
    <row r="26981" spans="33:33">
      <c r="AG26981" s="11"/>
    </row>
    <row r="26982" spans="33:33">
      <c r="AG26982" s="11"/>
    </row>
    <row r="26983" spans="33:33">
      <c r="AG26983" s="11"/>
    </row>
    <row r="26984" spans="33:33">
      <c r="AG26984" s="11"/>
    </row>
    <row r="26985" spans="33:33">
      <c r="AG26985" s="11"/>
    </row>
    <row r="26986" spans="33:33">
      <c r="AG26986" s="11"/>
    </row>
    <row r="26987" spans="33:33">
      <c r="AG26987" s="11"/>
    </row>
    <row r="26988" spans="33:33">
      <c r="AG26988" s="11"/>
    </row>
    <row r="26989" spans="33:33">
      <c r="AG26989" s="11"/>
    </row>
    <row r="26990" spans="33:33">
      <c r="AG26990" s="11"/>
    </row>
    <row r="26991" spans="33:33">
      <c r="AG26991" s="11"/>
    </row>
    <row r="26992" spans="33:33">
      <c r="AG26992" s="11"/>
    </row>
    <row r="26993" spans="33:33">
      <c r="AG26993" s="11"/>
    </row>
    <row r="26994" spans="33:33">
      <c r="AG26994" s="11"/>
    </row>
    <row r="26995" spans="33:33">
      <c r="AG26995" s="11"/>
    </row>
    <row r="26996" spans="33:33">
      <c r="AG26996" s="11"/>
    </row>
    <row r="26997" spans="33:33">
      <c r="AG26997" s="11"/>
    </row>
    <row r="26998" spans="33:33">
      <c r="AG26998" s="11"/>
    </row>
    <row r="26999" spans="33:33">
      <c r="AG26999" s="11"/>
    </row>
    <row r="27000" spans="33:33">
      <c r="AG27000" s="11"/>
    </row>
    <row r="27001" spans="33:33">
      <c r="AG27001" s="11"/>
    </row>
    <row r="27002" spans="33:33">
      <c r="AG27002" s="11"/>
    </row>
    <row r="27003" spans="33:33">
      <c r="AG27003" s="11"/>
    </row>
    <row r="27004" spans="33:33">
      <c r="AG27004" s="11"/>
    </row>
    <row r="27005" spans="33:33">
      <c r="AG27005" s="11"/>
    </row>
    <row r="27006" spans="33:33">
      <c r="AG27006" s="11"/>
    </row>
    <row r="27007" spans="33:33">
      <c r="AG27007" s="11"/>
    </row>
    <row r="27008" spans="33:33">
      <c r="AG27008" s="11"/>
    </row>
    <row r="27009" spans="33:33">
      <c r="AG27009" s="11"/>
    </row>
    <row r="27010" spans="33:33">
      <c r="AG27010" s="11"/>
    </row>
    <row r="27011" spans="33:33">
      <c r="AG27011" s="11"/>
    </row>
    <row r="27012" spans="33:33">
      <c r="AG27012" s="11"/>
    </row>
    <row r="27013" spans="33:33">
      <c r="AG27013" s="11"/>
    </row>
    <row r="27014" spans="33:33">
      <c r="AG27014" s="11"/>
    </row>
    <row r="27015" spans="33:33">
      <c r="AG27015" s="11"/>
    </row>
    <row r="27016" spans="33:33">
      <c r="AG27016" s="11"/>
    </row>
    <row r="27017" spans="33:33">
      <c r="AG27017" s="11"/>
    </row>
    <row r="27018" spans="33:33">
      <c r="AG27018" s="11"/>
    </row>
    <row r="27019" spans="33:33">
      <c r="AG27019" s="11"/>
    </row>
    <row r="27020" spans="33:33">
      <c r="AG27020" s="11"/>
    </row>
    <row r="27021" spans="33:33">
      <c r="AG27021" s="11"/>
    </row>
    <row r="27022" spans="33:33">
      <c r="AG27022" s="11"/>
    </row>
    <row r="27023" spans="33:33">
      <c r="AG27023" s="11"/>
    </row>
    <row r="27024" spans="33:33">
      <c r="AG27024" s="11"/>
    </row>
    <row r="27025" spans="33:33">
      <c r="AG27025" s="11"/>
    </row>
    <row r="27026" spans="33:33">
      <c r="AG27026" s="11"/>
    </row>
    <row r="27027" spans="33:33">
      <c r="AG27027" s="11"/>
    </row>
    <row r="27028" spans="33:33">
      <c r="AG27028" s="11"/>
    </row>
    <row r="27029" spans="33:33">
      <c r="AG27029" s="11"/>
    </row>
    <row r="27030" spans="33:33">
      <c r="AG27030" s="11"/>
    </row>
    <row r="27031" spans="33:33">
      <c r="AG27031" s="11"/>
    </row>
    <row r="27032" spans="33:33">
      <c r="AG27032" s="11"/>
    </row>
    <row r="27033" spans="33:33">
      <c r="AG27033" s="11"/>
    </row>
    <row r="27034" spans="33:33">
      <c r="AG27034" s="11"/>
    </row>
    <row r="27035" spans="33:33">
      <c r="AG27035" s="11"/>
    </row>
    <row r="27036" spans="33:33">
      <c r="AG27036" s="11"/>
    </row>
    <row r="27037" spans="33:33">
      <c r="AG27037" s="11"/>
    </row>
    <row r="27038" spans="33:33">
      <c r="AG27038" s="11"/>
    </row>
    <row r="27039" spans="33:33">
      <c r="AG27039" s="11"/>
    </row>
    <row r="27040" spans="33:33">
      <c r="AG27040" s="11"/>
    </row>
    <row r="27041" spans="33:33">
      <c r="AG27041" s="11"/>
    </row>
    <row r="27042" spans="33:33">
      <c r="AG27042" s="11"/>
    </row>
    <row r="27043" spans="33:33">
      <c r="AG27043" s="11"/>
    </row>
    <row r="27044" spans="33:33">
      <c r="AG27044" s="11"/>
    </row>
    <row r="27045" spans="33:33">
      <c r="AG27045" s="11"/>
    </row>
    <row r="27046" spans="33:33">
      <c r="AG27046" s="11"/>
    </row>
    <row r="27047" spans="33:33">
      <c r="AG27047" s="11"/>
    </row>
    <row r="27048" spans="33:33">
      <c r="AG27048" s="11"/>
    </row>
    <row r="27049" spans="33:33">
      <c r="AG27049" s="11"/>
    </row>
    <row r="27050" spans="33:33">
      <c r="AG27050" s="11"/>
    </row>
    <row r="27051" spans="33:33">
      <c r="AG27051" s="11"/>
    </row>
    <row r="27052" spans="33:33">
      <c r="AG27052" s="11"/>
    </row>
    <row r="27053" spans="33:33">
      <c r="AG27053" s="11"/>
    </row>
    <row r="27054" spans="33:33">
      <c r="AG27054" s="11"/>
    </row>
    <row r="27055" spans="33:33">
      <c r="AG27055" s="11"/>
    </row>
    <row r="27056" spans="33:33">
      <c r="AG27056" s="11"/>
    </row>
    <row r="27057" spans="33:33">
      <c r="AG27057" s="11"/>
    </row>
    <row r="27058" spans="33:33">
      <c r="AG27058" s="11"/>
    </row>
    <row r="27059" spans="33:33">
      <c r="AG27059" s="11"/>
    </row>
    <row r="27060" spans="33:33">
      <c r="AG27060" s="11"/>
    </row>
    <row r="27061" spans="33:33">
      <c r="AG27061" s="11"/>
    </row>
    <row r="27062" spans="33:33">
      <c r="AG27062" s="11"/>
    </row>
    <row r="27063" spans="33:33">
      <c r="AG27063" s="11"/>
    </row>
    <row r="27064" spans="33:33">
      <c r="AG27064" s="11"/>
    </row>
    <row r="27065" spans="33:33">
      <c r="AG27065" s="11"/>
    </row>
    <row r="27066" spans="33:33">
      <c r="AG27066" s="11"/>
    </row>
    <row r="27067" spans="33:33">
      <c r="AG27067" s="11"/>
    </row>
    <row r="27068" spans="33:33">
      <c r="AG27068" s="11"/>
    </row>
    <row r="27069" spans="33:33">
      <c r="AG27069" s="11"/>
    </row>
    <row r="27070" spans="33:33">
      <c r="AG27070" s="11"/>
    </row>
    <row r="27071" spans="33:33">
      <c r="AG27071" s="11"/>
    </row>
    <row r="27072" spans="33:33">
      <c r="AG27072" s="11"/>
    </row>
    <row r="27073" spans="33:33">
      <c r="AG27073" s="11"/>
    </row>
    <row r="27074" spans="33:33">
      <c r="AG27074" s="11"/>
    </row>
    <row r="27075" spans="33:33">
      <c r="AG27075" s="11"/>
    </row>
    <row r="27076" spans="33:33">
      <c r="AG27076" s="11"/>
    </row>
    <row r="27077" spans="33:33">
      <c r="AG27077" s="11"/>
    </row>
    <row r="27078" spans="33:33">
      <c r="AG27078" s="11"/>
    </row>
    <row r="27079" spans="33:33">
      <c r="AG27079" s="11"/>
    </row>
    <row r="27080" spans="33:33">
      <c r="AG27080" s="11"/>
    </row>
    <row r="27081" spans="33:33">
      <c r="AG27081" s="11"/>
    </row>
    <row r="27082" spans="33:33">
      <c r="AG27082" s="11"/>
    </row>
    <row r="27083" spans="33:33">
      <c r="AG27083" s="11"/>
    </row>
    <row r="27084" spans="33:33">
      <c r="AG27084" s="11"/>
    </row>
    <row r="27085" spans="33:33">
      <c r="AG27085" s="11"/>
    </row>
    <row r="27086" spans="33:33">
      <c r="AG27086" s="11"/>
    </row>
    <row r="27087" spans="33:33">
      <c r="AG27087" s="11"/>
    </row>
    <row r="27088" spans="33:33">
      <c r="AG27088" s="11"/>
    </row>
    <row r="27089" spans="33:33">
      <c r="AG27089" s="11"/>
    </row>
    <row r="27090" spans="33:33">
      <c r="AG27090" s="11"/>
    </row>
    <row r="27091" spans="33:33">
      <c r="AG27091" s="11"/>
    </row>
    <row r="27092" spans="33:33">
      <c r="AG27092" s="11"/>
    </row>
    <row r="27093" spans="33:33">
      <c r="AG27093" s="11"/>
    </row>
    <row r="27094" spans="33:33">
      <c r="AG27094" s="11"/>
    </row>
    <row r="27095" spans="33:33">
      <c r="AG27095" s="11"/>
    </row>
    <row r="27096" spans="33:33">
      <c r="AG27096" s="11"/>
    </row>
    <row r="27097" spans="33:33">
      <c r="AG27097" s="11"/>
    </row>
    <row r="27098" spans="33:33">
      <c r="AG27098" s="11"/>
    </row>
    <row r="27099" spans="33:33">
      <c r="AG27099" s="11"/>
    </row>
    <row r="27100" spans="33:33">
      <c r="AG27100" s="11"/>
    </row>
    <row r="27101" spans="33:33">
      <c r="AG27101" s="11"/>
    </row>
    <row r="27102" spans="33:33">
      <c r="AG27102" s="11"/>
    </row>
    <row r="27103" spans="33:33">
      <c r="AG27103" s="11"/>
    </row>
    <row r="27104" spans="33:33">
      <c r="AG27104" s="11"/>
    </row>
    <row r="27105" spans="33:33">
      <c r="AG27105" s="11"/>
    </row>
    <row r="27106" spans="33:33">
      <c r="AG27106" s="11"/>
    </row>
    <row r="27107" spans="33:33">
      <c r="AG27107" s="11"/>
    </row>
    <row r="27108" spans="33:33">
      <c r="AG27108" s="11"/>
    </row>
    <row r="27109" spans="33:33">
      <c r="AG27109" s="11"/>
    </row>
    <row r="27110" spans="33:33">
      <c r="AG27110" s="11"/>
    </row>
    <row r="27111" spans="33:33">
      <c r="AG27111" s="11"/>
    </row>
    <row r="27112" spans="33:33">
      <c r="AG27112" s="11"/>
    </row>
    <row r="27113" spans="33:33">
      <c r="AG27113" s="11"/>
    </row>
    <row r="27114" spans="33:33">
      <c r="AG27114" s="11"/>
    </row>
    <row r="27115" spans="33:33">
      <c r="AG27115" s="11"/>
    </row>
    <row r="27116" spans="33:33">
      <c r="AG27116" s="11"/>
    </row>
    <row r="27117" spans="33:33">
      <c r="AG27117" s="11"/>
    </row>
    <row r="27118" spans="33:33">
      <c r="AG27118" s="11"/>
    </row>
    <row r="27119" spans="33:33">
      <c r="AG27119" s="11"/>
    </row>
    <row r="27120" spans="33:33">
      <c r="AG27120" s="11"/>
    </row>
    <row r="27121" spans="33:33">
      <c r="AG27121" s="11"/>
    </row>
    <row r="27122" spans="33:33">
      <c r="AG27122" s="11"/>
    </row>
    <row r="27123" spans="33:33">
      <c r="AG27123" s="11"/>
    </row>
    <row r="27124" spans="33:33">
      <c r="AG27124" s="11"/>
    </row>
    <row r="27125" spans="33:33">
      <c r="AG27125" s="11"/>
    </row>
    <row r="27126" spans="33:33">
      <c r="AG27126" s="11"/>
    </row>
    <row r="27127" spans="33:33">
      <c r="AG27127" s="11"/>
    </row>
    <row r="27128" spans="33:33">
      <c r="AG27128" s="11"/>
    </row>
    <row r="27129" spans="33:33">
      <c r="AG27129" s="11"/>
    </row>
    <row r="27130" spans="33:33">
      <c r="AG27130" s="11"/>
    </row>
    <row r="27131" spans="33:33">
      <c r="AG27131" s="11"/>
    </row>
    <row r="27132" spans="33:33">
      <c r="AG27132" s="11"/>
    </row>
    <row r="27133" spans="33:33">
      <c r="AG27133" s="11"/>
    </row>
    <row r="27134" spans="33:33">
      <c r="AG27134" s="11"/>
    </row>
    <row r="27135" spans="33:33">
      <c r="AG27135" s="11"/>
    </row>
    <row r="27136" spans="33:33">
      <c r="AG27136" s="11"/>
    </row>
    <row r="27137" spans="33:33">
      <c r="AG27137" s="11"/>
    </row>
    <row r="27138" spans="33:33">
      <c r="AG27138" s="11"/>
    </row>
    <row r="27139" spans="33:33">
      <c r="AG27139" s="11"/>
    </row>
    <row r="27140" spans="33:33">
      <c r="AG27140" s="11"/>
    </row>
    <row r="27141" spans="33:33">
      <c r="AG27141" s="11"/>
    </row>
    <row r="27142" spans="33:33">
      <c r="AG27142" s="11"/>
    </row>
    <row r="27143" spans="33:33">
      <c r="AG27143" s="11"/>
    </row>
    <row r="27144" spans="33:33">
      <c r="AG27144" s="11"/>
    </row>
    <row r="27145" spans="33:33">
      <c r="AG27145" s="11"/>
    </row>
    <row r="27146" spans="33:33">
      <c r="AG27146" s="11"/>
    </row>
    <row r="27147" spans="33:33">
      <c r="AG27147" s="11"/>
    </row>
    <row r="27148" spans="33:33">
      <c r="AG27148" s="11"/>
    </row>
    <row r="27149" spans="33:33">
      <c r="AG27149" s="11"/>
    </row>
    <row r="27150" spans="33:33">
      <c r="AG27150" s="11"/>
    </row>
    <row r="27151" spans="33:33">
      <c r="AG27151" s="11"/>
    </row>
    <row r="27152" spans="33:33">
      <c r="AG27152" s="11"/>
    </row>
    <row r="27153" spans="33:33">
      <c r="AG27153" s="11"/>
    </row>
    <row r="27154" spans="33:33">
      <c r="AG27154" s="11"/>
    </row>
    <row r="27155" spans="33:33">
      <c r="AG27155" s="11"/>
    </row>
    <row r="27156" spans="33:33">
      <c r="AG27156" s="11"/>
    </row>
    <row r="27157" spans="33:33">
      <c r="AG27157" s="11"/>
    </row>
    <row r="27158" spans="33:33">
      <c r="AG27158" s="11"/>
    </row>
    <row r="27159" spans="33:33">
      <c r="AG27159" s="11"/>
    </row>
    <row r="27160" spans="33:33">
      <c r="AG27160" s="11"/>
    </row>
    <row r="27161" spans="33:33">
      <c r="AG27161" s="11"/>
    </row>
    <row r="27162" spans="33:33">
      <c r="AG27162" s="11"/>
    </row>
    <row r="27163" spans="33:33">
      <c r="AG27163" s="11"/>
    </row>
    <row r="27164" spans="33:33">
      <c r="AG27164" s="11"/>
    </row>
    <row r="27165" spans="33:33">
      <c r="AG27165" s="11"/>
    </row>
    <row r="27166" spans="33:33">
      <c r="AG27166" s="11"/>
    </row>
    <row r="27167" spans="33:33">
      <c r="AG27167" s="11"/>
    </row>
    <row r="27168" spans="33:33">
      <c r="AG27168" s="11"/>
    </row>
    <row r="27169" spans="33:33">
      <c r="AG27169" s="11"/>
    </row>
    <row r="27170" spans="33:33">
      <c r="AG27170" s="11"/>
    </row>
    <row r="27171" spans="33:33">
      <c r="AG27171" s="11"/>
    </row>
    <row r="27172" spans="33:33">
      <c r="AG27172" s="11"/>
    </row>
    <row r="27173" spans="33:33">
      <c r="AG27173" s="11"/>
    </row>
    <row r="27174" spans="33:33">
      <c r="AG27174" s="11"/>
    </row>
    <row r="27175" spans="33:33">
      <c r="AG27175" s="11"/>
    </row>
    <row r="27176" spans="33:33">
      <c r="AG27176" s="11"/>
    </row>
    <row r="27177" spans="33:33">
      <c r="AG27177" s="11"/>
    </row>
    <row r="27178" spans="33:33">
      <c r="AG27178" s="11"/>
    </row>
    <row r="27179" spans="33:33">
      <c r="AG27179" s="11"/>
    </row>
    <row r="27180" spans="33:33">
      <c r="AG27180" s="11"/>
    </row>
    <row r="27181" spans="33:33">
      <c r="AG27181" s="11"/>
    </row>
    <row r="27182" spans="33:33">
      <c r="AG27182" s="11"/>
    </row>
    <row r="27183" spans="33:33">
      <c r="AG27183" s="11"/>
    </row>
    <row r="27184" spans="33:33">
      <c r="AG27184" s="11"/>
    </row>
    <row r="27185" spans="33:33">
      <c r="AG27185" s="11"/>
    </row>
    <row r="27186" spans="33:33">
      <c r="AG27186" s="11"/>
    </row>
    <row r="27187" spans="33:33">
      <c r="AG27187" s="11"/>
    </row>
    <row r="27188" spans="33:33">
      <c r="AG27188" s="11"/>
    </row>
    <row r="27189" spans="33:33">
      <c r="AG27189" s="11"/>
    </row>
    <row r="27190" spans="33:33">
      <c r="AG27190" s="11"/>
    </row>
    <row r="27191" spans="33:33">
      <c r="AG27191" s="11"/>
    </row>
    <row r="27192" spans="33:33">
      <c r="AG27192" s="11"/>
    </row>
    <row r="27193" spans="33:33">
      <c r="AG27193" s="11"/>
    </row>
    <row r="27194" spans="33:33">
      <c r="AG27194" s="11"/>
    </row>
    <row r="27195" spans="33:33">
      <c r="AG27195" s="11"/>
    </row>
    <row r="27196" spans="33:33">
      <c r="AG27196" s="11"/>
    </row>
    <row r="27197" spans="33:33">
      <c r="AG27197" s="11"/>
    </row>
    <row r="27198" spans="33:33">
      <c r="AG27198" s="11"/>
    </row>
    <row r="27199" spans="33:33">
      <c r="AG27199" s="11"/>
    </row>
    <row r="27200" spans="33:33">
      <c r="AG27200" s="11"/>
    </row>
    <row r="27201" spans="33:33">
      <c r="AG27201" s="11"/>
    </row>
    <row r="27202" spans="33:33">
      <c r="AG27202" s="11"/>
    </row>
    <row r="27203" spans="33:33">
      <c r="AG27203" s="11"/>
    </row>
    <row r="27204" spans="33:33">
      <c r="AG27204" s="11"/>
    </row>
    <row r="27205" spans="33:33">
      <c r="AG27205" s="11"/>
    </row>
    <row r="27206" spans="33:33">
      <c r="AG27206" s="11"/>
    </row>
    <row r="27207" spans="33:33">
      <c r="AG27207" s="11"/>
    </row>
    <row r="27208" spans="33:33">
      <c r="AG27208" s="11"/>
    </row>
    <row r="27209" spans="33:33">
      <c r="AG27209" s="11"/>
    </row>
    <row r="27210" spans="33:33">
      <c r="AG27210" s="11"/>
    </row>
    <row r="27211" spans="33:33">
      <c r="AG27211" s="11"/>
    </row>
    <row r="27212" spans="33:33">
      <c r="AG27212" s="11"/>
    </row>
    <row r="27213" spans="33:33">
      <c r="AG27213" s="11"/>
    </row>
    <row r="27214" spans="33:33">
      <c r="AG27214" s="11"/>
    </row>
    <row r="27215" spans="33:33">
      <c r="AG27215" s="11"/>
    </row>
    <row r="27216" spans="33:33">
      <c r="AG27216" s="11"/>
    </row>
    <row r="27217" spans="33:33">
      <c r="AG27217" s="11"/>
    </row>
    <row r="27218" spans="33:33">
      <c r="AG27218" s="11"/>
    </row>
    <row r="27219" spans="33:33">
      <c r="AG27219" s="11"/>
    </row>
    <row r="27220" spans="33:33">
      <c r="AG27220" s="11"/>
    </row>
    <row r="27221" spans="33:33">
      <c r="AG27221" s="11"/>
    </row>
    <row r="27222" spans="33:33">
      <c r="AG27222" s="11"/>
    </row>
    <row r="27223" spans="33:33">
      <c r="AG27223" s="11"/>
    </row>
    <row r="27224" spans="33:33">
      <c r="AG27224" s="11"/>
    </row>
    <row r="27225" spans="33:33">
      <c r="AG27225" s="11"/>
    </row>
    <row r="27226" spans="33:33">
      <c r="AG27226" s="11"/>
    </row>
    <row r="27227" spans="33:33">
      <c r="AG27227" s="11"/>
    </row>
    <row r="27228" spans="33:33">
      <c r="AG27228" s="11"/>
    </row>
    <row r="27229" spans="33:33">
      <c r="AG27229" s="11"/>
    </row>
    <row r="27230" spans="33:33">
      <c r="AG27230" s="11"/>
    </row>
    <row r="27231" spans="33:33">
      <c r="AG27231" s="11"/>
    </row>
    <row r="27232" spans="33:33">
      <c r="AG27232" s="11"/>
    </row>
    <row r="27233" spans="33:33">
      <c r="AG27233" s="11"/>
    </row>
    <row r="27234" spans="33:33">
      <c r="AG27234" s="11"/>
    </row>
    <row r="27235" spans="33:33">
      <c r="AG27235" s="11"/>
    </row>
    <row r="27236" spans="33:33">
      <c r="AG27236" s="11"/>
    </row>
    <row r="27237" spans="33:33">
      <c r="AG27237" s="11"/>
    </row>
    <row r="27238" spans="33:33">
      <c r="AG27238" s="11"/>
    </row>
    <row r="27239" spans="33:33">
      <c r="AG27239" s="11"/>
    </row>
    <row r="27240" spans="33:33">
      <c r="AG27240" s="11"/>
    </row>
    <row r="27241" spans="33:33">
      <c r="AG27241" s="11"/>
    </row>
    <row r="27242" spans="33:33">
      <c r="AG27242" s="11"/>
    </row>
    <row r="27243" spans="33:33">
      <c r="AG27243" s="11"/>
    </row>
    <row r="27244" spans="33:33">
      <c r="AG27244" s="11"/>
    </row>
    <row r="27245" spans="33:33">
      <c r="AG27245" s="11"/>
    </row>
    <row r="27246" spans="33:33">
      <c r="AG27246" s="11"/>
    </row>
    <row r="27247" spans="33:33">
      <c r="AG27247" s="11"/>
    </row>
    <row r="27248" spans="33:33">
      <c r="AG27248" s="11"/>
    </row>
    <row r="27249" spans="33:33">
      <c r="AG27249" s="11"/>
    </row>
    <row r="27250" spans="33:33">
      <c r="AG27250" s="11"/>
    </row>
    <row r="27251" spans="33:33">
      <c r="AG27251" s="11"/>
    </row>
    <row r="27252" spans="33:33">
      <c r="AG27252" s="11"/>
    </row>
    <row r="27253" spans="33:33">
      <c r="AG27253" s="11"/>
    </row>
    <row r="27254" spans="33:33">
      <c r="AG27254" s="11"/>
    </row>
    <row r="27255" spans="33:33">
      <c r="AG27255" s="11"/>
    </row>
    <row r="27256" spans="33:33">
      <c r="AG27256" s="11"/>
    </row>
    <row r="27257" spans="33:33">
      <c r="AG27257" s="11"/>
    </row>
    <row r="27258" spans="33:33">
      <c r="AG27258" s="11"/>
    </row>
    <row r="27259" spans="33:33">
      <c r="AG27259" s="11"/>
    </row>
    <row r="27260" spans="33:33">
      <c r="AG27260" s="11"/>
    </row>
    <row r="27261" spans="33:33">
      <c r="AG27261" s="11"/>
    </row>
    <row r="27262" spans="33:33">
      <c r="AG27262" s="11"/>
    </row>
    <row r="27263" spans="33:33">
      <c r="AG27263" s="11"/>
    </row>
    <row r="27264" spans="33:33">
      <c r="AG27264" s="11"/>
    </row>
    <row r="27265" spans="33:33">
      <c r="AG27265" s="11"/>
    </row>
    <row r="27266" spans="33:33">
      <c r="AG27266" s="11"/>
    </row>
    <row r="27267" spans="33:33">
      <c r="AG27267" s="11"/>
    </row>
    <row r="27268" spans="33:33">
      <c r="AG27268" s="11"/>
    </row>
    <row r="27269" spans="33:33">
      <c r="AG27269" s="11"/>
    </row>
    <row r="27270" spans="33:33">
      <c r="AG27270" s="11"/>
    </row>
    <row r="27271" spans="33:33">
      <c r="AG27271" s="11"/>
    </row>
    <row r="27272" spans="33:33">
      <c r="AG27272" s="11"/>
    </row>
    <row r="27273" spans="33:33">
      <c r="AG27273" s="11"/>
    </row>
    <row r="27274" spans="33:33">
      <c r="AG27274" s="11"/>
    </row>
    <row r="27275" spans="33:33">
      <c r="AG27275" s="11"/>
    </row>
    <row r="27276" spans="33:33">
      <c r="AG27276" s="11"/>
    </row>
    <row r="27277" spans="33:33">
      <c r="AG27277" s="11"/>
    </row>
    <row r="27278" spans="33:33">
      <c r="AG27278" s="11"/>
    </row>
    <row r="27279" spans="33:33">
      <c r="AG27279" s="11"/>
    </row>
    <row r="27280" spans="33:33">
      <c r="AG27280" s="11"/>
    </row>
    <row r="27281" spans="33:33">
      <c r="AG27281" s="11"/>
    </row>
    <row r="27282" spans="33:33">
      <c r="AG27282" s="11"/>
    </row>
    <row r="27283" spans="33:33">
      <c r="AG27283" s="11"/>
    </row>
    <row r="27284" spans="33:33">
      <c r="AG27284" s="11"/>
    </row>
    <row r="27285" spans="33:33">
      <c r="AG27285" s="11"/>
    </row>
    <row r="27286" spans="33:33">
      <c r="AG27286" s="11"/>
    </row>
    <row r="27287" spans="33:33">
      <c r="AG27287" s="11"/>
    </row>
    <row r="27288" spans="33:33">
      <c r="AG27288" s="11"/>
    </row>
    <row r="27289" spans="33:33">
      <c r="AG27289" s="11"/>
    </row>
    <row r="27290" spans="33:33">
      <c r="AG27290" s="11"/>
    </row>
    <row r="27291" spans="33:33">
      <c r="AG27291" s="11"/>
    </row>
    <row r="27292" spans="33:33">
      <c r="AG27292" s="11"/>
    </row>
    <row r="27293" spans="33:33">
      <c r="AG27293" s="11"/>
    </row>
    <row r="27294" spans="33:33">
      <c r="AG27294" s="11"/>
    </row>
    <row r="27295" spans="33:33">
      <c r="AG27295" s="11"/>
    </row>
    <row r="27296" spans="33:33">
      <c r="AG27296" s="11"/>
    </row>
    <row r="27297" spans="33:33">
      <c r="AG27297" s="11"/>
    </row>
    <row r="27298" spans="33:33">
      <c r="AG27298" s="11"/>
    </row>
    <row r="27299" spans="33:33">
      <c r="AG27299" s="11"/>
    </row>
    <row r="27300" spans="33:33">
      <c r="AG27300" s="11"/>
    </row>
    <row r="27301" spans="33:33">
      <c r="AG27301" s="11"/>
    </row>
    <row r="27302" spans="33:33">
      <c r="AG27302" s="11"/>
    </row>
    <row r="27303" spans="33:33">
      <c r="AG27303" s="11"/>
    </row>
    <row r="27304" spans="33:33">
      <c r="AG27304" s="11"/>
    </row>
    <row r="27305" spans="33:33">
      <c r="AG27305" s="11"/>
    </row>
    <row r="27306" spans="33:33">
      <c r="AG27306" s="11"/>
    </row>
    <row r="27307" spans="33:33">
      <c r="AG27307" s="11"/>
    </row>
    <row r="27308" spans="33:33">
      <c r="AG27308" s="11"/>
    </row>
    <row r="27309" spans="33:33">
      <c r="AG27309" s="11"/>
    </row>
    <row r="27310" spans="33:33">
      <c r="AG27310" s="11"/>
    </row>
    <row r="27311" spans="33:33">
      <c r="AG27311" s="11"/>
    </row>
    <row r="27312" spans="33:33">
      <c r="AG27312" s="11"/>
    </row>
    <row r="27313" spans="33:33">
      <c r="AG27313" s="11"/>
    </row>
    <row r="27314" spans="33:33">
      <c r="AG27314" s="11"/>
    </row>
    <row r="27315" spans="33:33">
      <c r="AG27315" s="11"/>
    </row>
    <row r="27316" spans="33:33">
      <c r="AG27316" s="11"/>
    </row>
    <row r="27317" spans="33:33">
      <c r="AG27317" s="11"/>
    </row>
    <row r="27318" spans="33:33">
      <c r="AG27318" s="11"/>
    </row>
    <row r="27319" spans="33:33">
      <c r="AG27319" s="11"/>
    </row>
    <row r="27320" spans="33:33">
      <c r="AG27320" s="11"/>
    </row>
    <row r="27321" spans="33:33">
      <c r="AG27321" s="11"/>
    </row>
    <row r="27322" spans="33:33">
      <c r="AG27322" s="11"/>
    </row>
    <row r="27323" spans="33:33">
      <c r="AG27323" s="11"/>
    </row>
    <row r="27324" spans="33:33">
      <c r="AG27324" s="11"/>
    </row>
    <row r="27325" spans="33:33">
      <c r="AG27325" s="11"/>
    </row>
    <row r="27326" spans="33:33">
      <c r="AG27326" s="11"/>
    </row>
    <row r="27327" spans="33:33">
      <c r="AG27327" s="11"/>
    </row>
    <row r="27328" spans="33:33">
      <c r="AG27328" s="11"/>
    </row>
    <row r="27329" spans="33:33">
      <c r="AG27329" s="11"/>
    </row>
    <row r="27330" spans="33:33">
      <c r="AG27330" s="11"/>
    </row>
    <row r="27331" spans="33:33">
      <c r="AG27331" s="11"/>
    </row>
    <row r="27332" spans="33:33">
      <c r="AG27332" s="11"/>
    </row>
    <row r="27333" spans="33:33">
      <c r="AG27333" s="11"/>
    </row>
    <row r="27334" spans="33:33">
      <c r="AG27334" s="11"/>
    </row>
    <row r="27335" spans="33:33">
      <c r="AG27335" s="11"/>
    </row>
    <row r="27336" spans="33:33">
      <c r="AG27336" s="11"/>
    </row>
    <row r="27337" spans="33:33">
      <c r="AG27337" s="11"/>
    </row>
    <row r="27338" spans="33:33">
      <c r="AG27338" s="11"/>
    </row>
    <row r="27339" spans="33:33">
      <c r="AG27339" s="11"/>
    </row>
    <row r="27340" spans="33:33">
      <c r="AG27340" s="11"/>
    </row>
    <row r="27341" spans="33:33">
      <c r="AG27341" s="11"/>
    </row>
    <row r="27342" spans="33:33">
      <c r="AG27342" s="11"/>
    </row>
    <row r="27343" spans="33:33">
      <c r="AG27343" s="11"/>
    </row>
    <row r="27344" spans="33:33">
      <c r="AG27344" s="11"/>
    </row>
    <row r="27345" spans="33:33">
      <c r="AG27345" s="11"/>
    </row>
    <row r="27346" spans="33:33">
      <c r="AG27346" s="11"/>
    </row>
    <row r="27347" spans="33:33">
      <c r="AG27347" s="11"/>
    </row>
    <row r="27348" spans="33:33">
      <c r="AG27348" s="11"/>
    </row>
    <row r="27349" spans="33:33">
      <c r="AG27349" s="11"/>
    </row>
    <row r="27350" spans="33:33">
      <c r="AG27350" s="11"/>
    </row>
    <row r="27351" spans="33:33">
      <c r="AG27351" s="11"/>
    </row>
    <row r="27352" spans="33:33">
      <c r="AG27352" s="11"/>
    </row>
    <row r="27353" spans="33:33">
      <c r="AG27353" s="11"/>
    </row>
    <row r="27354" spans="33:33">
      <c r="AG27354" s="11"/>
    </row>
    <row r="27355" spans="33:33">
      <c r="AG27355" s="11"/>
    </row>
    <row r="27356" spans="33:33">
      <c r="AG27356" s="11"/>
    </row>
    <row r="27357" spans="33:33">
      <c r="AG27357" s="11"/>
    </row>
    <row r="27358" spans="33:33">
      <c r="AG27358" s="11"/>
    </row>
    <row r="27359" spans="33:33">
      <c r="AG27359" s="11"/>
    </row>
    <row r="27360" spans="33:33">
      <c r="AG27360" s="11"/>
    </row>
    <row r="27361" spans="33:33">
      <c r="AG27361" s="11"/>
    </row>
    <row r="27362" spans="33:33">
      <c r="AG27362" s="11"/>
    </row>
    <row r="27363" spans="33:33">
      <c r="AG27363" s="11"/>
    </row>
    <row r="27364" spans="33:33">
      <c r="AG27364" s="11"/>
    </row>
    <row r="27365" spans="33:33">
      <c r="AG27365" s="11"/>
    </row>
    <row r="27366" spans="33:33">
      <c r="AG27366" s="11"/>
    </row>
    <row r="27367" spans="33:33">
      <c r="AG27367" s="11"/>
    </row>
    <row r="27368" spans="33:33">
      <c r="AG27368" s="11"/>
    </row>
    <row r="27369" spans="33:33">
      <c r="AG27369" s="11"/>
    </row>
    <row r="27370" spans="33:33">
      <c r="AG27370" s="11"/>
    </row>
    <row r="27371" spans="33:33">
      <c r="AG27371" s="11"/>
    </row>
    <row r="27372" spans="33:33">
      <c r="AG27372" s="11"/>
    </row>
    <row r="27373" spans="33:33">
      <c r="AG27373" s="11"/>
    </row>
    <row r="27374" spans="33:33">
      <c r="AG27374" s="11"/>
    </row>
    <row r="27375" spans="33:33">
      <c r="AG27375" s="11"/>
    </row>
    <row r="27376" spans="33:33">
      <c r="AG27376" s="11"/>
    </row>
    <row r="27377" spans="33:33">
      <c r="AG27377" s="11"/>
    </row>
    <row r="27378" spans="33:33">
      <c r="AG27378" s="11"/>
    </row>
    <row r="27379" spans="33:33">
      <c r="AG27379" s="11"/>
    </row>
    <row r="27380" spans="33:33">
      <c r="AG27380" s="11"/>
    </row>
    <row r="27381" spans="33:33">
      <c r="AG27381" s="11"/>
    </row>
    <row r="27382" spans="33:33">
      <c r="AG27382" s="11"/>
    </row>
    <row r="27383" spans="33:33">
      <c r="AG27383" s="11"/>
    </row>
    <row r="27384" spans="33:33">
      <c r="AG27384" s="11"/>
    </row>
    <row r="27385" spans="33:33">
      <c r="AG27385" s="11"/>
    </row>
    <row r="27386" spans="33:33">
      <c r="AG27386" s="11"/>
    </row>
    <row r="27387" spans="33:33">
      <c r="AG27387" s="11"/>
    </row>
    <row r="27388" spans="33:33">
      <c r="AG27388" s="11"/>
    </row>
    <row r="27389" spans="33:33">
      <c r="AG27389" s="11"/>
    </row>
    <row r="27390" spans="33:33">
      <c r="AG27390" s="11"/>
    </row>
    <row r="27391" spans="33:33">
      <c r="AG27391" s="11"/>
    </row>
    <row r="27392" spans="33:33">
      <c r="AG27392" s="11"/>
    </row>
    <row r="27393" spans="33:33">
      <c r="AG27393" s="11"/>
    </row>
    <row r="27394" spans="33:33">
      <c r="AG27394" s="11"/>
    </row>
    <row r="27395" spans="33:33">
      <c r="AG27395" s="11"/>
    </row>
    <row r="27396" spans="33:33">
      <c r="AG27396" s="11"/>
    </row>
    <row r="27397" spans="33:33">
      <c r="AG27397" s="11"/>
    </row>
    <row r="27398" spans="33:33">
      <c r="AG27398" s="11"/>
    </row>
    <row r="27399" spans="33:33">
      <c r="AG27399" s="11"/>
    </row>
    <row r="27400" spans="33:33">
      <c r="AG27400" s="11"/>
    </row>
    <row r="27401" spans="33:33">
      <c r="AG27401" s="11"/>
    </row>
    <row r="27402" spans="33:33">
      <c r="AG27402" s="11"/>
    </row>
    <row r="27403" spans="33:33">
      <c r="AG27403" s="11"/>
    </row>
    <row r="27404" spans="33:33">
      <c r="AG27404" s="11"/>
    </row>
    <row r="27405" spans="33:33">
      <c r="AG27405" s="11"/>
    </row>
    <row r="27406" spans="33:33">
      <c r="AG27406" s="11"/>
    </row>
    <row r="27407" spans="33:33">
      <c r="AG27407" s="11"/>
    </row>
    <row r="27408" spans="33:33">
      <c r="AG27408" s="11"/>
    </row>
    <row r="27409" spans="33:33">
      <c r="AG27409" s="11"/>
    </row>
    <row r="27410" spans="33:33">
      <c r="AG27410" s="11"/>
    </row>
    <row r="27411" spans="33:33">
      <c r="AG27411" s="11"/>
    </row>
    <row r="27412" spans="33:33">
      <c r="AG27412" s="11"/>
    </row>
    <row r="27413" spans="33:33">
      <c r="AG27413" s="11"/>
    </row>
    <row r="27414" spans="33:33">
      <c r="AG27414" s="11"/>
    </row>
    <row r="27415" spans="33:33">
      <c r="AG27415" s="11"/>
    </row>
    <row r="27416" spans="33:33">
      <c r="AG27416" s="11"/>
    </row>
    <row r="27417" spans="33:33">
      <c r="AG27417" s="11"/>
    </row>
    <row r="27418" spans="33:33">
      <c r="AG27418" s="11"/>
    </row>
    <row r="27419" spans="33:33">
      <c r="AG27419" s="11"/>
    </row>
    <row r="27420" spans="33:33">
      <c r="AG27420" s="11"/>
    </row>
    <row r="27421" spans="33:33">
      <c r="AG27421" s="11"/>
    </row>
    <row r="27422" spans="33:33">
      <c r="AG27422" s="11"/>
    </row>
    <row r="27423" spans="33:33">
      <c r="AG27423" s="11"/>
    </row>
    <row r="27424" spans="33:33">
      <c r="AG27424" s="11"/>
    </row>
    <row r="27425" spans="33:33">
      <c r="AG27425" s="11"/>
    </row>
    <row r="27426" spans="33:33">
      <c r="AG27426" s="11"/>
    </row>
    <row r="27427" spans="33:33">
      <c r="AG27427" s="11"/>
    </row>
    <row r="27428" spans="33:33">
      <c r="AG27428" s="11"/>
    </row>
    <row r="27429" spans="33:33">
      <c r="AG27429" s="11"/>
    </row>
    <row r="27430" spans="33:33">
      <c r="AG27430" s="11"/>
    </row>
    <row r="27431" spans="33:33">
      <c r="AG27431" s="11"/>
    </row>
    <row r="27432" spans="33:33">
      <c r="AG27432" s="11"/>
    </row>
    <row r="27433" spans="33:33">
      <c r="AG27433" s="11"/>
    </row>
    <row r="27434" spans="33:33">
      <c r="AG27434" s="11"/>
    </row>
    <row r="27435" spans="33:33">
      <c r="AG27435" s="11"/>
    </row>
    <row r="27436" spans="33:33">
      <c r="AG27436" s="11"/>
    </row>
    <row r="27437" spans="33:33">
      <c r="AG27437" s="11"/>
    </row>
    <row r="27438" spans="33:33">
      <c r="AG27438" s="11"/>
    </row>
    <row r="27439" spans="33:33">
      <c r="AG27439" s="11"/>
    </row>
    <row r="27440" spans="33:33">
      <c r="AG27440" s="11"/>
    </row>
    <row r="27441" spans="33:33">
      <c r="AG27441" s="11"/>
    </row>
    <row r="27442" spans="33:33">
      <c r="AG27442" s="11"/>
    </row>
    <row r="27443" spans="33:33">
      <c r="AG27443" s="11"/>
    </row>
    <row r="27444" spans="33:33">
      <c r="AG27444" s="11"/>
    </row>
    <row r="27445" spans="33:33">
      <c r="AG27445" s="11"/>
    </row>
    <row r="27446" spans="33:33">
      <c r="AG27446" s="11"/>
    </row>
    <row r="27447" spans="33:33">
      <c r="AG27447" s="11"/>
    </row>
    <row r="27448" spans="33:33">
      <c r="AG27448" s="11"/>
    </row>
    <row r="27449" spans="33:33">
      <c r="AG27449" s="11"/>
    </row>
    <row r="27450" spans="33:33">
      <c r="AG27450" s="11"/>
    </row>
    <row r="27451" spans="33:33">
      <c r="AG27451" s="11"/>
    </row>
    <row r="27452" spans="33:33">
      <c r="AG27452" s="11"/>
    </row>
    <row r="27453" spans="33:33">
      <c r="AG27453" s="11"/>
    </row>
    <row r="27454" spans="33:33">
      <c r="AG27454" s="11"/>
    </row>
    <row r="27455" spans="33:33">
      <c r="AG27455" s="11"/>
    </row>
    <row r="27456" spans="33:33">
      <c r="AG27456" s="11"/>
    </row>
    <row r="27457" spans="33:33">
      <c r="AG27457" s="11"/>
    </row>
    <row r="27458" spans="33:33">
      <c r="AG27458" s="11"/>
    </row>
    <row r="27459" spans="33:33">
      <c r="AG27459" s="11"/>
    </row>
    <row r="27460" spans="33:33">
      <c r="AG27460" s="11"/>
    </row>
    <row r="27461" spans="33:33">
      <c r="AG27461" s="11"/>
    </row>
    <row r="27462" spans="33:33">
      <c r="AG27462" s="11"/>
    </row>
    <row r="27463" spans="33:33">
      <c r="AG27463" s="11"/>
    </row>
    <row r="27464" spans="33:33">
      <c r="AG27464" s="11"/>
    </row>
    <row r="27465" spans="33:33">
      <c r="AG27465" s="11"/>
    </row>
    <row r="27466" spans="33:33">
      <c r="AG27466" s="11"/>
    </row>
    <row r="27467" spans="33:33">
      <c r="AG27467" s="11"/>
    </row>
    <row r="27468" spans="33:33">
      <c r="AG27468" s="11"/>
    </row>
    <row r="27469" spans="33:33">
      <c r="AG27469" s="11"/>
    </row>
    <row r="27470" spans="33:33">
      <c r="AG27470" s="11"/>
    </row>
    <row r="27471" spans="33:33">
      <c r="AG27471" s="11"/>
    </row>
    <row r="27472" spans="33:33">
      <c r="AG27472" s="11"/>
    </row>
    <row r="27473" spans="33:33">
      <c r="AG27473" s="11"/>
    </row>
    <row r="27474" spans="33:33">
      <c r="AG27474" s="11"/>
    </row>
    <row r="27475" spans="33:33">
      <c r="AG27475" s="11"/>
    </row>
    <row r="27476" spans="33:33">
      <c r="AG27476" s="11"/>
    </row>
    <row r="27477" spans="33:33">
      <c r="AG27477" s="11"/>
    </row>
    <row r="27478" spans="33:33">
      <c r="AG27478" s="11"/>
    </row>
    <row r="27479" spans="33:33">
      <c r="AG27479" s="11"/>
    </row>
    <row r="27480" spans="33:33">
      <c r="AG27480" s="11"/>
    </row>
    <row r="27481" spans="33:33">
      <c r="AG27481" s="11"/>
    </row>
    <row r="27482" spans="33:33">
      <c r="AG27482" s="11"/>
    </row>
    <row r="27483" spans="33:33">
      <c r="AG27483" s="11"/>
    </row>
    <row r="27484" spans="33:33">
      <c r="AG27484" s="11"/>
    </row>
    <row r="27485" spans="33:33">
      <c r="AG27485" s="11"/>
    </row>
    <row r="27486" spans="33:33">
      <c r="AG27486" s="11"/>
    </row>
    <row r="27487" spans="33:33">
      <c r="AG27487" s="11"/>
    </row>
    <row r="27488" spans="33:33">
      <c r="AG27488" s="11"/>
    </row>
    <row r="27489" spans="33:33">
      <c r="AG27489" s="11"/>
    </row>
    <row r="27490" spans="33:33">
      <c r="AG27490" s="11"/>
    </row>
    <row r="27491" spans="33:33">
      <c r="AG27491" s="11"/>
    </row>
    <row r="27492" spans="33:33">
      <c r="AG27492" s="11"/>
    </row>
    <row r="27493" spans="33:33">
      <c r="AG27493" s="11"/>
    </row>
    <row r="27494" spans="33:33">
      <c r="AG27494" s="11"/>
    </row>
    <row r="27495" spans="33:33">
      <c r="AG27495" s="11"/>
    </row>
    <row r="27496" spans="33:33">
      <c r="AG27496" s="11"/>
    </row>
    <row r="27497" spans="33:33">
      <c r="AG27497" s="11"/>
    </row>
    <row r="27498" spans="33:33">
      <c r="AG27498" s="11"/>
    </row>
    <row r="27499" spans="33:33">
      <c r="AG27499" s="11"/>
    </row>
    <row r="27500" spans="33:33">
      <c r="AG27500" s="11"/>
    </row>
    <row r="27501" spans="33:33">
      <c r="AG27501" s="11"/>
    </row>
    <row r="27502" spans="33:33">
      <c r="AG27502" s="11"/>
    </row>
    <row r="27503" spans="33:33">
      <c r="AG27503" s="11"/>
    </row>
    <row r="27504" spans="33:33">
      <c r="AG27504" s="11"/>
    </row>
    <row r="27505" spans="33:33">
      <c r="AG27505" s="11"/>
    </row>
    <row r="27506" spans="33:33">
      <c r="AG27506" s="11"/>
    </row>
    <row r="27507" spans="33:33">
      <c r="AG27507" s="11"/>
    </row>
    <row r="27508" spans="33:33">
      <c r="AG27508" s="11"/>
    </row>
    <row r="27509" spans="33:33">
      <c r="AG27509" s="11"/>
    </row>
    <row r="27510" spans="33:33">
      <c r="AG27510" s="11"/>
    </row>
    <row r="27511" spans="33:33">
      <c r="AG27511" s="11"/>
    </row>
    <row r="27512" spans="33:33">
      <c r="AG27512" s="11"/>
    </row>
    <row r="27513" spans="33:33">
      <c r="AG27513" s="11"/>
    </row>
    <row r="27514" spans="33:33">
      <c r="AG27514" s="11"/>
    </row>
    <row r="27515" spans="33:33">
      <c r="AG27515" s="11"/>
    </row>
    <row r="27516" spans="33:33">
      <c r="AG27516" s="11"/>
    </row>
    <row r="27517" spans="33:33">
      <c r="AG27517" s="11"/>
    </row>
    <row r="27518" spans="33:33">
      <c r="AG27518" s="11"/>
    </row>
    <row r="27519" spans="33:33">
      <c r="AG27519" s="11"/>
    </row>
    <row r="27520" spans="33:33">
      <c r="AG27520" s="11"/>
    </row>
    <row r="27521" spans="33:33">
      <c r="AG27521" s="11"/>
    </row>
    <row r="27522" spans="33:33">
      <c r="AG27522" s="11"/>
    </row>
    <row r="27523" spans="33:33">
      <c r="AG27523" s="11"/>
    </row>
    <row r="27524" spans="33:33">
      <c r="AG27524" s="11"/>
    </row>
    <row r="27525" spans="33:33">
      <c r="AG27525" s="11"/>
    </row>
    <row r="27526" spans="33:33">
      <c r="AG27526" s="11"/>
    </row>
    <row r="27527" spans="33:33">
      <c r="AG27527" s="11"/>
    </row>
    <row r="27528" spans="33:33">
      <c r="AG27528" s="11"/>
    </row>
    <row r="27529" spans="33:33">
      <c r="AG27529" s="11"/>
    </row>
    <row r="27530" spans="33:33">
      <c r="AG27530" s="11"/>
    </row>
    <row r="27531" spans="33:33">
      <c r="AG27531" s="11"/>
    </row>
    <row r="27532" spans="33:33">
      <c r="AG27532" s="11"/>
    </row>
    <row r="27533" spans="33:33">
      <c r="AG27533" s="11"/>
    </row>
    <row r="27534" spans="33:33">
      <c r="AG27534" s="11"/>
    </row>
    <row r="27535" spans="33:33">
      <c r="AG27535" s="11"/>
    </row>
    <row r="27536" spans="33:33">
      <c r="AG27536" s="11"/>
    </row>
    <row r="27537" spans="33:33">
      <c r="AG27537" s="11"/>
    </row>
    <row r="27538" spans="33:33">
      <c r="AG27538" s="11"/>
    </row>
    <row r="27539" spans="33:33">
      <c r="AG27539" s="11"/>
    </row>
    <row r="27540" spans="33:33">
      <c r="AG27540" s="11"/>
    </row>
    <row r="27541" spans="33:33">
      <c r="AG27541" s="11"/>
    </row>
    <row r="27542" spans="33:33">
      <c r="AG27542" s="11"/>
    </row>
    <row r="27543" spans="33:33">
      <c r="AG27543" s="11"/>
    </row>
    <row r="27544" spans="33:33">
      <c r="AG27544" s="11"/>
    </row>
    <row r="27545" spans="33:33">
      <c r="AG27545" s="11"/>
    </row>
    <row r="27546" spans="33:33">
      <c r="AG27546" s="11"/>
    </row>
    <row r="27547" spans="33:33">
      <c r="AG27547" s="11"/>
    </row>
    <row r="27548" spans="33:33">
      <c r="AG27548" s="11"/>
    </row>
    <row r="27549" spans="33:33">
      <c r="AG27549" s="11"/>
    </row>
    <row r="27550" spans="33:33">
      <c r="AG27550" s="11"/>
    </row>
    <row r="27551" spans="33:33">
      <c r="AG27551" s="11"/>
    </row>
    <row r="27552" spans="33:33">
      <c r="AG27552" s="11"/>
    </row>
    <row r="27553" spans="33:33">
      <c r="AG27553" s="11"/>
    </row>
    <row r="27554" spans="33:33">
      <c r="AG27554" s="11"/>
    </row>
    <row r="27555" spans="33:33">
      <c r="AG27555" s="11"/>
    </row>
    <row r="27556" spans="33:33">
      <c r="AG27556" s="11"/>
    </row>
    <row r="27557" spans="33:33">
      <c r="AG27557" s="11"/>
    </row>
    <row r="27558" spans="33:33">
      <c r="AG27558" s="11"/>
    </row>
    <row r="27559" spans="33:33">
      <c r="AG27559" s="11"/>
    </row>
    <row r="27560" spans="33:33">
      <c r="AG27560" s="11"/>
    </row>
    <row r="27561" spans="33:33">
      <c r="AG27561" s="11"/>
    </row>
    <row r="27562" spans="33:33">
      <c r="AG27562" s="11"/>
    </row>
    <row r="27563" spans="33:33">
      <c r="AG27563" s="11"/>
    </row>
    <row r="27564" spans="33:33">
      <c r="AG27564" s="11"/>
    </row>
    <row r="27565" spans="33:33">
      <c r="AG27565" s="11"/>
    </row>
    <row r="27566" spans="33:33">
      <c r="AG27566" s="11"/>
    </row>
    <row r="27567" spans="33:33">
      <c r="AG27567" s="11"/>
    </row>
    <row r="27568" spans="33:33">
      <c r="AG27568" s="11"/>
    </row>
    <row r="27569" spans="33:33">
      <c r="AG27569" s="11"/>
    </row>
    <row r="27570" spans="33:33">
      <c r="AG27570" s="11"/>
    </row>
    <row r="27571" spans="33:33">
      <c r="AG27571" s="11"/>
    </row>
    <row r="27572" spans="33:33">
      <c r="AG27572" s="11"/>
    </row>
    <row r="27573" spans="33:33">
      <c r="AG27573" s="11"/>
    </row>
    <row r="27574" spans="33:33">
      <c r="AG27574" s="11"/>
    </row>
    <row r="27575" spans="33:33">
      <c r="AG27575" s="11"/>
    </row>
    <row r="27576" spans="33:33">
      <c r="AG27576" s="11"/>
    </row>
    <row r="27577" spans="33:33">
      <c r="AG27577" s="11"/>
    </row>
    <row r="27578" spans="33:33">
      <c r="AG27578" s="11"/>
    </row>
    <row r="27579" spans="33:33">
      <c r="AG27579" s="11"/>
    </row>
    <row r="27580" spans="33:33">
      <c r="AG27580" s="11"/>
    </row>
    <row r="27581" spans="33:33">
      <c r="AG27581" s="11"/>
    </row>
    <row r="27582" spans="33:33">
      <c r="AG27582" s="11"/>
    </row>
    <row r="27583" spans="33:33">
      <c r="AG27583" s="11"/>
    </row>
    <row r="27584" spans="33:33">
      <c r="AG27584" s="11"/>
    </row>
    <row r="27585" spans="33:33">
      <c r="AG27585" s="11"/>
    </row>
    <row r="27586" spans="33:33">
      <c r="AG27586" s="11"/>
    </row>
    <row r="27587" spans="33:33">
      <c r="AG27587" s="11"/>
    </row>
    <row r="27588" spans="33:33">
      <c r="AG27588" s="11"/>
    </row>
    <row r="27589" spans="33:33">
      <c r="AG27589" s="11"/>
    </row>
    <row r="27590" spans="33:33">
      <c r="AG27590" s="11"/>
    </row>
    <row r="27591" spans="33:33">
      <c r="AG27591" s="11"/>
    </row>
    <row r="27592" spans="33:33">
      <c r="AG27592" s="11"/>
    </row>
    <row r="27593" spans="33:33">
      <c r="AG27593" s="11"/>
    </row>
    <row r="27594" spans="33:33">
      <c r="AG27594" s="11"/>
    </row>
    <row r="27595" spans="33:33">
      <c r="AG27595" s="11"/>
    </row>
    <row r="27596" spans="33:33">
      <c r="AG27596" s="11"/>
    </row>
    <row r="27597" spans="33:33">
      <c r="AG27597" s="11"/>
    </row>
    <row r="27598" spans="33:33">
      <c r="AG27598" s="11"/>
    </row>
    <row r="27599" spans="33:33">
      <c r="AG27599" s="11"/>
    </row>
    <row r="27600" spans="33:33">
      <c r="AG27600" s="11"/>
    </row>
    <row r="27601" spans="33:33">
      <c r="AG27601" s="11"/>
    </row>
    <row r="27602" spans="33:33">
      <c r="AG27602" s="11"/>
    </row>
    <row r="27603" spans="33:33">
      <c r="AG27603" s="11"/>
    </row>
    <row r="27604" spans="33:33">
      <c r="AG27604" s="11"/>
    </row>
    <row r="27605" spans="33:33">
      <c r="AG27605" s="11"/>
    </row>
    <row r="27606" spans="33:33">
      <c r="AG27606" s="11"/>
    </row>
    <row r="27607" spans="33:33">
      <c r="AG27607" s="11"/>
    </row>
    <row r="27608" spans="33:33">
      <c r="AG27608" s="11"/>
    </row>
    <row r="27609" spans="33:33">
      <c r="AG27609" s="11"/>
    </row>
    <row r="27610" spans="33:33">
      <c r="AG27610" s="11"/>
    </row>
    <row r="27611" spans="33:33">
      <c r="AG27611" s="11"/>
    </row>
    <row r="27612" spans="33:33">
      <c r="AG27612" s="11"/>
    </row>
    <row r="27613" spans="33:33">
      <c r="AG27613" s="11"/>
    </row>
    <row r="27614" spans="33:33">
      <c r="AG27614" s="11"/>
    </row>
    <row r="27615" spans="33:33">
      <c r="AG27615" s="11"/>
    </row>
    <row r="27616" spans="33:33">
      <c r="AG27616" s="11"/>
    </row>
    <row r="27617" spans="33:33">
      <c r="AG27617" s="11"/>
    </row>
    <row r="27618" spans="33:33">
      <c r="AG27618" s="11"/>
    </row>
    <row r="27619" spans="33:33">
      <c r="AG27619" s="11"/>
    </row>
    <row r="27620" spans="33:33">
      <c r="AG27620" s="11"/>
    </row>
    <row r="27621" spans="33:33">
      <c r="AG27621" s="11"/>
    </row>
    <row r="27622" spans="33:33">
      <c r="AG27622" s="11"/>
    </row>
    <row r="27623" spans="33:33">
      <c r="AG27623" s="11"/>
    </row>
    <row r="27624" spans="33:33">
      <c r="AG27624" s="11"/>
    </row>
    <row r="27625" spans="33:33">
      <c r="AG27625" s="11"/>
    </row>
    <row r="27626" spans="33:33">
      <c r="AG27626" s="11"/>
    </row>
    <row r="27627" spans="33:33">
      <c r="AG27627" s="11"/>
    </row>
    <row r="27628" spans="33:33">
      <c r="AG27628" s="11"/>
    </row>
    <row r="27629" spans="33:33">
      <c r="AG27629" s="11"/>
    </row>
    <row r="27630" spans="33:33">
      <c r="AG27630" s="11"/>
    </row>
    <row r="27631" spans="33:33">
      <c r="AG27631" s="11"/>
    </row>
    <row r="27632" spans="33:33">
      <c r="AG27632" s="11"/>
    </row>
    <row r="27633" spans="33:33">
      <c r="AG27633" s="11"/>
    </row>
    <row r="27634" spans="33:33">
      <c r="AG27634" s="11"/>
    </row>
    <row r="27635" spans="33:33">
      <c r="AG27635" s="11"/>
    </row>
    <row r="27636" spans="33:33">
      <c r="AG27636" s="11"/>
    </row>
    <row r="27637" spans="33:33">
      <c r="AG27637" s="11"/>
    </row>
    <row r="27638" spans="33:33">
      <c r="AG27638" s="11"/>
    </row>
    <row r="27639" spans="33:33">
      <c r="AG27639" s="11"/>
    </row>
    <row r="27640" spans="33:33">
      <c r="AG27640" s="11"/>
    </row>
    <row r="27641" spans="33:33">
      <c r="AG27641" s="11"/>
    </row>
    <row r="27642" spans="33:33">
      <c r="AG27642" s="11"/>
    </row>
    <row r="27643" spans="33:33">
      <c r="AG27643" s="11"/>
    </row>
    <row r="27644" spans="33:33">
      <c r="AG27644" s="11"/>
    </row>
    <row r="27645" spans="33:33">
      <c r="AG27645" s="11"/>
    </row>
    <row r="27646" spans="33:33">
      <c r="AG27646" s="11"/>
    </row>
    <row r="27647" spans="33:33">
      <c r="AG27647" s="11"/>
    </row>
    <row r="27648" spans="33:33">
      <c r="AG27648" s="11"/>
    </row>
    <row r="27649" spans="33:33">
      <c r="AG27649" s="11"/>
    </row>
    <row r="27650" spans="33:33">
      <c r="AG27650" s="11"/>
    </row>
    <row r="27651" spans="33:33">
      <c r="AG27651" s="11"/>
    </row>
    <row r="27652" spans="33:33">
      <c r="AG27652" s="11"/>
    </row>
    <row r="27653" spans="33:33">
      <c r="AG27653" s="11"/>
    </row>
    <row r="27654" spans="33:33">
      <c r="AG27654" s="11"/>
    </row>
    <row r="27655" spans="33:33">
      <c r="AG27655" s="11"/>
    </row>
    <row r="27656" spans="33:33">
      <c r="AG27656" s="11"/>
    </row>
    <row r="27657" spans="33:33">
      <c r="AG27657" s="11"/>
    </row>
    <row r="27658" spans="33:33">
      <c r="AG27658" s="11"/>
    </row>
    <row r="27659" spans="33:33">
      <c r="AG27659" s="11"/>
    </row>
    <row r="27660" spans="33:33">
      <c r="AG27660" s="11"/>
    </row>
    <row r="27661" spans="33:33">
      <c r="AG27661" s="11"/>
    </row>
    <row r="27662" spans="33:33">
      <c r="AG27662" s="11"/>
    </row>
    <row r="27663" spans="33:33">
      <c r="AG27663" s="11"/>
    </row>
    <row r="27664" spans="33:33">
      <c r="AG27664" s="11"/>
    </row>
    <row r="27665" spans="33:33">
      <c r="AG27665" s="11"/>
    </row>
    <row r="27666" spans="33:33">
      <c r="AG27666" s="11"/>
    </row>
    <row r="27667" spans="33:33">
      <c r="AG27667" s="11"/>
    </row>
    <row r="27668" spans="33:33">
      <c r="AG27668" s="11"/>
    </row>
    <row r="27669" spans="33:33">
      <c r="AG27669" s="11"/>
    </row>
    <row r="27670" spans="33:33">
      <c r="AG27670" s="11"/>
    </row>
    <row r="27671" spans="33:33">
      <c r="AG27671" s="11"/>
    </row>
    <row r="27672" spans="33:33">
      <c r="AG27672" s="11"/>
    </row>
    <row r="27673" spans="33:33">
      <c r="AG27673" s="11"/>
    </row>
    <row r="27674" spans="33:33">
      <c r="AG27674" s="11"/>
    </row>
    <row r="27675" spans="33:33">
      <c r="AG27675" s="11"/>
    </row>
    <row r="27676" spans="33:33">
      <c r="AG27676" s="11"/>
    </row>
    <row r="27677" spans="33:33">
      <c r="AG27677" s="11"/>
    </row>
    <row r="27678" spans="33:33">
      <c r="AG27678" s="11"/>
    </row>
    <row r="27679" spans="33:33">
      <c r="AG27679" s="11"/>
    </row>
    <row r="27680" spans="33:33">
      <c r="AG27680" s="11"/>
    </row>
    <row r="27681" spans="33:33">
      <c r="AG27681" s="11"/>
    </row>
    <row r="27682" spans="33:33">
      <c r="AG27682" s="11"/>
    </row>
    <row r="27683" spans="33:33">
      <c r="AG27683" s="11"/>
    </row>
    <row r="27684" spans="33:33">
      <c r="AG27684" s="11"/>
    </row>
    <row r="27685" spans="33:33">
      <c r="AG27685" s="11"/>
    </row>
    <row r="27686" spans="33:33">
      <c r="AG27686" s="11"/>
    </row>
    <row r="27687" spans="33:33">
      <c r="AG27687" s="11"/>
    </row>
    <row r="27688" spans="33:33">
      <c r="AG27688" s="11"/>
    </row>
    <row r="27689" spans="33:33">
      <c r="AG27689" s="11"/>
    </row>
    <row r="27690" spans="33:33">
      <c r="AG27690" s="11"/>
    </row>
    <row r="27691" spans="33:33">
      <c r="AG27691" s="11"/>
    </row>
    <row r="27692" spans="33:33">
      <c r="AG27692" s="11"/>
    </row>
    <row r="27693" spans="33:33">
      <c r="AG27693" s="11"/>
    </row>
    <row r="27694" spans="33:33">
      <c r="AG27694" s="11"/>
    </row>
    <row r="27695" spans="33:33">
      <c r="AG27695" s="11"/>
    </row>
    <row r="27696" spans="33:33">
      <c r="AG27696" s="11"/>
    </row>
    <row r="27697" spans="33:33">
      <c r="AG27697" s="11"/>
    </row>
    <row r="27698" spans="33:33">
      <c r="AG27698" s="11"/>
    </row>
    <row r="27699" spans="33:33">
      <c r="AG27699" s="11"/>
    </row>
    <row r="27700" spans="33:33">
      <c r="AG27700" s="11"/>
    </row>
    <row r="27701" spans="33:33">
      <c r="AG27701" s="11"/>
    </row>
    <row r="27702" spans="33:33">
      <c r="AG27702" s="11"/>
    </row>
    <row r="27703" spans="33:33">
      <c r="AG27703" s="11"/>
    </row>
    <row r="27704" spans="33:33">
      <c r="AG27704" s="11"/>
    </row>
    <row r="27705" spans="33:33">
      <c r="AG27705" s="11"/>
    </row>
    <row r="27706" spans="33:33">
      <c r="AG27706" s="11"/>
    </row>
    <row r="27707" spans="33:33">
      <c r="AG27707" s="11"/>
    </row>
    <row r="27708" spans="33:33">
      <c r="AG27708" s="11"/>
    </row>
    <row r="27709" spans="33:33">
      <c r="AG27709" s="11"/>
    </row>
    <row r="27710" spans="33:33">
      <c r="AG27710" s="11"/>
    </row>
    <row r="27711" spans="33:33">
      <c r="AG27711" s="11"/>
    </row>
    <row r="27712" spans="33:33">
      <c r="AG27712" s="11"/>
    </row>
    <row r="27713" spans="33:33">
      <c r="AG27713" s="11"/>
    </row>
    <row r="27714" spans="33:33">
      <c r="AG27714" s="11"/>
    </row>
    <row r="27715" spans="33:33">
      <c r="AG27715" s="11"/>
    </row>
    <row r="27716" spans="33:33">
      <c r="AG27716" s="11"/>
    </row>
    <row r="27717" spans="33:33">
      <c r="AG27717" s="11"/>
    </row>
    <row r="27718" spans="33:33">
      <c r="AG27718" s="11"/>
    </row>
    <row r="27719" spans="33:33">
      <c r="AG27719" s="11"/>
    </row>
    <row r="27720" spans="33:33">
      <c r="AG27720" s="11"/>
    </row>
    <row r="27721" spans="33:33">
      <c r="AG27721" s="11"/>
    </row>
    <row r="27722" spans="33:33">
      <c r="AG27722" s="11"/>
    </row>
    <row r="27723" spans="33:33">
      <c r="AG27723" s="11"/>
    </row>
    <row r="27724" spans="33:33">
      <c r="AG27724" s="11"/>
    </row>
    <row r="27725" spans="33:33">
      <c r="AG27725" s="11"/>
    </row>
    <row r="27726" spans="33:33">
      <c r="AG27726" s="11"/>
    </row>
    <row r="27727" spans="33:33">
      <c r="AG27727" s="11"/>
    </row>
    <row r="27728" spans="33:33">
      <c r="AG27728" s="11"/>
    </row>
    <row r="27729" spans="33:33">
      <c r="AG27729" s="11"/>
    </row>
    <row r="27730" spans="33:33">
      <c r="AG27730" s="11"/>
    </row>
    <row r="27731" spans="33:33">
      <c r="AG27731" s="11"/>
    </row>
    <row r="27732" spans="33:33">
      <c r="AG27732" s="11"/>
    </row>
    <row r="27733" spans="33:33">
      <c r="AG27733" s="11"/>
    </row>
    <row r="27734" spans="33:33">
      <c r="AG27734" s="11"/>
    </row>
    <row r="27735" spans="33:33">
      <c r="AG27735" s="11"/>
    </row>
    <row r="27736" spans="33:33">
      <c r="AG27736" s="11"/>
    </row>
    <row r="27737" spans="33:33">
      <c r="AG27737" s="11"/>
    </row>
    <row r="27738" spans="33:33">
      <c r="AG27738" s="11"/>
    </row>
    <row r="27739" spans="33:33">
      <c r="AG27739" s="11"/>
    </row>
    <row r="27740" spans="33:33">
      <c r="AG27740" s="11"/>
    </row>
    <row r="27741" spans="33:33">
      <c r="AG27741" s="11"/>
    </row>
    <row r="27742" spans="33:33">
      <c r="AG27742" s="11"/>
    </row>
    <row r="27743" spans="33:33">
      <c r="AG27743" s="11"/>
    </row>
    <row r="27744" spans="33:33">
      <c r="AG27744" s="11"/>
    </row>
    <row r="27745" spans="33:33">
      <c r="AG27745" s="11"/>
    </row>
    <row r="27746" spans="33:33">
      <c r="AG27746" s="11"/>
    </row>
    <row r="27747" spans="33:33">
      <c r="AG27747" s="11"/>
    </row>
    <row r="27748" spans="33:33">
      <c r="AG27748" s="11"/>
    </row>
    <row r="27749" spans="33:33">
      <c r="AG27749" s="11"/>
    </row>
    <row r="27750" spans="33:33">
      <c r="AG27750" s="11"/>
    </row>
    <row r="27751" spans="33:33">
      <c r="AG27751" s="11"/>
    </row>
    <row r="27752" spans="33:33">
      <c r="AG27752" s="11"/>
    </row>
    <row r="27753" spans="33:33">
      <c r="AG27753" s="11"/>
    </row>
    <row r="27754" spans="33:33">
      <c r="AG27754" s="11"/>
    </row>
    <row r="27755" spans="33:33">
      <c r="AG27755" s="11"/>
    </row>
    <row r="27756" spans="33:33">
      <c r="AG27756" s="11"/>
    </row>
    <row r="27757" spans="33:33">
      <c r="AG27757" s="11"/>
    </row>
    <row r="27758" spans="33:33">
      <c r="AG27758" s="11"/>
    </row>
    <row r="27759" spans="33:33">
      <c r="AG27759" s="11"/>
    </row>
    <row r="27760" spans="33:33">
      <c r="AG27760" s="11"/>
    </row>
    <row r="27761" spans="33:33">
      <c r="AG27761" s="11"/>
    </row>
    <row r="27762" spans="33:33">
      <c r="AG27762" s="11"/>
    </row>
    <row r="27763" spans="33:33">
      <c r="AG27763" s="11"/>
    </row>
    <row r="27764" spans="33:33">
      <c r="AG27764" s="11"/>
    </row>
    <row r="27765" spans="33:33">
      <c r="AG27765" s="11"/>
    </row>
    <row r="27766" spans="33:33">
      <c r="AG27766" s="11"/>
    </row>
    <row r="27767" spans="33:33">
      <c r="AG27767" s="11"/>
    </row>
    <row r="27768" spans="33:33">
      <c r="AG27768" s="11"/>
    </row>
    <row r="27769" spans="33:33">
      <c r="AG27769" s="11"/>
    </row>
    <row r="27770" spans="33:33">
      <c r="AG27770" s="11"/>
    </row>
    <row r="27771" spans="33:33">
      <c r="AG27771" s="11"/>
    </row>
    <row r="27772" spans="33:33">
      <c r="AG27772" s="11"/>
    </row>
    <row r="27773" spans="33:33">
      <c r="AG27773" s="11"/>
    </row>
    <row r="27774" spans="33:33">
      <c r="AG27774" s="11"/>
    </row>
    <row r="27775" spans="33:33">
      <c r="AG27775" s="11"/>
    </row>
    <row r="27776" spans="33:33">
      <c r="AG27776" s="11"/>
    </row>
    <row r="27777" spans="33:33">
      <c r="AG27777" s="11"/>
    </row>
    <row r="27778" spans="33:33">
      <c r="AG27778" s="11"/>
    </row>
    <row r="27779" spans="33:33">
      <c r="AG27779" s="11"/>
    </row>
    <row r="27780" spans="33:33">
      <c r="AG27780" s="11"/>
    </row>
    <row r="27781" spans="33:33">
      <c r="AG27781" s="11"/>
    </row>
    <row r="27782" spans="33:33">
      <c r="AG27782" s="11"/>
    </row>
    <row r="27783" spans="33:33">
      <c r="AG27783" s="11"/>
    </row>
    <row r="27784" spans="33:33">
      <c r="AG27784" s="11"/>
    </row>
    <row r="27785" spans="33:33">
      <c r="AG27785" s="11"/>
    </row>
    <row r="27786" spans="33:33">
      <c r="AG27786" s="11"/>
    </row>
    <row r="27787" spans="33:33">
      <c r="AG27787" s="11"/>
    </row>
    <row r="27788" spans="33:33">
      <c r="AG27788" s="11"/>
    </row>
    <row r="27789" spans="33:33">
      <c r="AG27789" s="11"/>
    </row>
    <row r="27790" spans="33:33">
      <c r="AG27790" s="11"/>
    </row>
    <row r="27791" spans="33:33">
      <c r="AG27791" s="11"/>
    </row>
    <row r="27792" spans="33:33">
      <c r="AG27792" s="11"/>
    </row>
    <row r="27793" spans="33:33">
      <c r="AG27793" s="11"/>
    </row>
    <row r="27794" spans="33:33">
      <c r="AG27794" s="11"/>
    </row>
    <row r="27795" spans="33:33">
      <c r="AG27795" s="11"/>
    </row>
    <row r="27796" spans="33:33">
      <c r="AG27796" s="11"/>
    </row>
    <row r="27797" spans="33:33">
      <c r="AG27797" s="11"/>
    </row>
    <row r="27798" spans="33:33">
      <c r="AG27798" s="11"/>
    </row>
    <row r="27799" spans="33:33">
      <c r="AG27799" s="11"/>
    </row>
    <row r="27800" spans="33:33">
      <c r="AG27800" s="11"/>
    </row>
    <row r="27801" spans="33:33">
      <c r="AG27801" s="11"/>
    </row>
    <row r="27802" spans="33:33">
      <c r="AG27802" s="11"/>
    </row>
    <row r="27803" spans="33:33">
      <c r="AG27803" s="11"/>
    </row>
    <row r="27804" spans="33:33">
      <c r="AG27804" s="11"/>
    </row>
    <row r="27805" spans="33:33">
      <c r="AG27805" s="11"/>
    </row>
    <row r="27806" spans="33:33">
      <c r="AG27806" s="11"/>
    </row>
    <row r="27807" spans="33:33">
      <c r="AG27807" s="11"/>
    </row>
    <row r="27808" spans="33:33">
      <c r="AG27808" s="11"/>
    </row>
    <row r="27809" spans="33:33">
      <c r="AG27809" s="11"/>
    </row>
    <row r="27810" spans="33:33">
      <c r="AG27810" s="11"/>
    </row>
    <row r="27811" spans="33:33">
      <c r="AG27811" s="11"/>
    </row>
    <row r="27812" spans="33:33">
      <c r="AG27812" s="11"/>
    </row>
    <row r="27813" spans="33:33">
      <c r="AG27813" s="11"/>
    </row>
    <row r="27814" spans="33:33">
      <c r="AG27814" s="11"/>
    </row>
    <row r="27815" spans="33:33">
      <c r="AG27815" s="11"/>
    </row>
    <row r="27816" spans="33:33">
      <c r="AG27816" s="11"/>
    </row>
    <row r="27817" spans="33:33">
      <c r="AG27817" s="11"/>
    </row>
    <row r="27818" spans="33:33">
      <c r="AG27818" s="11"/>
    </row>
    <row r="27819" spans="33:33">
      <c r="AG27819" s="11"/>
    </row>
    <row r="27820" spans="33:33">
      <c r="AG27820" s="11"/>
    </row>
    <row r="27821" spans="33:33">
      <c r="AG27821" s="11"/>
    </row>
    <row r="27822" spans="33:33">
      <c r="AG27822" s="11"/>
    </row>
    <row r="27823" spans="33:33">
      <c r="AG27823" s="11"/>
    </row>
    <row r="27824" spans="33:33">
      <c r="AG27824" s="11"/>
    </row>
    <row r="27825" spans="33:33">
      <c r="AG27825" s="11"/>
    </row>
    <row r="27826" spans="33:33">
      <c r="AG27826" s="11"/>
    </row>
    <row r="27827" spans="33:33">
      <c r="AG27827" s="11"/>
    </row>
    <row r="27828" spans="33:33">
      <c r="AG27828" s="11"/>
    </row>
    <row r="27829" spans="33:33">
      <c r="AG27829" s="11"/>
    </row>
    <row r="27830" spans="33:33">
      <c r="AG27830" s="11"/>
    </row>
    <row r="27831" spans="33:33">
      <c r="AG27831" s="11"/>
    </row>
    <row r="27832" spans="33:33">
      <c r="AG27832" s="11"/>
    </row>
    <row r="27833" spans="33:33">
      <c r="AG27833" s="11"/>
    </row>
    <row r="27834" spans="33:33">
      <c r="AG27834" s="11"/>
    </row>
    <row r="27835" spans="33:33">
      <c r="AG27835" s="11"/>
    </row>
    <row r="27836" spans="33:33">
      <c r="AG27836" s="11"/>
    </row>
    <row r="27837" spans="33:33">
      <c r="AG27837" s="11"/>
    </row>
    <row r="27838" spans="33:33">
      <c r="AG27838" s="11"/>
    </row>
    <row r="27839" spans="33:33">
      <c r="AG27839" s="11"/>
    </row>
    <row r="27840" spans="33:33">
      <c r="AG27840" s="11"/>
    </row>
    <row r="27841" spans="33:33">
      <c r="AG27841" s="11"/>
    </row>
    <row r="27842" spans="33:33">
      <c r="AG27842" s="11"/>
    </row>
    <row r="27843" spans="33:33">
      <c r="AG27843" s="11"/>
    </row>
    <row r="27844" spans="33:33">
      <c r="AG27844" s="11"/>
    </row>
    <row r="27845" spans="33:33">
      <c r="AG27845" s="11"/>
    </row>
    <row r="27846" spans="33:33">
      <c r="AG27846" s="11"/>
    </row>
    <row r="27847" spans="33:33">
      <c r="AG27847" s="11"/>
    </row>
    <row r="27848" spans="33:33">
      <c r="AG27848" s="11"/>
    </row>
    <row r="27849" spans="33:33">
      <c r="AG27849" s="11"/>
    </row>
    <row r="27850" spans="33:33">
      <c r="AG27850" s="11"/>
    </row>
    <row r="27851" spans="33:33">
      <c r="AG27851" s="11"/>
    </row>
    <row r="27852" spans="33:33">
      <c r="AG27852" s="11"/>
    </row>
    <row r="27853" spans="33:33">
      <c r="AG27853" s="11"/>
    </row>
    <row r="27854" spans="33:33">
      <c r="AG27854" s="11"/>
    </row>
    <row r="27855" spans="33:33">
      <c r="AG27855" s="11"/>
    </row>
    <row r="27856" spans="33:33">
      <c r="AG27856" s="11"/>
    </row>
    <row r="27857" spans="33:33">
      <c r="AG27857" s="11"/>
    </row>
    <row r="27858" spans="33:33">
      <c r="AG27858" s="11"/>
    </row>
    <row r="27859" spans="33:33">
      <c r="AG27859" s="11"/>
    </row>
    <row r="27860" spans="33:33">
      <c r="AG27860" s="11"/>
    </row>
    <row r="27861" spans="33:33">
      <c r="AG27861" s="11"/>
    </row>
    <row r="27862" spans="33:33">
      <c r="AG27862" s="11"/>
    </row>
    <row r="27863" spans="33:33">
      <c r="AG27863" s="11"/>
    </row>
    <row r="27864" spans="33:33">
      <c r="AG27864" s="11"/>
    </row>
    <row r="27865" spans="33:33">
      <c r="AG27865" s="11"/>
    </row>
    <row r="27866" spans="33:33">
      <c r="AG27866" s="11"/>
    </row>
    <row r="27867" spans="33:33">
      <c r="AG27867" s="11"/>
    </row>
    <row r="27868" spans="33:33">
      <c r="AG27868" s="11"/>
    </row>
    <row r="27869" spans="33:33">
      <c r="AG27869" s="11"/>
    </row>
    <row r="27870" spans="33:33">
      <c r="AG27870" s="11"/>
    </row>
    <row r="27871" spans="33:33">
      <c r="AG27871" s="11"/>
    </row>
    <row r="27872" spans="33:33">
      <c r="AG27872" s="11"/>
    </row>
    <row r="27873" spans="33:33">
      <c r="AG27873" s="11"/>
    </row>
    <row r="27874" spans="33:33">
      <c r="AG27874" s="11"/>
    </row>
    <row r="27875" spans="33:33">
      <c r="AG27875" s="11"/>
    </row>
    <row r="27876" spans="33:33">
      <c r="AG27876" s="11"/>
    </row>
    <row r="27877" spans="33:33">
      <c r="AG27877" s="11"/>
    </row>
    <row r="27878" spans="33:33">
      <c r="AG27878" s="11"/>
    </row>
    <row r="27879" spans="33:33">
      <c r="AG27879" s="11"/>
    </row>
    <row r="27880" spans="33:33">
      <c r="AG27880" s="11"/>
    </row>
    <row r="27881" spans="33:33">
      <c r="AG27881" s="11"/>
    </row>
    <row r="27882" spans="33:33">
      <c r="AG27882" s="11"/>
    </row>
    <row r="27883" spans="33:33">
      <c r="AG27883" s="11"/>
    </row>
    <row r="27884" spans="33:33">
      <c r="AG27884" s="11"/>
    </row>
    <row r="27885" spans="33:33">
      <c r="AG27885" s="11"/>
    </row>
    <row r="27886" spans="33:33">
      <c r="AG27886" s="11"/>
    </row>
    <row r="27887" spans="33:33">
      <c r="AG27887" s="11"/>
    </row>
    <row r="27888" spans="33:33">
      <c r="AG27888" s="11"/>
    </row>
    <row r="27889" spans="33:33">
      <c r="AG27889" s="11"/>
    </row>
    <row r="27890" spans="33:33">
      <c r="AG27890" s="11"/>
    </row>
    <row r="27891" spans="33:33">
      <c r="AG27891" s="11"/>
    </row>
    <row r="27892" spans="33:33">
      <c r="AG27892" s="11"/>
    </row>
    <row r="27893" spans="33:33">
      <c r="AG27893" s="11"/>
    </row>
    <row r="27894" spans="33:33">
      <c r="AG27894" s="11"/>
    </row>
    <row r="27895" spans="33:33">
      <c r="AG27895" s="11"/>
    </row>
    <row r="27896" spans="33:33">
      <c r="AG27896" s="11"/>
    </row>
    <row r="27897" spans="33:33">
      <c r="AG27897" s="11"/>
    </row>
    <row r="27898" spans="33:33">
      <c r="AG27898" s="11"/>
    </row>
    <row r="27899" spans="33:33">
      <c r="AG27899" s="11"/>
    </row>
    <row r="27900" spans="33:33">
      <c r="AG27900" s="11"/>
    </row>
    <row r="27901" spans="33:33">
      <c r="AG27901" s="11"/>
    </row>
    <row r="27902" spans="33:33">
      <c r="AG27902" s="11"/>
    </row>
    <row r="27903" spans="33:33">
      <c r="AG27903" s="11"/>
    </row>
    <row r="27904" spans="33:33">
      <c r="AG27904" s="11"/>
    </row>
    <row r="27905" spans="33:33">
      <c r="AG27905" s="11"/>
    </row>
    <row r="27906" spans="33:33">
      <c r="AG27906" s="11"/>
    </row>
    <row r="27907" spans="33:33">
      <c r="AG27907" s="11"/>
    </row>
    <row r="27908" spans="33:33">
      <c r="AG27908" s="11"/>
    </row>
    <row r="27909" spans="33:33">
      <c r="AG27909" s="11"/>
    </row>
    <row r="27910" spans="33:33">
      <c r="AG27910" s="11"/>
    </row>
    <row r="27911" spans="33:33">
      <c r="AG27911" s="11"/>
    </row>
    <row r="27912" spans="33:33">
      <c r="AG27912" s="11"/>
    </row>
    <row r="27913" spans="33:33">
      <c r="AG27913" s="11"/>
    </row>
    <row r="27914" spans="33:33">
      <c r="AG27914" s="11"/>
    </row>
    <row r="27915" spans="33:33">
      <c r="AG27915" s="11"/>
    </row>
    <row r="27916" spans="33:33">
      <c r="AG27916" s="11"/>
    </row>
    <row r="27917" spans="33:33">
      <c r="AG27917" s="11"/>
    </row>
    <row r="27918" spans="33:33">
      <c r="AG27918" s="11"/>
    </row>
    <row r="27919" spans="33:33">
      <c r="AG27919" s="11"/>
    </row>
    <row r="27920" spans="33:33">
      <c r="AG27920" s="11"/>
    </row>
    <row r="27921" spans="33:33">
      <c r="AG27921" s="11"/>
    </row>
    <row r="27922" spans="33:33">
      <c r="AG27922" s="11"/>
    </row>
    <row r="27923" spans="33:33">
      <c r="AG27923" s="11"/>
    </row>
    <row r="27924" spans="33:33">
      <c r="AG27924" s="11"/>
    </row>
    <row r="27925" spans="33:33">
      <c r="AG27925" s="11"/>
    </row>
    <row r="27926" spans="33:33">
      <c r="AG27926" s="11"/>
    </row>
    <row r="27927" spans="33:33">
      <c r="AG27927" s="11"/>
    </row>
    <row r="27928" spans="33:33">
      <c r="AG27928" s="11"/>
    </row>
    <row r="27929" spans="33:33">
      <c r="AG27929" s="11"/>
    </row>
    <row r="27930" spans="33:33">
      <c r="AG27930" s="11"/>
    </row>
    <row r="27931" spans="33:33">
      <c r="AG27931" s="11"/>
    </row>
    <row r="27932" spans="33:33">
      <c r="AG27932" s="11"/>
    </row>
    <row r="27933" spans="33:33">
      <c r="AG27933" s="11"/>
    </row>
    <row r="27934" spans="33:33">
      <c r="AG27934" s="11"/>
    </row>
    <row r="27935" spans="33:33">
      <c r="AG27935" s="11"/>
    </row>
    <row r="27936" spans="33:33">
      <c r="AG27936" s="11"/>
    </row>
    <row r="27937" spans="33:33">
      <c r="AG27937" s="11"/>
    </row>
    <row r="27938" spans="33:33">
      <c r="AG27938" s="11"/>
    </row>
    <row r="27939" spans="33:33">
      <c r="AG27939" s="11"/>
    </row>
    <row r="27940" spans="33:33">
      <c r="AG27940" s="11"/>
    </row>
    <row r="27941" spans="33:33">
      <c r="AG27941" s="11"/>
    </row>
    <row r="27942" spans="33:33">
      <c r="AG27942" s="11"/>
    </row>
    <row r="27943" spans="33:33">
      <c r="AG27943" s="11"/>
    </row>
    <row r="27944" spans="33:33">
      <c r="AG27944" s="11"/>
    </row>
    <row r="27945" spans="33:33">
      <c r="AG27945" s="11"/>
    </row>
    <row r="27946" spans="33:33">
      <c r="AG27946" s="11"/>
    </row>
    <row r="27947" spans="33:33">
      <c r="AG27947" s="11"/>
    </row>
    <row r="27948" spans="33:33">
      <c r="AG27948" s="11"/>
    </row>
    <row r="27949" spans="33:33">
      <c r="AG27949" s="11"/>
    </row>
    <row r="27950" spans="33:33">
      <c r="AG27950" s="11"/>
    </row>
    <row r="27951" spans="33:33">
      <c r="AG27951" s="11"/>
    </row>
    <row r="27952" spans="33:33">
      <c r="AG27952" s="11"/>
    </row>
    <row r="27953" spans="33:33">
      <c r="AG27953" s="11"/>
    </row>
    <row r="27954" spans="33:33">
      <c r="AG27954" s="11"/>
    </row>
    <row r="27955" spans="33:33">
      <c r="AG27955" s="11"/>
    </row>
    <row r="27956" spans="33:33">
      <c r="AG27956" s="11"/>
    </row>
    <row r="27957" spans="33:33">
      <c r="AG27957" s="11"/>
    </row>
    <row r="27958" spans="33:33">
      <c r="AG27958" s="11"/>
    </row>
    <row r="27959" spans="33:33">
      <c r="AG27959" s="11"/>
    </row>
    <row r="27960" spans="33:33">
      <c r="AG27960" s="11"/>
    </row>
    <row r="27961" spans="33:33">
      <c r="AG27961" s="11"/>
    </row>
    <row r="27962" spans="33:33">
      <c r="AG27962" s="11"/>
    </row>
    <row r="27963" spans="33:33">
      <c r="AG27963" s="11"/>
    </row>
    <row r="27964" spans="33:33">
      <c r="AG27964" s="11"/>
    </row>
    <row r="27965" spans="33:33">
      <c r="AG27965" s="11"/>
    </row>
    <row r="27966" spans="33:33">
      <c r="AG27966" s="11"/>
    </row>
    <row r="27967" spans="33:33">
      <c r="AG27967" s="11"/>
    </row>
    <row r="27968" spans="33:33">
      <c r="AG27968" s="11"/>
    </row>
    <row r="27969" spans="33:33">
      <c r="AG27969" s="11"/>
    </row>
    <row r="27970" spans="33:33">
      <c r="AG27970" s="11"/>
    </row>
    <row r="27971" spans="33:33">
      <c r="AG27971" s="11"/>
    </row>
    <row r="27972" spans="33:33">
      <c r="AG27972" s="11"/>
    </row>
    <row r="27973" spans="33:33">
      <c r="AG27973" s="11"/>
    </row>
    <row r="27974" spans="33:33">
      <c r="AG27974" s="11"/>
    </row>
    <row r="27975" spans="33:33">
      <c r="AG27975" s="11"/>
    </row>
    <row r="27976" spans="33:33">
      <c r="AG27976" s="11"/>
    </row>
    <row r="27977" spans="33:33">
      <c r="AG27977" s="11"/>
    </row>
    <row r="27978" spans="33:33">
      <c r="AG27978" s="11"/>
    </row>
    <row r="27979" spans="33:33">
      <c r="AG27979" s="11"/>
    </row>
    <row r="27980" spans="33:33">
      <c r="AG27980" s="11"/>
    </row>
    <row r="27981" spans="33:33">
      <c r="AG27981" s="11"/>
    </row>
    <row r="27982" spans="33:33">
      <c r="AG27982" s="11"/>
    </row>
    <row r="27983" spans="33:33">
      <c r="AG27983" s="11"/>
    </row>
    <row r="27984" spans="33:33">
      <c r="AG27984" s="11"/>
    </row>
    <row r="27985" spans="33:33">
      <c r="AG27985" s="11"/>
    </row>
    <row r="27986" spans="33:33">
      <c r="AG27986" s="11"/>
    </row>
    <row r="27987" spans="33:33">
      <c r="AG27987" s="11"/>
    </row>
    <row r="27988" spans="33:33">
      <c r="AG27988" s="11"/>
    </row>
    <row r="27989" spans="33:33">
      <c r="AG27989" s="11"/>
    </row>
    <row r="27990" spans="33:33">
      <c r="AG27990" s="11"/>
    </row>
    <row r="27991" spans="33:33">
      <c r="AG27991" s="11"/>
    </row>
    <row r="27992" spans="33:33">
      <c r="AG27992" s="11"/>
    </row>
    <row r="27993" spans="33:33">
      <c r="AG27993" s="11"/>
    </row>
    <row r="27994" spans="33:33">
      <c r="AG27994" s="11"/>
    </row>
    <row r="27995" spans="33:33">
      <c r="AG27995" s="11"/>
    </row>
    <row r="27996" spans="33:33">
      <c r="AG27996" s="11"/>
    </row>
    <row r="27997" spans="33:33">
      <c r="AG27997" s="11"/>
    </row>
    <row r="27998" spans="33:33">
      <c r="AG27998" s="11"/>
    </row>
    <row r="27999" spans="33:33">
      <c r="AG27999" s="11"/>
    </row>
    <row r="28000" spans="33:33">
      <c r="AG28000" s="11"/>
    </row>
    <row r="28001" spans="33:33">
      <c r="AG28001" s="11"/>
    </row>
    <row r="28002" spans="33:33">
      <c r="AG28002" s="11"/>
    </row>
    <row r="28003" spans="33:33">
      <c r="AG28003" s="11"/>
    </row>
    <row r="28004" spans="33:33">
      <c r="AG28004" s="11"/>
    </row>
    <row r="28005" spans="33:33">
      <c r="AG28005" s="11"/>
    </row>
    <row r="28006" spans="33:33">
      <c r="AG28006" s="11"/>
    </row>
    <row r="28007" spans="33:33">
      <c r="AG28007" s="11"/>
    </row>
    <row r="28008" spans="33:33">
      <c r="AG28008" s="11"/>
    </row>
    <row r="28009" spans="33:33">
      <c r="AG28009" s="11"/>
    </row>
    <row r="28010" spans="33:33">
      <c r="AG28010" s="11"/>
    </row>
    <row r="28011" spans="33:33">
      <c r="AG28011" s="11"/>
    </row>
    <row r="28012" spans="33:33">
      <c r="AG28012" s="11"/>
    </row>
    <row r="28013" spans="33:33">
      <c r="AG28013" s="11"/>
    </row>
    <row r="28014" spans="33:33">
      <c r="AG28014" s="11"/>
    </row>
    <row r="28015" spans="33:33">
      <c r="AG28015" s="11"/>
    </row>
    <row r="28016" spans="33:33">
      <c r="AG28016" s="11"/>
    </row>
    <row r="28017" spans="33:33">
      <c r="AG28017" s="11"/>
    </row>
    <row r="28018" spans="33:33">
      <c r="AG28018" s="11"/>
    </row>
    <row r="28019" spans="33:33">
      <c r="AG28019" s="11"/>
    </row>
    <row r="28020" spans="33:33">
      <c r="AG28020" s="11"/>
    </row>
    <row r="28021" spans="33:33">
      <c r="AG28021" s="11"/>
    </row>
    <row r="28022" spans="33:33">
      <c r="AG28022" s="11"/>
    </row>
    <row r="28023" spans="33:33">
      <c r="AG28023" s="11"/>
    </row>
    <row r="28024" spans="33:33">
      <c r="AG28024" s="11"/>
    </row>
    <row r="28025" spans="33:33">
      <c r="AG28025" s="11"/>
    </row>
    <row r="28026" spans="33:33">
      <c r="AG28026" s="11"/>
    </row>
    <row r="28027" spans="33:33">
      <c r="AG28027" s="11"/>
    </row>
    <row r="28028" spans="33:33">
      <c r="AG28028" s="11"/>
    </row>
    <row r="28029" spans="33:33">
      <c r="AG28029" s="11"/>
    </row>
    <row r="28030" spans="33:33">
      <c r="AG28030" s="11"/>
    </row>
    <row r="28031" spans="33:33">
      <c r="AG28031" s="11"/>
    </row>
    <row r="28032" spans="33:33">
      <c r="AG28032" s="11"/>
    </row>
    <row r="28033" spans="33:33">
      <c r="AG28033" s="11"/>
    </row>
    <row r="28034" spans="33:33">
      <c r="AG28034" s="11"/>
    </row>
    <row r="28035" spans="33:33">
      <c r="AG28035" s="11"/>
    </row>
    <row r="28036" spans="33:33">
      <c r="AG28036" s="11"/>
    </row>
    <row r="28037" spans="33:33">
      <c r="AG28037" s="11"/>
    </row>
    <row r="28038" spans="33:33">
      <c r="AG28038" s="11"/>
    </row>
    <row r="28039" spans="33:33">
      <c r="AG28039" s="11"/>
    </row>
    <row r="28040" spans="33:33">
      <c r="AG28040" s="11"/>
    </row>
    <row r="28041" spans="33:33">
      <c r="AG28041" s="11"/>
    </row>
    <row r="28042" spans="33:33">
      <c r="AG28042" s="11"/>
    </row>
    <row r="28043" spans="33:33">
      <c r="AG28043" s="11"/>
    </row>
    <row r="28044" spans="33:33">
      <c r="AG28044" s="11"/>
    </row>
    <row r="28045" spans="33:33">
      <c r="AG28045" s="11"/>
    </row>
    <row r="28046" spans="33:33">
      <c r="AG28046" s="11"/>
    </row>
    <row r="28047" spans="33:33">
      <c r="AG28047" s="11"/>
    </row>
    <row r="28048" spans="33:33">
      <c r="AG28048" s="11"/>
    </row>
    <row r="28049" spans="33:33">
      <c r="AG28049" s="11"/>
    </row>
    <row r="28050" spans="33:33">
      <c r="AG28050" s="11"/>
    </row>
    <row r="28051" spans="33:33">
      <c r="AG28051" s="11"/>
    </row>
    <row r="28052" spans="33:33">
      <c r="AG28052" s="11"/>
    </row>
    <row r="28053" spans="33:33">
      <c r="AG28053" s="11"/>
    </row>
    <row r="28054" spans="33:33">
      <c r="AG28054" s="11"/>
    </row>
    <row r="28055" spans="33:33">
      <c r="AG28055" s="11"/>
    </row>
    <row r="28056" spans="33:33">
      <c r="AG28056" s="11"/>
    </row>
    <row r="28057" spans="33:33">
      <c r="AG28057" s="11"/>
    </row>
    <row r="28058" spans="33:33">
      <c r="AG28058" s="11"/>
    </row>
    <row r="28059" spans="33:33">
      <c r="AG28059" s="11"/>
    </row>
    <row r="28060" spans="33:33">
      <c r="AG28060" s="11"/>
    </row>
    <row r="28061" spans="33:33">
      <c r="AG28061" s="11"/>
    </row>
    <row r="28062" spans="33:33">
      <c r="AG28062" s="11"/>
    </row>
    <row r="28063" spans="33:33">
      <c r="AG28063" s="11"/>
    </row>
    <row r="28064" spans="33:33">
      <c r="AG28064" s="11"/>
    </row>
    <row r="28065" spans="33:33">
      <c r="AG28065" s="11"/>
    </row>
    <row r="28066" spans="33:33">
      <c r="AG28066" s="11"/>
    </row>
    <row r="28067" spans="33:33">
      <c r="AG28067" s="11"/>
    </row>
    <row r="28068" spans="33:33">
      <c r="AG28068" s="11"/>
    </row>
    <row r="28069" spans="33:33">
      <c r="AG28069" s="11"/>
    </row>
    <row r="28070" spans="33:33">
      <c r="AG28070" s="11"/>
    </row>
    <row r="28071" spans="33:33">
      <c r="AG28071" s="11"/>
    </row>
    <row r="28072" spans="33:33">
      <c r="AG28072" s="11"/>
    </row>
    <row r="28073" spans="33:33">
      <c r="AG28073" s="11"/>
    </row>
    <row r="28074" spans="33:33">
      <c r="AG28074" s="11"/>
    </row>
    <row r="28075" spans="33:33">
      <c r="AG28075" s="11"/>
    </row>
    <row r="28076" spans="33:33">
      <c r="AG28076" s="11"/>
    </row>
    <row r="28077" spans="33:33">
      <c r="AG28077" s="11"/>
    </row>
    <row r="28078" spans="33:33">
      <c r="AG28078" s="11"/>
    </row>
    <row r="28079" spans="33:33">
      <c r="AG28079" s="11"/>
    </row>
    <row r="28080" spans="33:33">
      <c r="AG28080" s="11"/>
    </row>
    <row r="28081" spans="33:33">
      <c r="AG28081" s="11"/>
    </row>
    <row r="28082" spans="33:33">
      <c r="AG28082" s="11"/>
    </row>
    <row r="28083" spans="33:33">
      <c r="AG28083" s="11"/>
    </row>
    <row r="28084" spans="33:33">
      <c r="AG28084" s="11"/>
    </row>
    <row r="28085" spans="33:33">
      <c r="AG28085" s="11"/>
    </row>
    <row r="28086" spans="33:33">
      <c r="AG28086" s="11"/>
    </row>
    <row r="28087" spans="33:33">
      <c r="AG28087" s="11"/>
    </row>
    <row r="28088" spans="33:33">
      <c r="AG28088" s="11"/>
    </row>
    <row r="28089" spans="33:33">
      <c r="AG28089" s="11"/>
    </row>
    <row r="28090" spans="33:33">
      <c r="AG28090" s="11"/>
    </row>
    <row r="28091" spans="33:33">
      <c r="AG28091" s="11"/>
    </row>
    <row r="28092" spans="33:33">
      <c r="AG28092" s="11"/>
    </row>
    <row r="28093" spans="33:33">
      <c r="AG28093" s="11"/>
    </row>
    <row r="28094" spans="33:33">
      <c r="AG28094" s="11"/>
    </row>
    <row r="28095" spans="33:33">
      <c r="AG28095" s="11"/>
    </row>
    <row r="28096" spans="33:33">
      <c r="AG28096" s="11"/>
    </row>
    <row r="28097" spans="33:33">
      <c r="AG28097" s="11"/>
    </row>
    <row r="28098" spans="33:33">
      <c r="AG28098" s="11"/>
    </row>
    <row r="28099" spans="33:33">
      <c r="AG28099" s="11"/>
    </row>
    <row r="28100" spans="33:33">
      <c r="AG28100" s="11"/>
    </row>
    <row r="28101" spans="33:33">
      <c r="AG28101" s="11"/>
    </row>
    <row r="28102" spans="33:33">
      <c r="AG28102" s="11"/>
    </row>
    <row r="28103" spans="33:33">
      <c r="AG28103" s="11"/>
    </row>
    <row r="28104" spans="33:33">
      <c r="AG28104" s="11"/>
    </row>
    <row r="28105" spans="33:33">
      <c r="AG28105" s="11"/>
    </row>
    <row r="28106" spans="33:33">
      <c r="AG28106" s="11"/>
    </row>
    <row r="28107" spans="33:33">
      <c r="AG28107" s="11"/>
    </row>
    <row r="28108" spans="33:33">
      <c r="AG28108" s="11"/>
    </row>
    <row r="28109" spans="33:33">
      <c r="AG28109" s="11"/>
    </row>
    <row r="28110" spans="33:33">
      <c r="AG28110" s="11"/>
    </row>
    <row r="28111" spans="33:33">
      <c r="AG28111" s="11"/>
    </row>
    <row r="28112" spans="33:33">
      <c r="AG28112" s="11"/>
    </row>
    <row r="28113" spans="33:33">
      <c r="AG28113" s="11"/>
    </row>
    <row r="28114" spans="33:33">
      <c r="AG28114" s="11"/>
    </row>
    <row r="28115" spans="33:33">
      <c r="AG28115" s="11"/>
    </row>
    <row r="28116" spans="33:33">
      <c r="AG28116" s="11"/>
    </row>
    <row r="28117" spans="33:33">
      <c r="AG28117" s="11"/>
    </row>
    <row r="28118" spans="33:33">
      <c r="AG28118" s="11"/>
    </row>
    <row r="28119" spans="33:33">
      <c r="AG28119" s="11"/>
    </row>
    <row r="28120" spans="33:33">
      <c r="AG28120" s="11"/>
    </row>
    <row r="28121" spans="33:33">
      <c r="AG28121" s="11"/>
    </row>
    <row r="28122" spans="33:33">
      <c r="AG28122" s="11"/>
    </row>
    <row r="28123" spans="33:33">
      <c r="AG28123" s="11"/>
    </row>
    <row r="28124" spans="33:33">
      <c r="AG28124" s="11"/>
    </row>
    <row r="28125" spans="33:33">
      <c r="AG28125" s="11"/>
    </row>
    <row r="28126" spans="33:33">
      <c r="AG28126" s="11"/>
    </row>
    <row r="28127" spans="33:33">
      <c r="AG28127" s="11"/>
    </row>
    <row r="28128" spans="33:33">
      <c r="AG28128" s="11"/>
    </row>
    <row r="28129" spans="33:33">
      <c r="AG28129" s="11"/>
    </row>
    <row r="28130" spans="33:33">
      <c r="AG28130" s="11"/>
    </row>
    <row r="28131" spans="33:33">
      <c r="AG28131" s="11"/>
    </row>
    <row r="28132" spans="33:33">
      <c r="AG28132" s="11"/>
    </row>
    <row r="28133" spans="33:33">
      <c r="AG28133" s="11"/>
    </row>
    <row r="28134" spans="33:33">
      <c r="AG28134" s="11"/>
    </row>
    <row r="28135" spans="33:33">
      <c r="AG28135" s="11"/>
    </row>
    <row r="28136" spans="33:33">
      <c r="AG28136" s="11"/>
    </row>
    <row r="28137" spans="33:33">
      <c r="AG28137" s="11"/>
    </row>
    <row r="28138" spans="33:33">
      <c r="AG28138" s="11"/>
    </row>
    <row r="28139" spans="33:33">
      <c r="AG28139" s="11"/>
    </row>
    <row r="28140" spans="33:33">
      <c r="AG28140" s="11"/>
    </row>
    <row r="28141" spans="33:33">
      <c r="AG28141" s="11"/>
    </row>
    <row r="28142" spans="33:33">
      <c r="AG28142" s="11"/>
    </row>
    <row r="28143" spans="33:33">
      <c r="AG28143" s="11"/>
    </row>
    <row r="28144" spans="33:33">
      <c r="AG28144" s="11"/>
    </row>
    <row r="28145" spans="33:33">
      <c r="AG28145" s="11"/>
    </row>
    <row r="28146" spans="33:33">
      <c r="AG28146" s="11"/>
    </row>
    <row r="28147" spans="33:33">
      <c r="AG28147" s="11"/>
    </row>
    <row r="28148" spans="33:33">
      <c r="AG28148" s="11"/>
    </row>
    <row r="28149" spans="33:33">
      <c r="AG28149" s="11"/>
    </row>
    <row r="28150" spans="33:33">
      <c r="AG28150" s="11"/>
    </row>
    <row r="28151" spans="33:33">
      <c r="AG28151" s="11"/>
    </row>
    <row r="28152" spans="33:33">
      <c r="AG28152" s="11"/>
    </row>
    <row r="28153" spans="33:33">
      <c r="AG28153" s="11"/>
    </row>
    <row r="28154" spans="33:33">
      <c r="AG28154" s="11"/>
    </row>
    <row r="28155" spans="33:33">
      <c r="AG28155" s="11"/>
    </row>
    <row r="28156" spans="33:33">
      <c r="AG28156" s="11"/>
    </row>
    <row r="28157" spans="33:33">
      <c r="AG28157" s="11"/>
    </row>
    <row r="28158" spans="33:33">
      <c r="AG28158" s="11"/>
    </row>
    <row r="28159" spans="33:33">
      <c r="AG28159" s="11"/>
    </row>
    <row r="28160" spans="33:33">
      <c r="AG28160" s="11"/>
    </row>
    <row r="28161" spans="33:33">
      <c r="AG28161" s="11"/>
    </row>
    <row r="28162" spans="33:33">
      <c r="AG28162" s="11"/>
    </row>
    <row r="28163" spans="33:33">
      <c r="AG28163" s="11"/>
    </row>
    <row r="28164" spans="33:33">
      <c r="AG28164" s="11"/>
    </row>
    <row r="28165" spans="33:33">
      <c r="AG28165" s="11"/>
    </row>
    <row r="28166" spans="33:33">
      <c r="AG28166" s="11"/>
    </row>
    <row r="28167" spans="33:33">
      <c r="AG28167" s="11"/>
    </row>
    <row r="28168" spans="33:33">
      <c r="AG28168" s="11"/>
    </row>
    <row r="28169" spans="33:33">
      <c r="AG28169" s="11"/>
    </row>
    <row r="28170" spans="33:33">
      <c r="AG28170" s="11"/>
    </row>
    <row r="28171" spans="33:33">
      <c r="AG28171" s="11"/>
    </row>
    <row r="28172" spans="33:33">
      <c r="AG28172" s="11"/>
    </row>
    <row r="28173" spans="33:33">
      <c r="AG28173" s="11"/>
    </row>
    <row r="28174" spans="33:33">
      <c r="AG28174" s="11"/>
    </row>
    <row r="28175" spans="33:33">
      <c r="AG28175" s="11"/>
    </row>
    <row r="28176" spans="33:33">
      <c r="AG28176" s="11"/>
    </row>
    <row r="28177" spans="33:33">
      <c r="AG28177" s="11"/>
    </row>
    <row r="28178" spans="33:33">
      <c r="AG28178" s="11"/>
    </row>
    <row r="28179" spans="33:33">
      <c r="AG28179" s="11"/>
    </row>
    <row r="28180" spans="33:33">
      <c r="AG28180" s="11"/>
    </row>
    <row r="28181" spans="33:33">
      <c r="AG28181" s="11"/>
    </row>
    <row r="28182" spans="33:33">
      <c r="AG28182" s="11"/>
    </row>
    <row r="28183" spans="33:33">
      <c r="AG28183" s="11"/>
    </row>
    <row r="28184" spans="33:33">
      <c r="AG28184" s="11"/>
    </row>
    <row r="28185" spans="33:33">
      <c r="AG28185" s="11"/>
    </row>
    <row r="28186" spans="33:33">
      <c r="AG28186" s="11"/>
    </row>
    <row r="28187" spans="33:33">
      <c r="AG28187" s="11"/>
    </row>
    <row r="28188" spans="33:33">
      <c r="AG28188" s="11"/>
    </row>
    <row r="28189" spans="33:33">
      <c r="AG28189" s="11"/>
    </row>
    <row r="28190" spans="33:33">
      <c r="AG28190" s="11"/>
    </row>
    <row r="28191" spans="33:33">
      <c r="AG28191" s="11"/>
    </row>
    <row r="28192" spans="33:33">
      <c r="AG28192" s="11"/>
    </row>
    <row r="28193" spans="33:33">
      <c r="AG28193" s="11"/>
    </row>
    <row r="28194" spans="33:33">
      <c r="AG28194" s="11"/>
    </row>
    <row r="28195" spans="33:33">
      <c r="AG28195" s="11"/>
    </row>
    <row r="28196" spans="33:33">
      <c r="AG28196" s="11"/>
    </row>
    <row r="28197" spans="33:33">
      <c r="AG28197" s="11"/>
    </row>
    <row r="28198" spans="33:33">
      <c r="AG28198" s="11"/>
    </row>
    <row r="28199" spans="33:33">
      <c r="AG28199" s="11"/>
    </row>
    <row r="28200" spans="33:33">
      <c r="AG28200" s="11"/>
    </row>
    <row r="28201" spans="33:33">
      <c r="AG28201" s="11"/>
    </row>
    <row r="28202" spans="33:33">
      <c r="AG28202" s="11"/>
    </row>
    <row r="28203" spans="33:33">
      <c r="AG28203" s="11"/>
    </row>
    <row r="28204" spans="33:33">
      <c r="AG28204" s="11"/>
    </row>
    <row r="28205" spans="33:33">
      <c r="AG28205" s="11"/>
    </row>
    <row r="28206" spans="33:33">
      <c r="AG28206" s="11"/>
    </row>
    <row r="28207" spans="33:33">
      <c r="AG28207" s="11"/>
    </row>
    <row r="28208" spans="33:33">
      <c r="AG28208" s="11"/>
    </row>
    <row r="28209" spans="33:33">
      <c r="AG28209" s="11"/>
    </row>
    <row r="28210" spans="33:33">
      <c r="AG28210" s="11"/>
    </row>
    <row r="28211" spans="33:33">
      <c r="AG28211" s="11"/>
    </row>
    <row r="28212" spans="33:33">
      <c r="AG28212" s="11"/>
    </row>
    <row r="28213" spans="33:33">
      <c r="AG28213" s="11"/>
    </row>
    <row r="28214" spans="33:33">
      <c r="AG28214" s="11"/>
    </row>
    <row r="28215" spans="33:33">
      <c r="AG28215" s="11"/>
    </row>
    <row r="28216" spans="33:33">
      <c r="AG28216" s="11"/>
    </row>
    <row r="28217" spans="33:33">
      <c r="AG28217" s="11"/>
    </row>
    <row r="28218" spans="33:33">
      <c r="AG28218" s="11"/>
    </row>
    <row r="28219" spans="33:33">
      <c r="AG28219" s="11"/>
    </row>
    <row r="28220" spans="33:33">
      <c r="AG28220" s="11"/>
    </row>
    <row r="28221" spans="33:33">
      <c r="AG28221" s="11"/>
    </row>
    <row r="28222" spans="33:33">
      <c r="AG28222" s="11"/>
    </row>
    <row r="28223" spans="33:33">
      <c r="AG28223" s="11"/>
    </row>
    <row r="28224" spans="33:33">
      <c r="AG28224" s="11"/>
    </row>
    <row r="28225" spans="33:33">
      <c r="AG28225" s="11"/>
    </row>
    <row r="28226" spans="33:33">
      <c r="AG28226" s="11"/>
    </row>
    <row r="28227" spans="33:33">
      <c r="AG28227" s="11"/>
    </row>
    <row r="28228" spans="33:33">
      <c r="AG28228" s="11"/>
    </row>
    <row r="28229" spans="33:33">
      <c r="AG28229" s="11"/>
    </row>
    <row r="28230" spans="33:33">
      <c r="AG28230" s="11"/>
    </row>
    <row r="28231" spans="33:33">
      <c r="AG28231" s="11"/>
    </row>
    <row r="28232" spans="33:33">
      <c r="AG28232" s="11"/>
    </row>
    <row r="28233" spans="33:33">
      <c r="AG28233" s="11"/>
    </row>
    <row r="28234" spans="33:33">
      <c r="AG28234" s="11"/>
    </row>
    <row r="28235" spans="33:33">
      <c r="AG28235" s="11"/>
    </row>
    <row r="28236" spans="33:33">
      <c r="AG28236" s="11"/>
    </row>
    <row r="28237" spans="33:33">
      <c r="AG28237" s="11"/>
    </row>
    <row r="28238" spans="33:33">
      <c r="AG28238" s="11"/>
    </row>
    <row r="28239" spans="33:33">
      <c r="AG28239" s="11"/>
    </row>
    <row r="28240" spans="33:33">
      <c r="AG28240" s="11"/>
    </row>
    <row r="28241" spans="33:33">
      <c r="AG28241" s="11"/>
    </row>
    <row r="28242" spans="33:33">
      <c r="AG28242" s="11"/>
    </row>
    <row r="28243" spans="33:33">
      <c r="AG28243" s="11"/>
    </row>
    <row r="28244" spans="33:33">
      <c r="AG28244" s="11"/>
    </row>
    <row r="28245" spans="33:33">
      <c r="AG28245" s="11"/>
    </row>
    <row r="28246" spans="33:33">
      <c r="AG28246" s="11"/>
    </row>
    <row r="28247" spans="33:33">
      <c r="AG28247" s="11"/>
    </row>
    <row r="28248" spans="33:33">
      <c r="AG28248" s="11"/>
    </row>
    <row r="28249" spans="33:33">
      <c r="AG28249" s="11"/>
    </row>
    <row r="28250" spans="33:33">
      <c r="AG28250" s="11"/>
    </row>
    <row r="28251" spans="33:33">
      <c r="AG28251" s="11"/>
    </row>
    <row r="28252" spans="33:33">
      <c r="AG28252" s="11"/>
    </row>
    <row r="28253" spans="33:33">
      <c r="AG28253" s="11"/>
    </row>
    <row r="28254" spans="33:33">
      <c r="AG28254" s="11"/>
    </row>
    <row r="28255" spans="33:33">
      <c r="AG28255" s="11"/>
    </row>
    <row r="28256" spans="33:33">
      <c r="AG28256" s="11"/>
    </row>
    <row r="28257" spans="33:33">
      <c r="AG28257" s="11"/>
    </row>
    <row r="28258" spans="33:33">
      <c r="AG28258" s="11"/>
    </row>
    <row r="28259" spans="33:33">
      <c r="AG28259" s="11"/>
    </row>
    <row r="28260" spans="33:33">
      <c r="AG28260" s="11"/>
    </row>
    <row r="28261" spans="33:33">
      <c r="AG28261" s="11"/>
    </row>
    <row r="28262" spans="33:33">
      <c r="AG28262" s="11"/>
    </row>
    <row r="28263" spans="33:33">
      <c r="AG28263" s="11"/>
    </row>
    <row r="28264" spans="33:33">
      <c r="AG28264" s="11"/>
    </row>
    <row r="28265" spans="33:33">
      <c r="AG28265" s="11"/>
    </row>
    <row r="28266" spans="33:33">
      <c r="AG28266" s="11"/>
    </row>
    <row r="28267" spans="33:33">
      <c r="AG28267" s="11"/>
    </row>
    <row r="28268" spans="33:33">
      <c r="AG28268" s="11"/>
    </row>
    <row r="28269" spans="33:33">
      <c r="AG28269" s="11"/>
    </row>
    <row r="28270" spans="33:33">
      <c r="AG28270" s="11"/>
    </row>
    <row r="28271" spans="33:33">
      <c r="AG28271" s="11"/>
    </row>
    <row r="28272" spans="33:33">
      <c r="AG28272" s="11"/>
    </row>
    <row r="28273" spans="33:33">
      <c r="AG28273" s="11"/>
    </row>
    <row r="28274" spans="33:33">
      <c r="AG28274" s="11"/>
    </row>
    <row r="28275" spans="33:33">
      <c r="AG28275" s="11"/>
    </row>
    <row r="28276" spans="33:33">
      <c r="AG28276" s="11"/>
    </row>
    <row r="28277" spans="33:33">
      <c r="AG28277" s="11"/>
    </row>
    <row r="28278" spans="33:33">
      <c r="AG28278" s="11"/>
    </row>
    <row r="28279" spans="33:33">
      <c r="AG28279" s="11"/>
    </row>
    <row r="28280" spans="33:33">
      <c r="AG28280" s="11"/>
    </row>
    <row r="28281" spans="33:33">
      <c r="AG28281" s="11"/>
    </row>
    <row r="28282" spans="33:33">
      <c r="AG28282" s="11"/>
    </row>
    <row r="28283" spans="33:33">
      <c r="AG28283" s="11"/>
    </row>
    <row r="28284" spans="33:33">
      <c r="AG28284" s="11"/>
    </row>
    <row r="28285" spans="33:33">
      <c r="AG28285" s="11"/>
    </row>
    <row r="28286" spans="33:33">
      <c r="AG28286" s="11"/>
    </row>
    <row r="28287" spans="33:33">
      <c r="AG28287" s="11"/>
    </row>
    <row r="28288" spans="33:33">
      <c r="AG28288" s="11"/>
    </row>
    <row r="28289" spans="33:33">
      <c r="AG28289" s="11"/>
    </row>
    <row r="28290" spans="33:33">
      <c r="AG28290" s="11"/>
    </row>
    <row r="28291" spans="33:33">
      <c r="AG28291" s="11"/>
    </row>
    <row r="28292" spans="33:33">
      <c r="AG28292" s="11"/>
    </row>
    <row r="28293" spans="33:33">
      <c r="AG28293" s="11"/>
    </row>
    <row r="28294" spans="33:33">
      <c r="AG28294" s="11"/>
    </row>
    <row r="28295" spans="33:33">
      <c r="AG28295" s="11"/>
    </row>
    <row r="28296" spans="33:33">
      <c r="AG28296" s="11"/>
    </row>
    <row r="28297" spans="33:33">
      <c r="AG28297" s="11"/>
    </row>
    <row r="28298" spans="33:33">
      <c r="AG28298" s="11"/>
    </row>
    <row r="28299" spans="33:33">
      <c r="AG28299" s="11"/>
    </row>
    <row r="28300" spans="33:33">
      <c r="AG28300" s="11"/>
    </row>
    <row r="28301" spans="33:33">
      <c r="AG28301" s="11"/>
    </row>
    <row r="28302" spans="33:33">
      <c r="AG28302" s="11"/>
    </row>
    <row r="28303" spans="33:33">
      <c r="AG28303" s="11"/>
    </row>
    <row r="28304" spans="33:33">
      <c r="AG28304" s="11"/>
    </row>
    <row r="28305" spans="33:33">
      <c r="AG28305" s="11"/>
    </row>
    <row r="28306" spans="33:33">
      <c r="AG28306" s="11"/>
    </row>
    <row r="28307" spans="33:33">
      <c r="AG28307" s="11"/>
    </row>
    <row r="28308" spans="33:33">
      <c r="AG28308" s="11"/>
    </row>
    <row r="28309" spans="33:33">
      <c r="AG28309" s="11"/>
    </row>
    <row r="28310" spans="33:33">
      <c r="AG28310" s="11"/>
    </row>
    <row r="28311" spans="33:33">
      <c r="AG28311" s="11"/>
    </row>
    <row r="28312" spans="33:33">
      <c r="AG28312" s="11"/>
    </row>
    <row r="28313" spans="33:33">
      <c r="AG28313" s="11"/>
    </row>
    <row r="28314" spans="33:33">
      <c r="AG28314" s="11"/>
    </row>
    <row r="28315" spans="33:33">
      <c r="AG28315" s="11"/>
    </row>
    <row r="28316" spans="33:33">
      <c r="AG28316" s="11"/>
    </row>
    <row r="28317" spans="33:33">
      <c r="AG28317" s="11"/>
    </row>
    <row r="28318" spans="33:33">
      <c r="AG28318" s="11"/>
    </row>
    <row r="28319" spans="33:33">
      <c r="AG28319" s="11"/>
    </row>
    <row r="28320" spans="33:33">
      <c r="AG28320" s="11"/>
    </row>
    <row r="28321" spans="33:33">
      <c r="AG28321" s="11"/>
    </row>
    <row r="28322" spans="33:33">
      <c r="AG28322" s="11"/>
    </row>
    <row r="28323" spans="33:33">
      <c r="AG28323" s="11"/>
    </row>
    <row r="28324" spans="33:33">
      <c r="AG28324" s="11"/>
    </row>
    <row r="28325" spans="33:33">
      <c r="AG28325" s="11"/>
    </row>
    <row r="28326" spans="33:33">
      <c r="AG28326" s="11"/>
    </row>
    <row r="28327" spans="33:33">
      <c r="AG28327" s="11"/>
    </row>
    <row r="28328" spans="33:33">
      <c r="AG28328" s="11"/>
    </row>
    <row r="28329" spans="33:33">
      <c r="AG28329" s="11"/>
    </row>
    <row r="28330" spans="33:33">
      <c r="AG28330" s="11"/>
    </row>
    <row r="28331" spans="33:33">
      <c r="AG28331" s="11"/>
    </row>
    <row r="28332" spans="33:33">
      <c r="AG28332" s="11"/>
    </row>
    <row r="28333" spans="33:33">
      <c r="AG28333" s="11"/>
    </row>
    <row r="28334" spans="33:33">
      <c r="AG28334" s="11"/>
    </row>
    <row r="28335" spans="33:33">
      <c r="AG28335" s="11"/>
    </row>
    <row r="28336" spans="33:33">
      <c r="AG28336" s="11"/>
    </row>
    <row r="28337" spans="33:33">
      <c r="AG28337" s="11"/>
    </row>
    <row r="28338" spans="33:33">
      <c r="AG28338" s="11"/>
    </row>
    <row r="28339" spans="33:33">
      <c r="AG28339" s="11"/>
    </row>
    <row r="28340" spans="33:33">
      <c r="AG28340" s="11"/>
    </row>
    <row r="28341" spans="33:33">
      <c r="AG28341" s="11"/>
    </row>
    <row r="28342" spans="33:33">
      <c r="AG28342" s="11"/>
    </row>
    <row r="28343" spans="33:33">
      <c r="AG28343" s="11"/>
    </row>
    <row r="28344" spans="33:33">
      <c r="AG28344" s="11"/>
    </row>
    <row r="28345" spans="33:33">
      <c r="AG28345" s="11"/>
    </row>
    <row r="28346" spans="33:33">
      <c r="AG28346" s="11"/>
    </row>
    <row r="28347" spans="33:33">
      <c r="AG28347" s="11"/>
    </row>
    <row r="28348" spans="33:33">
      <c r="AG28348" s="11"/>
    </row>
    <row r="28349" spans="33:33">
      <c r="AG28349" s="11"/>
    </row>
    <row r="28350" spans="33:33">
      <c r="AG28350" s="11"/>
    </row>
    <row r="28351" spans="33:33">
      <c r="AG28351" s="11"/>
    </row>
    <row r="28352" spans="33:33">
      <c r="AG28352" s="11"/>
    </row>
    <row r="28353" spans="33:33">
      <c r="AG28353" s="11"/>
    </row>
    <row r="28354" spans="33:33">
      <c r="AG28354" s="11"/>
    </row>
    <row r="28355" spans="33:33">
      <c r="AG28355" s="11"/>
    </row>
    <row r="28356" spans="33:33">
      <c r="AG28356" s="11"/>
    </row>
    <row r="28357" spans="33:33">
      <c r="AG28357" s="11"/>
    </row>
    <row r="28358" spans="33:33">
      <c r="AG28358" s="11"/>
    </row>
    <row r="28359" spans="33:33">
      <c r="AG28359" s="11"/>
    </row>
    <row r="28360" spans="33:33">
      <c r="AG28360" s="11"/>
    </row>
    <row r="28361" spans="33:33">
      <c r="AG28361" s="11"/>
    </row>
    <row r="28362" spans="33:33">
      <c r="AG28362" s="11"/>
    </row>
    <row r="28363" spans="33:33">
      <c r="AG28363" s="11"/>
    </row>
    <row r="28364" spans="33:33">
      <c r="AG28364" s="11"/>
    </row>
    <row r="28365" spans="33:33">
      <c r="AG28365" s="11"/>
    </row>
    <row r="28366" spans="33:33">
      <c r="AG28366" s="11"/>
    </row>
    <row r="28367" spans="33:33">
      <c r="AG28367" s="11"/>
    </row>
    <row r="28368" spans="33:33">
      <c r="AG28368" s="11"/>
    </row>
    <row r="28369" spans="33:33">
      <c r="AG28369" s="11"/>
    </row>
    <row r="28370" spans="33:33">
      <c r="AG28370" s="11"/>
    </row>
    <row r="28371" spans="33:33">
      <c r="AG28371" s="11"/>
    </row>
    <row r="28372" spans="33:33">
      <c r="AG28372" s="11"/>
    </row>
    <row r="28373" spans="33:33">
      <c r="AG28373" s="11"/>
    </row>
    <row r="28374" spans="33:33">
      <c r="AG28374" s="11"/>
    </row>
    <row r="28375" spans="33:33">
      <c r="AG28375" s="11"/>
    </row>
    <row r="28376" spans="33:33">
      <c r="AG28376" s="11"/>
    </row>
    <row r="28377" spans="33:33">
      <c r="AG28377" s="11"/>
    </row>
    <row r="28378" spans="33:33">
      <c r="AG28378" s="11"/>
    </row>
    <row r="28379" spans="33:33">
      <c r="AG28379" s="11"/>
    </row>
    <row r="28380" spans="33:33">
      <c r="AG28380" s="11"/>
    </row>
    <row r="28381" spans="33:33">
      <c r="AG28381" s="11"/>
    </row>
    <row r="28382" spans="33:33">
      <c r="AG28382" s="11"/>
    </row>
    <row r="28383" spans="33:33">
      <c r="AG28383" s="11"/>
    </row>
    <row r="28384" spans="33:33">
      <c r="AG28384" s="11"/>
    </row>
    <row r="28385" spans="33:33">
      <c r="AG28385" s="11"/>
    </row>
    <row r="28386" spans="33:33">
      <c r="AG28386" s="11"/>
    </row>
    <row r="28387" spans="33:33">
      <c r="AG28387" s="11"/>
    </row>
    <row r="28388" spans="33:33">
      <c r="AG28388" s="11"/>
    </row>
    <row r="28389" spans="33:33">
      <c r="AG28389" s="11"/>
    </row>
    <row r="28390" spans="33:33">
      <c r="AG28390" s="11"/>
    </row>
    <row r="28391" spans="33:33">
      <c r="AG28391" s="11"/>
    </row>
    <row r="28392" spans="33:33">
      <c r="AG28392" s="11"/>
    </row>
    <row r="28393" spans="33:33">
      <c r="AG28393" s="11"/>
    </row>
    <row r="28394" spans="33:33">
      <c r="AG28394" s="11"/>
    </row>
    <row r="28395" spans="33:33">
      <c r="AG28395" s="11"/>
    </row>
    <row r="28396" spans="33:33">
      <c r="AG28396" s="11"/>
    </row>
    <row r="28397" spans="33:33">
      <c r="AG28397" s="11"/>
    </row>
    <row r="28398" spans="33:33">
      <c r="AG28398" s="11"/>
    </row>
    <row r="28399" spans="33:33">
      <c r="AG28399" s="11"/>
    </row>
    <row r="28400" spans="33:33">
      <c r="AG28400" s="11"/>
    </row>
    <row r="28401" spans="33:33">
      <c r="AG28401" s="11"/>
    </row>
    <row r="28402" spans="33:33">
      <c r="AG28402" s="11"/>
    </row>
    <row r="28403" spans="33:33">
      <c r="AG28403" s="11"/>
    </row>
    <row r="28404" spans="33:33">
      <c r="AG28404" s="11"/>
    </row>
    <row r="28405" spans="33:33">
      <c r="AG28405" s="11"/>
    </row>
    <row r="28406" spans="33:33">
      <c r="AG28406" s="11"/>
    </row>
    <row r="28407" spans="33:33">
      <c r="AG28407" s="11"/>
    </row>
    <row r="28408" spans="33:33">
      <c r="AG28408" s="11"/>
    </row>
    <row r="28409" spans="33:33">
      <c r="AG28409" s="11"/>
    </row>
    <row r="28410" spans="33:33">
      <c r="AG28410" s="11"/>
    </row>
    <row r="28411" spans="33:33">
      <c r="AG28411" s="11"/>
    </row>
    <row r="28412" spans="33:33">
      <c r="AG28412" s="11"/>
    </row>
    <row r="28413" spans="33:33">
      <c r="AG28413" s="11"/>
    </row>
    <row r="28414" spans="33:33">
      <c r="AG28414" s="11"/>
    </row>
    <row r="28415" spans="33:33">
      <c r="AG28415" s="11"/>
    </row>
    <row r="28416" spans="33:33">
      <c r="AG28416" s="11"/>
    </row>
    <row r="28417" spans="33:33">
      <c r="AG28417" s="11"/>
    </row>
    <row r="28418" spans="33:33">
      <c r="AG28418" s="11"/>
    </row>
    <row r="28419" spans="33:33">
      <c r="AG28419" s="11"/>
    </row>
    <row r="28420" spans="33:33">
      <c r="AG28420" s="11"/>
    </row>
    <row r="28421" spans="33:33">
      <c r="AG28421" s="11"/>
    </row>
    <row r="28422" spans="33:33">
      <c r="AG28422" s="11"/>
    </row>
    <row r="28423" spans="33:33">
      <c r="AG28423" s="11"/>
    </row>
    <row r="28424" spans="33:33">
      <c r="AG28424" s="11"/>
    </row>
    <row r="28425" spans="33:33">
      <c r="AG28425" s="11"/>
    </row>
    <row r="28426" spans="33:33">
      <c r="AG28426" s="11"/>
    </row>
    <row r="28427" spans="33:33">
      <c r="AG28427" s="11"/>
    </row>
    <row r="28428" spans="33:33">
      <c r="AG28428" s="11"/>
    </row>
    <row r="28429" spans="33:33">
      <c r="AG28429" s="11"/>
    </row>
    <row r="28430" spans="33:33">
      <c r="AG28430" s="11"/>
    </row>
    <row r="28431" spans="33:33">
      <c r="AG28431" s="11"/>
    </row>
    <row r="28432" spans="33:33">
      <c r="AG28432" s="11"/>
    </row>
    <row r="28433" spans="33:33">
      <c r="AG28433" s="11"/>
    </row>
    <row r="28434" spans="33:33">
      <c r="AG28434" s="11"/>
    </row>
    <row r="28435" spans="33:33">
      <c r="AG28435" s="11"/>
    </row>
    <row r="28436" spans="33:33">
      <c r="AG28436" s="11"/>
    </row>
    <row r="28437" spans="33:33">
      <c r="AG28437" s="11"/>
    </row>
    <row r="28438" spans="33:33">
      <c r="AG28438" s="11"/>
    </row>
    <row r="28439" spans="33:33">
      <c r="AG28439" s="11"/>
    </row>
    <row r="28440" spans="33:33">
      <c r="AG28440" s="11"/>
    </row>
    <row r="28441" spans="33:33">
      <c r="AG28441" s="11"/>
    </row>
    <row r="28442" spans="33:33">
      <c r="AG28442" s="11"/>
    </row>
    <row r="28443" spans="33:33">
      <c r="AG28443" s="11"/>
    </row>
    <row r="28444" spans="33:33">
      <c r="AG28444" s="11"/>
    </row>
    <row r="28445" spans="33:33">
      <c r="AG28445" s="11"/>
    </row>
    <row r="28446" spans="33:33">
      <c r="AG28446" s="11"/>
    </row>
    <row r="28447" spans="33:33">
      <c r="AG28447" s="11"/>
    </row>
    <row r="28448" spans="33:33">
      <c r="AG28448" s="11"/>
    </row>
    <row r="28449" spans="33:33">
      <c r="AG28449" s="11"/>
    </row>
    <row r="28450" spans="33:33">
      <c r="AG28450" s="11"/>
    </row>
    <row r="28451" spans="33:33">
      <c r="AG28451" s="11"/>
    </row>
    <row r="28452" spans="33:33">
      <c r="AG28452" s="11"/>
    </row>
    <row r="28453" spans="33:33">
      <c r="AG28453" s="11"/>
    </row>
    <row r="28454" spans="33:33">
      <c r="AG28454" s="11"/>
    </row>
    <row r="28455" spans="33:33">
      <c r="AG28455" s="11"/>
    </row>
    <row r="28456" spans="33:33">
      <c r="AG28456" s="11"/>
    </row>
    <row r="28457" spans="33:33">
      <c r="AG28457" s="11"/>
    </row>
    <row r="28458" spans="33:33">
      <c r="AG28458" s="11"/>
    </row>
    <row r="28459" spans="33:33">
      <c r="AG28459" s="11"/>
    </row>
    <row r="28460" spans="33:33">
      <c r="AG28460" s="11"/>
    </row>
    <row r="28461" spans="33:33">
      <c r="AG28461" s="11"/>
    </row>
    <row r="28462" spans="33:33">
      <c r="AG28462" s="11"/>
    </row>
    <row r="28463" spans="33:33">
      <c r="AG28463" s="11"/>
    </row>
    <row r="28464" spans="33:33">
      <c r="AG28464" s="11"/>
    </row>
    <row r="28465" spans="33:33">
      <c r="AG28465" s="11"/>
    </row>
    <row r="28466" spans="33:33">
      <c r="AG28466" s="11"/>
    </row>
    <row r="28467" spans="33:33">
      <c r="AG28467" s="11"/>
    </row>
    <row r="28468" spans="33:33">
      <c r="AG28468" s="11"/>
    </row>
    <row r="28469" spans="33:33">
      <c r="AG28469" s="11"/>
    </row>
    <row r="28470" spans="33:33">
      <c r="AG28470" s="11"/>
    </row>
    <row r="28471" spans="33:33">
      <c r="AG28471" s="11"/>
    </row>
    <row r="28472" spans="33:33">
      <c r="AG28472" s="11"/>
    </row>
    <row r="28473" spans="33:33">
      <c r="AG28473" s="11"/>
    </row>
    <row r="28474" spans="33:33">
      <c r="AG28474" s="11"/>
    </row>
    <row r="28475" spans="33:33">
      <c r="AG28475" s="11"/>
    </row>
    <row r="28476" spans="33:33">
      <c r="AG28476" s="11"/>
    </row>
    <row r="28477" spans="33:33">
      <c r="AG28477" s="11"/>
    </row>
    <row r="28478" spans="33:33">
      <c r="AG28478" s="11"/>
    </row>
    <row r="28479" spans="33:33">
      <c r="AG28479" s="11"/>
    </row>
    <row r="28480" spans="33:33">
      <c r="AG28480" s="11"/>
    </row>
    <row r="28481" spans="33:33">
      <c r="AG28481" s="11"/>
    </row>
    <row r="28482" spans="33:33">
      <c r="AG28482" s="11"/>
    </row>
    <row r="28483" spans="33:33">
      <c r="AG28483" s="11"/>
    </row>
    <row r="28484" spans="33:33">
      <c r="AG28484" s="11"/>
    </row>
    <row r="28485" spans="33:33">
      <c r="AG28485" s="11"/>
    </row>
    <row r="28486" spans="33:33">
      <c r="AG28486" s="11"/>
    </row>
    <row r="28487" spans="33:33">
      <c r="AG28487" s="11"/>
    </row>
    <row r="28488" spans="33:33">
      <c r="AG28488" s="11"/>
    </row>
    <row r="28489" spans="33:33">
      <c r="AG28489" s="11"/>
    </row>
    <row r="28490" spans="33:33">
      <c r="AG28490" s="11"/>
    </row>
    <row r="28491" spans="33:33">
      <c r="AG28491" s="11"/>
    </row>
    <row r="28492" spans="33:33">
      <c r="AG28492" s="11"/>
    </row>
    <row r="28493" spans="33:33">
      <c r="AG28493" s="11"/>
    </row>
    <row r="28494" spans="33:33">
      <c r="AG28494" s="11"/>
    </row>
    <row r="28495" spans="33:33">
      <c r="AG28495" s="11"/>
    </row>
    <row r="28496" spans="33:33">
      <c r="AG28496" s="11"/>
    </row>
    <row r="28497" spans="33:33">
      <c r="AG28497" s="11"/>
    </row>
    <row r="28498" spans="33:33">
      <c r="AG28498" s="11"/>
    </row>
    <row r="28499" spans="33:33">
      <c r="AG28499" s="11"/>
    </row>
    <row r="28500" spans="33:33">
      <c r="AG28500" s="11"/>
    </row>
    <row r="28501" spans="33:33">
      <c r="AG28501" s="11"/>
    </row>
    <row r="28502" spans="33:33">
      <c r="AG28502" s="11"/>
    </row>
    <row r="28503" spans="33:33">
      <c r="AG28503" s="11"/>
    </row>
    <row r="28504" spans="33:33">
      <c r="AG28504" s="11"/>
    </row>
    <row r="28505" spans="33:33">
      <c r="AG28505" s="11"/>
    </row>
    <row r="28506" spans="33:33">
      <c r="AG28506" s="11"/>
    </row>
    <row r="28507" spans="33:33">
      <c r="AG28507" s="11"/>
    </row>
    <row r="28508" spans="33:33">
      <c r="AG28508" s="11"/>
    </row>
    <row r="28509" spans="33:33">
      <c r="AG28509" s="11"/>
    </row>
    <row r="28510" spans="33:33">
      <c r="AG28510" s="11"/>
    </row>
    <row r="28511" spans="33:33">
      <c r="AG28511" s="11"/>
    </row>
    <row r="28512" spans="33:33">
      <c r="AG28512" s="11"/>
    </row>
    <row r="28513" spans="33:33">
      <c r="AG28513" s="11"/>
    </row>
    <row r="28514" spans="33:33">
      <c r="AG28514" s="11"/>
    </row>
    <row r="28515" spans="33:33">
      <c r="AG28515" s="11"/>
    </row>
    <row r="28516" spans="33:33">
      <c r="AG28516" s="11"/>
    </row>
    <row r="28517" spans="33:33">
      <c r="AG28517" s="11"/>
    </row>
    <row r="28518" spans="33:33">
      <c r="AG28518" s="11"/>
    </row>
    <row r="28519" spans="33:33">
      <c r="AG28519" s="11"/>
    </row>
    <row r="28520" spans="33:33">
      <c r="AG28520" s="11"/>
    </row>
    <row r="28521" spans="33:33">
      <c r="AG28521" s="11"/>
    </row>
    <row r="28522" spans="33:33">
      <c r="AG28522" s="11"/>
    </row>
    <row r="28523" spans="33:33">
      <c r="AG28523" s="11"/>
    </row>
    <row r="28524" spans="33:33">
      <c r="AG28524" s="11"/>
    </row>
    <row r="28525" spans="33:33">
      <c r="AG28525" s="11"/>
    </row>
    <row r="28526" spans="33:33">
      <c r="AG28526" s="11"/>
    </row>
    <row r="28527" spans="33:33">
      <c r="AG28527" s="11"/>
    </row>
    <row r="28528" spans="33:33">
      <c r="AG28528" s="11"/>
    </row>
    <row r="28529" spans="33:33">
      <c r="AG28529" s="11"/>
    </row>
    <row r="28530" spans="33:33">
      <c r="AG28530" s="11"/>
    </row>
    <row r="28531" spans="33:33">
      <c r="AG28531" s="11"/>
    </row>
    <row r="28532" spans="33:33">
      <c r="AG28532" s="11"/>
    </row>
    <row r="28533" spans="33:33">
      <c r="AG28533" s="11"/>
    </row>
    <row r="28534" spans="33:33">
      <c r="AG28534" s="11"/>
    </row>
    <row r="28535" spans="33:33">
      <c r="AG28535" s="11"/>
    </row>
    <row r="28536" spans="33:33">
      <c r="AG28536" s="11"/>
    </row>
    <row r="28537" spans="33:33">
      <c r="AG28537" s="11"/>
    </row>
    <row r="28538" spans="33:33">
      <c r="AG28538" s="11"/>
    </row>
    <row r="28539" spans="33:33">
      <c r="AG28539" s="11"/>
    </row>
    <row r="28540" spans="33:33">
      <c r="AG28540" s="11"/>
    </row>
    <row r="28541" spans="33:33">
      <c r="AG28541" s="11"/>
    </row>
    <row r="28542" spans="33:33">
      <c r="AG28542" s="11"/>
    </row>
    <row r="28543" spans="33:33">
      <c r="AG28543" s="11"/>
    </row>
    <row r="28544" spans="33:33">
      <c r="AG28544" s="11"/>
    </row>
    <row r="28545" spans="33:33">
      <c r="AG28545" s="11"/>
    </row>
    <row r="28546" spans="33:33">
      <c r="AG28546" s="11"/>
    </row>
    <row r="28547" spans="33:33">
      <c r="AG28547" s="11"/>
    </row>
    <row r="28548" spans="33:33">
      <c r="AG28548" s="11"/>
    </row>
    <row r="28549" spans="33:33">
      <c r="AG28549" s="11"/>
    </row>
    <row r="28550" spans="33:33">
      <c r="AG28550" s="11"/>
    </row>
    <row r="28551" spans="33:33">
      <c r="AG28551" s="11"/>
    </row>
    <row r="28552" spans="33:33">
      <c r="AG28552" s="11"/>
    </row>
    <row r="28553" spans="33:33">
      <c r="AG28553" s="11"/>
    </row>
    <row r="28554" spans="33:33">
      <c r="AG28554" s="11"/>
    </row>
    <row r="28555" spans="33:33">
      <c r="AG28555" s="11"/>
    </row>
    <row r="28556" spans="33:33">
      <c r="AG28556" s="11"/>
    </row>
    <row r="28557" spans="33:33">
      <c r="AG28557" s="11"/>
    </row>
    <row r="28558" spans="33:33">
      <c r="AG28558" s="11"/>
    </row>
    <row r="28559" spans="33:33">
      <c r="AG28559" s="11"/>
    </row>
    <row r="28560" spans="33:33">
      <c r="AG28560" s="11"/>
    </row>
    <row r="28561" spans="33:33">
      <c r="AG28561" s="11"/>
    </row>
    <row r="28562" spans="33:33">
      <c r="AG28562" s="11"/>
    </row>
    <row r="28563" spans="33:33">
      <c r="AG28563" s="11"/>
    </row>
    <row r="28564" spans="33:33">
      <c r="AG28564" s="11"/>
    </row>
    <row r="28565" spans="33:33">
      <c r="AG28565" s="11"/>
    </row>
    <row r="28566" spans="33:33">
      <c r="AG28566" s="11"/>
    </row>
    <row r="28567" spans="33:33">
      <c r="AG28567" s="11"/>
    </row>
    <row r="28568" spans="33:33">
      <c r="AG28568" s="11"/>
    </row>
    <row r="28569" spans="33:33">
      <c r="AG28569" s="11"/>
    </row>
    <row r="28570" spans="33:33">
      <c r="AG28570" s="11"/>
    </row>
    <row r="28571" spans="33:33">
      <c r="AG28571" s="11"/>
    </row>
    <row r="28572" spans="33:33">
      <c r="AG28572" s="11"/>
    </row>
    <row r="28573" spans="33:33">
      <c r="AG28573" s="11"/>
    </row>
    <row r="28574" spans="33:33">
      <c r="AG28574" s="11"/>
    </row>
    <row r="28575" spans="33:33">
      <c r="AG28575" s="11"/>
    </row>
    <row r="28576" spans="33:33">
      <c r="AG28576" s="11"/>
    </row>
    <row r="28577" spans="33:33">
      <c r="AG28577" s="11"/>
    </row>
    <row r="28578" spans="33:33">
      <c r="AG28578" s="11"/>
    </row>
    <row r="28579" spans="33:33">
      <c r="AG28579" s="11"/>
    </row>
    <row r="28580" spans="33:33">
      <c r="AG28580" s="11"/>
    </row>
    <row r="28581" spans="33:33">
      <c r="AG28581" s="11"/>
    </row>
    <row r="28582" spans="33:33">
      <c r="AG28582" s="11"/>
    </row>
    <row r="28583" spans="33:33">
      <c r="AG28583" s="11"/>
    </row>
    <row r="28584" spans="33:33">
      <c r="AG28584" s="11"/>
    </row>
    <row r="28585" spans="33:33">
      <c r="AG28585" s="11"/>
    </row>
    <row r="28586" spans="33:33">
      <c r="AG28586" s="11"/>
    </row>
    <row r="28587" spans="33:33">
      <c r="AG28587" s="11"/>
    </row>
    <row r="28588" spans="33:33">
      <c r="AG28588" s="11"/>
    </row>
    <row r="28589" spans="33:33">
      <c r="AG28589" s="11"/>
    </row>
    <row r="28590" spans="33:33">
      <c r="AG28590" s="11"/>
    </row>
    <row r="28591" spans="33:33">
      <c r="AG28591" s="11"/>
    </row>
    <row r="28592" spans="33:33">
      <c r="AG28592" s="11"/>
    </row>
    <row r="28593" spans="33:33">
      <c r="AG28593" s="11"/>
    </row>
    <row r="28594" spans="33:33">
      <c r="AG28594" s="11"/>
    </row>
    <row r="28595" spans="33:33">
      <c r="AG28595" s="11"/>
    </row>
    <row r="28596" spans="33:33">
      <c r="AG28596" s="11"/>
    </row>
    <row r="28597" spans="33:33">
      <c r="AG28597" s="11"/>
    </row>
    <row r="28598" spans="33:33">
      <c r="AG28598" s="11"/>
    </row>
    <row r="28599" spans="33:33">
      <c r="AG28599" s="11"/>
    </row>
    <row r="28600" spans="33:33">
      <c r="AG28600" s="11"/>
    </row>
    <row r="28601" spans="33:33">
      <c r="AG28601" s="11"/>
    </row>
    <row r="28602" spans="33:33">
      <c r="AG28602" s="11"/>
    </row>
    <row r="28603" spans="33:33">
      <c r="AG28603" s="11"/>
    </row>
    <row r="28604" spans="33:33">
      <c r="AG28604" s="11"/>
    </row>
    <row r="28605" spans="33:33">
      <c r="AG28605" s="11"/>
    </row>
    <row r="28606" spans="33:33">
      <c r="AG28606" s="11"/>
    </row>
    <row r="28607" spans="33:33">
      <c r="AG28607" s="11"/>
    </row>
    <row r="28608" spans="33:33">
      <c r="AG28608" s="11"/>
    </row>
    <row r="28609" spans="33:33">
      <c r="AG28609" s="11"/>
    </row>
    <row r="28610" spans="33:33">
      <c r="AG28610" s="11"/>
    </row>
    <row r="28611" spans="33:33">
      <c r="AG28611" s="11"/>
    </row>
    <row r="28612" spans="33:33">
      <c r="AG28612" s="11"/>
    </row>
    <row r="28613" spans="33:33">
      <c r="AG28613" s="11"/>
    </row>
    <row r="28614" spans="33:33">
      <c r="AG28614" s="11"/>
    </row>
    <row r="28615" spans="33:33">
      <c r="AG28615" s="11"/>
    </row>
    <row r="28616" spans="33:33">
      <c r="AG28616" s="11"/>
    </row>
    <row r="28617" spans="33:33">
      <c r="AG28617" s="11"/>
    </row>
    <row r="28618" spans="33:33">
      <c r="AG28618" s="11"/>
    </row>
    <row r="28619" spans="33:33">
      <c r="AG28619" s="11"/>
    </row>
    <row r="28620" spans="33:33">
      <c r="AG28620" s="11"/>
    </row>
    <row r="28621" spans="33:33">
      <c r="AG28621" s="11"/>
    </row>
    <row r="28622" spans="33:33">
      <c r="AG28622" s="11"/>
    </row>
    <row r="28623" spans="33:33">
      <c r="AG28623" s="11"/>
    </row>
    <row r="28624" spans="33:33">
      <c r="AG28624" s="11"/>
    </row>
    <row r="28625" spans="33:33">
      <c r="AG28625" s="11"/>
    </row>
    <row r="28626" spans="33:33">
      <c r="AG28626" s="11"/>
    </row>
    <row r="28627" spans="33:33">
      <c r="AG28627" s="11"/>
    </row>
    <row r="28628" spans="33:33">
      <c r="AG28628" s="11"/>
    </row>
    <row r="28629" spans="33:33">
      <c r="AG28629" s="11"/>
    </row>
    <row r="28630" spans="33:33">
      <c r="AG28630" s="11"/>
    </row>
    <row r="28631" spans="33:33">
      <c r="AG28631" s="11"/>
    </row>
    <row r="28632" spans="33:33">
      <c r="AG28632" s="11"/>
    </row>
    <row r="28633" spans="33:33">
      <c r="AG28633" s="11"/>
    </row>
    <row r="28634" spans="33:33">
      <c r="AG28634" s="11"/>
    </row>
    <row r="28635" spans="33:33">
      <c r="AG28635" s="11"/>
    </row>
    <row r="28636" spans="33:33">
      <c r="AG28636" s="11"/>
    </row>
    <row r="28637" spans="33:33">
      <c r="AG28637" s="11"/>
    </row>
    <row r="28638" spans="33:33">
      <c r="AG28638" s="11"/>
    </row>
    <row r="28639" spans="33:33">
      <c r="AG28639" s="11"/>
    </row>
    <row r="28640" spans="33:33">
      <c r="AG28640" s="11"/>
    </row>
    <row r="28641" spans="33:33">
      <c r="AG28641" s="11"/>
    </row>
    <row r="28642" spans="33:33">
      <c r="AG28642" s="11"/>
    </row>
    <row r="28643" spans="33:33">
      <c r="AG28643" s="11"/>
    </row>
    <row r="28644" spans="33:33">
      <c r="AG28644" s="11"/>
    </row>
    <row r="28645" spans="33:33">
      <c r="AG28645" s="11"/>
    </row>
    <row r="28646" spans="33:33">
      <c r="AG28646" s="11"/>
    </row>
    <row r="28647" spans="33:33">
      <c r="AG28647" s="11"/>
    </row>
    <row r="28648" spans="33:33">
      <c r="AG28648" s="11"/>
    </row>
    <row r="28649" spans="33:33">
      <c r="AG28649" s="11"/>
    </row>
    <row r="28650" spans="33:33">
      <c r="AG28650" s="11"/>
    </row>
    <row r="28651" spans="33:33">
      <c r="AG28651" s="11"/>
    </row>
    <row r="28652" spans="33:33">
      <c r="AG28652" s="11"/>
    </row>
    <row r="28653" spans="33:33">
      <c r="AG28653" s="11"/>
    </row>
    <row r="28654" spans="33:33">
      <c r="AG28654" s="11"/>
    </row>
    <row r="28655" spans="33:33">
      <c r="AG28655" s="11"/>
    </row>
    <row r="28656" spans="33:33">
      <c r="AG28656" s="11"/>
    </row>
    <row r="28657" spans="33:33">
      <c r="AG28657" s="11"/>
    </row>
    <row r="28658" spans="33:33">
      <c r="AG28658" s="11"/>
    </row>
    <row r="28659" spans="33:33">
      <c r="AG28659" s="11"/>
    </row>
    <row r="28660" spans="33:33">
      <c r="AG28660" s="11"/>
    </row>
    <row r="28661" spans="33:33">
      <c r="AG28661" s="11"/>
    </row>
    <row r="28662" spans="33:33">
      <c r="AG28662" s="11"/>
    </row>
    <row r="28663" spans="33:33">
      <c r="AG28663" s="11"/>
    </row>
    <row r="28664" spans="33:33">
      <c r="AG28664" s="11"/>
    </row>
    <row r="28665" spans="33:33">
      <c r="AG28665" s="11"/>
    </row>
    <row r="28666" spans="33:33">
      <c r="AG28666" s="11"/>
    </row>
    <row r="28667" spans="33:33">
      <c r="AG28667" s="11"/>
    </row>
    <row r="28668" spans="33:33">
      <c r="AG28668" s="11"/>
    </row>
    <row r="28669" spans="33:33">
      <c r="AG28669" s="11"/>
    </row>
    <row r="28670" spans="33:33">
      <c r="AG28670" s="11"/>
    </row>
    <row r="28671" spans="33:33">
      <c r="AG28671" s="11"/>
    </row>
    <row r="28672" spans="33:33">
      <c r="AG28672" s="11"/>
    </row>
    <row r="28673" spans="33:33">
      <c r="AG28673" s="11"/>
    </row>
    <row r="28674" spans="33:33">
      <c r="AG28674" s="11"/>
    </row>
    <row r="28675" spans="33:33">
      <c r="AG28675" s="11"/>
    </row>
    <row r="28676" spans="33:33">
      <c r="AG28676" s="11"/>
    </row>
    <row r="28677" spans="33:33">
      <c r="AG28677" s="11"/>
    </row>
    <row r="28678" spans="33:33">
      <c r="AG28678" s="11"/>
    </row>
    <row r="28679" spans="33:33">
      <c r="AG28679" s="11"/>
    </row>
    <row r="28680" spans="33:33">
      <c r="AG28680" s="11"/>
    </row>
    <row r="28681" spans="33:33">
      <c r="AG28681" s="11"/>
    </row>
    <row r="28682" spans="33:33">
      <c r="AG28682" s="11"/>
    </row>
    <row r="28683" spans="33:33">
      <c r="AG28683" s="11"/>
    </row>
    <row r="28684" spans="33:33">
      <c r="AG28684" s="11"/>
    </row>
    <row r="28685" spans="33:33">
      <c r="AG28685" s="11"/>
    </row>
    <row r="28686" spans="33:33">
      <c r="AG28686" s="11"/>
    </row>
    <row r="28687" spans="33:33">
      <c r="AG28687" s="11"/>
    </row>
    <row r="28688" spans="33:33">
      <c r="AG28688" s="11"/>
    </row>
    <row r="28689" spans="33:33">
      <c r="AG28689" s="11"/>
    </row>
    <row r="28690" spans="33:33">
      <c r="AG28690" s="11"/>
    </row>
    <row r="28691" spans="33:33">
      <c r="AG28691" s="11"/>
    </row>
    <row r="28692" spans="33:33">
      <c r="AG28692" s="11"/>
    </row>
    <row r="28693" spans="33:33">
      <c r="AG28693" s="11"/>
    </row>
    <row r="28694" spans="33:33">
      <c r="AG28694" s="11"/>
    </row>
    <row r="28695" spans="33:33">
      <c r="AG28695" s="11"/>
    </row>
    <row r="28696" spans="33:33">
      <c r="AG28696" s="11"/>
    </row>
    <row r="28697" spans="33:33">
      <c r="AG28697" s="11"/>
    </row>
    <row r="28698" spans="33:33">
      <c r="AG28698" s="11"/>
    </row>
    <row r="28699" spans="33:33">
      <c r="AG28699" s="11"/>
    </row>
    <row r="28700" spans="33:33">
      <c r="AG28700" s="11"/>
    </row>
    <row r="28701" spans="33:33">
      <c r="AG28701" s="11"/>
    </row>
    <row r="28702" spans="33:33">
      <c r="AG28702" s="11"/>
    </row>
    <row r="28703" spans="33:33">
      <c r="AG28703" s="11"/>
    </row>
    <row r="28704" spans="33:33">
      <c r="AG28704" s="11"/>
    </row>
    <row r="28705" spans="33:33">
      <c r="AG28705" s="11"/>
    </row>
    <row r="28706" spans="33:33">
      <c r="AG28706" s="11"/>
    </row>
    <row r="28707" spans="33:33">
      <c r="AG28707" s="11"/>
    </row>
    <row r="28708" spans="33:33">
      <c r="AG28708" s="11"/>
    </row>
    <row r="28709" spans="33:33">
      <c r="AG28709" s="11"/>
    </row>
    <row r="28710" spans="33:33">
      <c r="AG28710" s="11"/>
    </row>
    <row r="28711" spans="33:33">
      <c r="AG28711" s="11"/>
    </row>
    <row r="28712" spans="33:33">
      <c r="AG28712" s="11"/>
    </row>
    <row r="28713" spans="33:33">
      <c r="AG28713" s="11"/>
    </row>
    <row r="28714" spans="33:33">
      <c r="AG28714" s="11"/>
    </row>
    <row r="28715" spans="33:33">
      <c r="AG28715" s="11"/>
    </row>
    <row r="28716" spans="33:33">
      <c r="AG28716" s="11"/>
    </row>
    <row r="28717" spans="33:33">
      <c r="AG28717" s="11"/>
    </row>
    <row r="28718" spans="33:33">
      <c r="AG28718" s="11"/>
    </row>
    <row r="28719" spans="33:33">
      <c r="AG28719" s="11"/>
    </row>
    <row r="28720" spans="33:33">
      <c r="AG28720" s="11"/>
    </row>
    <row r="28721" spans="33:33">
      <c r="AG28721" s="11"/>
    </row>
    <row r="28722" spans="33:33">
      <c r="AG28722" s="11"/>
    </row>
    <row r="28723" spans="33:33">
      <c r="AG28723" s="11"/>
    </row>
    <row r="28724" spans="33:33">
      <c r="AG28724" s="11"/>
    </row>
    <row r="28725" spans="33:33">
      <c r="AG28725" s="11"/>
    </row>
    <row r="28726" spans="33:33">
      <c r="AG28726" s="11"/>
    </row>
    <row r="28727" spans="33:33">
      <c r="AG28727" s="11"/>
    </row>
    <row r="28728" spans="33:33">
      <c r="AG28728" s="11"/>
    </row>
    <row r="28729" spans="33:33">
      <c r="AG28729" s="11"/>
    </row>
    <row r="28730" spans="33:33">
      <c r="AG28730" s="11"/>
    </row>
    <row r="28731" spans="33:33">
      <c r="AG28731" s="11"/>
    </row>
    <row r="28732" spans="33:33">
      <c r="AG28732" s="11"/>
    </row>
    <row r="28733" spans="33:33">
      <c r="AG28733" s="11"/>
    </row>
    <row r="28734" spans="33:33">
      <c r="AG28734" s="11"/>
    </row>
    <row r="28735" spans="33:33">
      <c r="AG28735" s="11"/>
    </row>
    <row r="28736" spans="33:33">
      <c r="AG28736" s="11"/>
    </row>
    <row r="28737" spans="33:33">
      <c r="AG28737" s="11"/>
    </row>
    <row r="28738" spans="33:33">
      <c r="AG28738" s="11"/>
    </row>
    <row r="28739" spans="33:33">
      <c r="AG28739" s="11"/>
    </row>
    <row r="28740" spans="33:33">
      <c r="AG28740" s="11"/>
    </row>
    <row r="28741" spans="33:33">
      <c r="AG28741" s="11"/>
    </row>
    <row r="28742" spans="33:33">
      <c r="AG28742" s="11"/>
    </row>
    <row r="28743" spans="33:33">
      <c r="AG28743" s="11"/>
    </row>
    <row r="28744" spans="33:33">
      <c r="AG28744" s="11"/>
    </row>
    <row r="28745" spans="33:33">
      <c r="AG28745" s="11"/>
    </row>
    <row r="28746" spans="33:33">
      <c r="AG28746" s="11"/>
    </row>
    <row r="28747" spans="33:33">
      <c r="AG28747" s="11"/>
    </row>
    <row r="28748" spans="33:33">
      <c r="AG28748" s="11"/>
    </row>
    <row r="28749" spans="33:33">
      <c r="AG28749" s="11"/>
    </row>
    <row r="28750" spans="33:33">
      <c r="AG28750" s="11"/>
    </row>
    <row r="28751" spans="33:33">
      <c r="AG28751" s="11"/>
    </row>
    <row r="28752" spans="33:33">
      <c r="AG28752" s="11"/>
    </row>
    <row r="28753" spans="33:33">
      <c r="AG28753" s="11"/>
    </row>
    <row r="28754" spans="33:33">
      <c r="AG28754" s="11"/>
    </row>
    <row r="28755" spans="33:33">
      <c r="AG28755" s="11"/>
    </row>
    <row r="28756" spans="33:33">
      <c r="AG28756" s="11"/>
    </row>
    <row r="28757" spans="33:33">
      <c r="AG28757" s="11"/>
    </row>
    <row r="28758" spans="33:33">
      <c r="AG28758" s="11"/>
    </row>
    <row r="28759" spans="33:33">
      <c r="AG28759" s="11"/>
    </row>
    <row r="28760" spans="33:33">
      <c r="AG28760" s="11"/>
    </row>
    <row r="28761" spans="33:33">
      <c r="AG28761" s="11"/>
    </row>
    <row r="28762" spans="33:33">
      <c r="AG28762" s="11"/>
    </row>
    <row r="28763" spans="33:33">
      <c r="AG28763" s="11"/>
    </row>
    <row r="28764" spans="33:33">
      <c r="AG28764" s="11"/>
    </row>
    <row r="28765" spans="33:33">
      <c r="AG28765" s="11"/>
    </row>
    <row r="28766" spans="33:33">
      <c r="AG28766" s="11"/>
    </row>
    <row r="28767" spans="33:33">
      <c r="AG28767" s="11"/>
    </row>
    <row r="28768" spans="33:33">
      <c r="AG28768" s="11"/>
    </row>
    <row r="28769" spans="33:33">
      <c r="AG28769" s="11"/>
    </row>
    <row r="28770" spans="33:33">
      <c r="AG28770" s="11"/>
    </row>
    <row r="28771" spans="33:33">
      <c r="AG28771" s="11"/>
    </row>
    <row r="28772" spans="33:33">
      <c r="AG28772" s="11"/>
    </row>
    <row r="28773" spans="33:33">
      <c r="AG28773" s="11"/>
    </row>
    <row r="28774" spans="33:33">
      <c r="AG28774" s="11"/>
    </row>
    <row r="28775" spans="33:33">
      <c r="AG28775" s="11"/>
    </row>
    <row r="28776" spans="33:33">
      <c r="AG28776" s="11"/>
    </row>
    <row r="28777" spans="33:33">
      <c r="AG28777" s="11"/>
    </row>
    <row r="28778" spans="33:33">
      <c r="AG28778" s="11"/>
    </row>
    <row r="28779" spans="33:33">
      <c r="AG28779" s="11"/>
    </row>
    <row r="28780" spans="33:33">
      <c r="AG28780" s="11"/>
    </row>
    <row r="28781" spans="33:33">
      <c r="AG28781" s="11"/>
    </row>
    <row r="28782" spans="33:33">
      <c r="AG28782" s="11"/>
    </row>
    <row r="28783" spans="33:33">
      <c r="AG28783" s="11"/>
    </row>
    <row r="28784" spans="33:33">
      <c r="AG28784" s="11"/>
    </row>
    <row r="28785" spans="33:33">
      <c r="AG28785" s="11"/>
    </row>
    <row r="28786" spans="33:33">
      <c r="AG28786" s="11"/>
    </row>
    <row r="28787" spans="33:33">
      <c r="AG28787" s="11"/>
    </row>
    <row r="28788" spans="33:33">
      <c r="AG28788" s="11"/>
    </row>
    <row r="28789" spans="33:33">
      <c r="AG28789" s="11"/>
    </row>
    <row r="28790" spans="33:33">
      <c r="AG28790" s="11"/>
    </row>
    <row r="28791" spans="33:33">
      <c r="AG28791" s="11"/>
    </row>
    <row r="28792" spans="33:33">
      <c r="AG28792" s="11"/>
    </row>
    <row r="28793" spans="33:33">
      <c r="AG28793" s="11"/>
    </row>
    <row r="28794" spans="33:33">
      <c r="AG28794" s="11"/>
    </row>
    <row r="28795" spans="33:33">
      <c r="AG28795" s="11"/>
    </row>
    <row r="28796" spans="33:33">
      <c r="AG28796" s="11"/>
    </row>
    <row r="28797" spans="33:33">
      <c r="AG28797" s="11"/>
    </row>
    <row r="28798" spans="33:33">
      <c r="AG28798" s="11"/>
    </row>
    <row r="28799" spans="33:33">
      <c r="AG28799" s="11"/>
    </row>
    <row r="28800" spans="33:33">
      <c r="AG28800" s="11"/>
    </row>
    <row r="28801" spans="33:33">
      <c r="AG28801" s="11"/>
    </row>
    <row r="28802" spans="33:33">
      <c r="AG28802" s="11"/>
    </row>
    <row r="28803" spans="33:33">
      <c r="AG28803" s="11"/>
    </row>
    <row r="28804" spans="33:33">
      <c r="AG28804" s="11"/>
    </row>
    <row r="28805" spans="33:33">
      <c r="AG28805" s="11"/>
    </row>
    <row r="28806" spans="33:33">
      <c r="AG28806" s="11"/>
    </row>
    <row r="28807" spans="33:33">
      <c r="AG28807" s="11"/>
    </row>
    <row r="28808" spans="33:33">
      <c r="AG28808" s="11"/>
    </row>
    <row r="28809" spans="33:33">
      <c r="AG28809" s="11"/>
    </row>
    <row r="28810" spans="33:33">
      <c r="AG28810" s="11"/>
    </row>
    <row r="28811" spans="33:33">
      <c r="AG28811" s="11"/>
    </row>
    <row r="28812" spans="33:33">
      <c r="AG28812" s="11"/>
    </row>
    <row r="28813" spans="33:33">
      <c r="AG28813" s="11"/>
    </row>
    <row r="28814" spans="33:33">
      <c r="AG28814" s="11"/>
    </row>
    <row r="28815" spans="33:33">
      <c r="AG28815" s="11"/>
    </row>
    <row r="28816" spans="33:33">
      <c r="AG28816" s="11"/>
    </row>
    <row r="28817" spans="33:33">
      <c r="AG28817" s="11"/>
    </row>
    <row r="28818" spans="33:33">
      <c r="AG28818" s="11"/>
    </row>
    <row r="28819" spans="33:33">
      <c r="AG28819" s="11"/>
    </row>
    <row r="28820" spans="33:33">
      <c r="AG28820" s="11"/>
    </row>
    <row r="28821" spans="33:33">
      <c r="AG28821" s="11"/>
    </row>
    <row r="28822" spans="33:33">
      <c r="AG28822" s="11"/>
    </row>
    <row r="28823" spans="33:33">
      <c r="AG28823" s="11"/>
    </row>
    <row r="28824" spans="33:33">
      <c r="AG28824" s="11"/>
    </row>
    <row r="28825" spans="33:33">
      <c r="AG28825" s="11"/>
    </row>
    <row r="28826" spans="33:33">
      <c r="AG28826" s="11"/>
    </row>
    <row r="28827" spans="33:33">
      <c r="AG28827" s="11"/>
    </row>
    <row r="28828" spans="33:33">
      <c r="AG28828" s="11"/>
    </row>
    <row r="28829" spans="33:33">
      <c r="AG28829" s="11"/>
    </row>
    <row r="28830" spans="33:33">
      <c r="AG28830" s="11"/>
    </row>
    <row r="28831" spans="33:33">
      <c r="AG28831" s="11"/>
    </row>
    <row r="28832" spans="33:33">
      <c r="AG28832" s="11"/>
    </row>
    <row r="28833" spans="33:33">
      <c r="AG28833" s="11"/>
    </row>
    <row r="28834" spans="33:33">
      <c r="AG28834" s="11"/>
    </row>
    <row r="28835" spans="33:33">
      <c r="AG28835" s="11"/>
    </row>
    <row r="28836" spans="33:33">
      <c r="AG28836" s="11"/>
    </row>
    <row r="28837" spans="33:33">
      <c r="AG28837" s="11"/>
    </row>
    <row r="28838" spans="33:33">
      <c r="AG28838" s="11"/>
    </row>
    <row r="28839" spans="33:33">
      <c r="AG28839" s="11"/>
    </row>
    <row r="28840" spans="33:33">
      <c r="AG28840" s="11"/>
    </row>
    <row r="28841" spans="33:33">
      <c r="AG28841" s="11"/>
    </row>
    <row r="28842" spans="33:33">
      <c r="AG28842" s="11"/>
    </row>
    <row r="28843" spans="33:33">
      <c r="AG28843" s="11"/>
    </row>
    <row r="28844" spans="33:33">
      <c r="AG28844" s="11"/>
    </row>
    <row r="28845" spans="33:33">
      <c r="AG28845" s="11"/>
    </row>
    <row r="28846" spans="33:33">
      <c r="AG28846" s="11"/>
    </row>
    <row r="28847" spans="33:33">
      <c r="AG28847" s="11"/>
    </row>
    <row r="28848" spans="33:33">
      <c r="AG28848" s="11"/>
    </row>
    <row r="28849" spans="33:33">
      <c r="AG28849" s="11"/>
    </row>
    <row r="28850" spans="33:33">
      <c r="AG28850" s="11"/>
    </row>
    <row r="28851" spans="33:33">
      <c r="AG28851" s="11"/>
    </row>
    <row r="28852" spans="33:33">
      <c r="AG28852" s="11"/>
    </row>
    <row r="28853" spans="33:33">
      <c r="AG28853" s="11"/>
    </row>
    <row r="28854" spans="33:33">
      <c r="AG28854" s="11"/>
    </row>
    <row r="28855" spans="33:33">
      <c r="AG28855" s="11"/>
    </row>
    <row r="28856" spans="33:33">
      <c r="AG28856" s="11"/>
    </row>
    <row r="28857" spans="33:33">
      <c r="AG28857" s="11"/>
    </row>
    <row r="28858" spans="33:33">
      <c r="AG28858" s="11"/>
    </row>
    <row r="28859" spans="33:33">
      <c r="AG28859" s="11"/>
    </row>
    <row r="28860" spans="33:33">
      <c r="AG28860" s="11"/>
    </row>
    <row r="28861" spans="33:33">
      <c r="AG28861" s="11"/>
    </row>
    <row r="28862" spans="33:33">
      <c r="AG28862" s="11"/>
    </row>
    <row r="28863" spans="33:33">
      <c r="AG28863" s="11"/>
    </row>
    <row r="28864" spans="33:33">
      <c r="AG28864" s="11"/>
    </row>
    <row r="28865" spans="33:33">
      <c r="AG28865" s="11"/>
    </row>
    <row r="28866" spans="33:33">
      <c r="AG28866" s="11"/>
    </row>
    <row r="28867" spans="33:33">
      <c r="AG28867" s="11"/>
    </row>
    <row r="28868" spans="33:33">
      <c r="AG28868" s="11"/>
    </row>
    <row r="28869" spans="33:33">
      <c r="AG28869" s="11"/>
    </row>
    <row r="28870" spans="33:33">
      <c r="AG28870" s="11"/>
    </row>
    <row r="28871" spans="33:33">
      <c r="AG28871" s="11"/>
    </row>
    <row r="28872" spans="33:33">
      <c r="AG28872" s="11"/>
    </row>
    <row r="28873" spans="33:33">
      <c r="AG28873" s="11"/>
    </row>
    <row r="28874" spans="33:33">
      <c r="AG28874" s="11"/>
    </row>
    <row r="28875" spans="33:33">
      <c r="AG28875" s="11"/>
    </row>
    <row r="28876" spans="33:33">
      <c r="AG28876" s="11"/>
    </row>
    <row r="28877" spans="33:33">
      <c r="AG28877" s="11"/>
    </row>
    <row r="28878" spans="33:33">
      <c r="AG28878" s="11"/>
    </row>
    <row r="28879" spans="33:33">
      <c r="AG28879" s="11"/>
    </row>
    <row r="28880" spans="33:33">
      <c r="AG28880" s="11"/>
    </row>
    <row r="28881" spans="33:33">
      <c r="AG28881" s="11"/>
    </row>
    <row r="28882" spans="33:33">
      <c r="AG28882" s="11"/>
    </row>
    <row r="28883" spans="33:33">
      <c r="AG28883" s="11"/>
    </row>
    <row r="28884" spans="33:33">
      <c r="AG28884" s="11"/>
    </row>
    <row r="28885" spans="33:33">
      <c r="AG28885" s="11"/>
    </row>
    <row r="28886" spans="33:33">
      <c r="AG28886" s="11"/>
    </row>
    <row r="28887" spans="33:33">
      <c r="AG28887" s="11"/>
    </row>
    <row r="28888" spans="33:33">
      <c r="AG28888" s="11"/>
    </row>
    <row r="28889" spans="33:33">
      <c r="AG28889" s="11"/>
    </row>
    <row r="28890" spans="33:33">
      <c r="AG28890" s="11"/>
    </row>
    <row r="28891" spans="33:33">
      <c r="AG28891" s="11"/>
    </row>
    <row r="28892" spans="33:33">
      <c r="AG28892" s="11"/>
    </row>
    <row r="28893" spans="33:33">
      <c r="AG28893" s="11"/>
    </row>
    <row r="28894" spans="33:33">
      <c r="AG28894" s="11"/>
    </row>
    <row r="28895" spans="33:33">
      <c r="AG28895" s="11"/>
    </row>
    <row r="28896" spans="33:33">
      <c r="AG28896" s="11"/>
    </row>
    <row r="28897" spans="33:33">
      <c r="AG28897" s="11"/>
    </row>
    <row r="28898" spans="33:33">
      <c r="AG28898" s="11"/>
    </row>
    <row r="28899" spans="33:33">
      <c r="AG28899" s="11"/>
    </row>
    <row r="28900" spans="33:33">
      <c r="AG28900" s="11"/>
    </row>
    <row r="28901" spans="33:33">
      <c r="AG28901" s="11"/>
    </row>
    <row r="28902" spans="33:33">
      <c r="AG28902" s="11"/>
    </row>
    <row r="28903" spans="33:33">
      <c r="AG28903" s="11"/>
    </row>
    <row r="28904" spans="33:33">
      <c r="AG28904" s="11"/>
    </row>
    <row r="28905" spans="33:33">
      <c r="AG28905" s="11"/>
    </row>
    <row r="28906" spans="33:33">
      <c r="AG28906" s="11"/>
    </row>
    <row r="28907" spans="33:33">
      <c r="AG28907" s="11"/>
    </row>
    <row r="28908" spans="33:33">
      <c r="AG28908" s="11"/>
    </row>
    <row r="28909" spans="33:33">
      <c r="AG28909" s="11"/>
    </row>
    <row r="28910" spans="33:33">
      <c r="AG28910" s="11"/>
    </row>
    <row r="28911" spans="33:33">
      <c r="AG28911" s="11"/>
    </row>
    <row r="28912" spans="33:33">
      <c r="AG28912" s="11"/>
    </row>
    <row r="28913" spans="33:33">
      <c r="AG28913" s="11"/>
    </row>
    <row r="28914" spans="33:33">
      <c r="AG28914" s="11"/>
    </row>
    <row r="28915" spans="33:33">
      <c r="AG28915" s="11"/>
    </row>
    <row r="28916" spans="33:33">
      <c r="AG28916" s="11"/>
    </row>
    <row r="28917" spans="33:33">
      <c r="AG28917" s="11"/>
    </row>
    <row r="28918" spans="33:33">
      <c r="AG28918" s="11"/>
    </row>
    <row r="28919" spans="33:33">
      <c r="AG28919" s="11"/>
    </row>
    <row r="28920" spans="33:33">
      <c r="AG28920" s="11"/>
    </row>
    <row r="28921" spans="33:33">
      <c r="AG28921" s="11"/>
    </row>
    <row r="28922" spans="33:33">
      <c r="AG28922" s="11"/>
    </row>
    <row r="28923" spans="33:33">
      <c r="AG28923" s="11"/>
    </row>
    <row r="28924" spans="33:33">
      <c r="AG28924" s="11"/>
    </row>
    <row r="28925" spans="33:33">
      <c r="AG28925" s="11"/>
    </row>
    <row r="28926" spans="33:33">
      <c r="AG28926" s="11"/>
    </row>
    <row r="28927" spans="33:33">
      <c r="AG28927" s="11"/>
    </row>
    <row r="28928" spans="33:33">
      <c r="AG28928" s="11"/>
    </row>
    <row r="28929" spans="33:33">
      <c r="AG28929" s="11"/>
    </row>
    <row r="28930" spans="33:33">
      <c r="AG28930" s="11"/>
    </row>
    <row r="28931" spans="33:33">
      <c r="AG28931" s="11"/>
    </row>
    <row r="28932" spans="33:33">
      <c r="AG28932" s="11"/>
    </row>
    <row r="28933" spans="33:33">
      <c r="AG28933" s="11"/>
    </row>
    <row r="28934" spans="33:33">
      <c r="AG28934" s="11"/>
    </row>
    <row r="28935" spans="33:33">
      <c r="AG28935" s="11"/>
    </row>
    <row r="28936" spans="33:33">
      <c r="AG28936" s="11"/>
    </row>
    <row r="28937" spans="33:33">
      <c r="AG28937" s="11"/>
    </row>
    <row r="28938" spans="33:33">
      <c r="AG28938" s="11"/>
    </row>
    <row r="28939" spans="33:33">
      <c r="AG28939" s="11"/>
    </row>
    <row r="28940" spans="33:33">
      <c r="AG28940" s="11"/>
    </row>
    <row r="28941" spans="33:33">
      <c r="AG28941" s="11"/>
    </row>
    <row r="28942" spans="33:33">
      <c r="AG28942" s="11"/>
    </row>
    <row r="28943" spans="33:33">
      <c r="AG28943" s="11"/>
    </row>
    <row r="28944" spans="33:33">
      <c r="AG28944" s="11"/>
    </row>
    <row r="28945" spans="33:33">
      <c r="AG28945" s="11"/>
    </row>
    <row r="28946" spans="33:33">
      <c r="AG28946" s="11"/>
    </row>
    <row r="28947" spans="33:33">
      <c r="AG28947" s="11"/>
    </row>
    <row r="28948" spans="33:33">
      <c r="AG28948" s="11"/>
    </row>
    <row r="28949" spans="33:33">
      <c r="AG28949" s="11"/>
    </row>
    <row r="28950" spans="33:33">
      <c r="AG28950" s="11"/>
    </row>
    <row r="28951" spans="33:33">
      <c r="AG28951" s="11"/>
    </row>
    <row r="28952" spans="33:33">
      <c r="AG28952" s="11"/>
    </row>
    <row r="28953" spans="33:33">
      <c r="AG28953" s="11"/>
    </row>
    <row r="28954" spans="33:33">
      <c r="AG28954" s="11"/>
    </row>
    <row r="28955" spans="33:33">
      <c r="AG28955" s="11"/>
    </row>
    <row r="28956" spans="33:33">
      <c r="AG28956" s="11"/>
    </row>
    <row r="28957" spans="33:33">
      <c r="AG28957" s="11"/>
    </row>
    <row r="28958" spans="33:33">
      <c r="AG28958" s="11"/>
    </row>
    <row r="28959" spans="33:33">
      <c r="AG28959" s="11"/>
    </row>
    <row r="28960" spans="33:33">
      <c r="AG28960" s="11"/>
    </row>
    <row r="28961" spans="33:33">
      <c r="AG28961" s="11"/>
    </row>
    <row r="28962" spans="33:33">
      <c r="AG28962" s="11"/>
    </row>
    <row r="28963" spans="33:33">
      <c r="AG28963" s="11"/>
    </row>
    <row r="28964" spans="33:33">
      <c r="AG28964" s="11"/>
    </row>
    <row r="28965" spans="33:33">
      <c r="AG28965" s="11"/>
    </row>
    <row r="28966" spans="33:33">
      <c r="AG28966" s="11"/>
    </row>
    <row r="28967" spans="33:33">
      <c r="AG28967" s="11"/>
    </row>
    <row r="28968" spans="33:33">
      <c r="AG28968" s="11"/>
    </row>
    <row r="28969" spans="33:33">
      <c r="AG28969" s="11"/>
    </row>
    <row r="28970" spans="33:33">
      <c r="AG28970" s="11"/>
    </row>
    <row r="28971" spans="33:33">
      <c r="AG28971" s="11"/>
    </row>
    <row r="28972" spans="33:33">
      <c r="AG28972" s="11"/>
    </row>
    <row r="28973" spans="33:33">
      <c r="AG28973" s="11"/>
    </row>
    <row r="28974" spans="33:33">
      <c r="AG28974" s="11"/>
    </row>
    <row r="28975" spans="33:33">
      <c r="AG28975" s="11"/>
    </row>
    <row r="28976" spans="33:33">
      <c r="AG28976" s="11"/>
    </row>
    <row r="28977" spans="33:33">
      <c r="AG28977" s="11"/>
    </row>
    <row r="28978" spans="33:33">
      <c r="AG28978" s="11"/>
    </row>
    <row r="28979" spans="33:33">
      <c r="AG28979" s="11"/>
    </row>
    <row r="28980" spans="33:33">
      <c r="AG28980" s="11"/>
    </row>
    <row r="28981" spans="33:33">
      <c r="AG28981" s="11"/>
    </row>
    <row r="28982" spans="33:33">
      <c r="AG28982" s="11"/>
    </row>
    <row r="28983" spans="33:33">
      <c r="AG28983" s="11"/>
    </row>
    <row r="28984" spans="33:33">
      <c r="AG28984" s="11"/>
    </row>
    <row r="28985" spans="33:33">
      <c r="AG28985" s="11"/>
    </row>
    <row r="28986" spans="33:33">
      <c r="AG28986" s="11"/>
    </row>
    <row r="28987" spans="33:33">
      <c r="AG28987" s="11"/>
    </row>
    <row r="28988" spans="33:33">
      <c r="AG28988" s="11"/>
    </row>
    <row r="28989" spans="33:33">
      <c r="AG28989" s="11"/>
    </row>
    <row r="28990" spans="33:33">
      <c r="AG28990" s="11"/>
    </row>
    <row r="28991" spans="33:33">
      <c r="AG28991" s="11"/>
    </row>
    <row r="28992" spans="33:33">
      <c r="AG28992" s="11"/>
    </row>
    <row r="28993" spans="33:33">
      <c r="AG28993" s="11"/>
    </row>
    <row r="28994" spans="33:33">
      <c r="AG28994" s="11"/>
    </row>
    <row r="28995" spans="33:33">
      <c r="AG28995" s="11"/>
    </row>
    <row r="28996" spans="33:33">
      <c r="AG28996" s="11"/>
    </row>
    <row r="28997" spans="33:33">
      <c r="AG28997" s="11"/>
    </row>
    <row r="28998" spans="33:33">
      <c r="AG28998" s="11"/>
    </row>
    <row r="28999" spans="33:33">
      <c r="AG28999" s="11"/>
    </row>
    <row r="29000" spans="33:33">
      <c r="AG29000" s="11"/>
    </row>
    <row r="29001" spans="33:33">
      <c r="AG29001" s="11"/>
    </row>
    <row r="29002" spans="33:33">
      <c r="AG29002" s="11"/>
    </row>
    <row r="29003" spans="33:33">
      <c r="AG29003" s="11"/>
    </row>
    <row r="29004" spans="33:33">
      <c r="AG29004" s="11"/>
    </row>
    <row r="29005" spans="33:33">
      <c r="AG29005" s="11"/>
    </row>
    <row r="29006" spans="33:33">
      <c r="AG29006" s="11"/>
    </row>
    <row r="29007" spans="33:33">
      <c r="AG29007" s="11"/>
    </row>
    <row r="29008" spans="33:33">
      <c r="AG29008" s="11"/>
    </row>
    <row r="29009" spans="33:33">
      <c r="AG29009" s="11"/>
    </row>
    <row r="29010" spans="33:33">
      <c r="AG29010" s="11"/>
    </row>
    <row r="29011" spans="33:33">
      <c r="AG29011" s="11"/>
    </row>
    <row r="29012" spans="33:33">
      <c r="AG29012" s="11"/>
    </row>
    <row r="29013" spans="33:33">
      <c r="AG29013" s="11"/>
    </row>
    <row r="29014" spans="33:33">
      <c r="AG29014" s="11"/>
    </row>
    <row r="29015" spans="33:33">
      <c r="AG29015" s="11"/>
    </row>
    <row r="29016" spans="33:33">
      <c r="AG29016" s="11"/>
    </row>
    <row r="29017" spans="33:33">
      <c r="AG29017" s="11"/>
    </row>
    <row r="29018" spans="33:33">
      <c r="AG29018" s="11"/>
    </row>
    <row r="29019" spans="33:33">
      <c r="AG29019" s="11"/>
    </row>
    <row r="29020" spans="33:33">
      <c r="AG29020" s="11"/>
    </row>
    <row r="29021" spans="33:33">
      <c r="AG29021" s="11"/>
    </row>
    <row r="29022" spans="33:33">
      <c r="AG29022" s="11"/>
    </row>
    <row r="29023" spans="33:33">
      <c r="AG29023" s="11"/>
    </row>
    <row r="29024" spans="33:33">
      <c r="AG29024" s="11"/>
    </row>
    <row r="29025" spans="33:33">
      <c r="AG29025" s="11"/>
    </row>
    <row r="29026" spans="33:33">
      <c r="AG29026" s="11"/>
    </row>
    <row r="29027" spans="33:33">
      <c r="AG29027" s="11"/>
    </row>
    <row r="29028" spans="33:33">
      <c r="AG29028" s="11"/>
    </row>
    <row r="29029" spans="33:33">
      <c r="AG29029" s="11"/>
    </row>
    <row r="29030" spans="33:33">
      <c r="AG29030" s="11"/>
    </row>
    <row r="29031" spans="33:33">
      <c r="AG29031" s="11"/>
    </row>
    <row r="29032" spans="33:33">
      <c r="AG29032" s="11"/>
    </row>
    <row r="29033" spans="33:33">
      <c r="AG29033" s="11"/>
    </row>
    <row r="29034" spans="33:33">
      <c r="AG29034" s="11"/>
    </row>
    <row r="29035" spans="33:33">
      <c r="AG29035" s="11"/>
    </row>
    <row r="29036" spans="33:33">
      <c r="AG29036" s="11"/>
    </row>
    <row r="29037" spans="33:33">
      <c r="AG29037" s="11"/>
    </row>
    <row r="29038" spans="33:33">
      <c r="AG29038" s="11"/>
    </row>
    <row r="29039" spans="33:33">
      <c r="AG29039" s="11"/>
    </row>
    <row r="29040" spans="33:33">
      <c r="AG29040" s="11"/>
    </row>
    <row r="29041" spans="33:33">
      <c r="AG29041" s="11"/>
    </row>
    <row r="29042" spans="33:33">
      <c r="AG29042" s="11"/>
    </row>
    <row r="29043" spans="33:33">
      <c r="AG29043" s="11"/>
    </row>
    <row r="29044" spans="33:33">
      <c r="AG29044" s="11"/>
    </row>
    <row r="29045" spans="33:33">
      <c r="AG29045" s="11"/>
    </row>
    <row r="29046" spans="33:33">
      <c r="AG29046" s="11"/>
    </row>
    <row r="29047" spans="33:33">
      <c r="AG29047" s="11"/>
    </row>
    <row r="29048" spans="33:33">
      <c r="AG29048" s="11"/>
    </row>
    <row r="29049" spans="33:33">
      <c r="AG29049" s="11"/>
    </row>
    <row r="29050" spans="33:33">
      <c r="AG29050" s="11"/>
    </row>
    <row r="29051" spans="33:33">
      <c r="AG29051" s="11"/>
    </row>
    <row r="29052" spans="33:33">
      <c r="AG29052" s="11"/>
    </row>
    <row r="29053" spans="33:33">
      <c r="AG29053" s="11"/>
    </row>
    <row r="29054" spans="33:33">
      <c r="AG29054" s="11"/>
    </row>
    <row r="29055" spans="33:33">
      <c r="AG29055" s="11"/>
    </row>
    <row r="29056" spans="33:33">
      <c r="AG29056" s="11"/>
    </row>
    <row r="29057" spans="33:33">
      <c r="AG29057" s="11"/>
    </row>
    <row r="29058" spans="33:33">
      <c r="AG29058" s="11"/>
    </row>
    <row r="29059" spans="33:33">
      <c r="AG29059" s="11"/>
    </row>
    <row r="29060" spans="33:33">
      <c r="AG29060" s="11"/>
    </row>
    <row r="29061" spans="33:33">
      <c r="AG29061" s="11"/>
    </row>
    <row r="29062" spans="33:33">
      <c r="AG29062" s="11"/>
    </row>
    <row r="29063" spans="33:33">
      <c r="AG29063" s="11"/>
    </row>
    <row r="29064" spans="33:33">
      <c r="AG29064" s="11"/>
    </row>
    <row r="29065" spans="33:33">
      <c r="AG29065" s="11"/>
    </row>
    <row r="29066" spans="33:33">
      <c r="AG29066" s="11"/>
    </row>
    <row r="29067" spans="33:33">
      <c r="AG29067" s="11"/>
    </row>
    <row r="29068" spans="33:33">
      <c r="AG29068" s="11"/>
    </row>
    <row r="29069" spans="33:33">
      <c r="AG29069" s="11"/>
    </row>
    <row r="29070" spans="33:33">
      <c r="AG29070" s="11"/>
    </row>
    <row r="29071" spans="33:33">
      <c r="AG29071" s="11"/>
    </row>
    <row r="29072" spans="33:33">
      <c r="AG29072" s="11"/>
    </row>
    <row r="29073" spans="33:33">
      <c r="AG29073" s="11"/>
    </row>
    <row r="29074" spans="33:33">
      <c r="AG29074" s="11"/>
    </row>
    <row r="29075" spans="33:33">
      <c r="AG29075" s="11"/>
    </row>
    <row r="29076" spans="33:33">
      <c r="AG29076" s="11"/>
    </row>
    <row r="29077" spans="33:33">
      <c r="AG29077" s="11"/>
    </row>
    <row r="29078" spans="33:33">
      <c r="AG29078" s="11"/>
    </row>
    <row r="29079" spans="33:33">
      <c r="AG29079" s="11"/>
    </row>
    <row r="29080" spans="33:33">
      <c r="AG29080" s="11"/>
    </row>
    <row r="29081" spans="33:33">
      <c r="AG29081" s="11"/>
    </row>
    <row r="29082" spans="33:33">
      <c r="AG29082" s="11"/>
    </row>
    <row r="29083" spans="33:33">
      <c r="AG29083" s="11"/>
    </row>
    <row r="29084" spans="33:33">
      <c r="AG29084" s="11"/>
    </row>
    <row r="29085" spans="33:33">
      <c r="AG29085" s="11"/>
    </row>
    <row r="29086" spans="33:33">
      <c r="AG29086" s="11"/>
    </row>
    <row r="29087" spans="33:33">
      <c r="AG29087" s="11"/>
    </row>
    <row r="29088" spans="33:33">
      <c r="AG29088" s="11"/>
    </row>
    <row r="29089" spans="33:33">
      <c r="AG29089" s="11"/>
    </row>
    <row r="29090" spans="33:33">
      <c r="AG29090" s="11"/>
    </row>
    <row r="29091" spans="33:33">
      <c r="AG29091" s="11"/>
    </row>
    <row r="29092" spans="33:33">
      <c r="AG29092" s="11"/>
    </row>
    <row r="29093" spans="33:33">
      <c r="AG29093" s="11"/>
    </row>
    <row r="29094" spans="33:33">
      <c r="AG29094" s="11"/>
    </row>
    <row r="29095" spans="33:33">
      <c r="AG29095" s="11"/>
    </row>
    <row r="29096" spans="33:33">
      <c r="AG29096" s="11"/>
    </row>
    <row r="29097" spans="33:33">
      <c r="AG29097" s="11"/>
    </row>
    <row r="29098" spans="33:33">
      <c r="AG29098" s="11"/>
    </row>
    <row r="29099" spans="33:33">
      <c r="AG29099" s="11"/>
    </row>
    <row r="29100" spans="33:33">
      <c r="AG29100" s="11"/>
    </row>
    <row r="29101" spans="33:33">
      <c r="AG29101" s="11"/>
    </row>
    <row r="29102" spans="33:33">
      <c r="AG29102" s="11"/>
    </row>
    <row r="29103" spans="33:33">
      <c r="AG29103" s="11"/>
    </row>
    <row r="29104" spans="33:33">
      <c r="AG29104" s="11"/>
    </row>
    <row r="29105" spans="33:33">
      <c r="AG29105" s="11"/>
    </row>
    <row r="29106" spans="33:33">
      <c r="AG29106" s="11"/>
    </row>
    <row r="29107" spans="33:33">
      <c r="AG29107" s="11"/>
    </row>
    <row r="29108" spans="33:33">
      <c r="AG29108" s="11"/>
    </row>
    <row r="29109" spans="33:33">
      <c r="AG29109" s="11"/>
    </row>
    <row r="29110" spans="33:33">
      <c r="AG29110" s="11"/>
    </row>
    <row r="29111" spans="33:33">
      <c r="AG29111" s="11"/>
    </row>
    <row r="29112" spans="33:33">
      <c r="AG29112" s="11"/>
    </row>
    <row r="29113" spans="33:33">
      <c r="AG29113" s="11"/>
    </row>
    <row r="29114" spans="33:33">
      <c r="AG29114" s="11"/>
    </row>
    <row r="29115" spans="33:33">
      <c r="AG29115" s="11"/>
    </row>
    <row r="29116" spans="33:33">
      <c r="AG29116" s="11"/>
    </row>
    <row r="29117" spans="33:33">
      <c r="AG29117" s="11"/>
    </row>
    <row r="29118" spans="33:33">
      <c r="AG29118" s="11"/>
    </row>
    <row r="29119" spans="33:33">
      <c r="AG29119" s="11"/>
    </row>
    <row r="29120" spans="33:33">
      <c r="AG29120" s="11"/>
    </row>
    <row r="29121" spans="33:33">
      <c r="AG29121" s="11"/>
    </row>
    <row r="29122" spans="33:33">
      <c r="AG29122" s="11"/>
    </row>
    <row r="29123" spans="33:33">
      <c r="AG29123" s="11"/>
    </row>
    <row r="29124" spans="33:33">
      <c r="AG29124" s="11"/>
    </row>
    <row r="29125" spans="33:33">
      <c r="AG29125" s="11"/>
    </row>
    <row r="29126" spans="33:33">
      <c r="AG29126" s="11"/>
    </row>
    <row r="29127" spans="33:33">
      <c r="AG29127" s="11"/>
    </row>
    <row r="29128" spans="33:33">
      <c r="AG29128" s="11"/>
    </row>
    <row r="29129" spans="33:33">
      <c r="AG29129" s="11"/>
    </row>
    <row r="29130" spans="33:33">
      <c r="AG29130" s="11"/>
    </row>
    <row r="29131" spans="33:33">
      <c r="AG29131" s="11"/>
    </row>
    <row r="29132" spans="33:33">
      <c r="AG29132" s="11"/>
    </row>
    <row r="29133" spans="33:33">
      <c r="AG29133" s="11"/>
    </row>
    <row r="29134" spans="33:33">
      <c r="AG29134" s="11"/>
    </row>
    <row r="29135" spans="33:33">
      <c r="AG29135" s="11"/>
    </row>
    <row r="29136" spans="33:33">
      <c r="AG29136" s="11"/>
    </row>
    <row r="29137" spans="33:33">
      <c r="AG29137" s="11"/>
    </row>
    <row r="29138" spans="33:33">
      <c r="AG29138" s="11"/>
    </row>
    <row r="29139" spans="33:33">
      <c r="AG29139" s="11"/>
    </row>
    <row r="29140" spans="33:33">
      <c r="AG29140" s="11"/>
    </row>
    <row r="29141" spans="33:33">
      <c r="AG29141" s="11"/>
    </row>
    <row r="29142" spans="33:33">
      <c r="AG29142" s="11"/>
    </row>
    <row r="29143" spans="33:33">
      <c r="AG29143" s="11"/>
    </row>
    <row r="29144" spans="33:33">
      <c r="AG29144" s="11"/>
    </row>
    <row r="29145" spans="33:33">
      <c r="AG29145" s="11"/>
    </row>
    <row r="29146" spans="33:33">
      <c r="AG29146" s="11"/>
    </row>
    <row r="29147" spans="33:33">
      <c r="AG29147" s="11"/>
    </row>
    <row r="29148" spans="33:33">
      <c r="AG29148" s="11"/>
    </row>
    <row r="29149" spans="33:33">
      <c r="AG29149" s="11"/>
    </row>
    <row r="29150" spans="33:33">
      <c r="AG29150" s="11"/>
    </row>
    <row r="29151" spans="33:33">
      <c r="AG29151" s="11"/>
    </row>
    <row r="29152" spans="33:33">
      <c r="AG29152" s="11"/>
    </row>
    <row r="29153" spans="33:33">
      <c r="AG29153" s="11"/>
    </row>
    <row r="29154" spans="33:33">
      <c r="AG29154" s="11"/>
    </row>
    <row r="29155" spans="33:33">
      <c r="AG29155" s="11"/>
    </row>
    <row r="29156" spans="33:33">
      <c r="AG29156" s="11"/>
    </row>
    <row r="29157" spans="33:33">
      <c r="AG29157" s="11"/>
    </row>
    <row r="29158" spans="33:33">
      <c r="AG29158" s="11"/>
    </row>
    <row r="29159" spans="33:33">
      <c r="AG29159" s="11"/>
    </row>
    <row r="29160" spans="33:33">
      <c r="AG29160" s="11"/>
    </row>
    <row r="29161" spans="33:33">
      <c r="AG29161" s="11"/>
    </row>
    <row r="29162" spans="33:33">
      <c r="AG29162" s="11"/>
    </row>
    <row r="29163" spans="33:33">
      <c r="AG29163" s="11"/>
    </row>
    <row r="29164" spans="33:33">
      <c r="AG29164" s="11"/>
    </row>
    <row r="29165" spans="33:33">
      <c r="AG29165" s="11"/>
    </row>
    <row r="29166" spans="33:33">
      <c r="AG29166" s="11"/>
    </row>
    <row r="29167" spans="33:33">
      <c r="AG29167" s="11"/>
    </row>
    <row r="29168" spans="33:33">
      <c r="AG29168" s="11"/>
    </row>
    <row r="29169" spans="33:33">
      <c r="AG29169" s="11"/>
    </row>
    <row r="29170" spans="33:33">
      <c r="AG29170" s="11"/>
    </row>
    <row r="29171" spans="33:33">
      <c r="AG29171" s="11"/>
    </row>
    <row r="29172" spans="33:33">
      <c r="AG29172" s="11"/>
    </row>
    <row r="29173" spans="33:33">
      <c r="AG29173" s="11"/>
    </row>
    <row r="29174" spans="33:33">
      <c r="AG29174" s="11"/>
    </row>
    <row r="29175" spans="33:33">
      <c r="AG29175" s="11"/>
    </row>
    <row r="29176" spans="33:33">
      <c r="AG29176" s="11"/>
    </row>
    <row r="29177" spans="33:33">
      <c r="AG29177" s="11"/>
    </row>
    <row r="29178" spans="33:33">
      <c r="AG29178" s="11"/>
    </row>
    <row r="29179" spans="33:33">
      <c r="AG29179" s="11"/>
    </row>
    <row r="29180" spans="33:33">
      <c r="AG29180" s="11"/>
    </row>
    <row r="29181" spans="33:33">
      <c r="AG29181" s="11"/>
    </row>
    <row r="29182" spans="33:33">
      <c r="AG29182" s="11"/>
    </row>
    <row r="29183" spans="33:33">
      <c r="AG29183" s="11"/>
    </row>
    <row r="29184" spans="33:33">
      <c r="AG29184" s="11"/>
    </row>
    <row r="29185" spans="33:33">
      <c r="AG29185" s="11"/>
    </row>
    <row r="29186" spans="33:33">
      <c r="AG29186" s="11"/>
    </row>
    <row r="29187" spans="33:33">
      <c r="AG29187" s="11"/>
    </row>
    <row r="29188" spans="33:33">
      <c r="AG29188" s="11"/>
    </row>
    <row r="29189" spans="33:33">
      <c r="AG29189" s="11"/>
    </row>
    <row r="29190" spans="33:33">
      <c r="AG29190" s="11"/>
    </row>
    <row r="29191" spans="33:33">
      <c r="AG29191" s="11"/>
    </row>
    <row r="29192" spans="33:33">
      <c r="AG29192" s="11"/>
    </row>
    <row r="29193" spans="33:33">
      <c r="AG29193" s="11"/>
    </row>
    <row r="29194" spans="33:33">
      <c r="AG29194" s="11"/>
    </row>
    <row r="29195" spans="33:33">
      <c r="AG29195" s="11"/>
    </row>
    <row r="29196" spans="33:33">
      <c r="AG29196" s="11"/>
    </row>
    <row r="29197" spans="33:33">
      <c r="AG29197" s="11"/>
    </row>
    <row r="29198" spans="33:33">
      <c r="AG29198" s="11"/>
    </row>
    <row r="29199" spans="33:33">
      <c r="AG29199" s="11"/>
    </row>
    <row r="29200" spans="33:33">
      <c r="AG29200" s="11"/>
    </row>
    <row r="29201" spans="33:33">
      <c r="AG29201" s="11"/>
    </row>
    <row r="29202" spans="33:33">
      <c r="AG29202" s="11"/>
    </row>
    <row r="29203" spans="33:33">
      <c r="AG29203" s="11"/>
    </row>
    <row r="29204" spans="33:33">
      <c r="AG29204" s="11"/>
    </row>
    <row r="29205" spans="33:33">
      <c r="AG29205" s="11"/>
    </row>
    <row r="29206" spans="33:33">
      <c r="AG29206" s="11"/>
    </row>
    <row r="29207" spans="33:33">
      <c r="AG29207" s="11"/>
    </row>
    <row r="29208" spans="33:33">
      <c r="AG29208" s="11"/>
    </row>
    <row r="29209" spans="33:33">
      <c r="AG29209" s="11"/>
    </row>
    <row r="29210" spans="33:33">
      <c r="AG29210" s="11"/>
    </row>
    <row r="29211" spans="33:33">
      <c r="AG29211" s="11"/>
    </row>
    <row r="29212" spans="33:33">
      <c r="AG29212" s="11"/>
    </row>
    <row r="29213" spans="33:33">
      <c r="AG29213" s="11"/>
    </row>
    <row r="29214" spans="33:33">
      <c r="AG29214" s="11"/>
    </row>
    <row r="29215" spans="33:33">
      <c r="AG29215" s="11"/>
    </row>
    <row r="29216" spans="33:33">
      <c r="AG29216" s="11"/>
    </row>
    <row r="29217" spans="33:33">
      <c r="AG29217" s="11"/>
    </row>
    <row r="29218" spans="33:33">
      <c r="AG29218" s="11"/>
    </row>
    <row r="29219" spans="33:33">
      <c r="AG29219" s="11"/>
    </row>
    <row r="29220" spans="33:33">
      <c r="AG29220" s="11"/>
    </row>
    <row r="29221" spans="33:33">
      <c r="AG29221" s="11"/>
    </row>
    <row r="29222" spans="33:33">
      <c r="AG29222" s="11"/>
    </row>
    <row r="29223" spans="33:33">
      <c r="AG29223" s="11"/>
    </row>
    <row r="29224" spans="33:33">
      <c r="AG29224" s="11"/>
    </row>
    <row r="29225" spans="33:33">
      <c r="AG29225" s="11"/>
    </row>
    <row r="29226" spans="33:33">
      <c r="AG29226" s="11"/>
    </row>
    <row r="29227" spans="33:33">
      <c r="AG29227" s="11"/>
    </row>
    <row r="29228" spans="33:33">
      <c r="AG29228" s="11"/>
    </row>
    <row r="29229" spans="33:33">
      <c r="AG29229" s="11"/>
    </row>
    <row r="29230" spans="33:33">
      <c r="AG29230" s="11"/>
    </row>
    <row r="29231" spans="33:33">
      <c r="AG29231" s="11"/>
    </row>
    <row r="29232" spans="33:33">
      <c r="AG29232" s="11"/>
    </row>
    <row r="29233" spans="33:33">
      <c r="AG29233" s="11"/>
    </row>
    <row r="29234" spans="33:33">
      <c r="AG29234" s="11"/>
    </row>
    <row r="29235" spans="33:33">
      <c r="AG29235" s="11"/>
    </row>
    <row r="29236" spans="33:33">
      <c r="AG29236" s="11"/>
    </row>
    <row r="29237" spans="33:33">
      <c r="AG29237" s="11"/>
    </row>
    <row r="29238" spans="33:33">
      <c r="AG29238" s="11"/>
    </row>
    <row r="29239" spans="33:33">
      <c r="AG29239" s="11"/>
    </row>
    <row r="29240" spans="33:33">
      <c r="AG29240" s="11"/>
    </row>
    <row r="29241" spans="33:33">
      <c r="AG29241" s="11"/>
    </row>
    <row r="29242" spans="33:33">
      <c r="AG29242" s="11"/>
    </row>
    <row r="29243" spans="33:33">
      <c r="AG29243" s="11"/>
    </row>
    <row r="29244" spans="33:33">
      <c r="AG29244" s="11"/>
    </row>
    <row r="29245" spans="33:33">
      <c r="AG29245" s="11"/>
    </row>
    <row r="29246" spans="33:33">
      <c r="AG29246" s="11"/>
    </row>
    <row r="29247" spans="33:33">
      <c r="AG29247" s="11"/>
    </row>
    <row r="29248" spans="33:33">
      <c r="AG29248" s="11"/>
    </row>
    <row r="29249" spans="33:33">
      <c r="AG29249" s="11"/>
    </row>
    <row r="29250" spans="33:33">
      <c r="AG29250" s="11"/>
    </row>
    <row r="29251" spans="33:33">
      <c r="AG29251" s="11"/>
    </row>
    <row r="29252" spans="33:33">
      <c r="AG29252" s="11"/>
    </row>
    <row r="29253" spans="33:33">
      <c r="AG29253" s="11"/>
    </row>
    <row r="29254" spans="33:33">
      <c r="AG29254" s="11"/>
    </row>
    <row r="29255" spans="33:33">
      <c r="AG29255" s="11"/>
    </row>
    <row r="29256" spans="33:33">
      <c r="AG29256" s="11"/>
    </row>
    <row r="29257" spans="33:33">
      <c r="AG29257" s="11"/>
    </row>
    <row r="29258" spans="33:33">
      <c r="AG29258" s="11"/>
    </row>
    <row r="29259" spans="33:33">
      <c r="AG29259" s="11"/>
    </row>
    <row r="29260" spans="33:33">
      <c r="AG29260" s="11"/>
    </row>
    <row r="29261" spans="33:33">
      <c r="AG29261" s="11"/>
    </row>
    <row r="29262" spans="33:33">
      <c r="AG29262" s="11"/>
    </row>
    <row r="29263" spans="33:33">
      <c r="AG29263" s="11"/>
    </row>
    <row r="29264" spans="33:33">
      <c r="AG29264" s="11"/>
    </row>
    <row r="29265" spans="33:33">
      <c r="AG29265" s="11"/>
    </row>
    <row r="29266" spans="33:33">
      <c r="AG29266" s="11"/>
    </row>
    <row r="29267" spans="33:33">
      <c r="AG29267" s="11"/>
    </row>
    <row r="29268" spans="33:33">
      <c r="AG29268" s="11"/>
    </row>
    <row r="29269" spans="33:33">
      <c r="AG29269" s="11"/>
    </row>
    <row r="29270" spans="33:33">
      <c r="AG29270" s="11"/>
    </row>
    <row r="29271" spans="33:33">
      <c r="AG29271" s="11"/>
    </row>
    <row r="29272" spans="33:33">
      <c r="AG29272" s="11"/>
    </row>
    <row r="29273" spans="33:33">
      <c r="AG29273" s="11"/>
    </row>
    <row r="29274" spans="33:33">
      <c r="AG29274" s="11"/>
    </row>
    <row r="29275" spans="33:33">
      <c r="AG29275" s="11"/>
    </row>
    <row r="29276" spans="33:33">
      <c r="AG29276" s="11"/>
    </row>
    <row r="29277" spans="33:33">
      <c r="AG29277" s="11"/>
    </row>
    <row r="29278" spans="33:33">
      <c r="AG29278" s="11"/>
    </row>
    <row r="29279" spans="33:33">
      <c r="AG29279" s="11"/>
    </row>
    <row r="29280" spans="33:33">
      <c r="AG29280" s="11"/>
    </row>
    <row r="29281" spans="33:33">
      <c r="AG29281" s="11"/>
    </row>
    <row r="29282" spans="33:33">
      <c r="AG29282" s="11"/>
    </row>
    <row r="29283" spans="33:33">
      <c r="AG29283" s="11"/>
    </row>
    <row r="29284" spans="33:33">
      <c r="AG29284" s="11"/>
    </row>
    <row r="29285" spans="33:33">
      <c r="AG29285" s="11"/>
    </row>
    <row r="29286" spans="33:33">
      <c r="AG29286" s="11"/>
    </row>
    <row r="29287" spans="33:33">
      <c r="AG29287" s="11"/>
    </row>
    <row r="29288" spans="33:33">
      <c r="AG29288" s="11"/>
    </row>
    <row r="29289" spans="33:33">
      <c r="AG29289" s="11"/>
    </row>
    <row r="29290" spans="33:33">
      <c r="AG29290" s="11"/>
    </row>
    <row r="29291" spans="33:33">
      <c r="AG29291" s="11"/>
    </row>
    <row r="29292" spans="33:33">
      <c r="AG29292" s="11"/>
    </row>
    <row r="29293" spans="33:33">
      <c r="AG29293" s="11"/>
    </row>
    <row r="29294" spans="33:33">
      <c r="AG29294" s="11"/>
    </row>
    <row r="29295" spans="33:33">
      <c r="AG29295" s="11"/>
    </row>
    <row r="29296" spans="33:33">
      <c r="AG29296" s="11"/>
    </row>
    <row r="29297" spans="33:33">
      <c r="AG29297" s="11"/>
    </row>
    <row r="29298" spans="33:33">
      <c r="AG29298" s="11"/>
    </row>
    <row r="29299" spans="33:33">
      <c r="AG29299" s="11"/>
    </row>
    <row r="29300" spans="33:33">
      <c r="AG29300" s="11"/>
    </row>
    <row r="29301" spans="33:33">
      <c r="AG29301" s="11"/>
    </row>
    <row r="29302" spans="33:33">
      <c r="AG29302" s="11"/>
    </row>
    <row r="29303" spans="33:33">
      <c r="AG29303" s="11"/>
    </row>
    <row r="29304" spans="33:33">
      <c r="AG29304" s="11"/>
    </row>
    <row r="29305" spans="33:33">
      <c r="AG29305" s="11"/>
    </row>
    <row r="29306" spans="33:33">
      <c r="AG29306" s="11"/>
    </row>
    <row r="29307" spans="33:33">
      <c r="AG29307" s="11"/>
    </row>
    <row r="29308" spans="33:33">
      <c r="AG29308" s="11"/>
    </row>
    <row r="29309" spans="33:33">
      <c r="AG29309" s="11"/>
    </row>
    <row r="29310" spans="33:33">
      <c r="AG29310" s="11"/>
    </row>
    <row r="29311" spans="33:33">
      <c r="AG29311" s="11"/>
    </row>
    <row r="29312" spans="33:33">
      <c r="AG29312" s="11"/>
    </row>
    <row r="29313" spans="33:33">
      <c r="AG29313" s="11"/>
    </row>
    <row r="29314" spans="33:33">
      <c r="AG29314" s="11"/>
    </row>
    <row r="29315" spans="33:33">
      <c r="AG29315" s="11"/>
    </row>
    <row r="29316" spans="33:33">
      <c r="AG29316" s="11"/>
    </row>
    <row r="29317" spans="33:33">
      <c r="AG29317" s="11"/>
    </row>
    <row r="29318" spans="33:33">
      <c r="AG29318" s="11"/>
    </row>
    <row r="29319" spans="33:33">
      <c r="AG29319" s="11"/>
    </row>
    <row r="29320" spans="33:33">
      <c r="AG29320" s="11"/>
    </row>
    <row r="29321" spans="33:33">
      <c r="AG29321" s="11"/>
    </row>
    <row r="29322" spans="33:33">
      <c r="AG29322" s="11"/>
    </row>
    <row r="29323" spans="33:33">
      <c r="AG29323" s="11"/>
    </row>
    <row r="29324" spans="33:33">
      <c r="AG29324" s="11"/>
    </row>
    <row r="29325" spans="33:33">
      <c r="AG29325" s="11"/>
    </row>
    <row r="29326" spans="33:33">
      <c r="AG29326" s="11"/>
    </row>
    <row r="29327" spans="33:33">
      <c r="AG29327" s="11"/>
    </row>
    <row r="29328" spans="33:33">
      <c r="AG29328" s="11"/>
    </row>
    <row r="29329" spans="33:33">
      <c r="AG29329" s="11"/>
    </row>
    <row r="29330" spans="33:33">
      <c r="AG29330" s="11"/>
    </row>
    <row r="29331" spans="33:33">
      <c r="AG29331" s="11"/>
    </row>
    <row r="29332" spans="33:33">
      <c r="AG29332" s="11"/>
    </row>
    <row r="29333" spans="33:33">
      <c r="AG29333" s="11"/>
    </row>
    <row r="29334" spans="33:33">
      <c r="AG29334" s="11"/>
    </row>
    <row r="29335" spans="33:33">
      <c r="AG29335" s="11"/>
    </row>
    <row r="29336" spans="33:33">
      <c r="AG29336" s="11"/>
    </row>
    <row r="29337" spans="33:33">
      <c r="AG29337" s="11"/>
    </row>
    <row r="29338" spans="33:33">
      <c r="AG29338" s="11"/>
    </row>
    <row r="29339" spans="33:33">
      <c r="AG29339" s="11"/>
    </row>
    <row r="29340" spans="33:33">
      <c r="AG29340" s="11"/>
    </row>
    <row r="29341" spans="33:33">
      <c r="AG29341" s="11"/>
    </row>
    <row r="29342" spans="33:33">
      <c r="AG29342" s="11"/>
    </row>
    <row r="29343" spans="33:33">
      <c r="AG29343" s="11"/>
    </row>
    <row r="29344" spans="33:33">
      <c r="AG29344" s="11"/>
    </row>
    <row r="29345" spans="33:33">
      <c r="AG29345" s="11"/>
    </row>
    <row r="29346" spans="33:33">
      <c r="AG29346" s="11"/>
    </row>
    <row r="29347" spans="33:33">
      <c r="AG29347" s="11"/>
    </row>
    <row r="29348" spans="33:33">
      <c r="AG29348" s="11"/>
    </row>
    <row r="29349" spans="33:33">
      <c r="AG29349" s="11"/>
    </row>
    <row r="29350" spans="33:33">
      <c r="AG29350" s="11"/>
    </row>
    <row r="29351" spans="33:33">
      <c r="AG29351" s="11"/>
    </row>
    <row r="29352" spans="33:33">
      <c r="AG29352" s="11"/>
    </row>
    <row r="29353" spans="33:33">
      <c r="AG29353" s="11"/>
    </row>
    <row r="29354" spans="33:33">
      <c r="AG29354" s="11"/>
    </row>
    <row r="29355" spans="33:33">
      <c r="AG29355" s="11"/>
    </row>
    <row r="29356" spans="33:33">
      <c r="AG29356" s="11"/>
    </row>
    <row r="29357" spans="33:33">
      <c r="AG29357" s="11"/>
    </row>
    <row r="29358" spans="33:33">
      <c r="AG29358" s="11"/>
    </row>
    <row r="29359" spans="33:33">
      <c r="AG29359" s="11"/>
    </row>
    <row r="29360" spans="33:33">
      <c r="AG29360" s="11"/>
    </row>
    <row r="29361" spans="33:33">
      <c r="AG29361" s="11"/>
    </row>
    <row r="29362" spans="33:33">
      <c r="AG29362" s="11"/>
    </row>
    <row r="29363" spans="33:33">
      <c r="AG29363" s="11"/>
    </row>
    <row r="29364" spans="33:33">
      <c r="AG29364" s="11"/>
    </row>
    <row r="29365" spans="33:33">
      <c r="AG29365" s="11"/>
    </row>
    <row r="29366" spans="33:33">
      <c r="AG29366" s="11"/>
    </row>
    <row r="29367" spans="33:33">
      <c r="AG29367" s="11"/>
    </row>
    <row r="29368" spans="33:33">
      <c r="AG29368" s="11"/>
    </row>
    <row r="29369" spans="33:33">
      <c r="AG29369" s="11"/>
    </row>
    <row r="29370" spans="33:33">
      <c r="AG29370" s="11"/>
    </row>
    <row r="29371" spans="33:33">
      <c r="AG29371" s="11"/>
    </row>
    <row r="29372" spans="33:33">
      <c r="AG29372" s="11"/>
    </row>
    <row r="29373" spans="33:33">
      <c r="AG29373" s="11"/>
    </row>
    <row r="29374" spans="33:33">
      <c r="AG29374" s="11"/>
    </row>
    <row r="29375" spans="33:33">
      <c r="AG29375" s="11"/>
    </row>
    <row r="29376" spans="33:33">
      <c r="AG29376" s="11"/>
    </row>
    <row r="29377" spans="33:33">
      <c r="AG29377" s="11"/>
    </row>
    <row r="29378" spans="33:33">
      <c r="AG29378" s="11"/>
    </row>
    <row r="29379" spans="33:33">
      <c r="AG29379" s="11"/>
    </row>
    <row r="29380" spans="33:33">
      <c r="AG29380" s="11"/>
    </row>
    <row r="29381" spans="33:33">
      <c r="AG29381" s="11"/>
    </row>
    <row r="29382" spans="33:33">
      <c r="AG29382" s="11"/>
    </row>
    <row r="29383" spans="33:33">
      <c r="AG29383" s="11"/>
    </row>
    <row r="29384" spans="33:33">
      <c r="AG29384" s="11"/>
    </row>
    <row r="29385" spans="33:33">
      <c r="AG29385" s="11"/>
    </row>
    <row r="29386" spans="33:33">
      <c r="AG29386" s="11"/>
    </row>
    <row r="29387" spans="33:33">
      <c r="AG29387" s="11"/>
    </row>
    <row r="29388" spans="33:33">
      <c r="AG29388" s="11"/>
    </row>
    <row r="29389" spans="33:33">
      <c r="AG29389" s="11"/>
    </row>
    <row r="29390" spans="33:33">
      <c r="AG29390" s="11"/>
    </row>
    <row r="29391" spans="33:33">
      <c r="AG29391" s="11"/>
    </row>
    <row r="29392" spans="33:33">
      <c r="AG29392" s="11"/>
    </row>
    <row r="29393" spans="33:33">
      <c r="AG29393" s="11"/>
    </row>
    <row r="29394" spans="33:33">
      <c r="AG29394" s="11"/>
    </row>
    <row r="29395" spans="33:33">
      <c r="AG29395" s="11"/>
    </row>
    <row r="29396" spans="33:33">
      <c r="AG29396" s="11"/>
    </row>
    <row r="29397" spans="33:33">
      <c r="AG29397" s="11"/>
    </row>
    <row r="29398" spans="33:33">
      <c r="AG29398" s="11"/>
    </row>
    <row r="29399" spans="33:33">
      <c r="AG29399" s="11"/>
    </row>
    <row r="29400" spans="33:33">
      <c r="AG29400" s="11"/>
    </row>
    <row r="29401" spans="33:33">
      <c r="AG29401" s="11"/>
    </row>
    <row r="29402" spans="33:33">
      <c r="AG29402" s="11"/>
    </row>
    <row r="29403" spans="33:33">
      <c r="AG29403" s="11"/>
    </row>
    <row r="29404" spans="33:33">
      <c r="AG29404" s="11"/>
    </row>
    <row r="29405" spans="33:33">
      <c r="AG29405" s="11"/>
    </row>
    <row r="29406" spans="33:33">
      <c r="AG29406" s="11"/>
    </row>
    <row r="29407" spans="33:33">
      <c r="AG29407" s="11"/>
    </row>
    <row r="29408" spans="33:33">
      <c r="AG29408" s="11"/>
    </row>
    <row r="29409" spans="33:33">
      <c r="AG29409" s="11"/>
    </row>
    <row r="29410" spans="33:33">
      <c r="AG29410" s="11"/>
    </row>
    <row r="29411" spans="33:33">
      <c r="AG29411" s="11"/>
    </row>
    <row r="29412" spans="33:33">
      <c r="AG29412" s="11"/>
    </row>
    <row r="29413" spans="33:33">
      <c r="AG29413" s="11"/>
    </row>
    <row r="29414" spans="33:33">
      <c r="AG29414" s="11"/>
    </row>
    <row r="29415" spans="33:33">
      <c r="AG29415" s="11"/>
    </row>
    <row r="29416" spans="33:33">
      <c r="AG29416" s="11"/>
    </row>
    <row r="29417" spans="33:33">
      <c r="AG29417" s="11"/>
    </row>
    <row r="29418" spans="33:33">
      <c r="AG29418" s="11"/>
    </row>
    <row r="29419" spans="33:33">
      <c r="AG29419" s="11"/>
    </row>
    <row r="29420" spans="33:33">
      <c r="AG29420" s="11"/>
    </row>
    <row r="29421" spans="33:33">
      <c r="AG29421" s="11"/>
    </row>
    <row r="29422" spans="33:33">
      <c r="AG29422" s="11"/>
    </row>
    <row r="29423" spans="33:33">
      <c r="AG29423" s="11"/>
    </row>
    <row r="29424" spans="33:33">
      <c r="AG29424" s="11"/>
    </row>
    <row r="29425" spans="33:33">
      <c r="AG29425" s="11"/>
    </row>
    <row r="29426" spans="33:33">
      <c r="AG29426" s="11"/>
    </row>
    <row r="29427" spans="33:33">
      <c r="AG29427" s="11"/>
    </row>
    <row r="29428" spans="33:33">
      <c r="AG29428" s="11"/>
    </row>
    <row r="29429" spans="33:33">
      <c r="AG29429" s="11"/>
    </row>
    <row r="29430" spans="33:33">
      <c r="AG29430" s="11"/>
    </row>
    <row r="29431" spans="33:33">
      <c r="AG29431" s="11"/>
    </row>
    <row r="29432" spans="33:33">
      <c r="AG29432" s="11"/>
    </row>
    <row r="29433" spans="33:33">
      <c r="AG29433" s="11"/>
    </row>
    <row r="29434" spans="33:33">
      <c r="AG29434" s="11"/>
    </row>
    <row r="29435" spans="33:33">
      <c r="AG29435" s="11"/>
    </row>
    <row r="29436" spans="33:33">
      <c r="AG29436" s="11"/>
    </row>
    <row r="29437" spans="33:33">
      <c r="AG29437" s="11"/>
    </row>
    <row r="29438" spans="33:33">
      <c r="AG29438" s="11"/>
    </row>
    <row r="29439" spans="33:33">
      <c r="AG29439" s="11"/>
    </row>
    <row r="29440" spans="33:33">
      <c r="AG29440" s="11"/>
    </row>
    <row r="29441" spans="33:33">
      <c r="AG29441" s="11"/>
    </row>
    <row r="29442" spans="33:33">
      <c r="AG29442" s="11"/>
    </row>
    <row r="29443" spans="33:33">
      <c r="AG29443" s="11"/>
    </row>
    <row r="29444" spans="33:33">
      <c r="AG29444" s="11"/>
    </row>
    <row r="29445" spans="33:33">
      <c r="AG29445" s="11"/>
    </row>
    <row r="29446" spans="33:33">
      <c r="AG29446" s="11"/>
    </row>
    <row r="29447" spans="33:33">
      <c r="AG29447" s="11"/>
    </row>
    <row r="29448" spans="33:33">
      <c r="AG29448" s="11"/>
    </row>
    <row r="29449" spans="33:33">
      <c r="AG29449" s="11"/>
    </row>
    <row r="29450" spans="33:33">
      <c r="AG29450" s="11"/>
    </row>
    <row r="29451" spans="33:33">
      <c r="AG29451" s="11"/>
    </row>
    <row r="29452" spans="33:33">
      <c r="AG29452" s="11"/>
    </row>
    <row r="29453" spans="33:33">
      <c r="AG29453" s="11"/>
    </row>
    <row r="29454" spans="33:33">
      <c r="AG29454" s="11"/>
    </row>
    <row r="29455" spans="33:33">
      <c r="AG29455" s="11"/>
    </row>
    <row r="29456" spans="33:33">
      <c r="AG29456" s="11"/>
    </row>
    <row r="29457" spans="33:33">
      <c r="AG29457" s="11"/>
    </row>
    <row r="29458" spans="33:33">
      <c r="AG29458" s="11"/>
    </row>
    <row r="29459" spans="33:33">
      <c r="AG29459" s="11"/>
    </row>
    <row r="29460" spans="33:33">
      <c r="AG29460" s="11"/>
    </row>
    <row r="29461" spans="33:33">
      <c r="AG29461" s="11"/>
    </row>
    <row r="29462" spans="33:33">
      <c r="AG29462" s="11"/>
    </row>
    <row r="29463" spans="33:33">
      <c r="AG29463" s="11"/>
    </row>
    <row r="29464" spans="33:33">
      <c r="AG29464" s="11"/>
    </row>
    <row r="29465" spans="33:33">
      <c r="AG29465" s="11"/>
    </row>
    <row r="29466" spans="33:33">
      <c r="AG29466" s="11"/>
    </row>
    <row r="29467" spans="33:33">
      <c r="AG29467" s="11"/>
    </row>
    <row r="29468" spans="33:33">
      <c r="AG29468" s="11"/>
    </row>
    <row r="29469" spans="33:33">
      <c r="AG29469" s="11"/>
    </row>
    <row r="29470" spans="33:33">
      <c r="AG29470" s="11"/>
    </row>
    <row r="29471" spans="33:33">
      <c r="AG29471" s="11"/>
    </row>
    <row r="29472" spans="33:33">
      <c r="AG29472" s="11"/>
    </row>
    <row r="29473" spans="33:33">
      <c r="AG29473" s="11"/>
    </row>
    <row r="29474" spans="33:33">
      <c r="AG29474" s="11"/>
    </row>
    <row r="29475" spans="33:33">
      <c r="AG29475" s="11"/>
    </row>
    <row r="29476" spans="33:33">
      <c r="AG29476" s="11"/>
    </row>
    <row r="29477" spans="33:33">
      <c r="AG29477" s="11"/>
    </row>
    <row r="29478" spans="33:33">
      <c r="AG29478" s="11"/>
    </row>
    <row r="29479" spans="33:33">
      <c r="AG29479" s="11"/>
    </row>
    <row r="29480" spans="33:33">
      <c r="AG29480" s="11"/>
    </row>
    <row r="29481" spans="33:33">
      <c r="AG29481" s="11"/>
    </row>
    <row r="29482" spans="33:33">
      <c r="AG29482" s="11"/>
    </row>
    <row r="29483" spans="33:33">
      <c r="AG29483" s="11"/>
    </row>
    <row r="29484" spans="33:33">
      <c r="AG29484" s="11"/>
    </row>
    <row r="29485" spans="33:33">
      <c r="AG29485" s="11"/>
    </row>
    <row r="29486" spans="33:33">
      <c r="AG29486" s="11"/>
    </row>
    <row r="29487" spans="33:33">
      <c r="AG29487" s="11"/>
    </row>
    <row r="29488" spans="33:33">
      <c r="AG29488" s="11"/>
    </row>
    <row r="29489" spans="33:33">
      <c r="AG29489" s="11"/>
    </row>
    <row r="29490" spans="33:33">
      <c r="AG29490" s="11"/>
    </row>
    <row r="29491" spans="33:33">
      <c r="AG29491" s="11"/>
    </row>
    <row r="29492" spans="33:33">
      <c r="AG29492" s="11"/>
    </row>
    <row r="29493" spans="33:33">
      <c r="AG29493" s="11"/>
    </row>
    <row r="29494" spans="33:33">
      <c r="AG29494" s="11"/>
    </row>
    <row r="29495" spans="33:33">
      <c r="AG29495" s="11"/>
    </row>
    <row r="29496" spans="33:33">
      <c r="AG29496" s="11"/>
    </row>
    <row r="29497" spans="33:33">
      <c r="AG29497" s="11"/>
    </row>
    <row r="29498" spans="33:33">
      <c r="AG29498" s="11"/>
    </row>
    <row r="29499" spans="33:33">
      <c r="AG29499" s="11"/>
    </row>
    <row r="29500" spans="33:33">
      <c r="AG29500" s="11"/>
    </row>
    <row r="29501" spans="33:33">
      <c r="AG29501" s="11"/>
    </row>
    <row r="29502" spans="33:33">
      <c r="AG29502" s="11"/>
    </row>
    <row r="29503" spans="33:33">
      <c r="AG29503" s="11"/>
    </row>
    <row r="29504" spans="33:33">
      <c r="AG29504" s="11"/>
    </row>
    <row r="29505" spans="33:33">
      <c r="AG29505" s="11"/>
    </row>
    <row r="29506" spans="33:33">
      <c r="AG29506" s="11"/>
    </row>
    <row r="29507" spans="33:33">
      <c r="AG29507" s="11"/>
    </row>
    <row r="29508" spans="33:33">
      <c r="AG29508" s="11"/>
    </row>
    <row r="29509" spans="33:33">
      <c r="AG29509" s="11"/>
    </row>
    <row r="29510" spans="33:33">
      <c r="AG29510" s="11"/>
    </row>
    <row r="29511" spans="33:33">
      <c r="AG29511" s="11"/>
    </row>
    <row r="29512" spans="33:33">
      <c r="AG29512" s="11"/>
    </row>
    <row r="29513" spans="33:33">
      <c r="AG29513" s="11"/>
    </row>
    <row r="29514" spans="33:33">
      <c r="AG29514" s="11"/>
    </row>
    <row r="29515" spans="33:33">
      <c r="AG29515" s="11"/>
    </row>
    <row r="29516" spans="33:33">
      <c r="AG29516" s="11"/>
    </row>
    <row r="29517" spans="33:33">
      <c r="AG29517" s="11"/>
    </row>
    <row r="29518" spans="33:33">
      <c r="AG29518" s="11"/>
    </row>
    <row r="29519" spans="33:33">
      <c r="AG29519" s="11"/>
    </row>
    <row r="29520" spans="33:33">
      <c r="AG29520" s="11"/>
    </row>
    <row r="29521" spans="33:33">
      <c r="AG29521" s="11"/>
    </row>
    <row r="29522" spans="33:33">
      <c r="AG29522" s="11"/>
    </row>
    <row r="29523" spans="33:33">
      <c r="AG29523" s="11"/>
    </row>
    <row r="29524" spans="33:33">
      <c r="AG29524" s="11"/>
    </row>
    <row r="29525" spans="33:33">
      <c r="AG29525" s="11"/>
    </row>
    <row r="29526" spans="33:33">
      <c r="AG29526" s="11"/>
    </row>
    <row r="29527" spans="33:33">
      <c r="AG29527" s="11"/>
    </row>
    <row r="29528" spans="33:33">
      <c r="AG29528" s="11"/>
    </row>
    <row r="29529" spans="33:33">
      <c r="AG29529" s="11"/>
    </row>
    <row r="29530" spans="33:33">
      <c r="AG29530" s="11"/>
    </row>
    <row r="29531" spans="33:33">
      <c r="AG29531" s="11"/>
    </row>
    <row r="29532" spans="33:33">
      <c r="AG29532" s="11"/>
    </row>
    <row r="29533" spans="33:33">
      <c r="AG29533" s="11"/>
    </row>
    <row r="29534" spans="33:33">
      <c r="AG29534" s="11"/>
    </row>
    <row r="29535" spans="33:33">
      <c r="AG29535" s="11"/>
    </row>
    <row r="29536" spans="33:33">
      <c r="AG29536" s="11"/>
    </row>
    <row r="29537" spans="33:33">
      <c r="AG29537" s="11"/>
    </row>
    <row r="29538" spans="33:33">
      <c r="AG29538" s="11"/>
    </row>
    <row r="29539" spans="33:33">
      <c r="AG29539" s="11"/>
    </row>
    <row r="29540" spans="33:33">
      <c r="AG29540" s="11"/>
    </row>
    <row r="29541" spans="33:33">
      <c r="AG29541" s="11"/>
    </row>
    <row r="29542" spans="33:33">
      <c r="AG29542" s="11"/>
    </row>
    <row r="29543" spans="33:33">
      <c r="AG29543" s="11"/>
    </row>
    <row r="29544" spans="33:33">
      <c r="AG29544" s="11"/>
    </row>
    <row r="29545" spans="33:33">
      <c r="AG29545" s="11"/>
    </row>
    <row r="29546" spans="33:33">
      <c r="AG29546" s="11"/>
    </row>
    <row r="29547" spans="33:33">
      <c r="AG29547" s="11"/>
    </row>
    <row r="29548" spans="33:33">
      <c r="AG29548" s="11"/>
    </row>
    <row r="29549" spans="33:33">
      <c r="AG29549" s="11"/>
    </row>
    <row r="29550" spans="33:33">
      <c r="AG29550" s="11"/>
    </row>
    <row r="29551" spans="33:33">
      <c r="AG29551" s="11"/>
    </row>
    <row r="29552" spans="33:33">
      <c r="AG29552" s="11"/>
    </row>
    <row r="29553" spans="33:33">
      <c r="AG29553" s="11"/>
    </row>
    <row r="29554" spans="33:33">
      <c r="AG29554" s="11"/>
    </row>
    <row r="29555" spans="33:33">
      <c r="AG29555" s="11"/>
    </row>
    <row r="29556" spans="33:33">
      <c r="AG29556" s="11"/>
    </row>
    <row r="29557" spans="33:33">
      <c r="AG29557" s="11"/>
    </row>
    <row r="29558" spans="33:33">
      <c r="AG29558" s="11"/>
    </row>
    <row r="29559" spans="33:33">
      <c r="AG29559" s="11"/>
    </row>
    <row r="29560" spans="33:33">
      <c r="AG29560" s="11"/>
    </row>
    <row r="29561" spans="33:33">
      <c r="AG29561" s="11"/>
    </row>
    <row r="29562" spans="33:33">
      <c r="AG29562" s="11"/>
    </row>
    <row r="29563" spans="33:33">
      <c r="AG29563" s="11"/>
    </row>
    <row r="29564" spans="33:33">
      <c r="AG29564" s="11"/>
    </row>
    <row r="29565" spans="33:33">
      <c r="AG29565" s="11"/>
    </row>
    <row r="29566" spans="33:33">
      <c r="AG29566" s="11"/>
    </row>
    <row r="29567" spans="33:33">
      <c r="AG29567" s="11"/>
    </row>
    <row r="29568" spans="33:33">
      <c r="AG29568" s="11"/>
    </row>
    <row r="29569" spans="33:33">
      <c r="AG29569" s="11"/>
    </row>
    <row r="29570" spans="33:33">
      <c r="AG29570" s="11"/>
    </row>
    <row r="29571" spans="33:33">
      <c r="AG29571" s="11"/>
    </row>
    <row r="29572" spans="33:33">
      <c r="AG29572" s="11"/>
    </row>
    <row r="29573" spans="33:33">
      <c r="AG29573" s="11"/>
    </row>
    <row r="29574" spans="33:33">
      <c r="AG29574" s="11"/>
    </row>
    <row r="29575" spans="33:33">
      <c r="AG29575" s="11"/>
    </row>
    <row r="29576" spans="33:33">
      <c r="AG29576" s="11"/>
    </row>
    <row r="29577" spans="33:33">
      <c r="AG29577" s="11"/>
    </row>
    <row r="29578" spans="33:33">
      <c r="AG29578" s="11"/>
    </row>
    <row r="29579" spans="33:33">
      <c r="AG29579" s="11"/>
    </row>
    <row r="29580" spans="33:33">
      <c r="AG29580" s="11"/>
    </row>
    <row r="29581" spans="33:33">
      <c r="AG29581" s="11"/>
    </row>
    <row r="29582" spans="33:33">
      <c r="AG29582" s="11"/>
    </row>
    <row r="29583" spans="33:33">
      <c r="AG29583" s="11"/>
    </row>
    <row r="29584" spans="33:33">
      <c r="AG29584" s="11"/>
    </row>
    <row r="29585" spans="33:33">
      <c r="AG29585" s="11"/>
    </row>
    <row r="29586" spans="33:33">
      <c r="AG29586" s="11"/>
    </row>
    <row r="29587" spans="33:33">
      <c r="AG29587" s="11"/>
    </row>
    <row r="29588" spans="33:33">
      <c r="AG29588" s="11"/>
    </row>
    <row r="29589" spans="33:33">
      <c r="AG29589" s="11"/>
    </row>
    <row r="29590" spans="33:33">
      <c r="AG29590" s="11"/>
    </row>
    <row r="29591" spans="33:33">
      <c r="AG29591" s="11"/>
    </row>
    <row r="29592" spans="33:33">
      <c r="AG29592" s="11"/>
    </row>
    <row r="29593" spans="33:33">
      <c r="AG29593" s="11"/>
    </row>
    <row r="29594" spans="33:33">
      <c r="AG29594" s="11"/>
    </row>
    <row r="29595" spans="33:33">
      <c r="AG29595" s="11"/>
    </row>
    <row r="29596" spans="33:33">
      <c r="AG29596" s="11"/>
    </row>
    <row r="29597" spans="33:33">
      <c r="AG29597" s="11"/>
    </row>
    <row r="29598" spans="33:33">
      <c r="AG29598" s="11"/>
    </row>
    <row r="29599" spans="33:33">
      <c r="AG29599" s="11"/>
    </row>
    <row r="29600" spans="33:33">
      <c r="AG29600" s="11"/>
    </row>
    <row r="29601" spans="33:33">
      <c r="AG29601" s="11"/>
    </row>
    <row r="29602" spans="33:33">
      <c r="AG29602" s="11"/>
    </row>
    <row r="29603" spans="33:33">
      <c r="AG29603" s="11"/>
    </row>
    <row r="29604" spans="33:33">
      <c r="AG29604" s="11"/>
    </row>
    <row r="29605" spans="33:33">
      <c r="AG29605" s="11"/>
    </row>
    <row r="29606" spans="33:33">
      <c r="AG29606" s="11"/>
    </row>
    <row r="29607" spans="33:33">
      <c r="AG29607" s="11"/>
    </row>
    <row r="29608" spans="33:33">
      <c r="AG29608" s="11"/>
    </row>
    <row r="29609" spans="33:33">
      <c r="AG29609" s="11"/>
    </row>
    <row r="29610" spans="33:33">
      <c r="AG29610" s="11"/>
    </row>
    <row r="29611" spans="33:33">
      <c r="AG29611" s="11"/>
    </row>
    <row r="29612" spans="33:33">
      <c r="AG29612" s="11"/>
    </row>
    <row r="29613" spans="33:33">
      <c r="AG29613" s="11"/>
    </row>
    <row r="29614" spans="33:33">
      <c r="AG29614" s="11"/>
    </row>
    <row r="29615" spans="33:33">
      <c r="AG29615" s="11"/>
    </row>
    <row r="29616" spans="33:33">
      <c r="AG29616" s="11"/>
    </row>
    <row r="29617" spans="33:33">
      <c r="AG29617" s="11"/>
    </row>
    <row r="29618" spans="33:33">
      <c r="AG29618" s="11"/>
    </row>
    <row r="29619" spans="33:33">
      <c r="AG29619" s="11"/>
    </row>
    <row r="29620" spans="33:33">
      <c r="AG29620" s="11"/>
    </row>
    <row r="29621" spans="33:33">
      <c r="AG29621" s="11"/>
    </row>
    <row r="29622" spans="33:33">
      <c r="AG29622" s="11"/>
    </row>
    <row r="29623" spans="33:33">
      <c r="AG29623" s="11"/>
    </row>
    <row r="29624" spans="33:33">
      <c r="AG29624" s="11"/>
    </row>
    <row r="29625" spans="33:33">
      <c r="AG29625" s="11"/>
    </row>
    <row r="29626" spans="33:33">
      <c r="AG29626" s="11"/>
    </row>
    <row r="29627" spans="33:33">
      <c r="AG29627" s="11"/>
    </row>
    <row r="29628" spans="33:33">
      <c r="AG29628" s="11"/>
    </row>
    <row r="29629" spans="33:33">
      <c r="AG29629" s="11"/>
    </row>
    <row r="29630" spans="33:33">
      <c r="AG29630" s="11"/>
    </row>
    <row r="29631" spans="33:33">
      <c r="AG29631" s="11"/>
    </row>
    <row r="29632" spans="33:33">
      <c r="AG29632" s="11"/>
    </row>
    <row r="29633" spans="33:33">
      <c r="AG29633" s="11"/>
    </row>
    <row r="29634" spans="33:33">
      <c r="AG29634" s="11"/>
    </row>
    <row r="29635" spans="33:33">
      <c r="AG29635" s="11"/>
    </row>
    <row r="29636" spans="33:33">
      <c r="AG29636" s="11"/>
    </row>
    <row r="29637" spans="33:33">
      <c r="AG29637" s="11"/>
    </row>
    <row r="29638" spans="33:33">
      <c r="AG29638" s="11"/>
    </row>
    <row r="29639" spans="33:33">
      <c r="AG29639" s="11"/>
    </row>
    <row r="29640" spans="33:33">
      <c r="AG29640" s="11"/>
    </row>
    <row r="29641" spans="33:33">
      <c r="AG29641" s="11"/>
    </row>
    <row r="29642" spans="33:33">
      <c r="AG29642" s="11"/>
    </row>
    <row r="29643" spans="33:33">
      <c r="AG29643" s="11"/>
    </row>
    <row r="29644" spans="33:33">
      <c r="AG29644" s="11"/>
    </row>
    <row r="29645" spans="33:33">
      <c r="AG29645" s="11"/>
    </row>
    <row r="29646" spans="33:33">
      <c r="AG29646" s="11"/>
    </row>
    <row r="29647" spans="33:33">
      <c r="AG29647" s="11"/>
    </row>
    <row r="29648" spans="33:33">
      <c r="AG29648" s="11"/>
    </row>
    <row r="29649" spans="33:33">
      <c r="AG29649" s="11"/>
    </row>
    <row r="29650" spans="33:33">
      <c r="AG29650" s="11"/>
    </row>
    <row r="29651" spans="33:33">
      <c r="AG29651" s="11"/>
    </row>
    <row r="29652" spans="33:33">
      <c r="AG29652" s="11"/>
    </row>
    <row r="29653" spans="33:33">
      <c r="AG29653" s="11"/>
    </row>
    <row r="29654" spans="33:33">
      <c r="AG29654" s="11"/>
    </row>
    <row r="29655" spans="33:33">
      <c r="AG29655" s="11"/>
    </row>
    <row r="29656" spans="33:33">
      <c r="AG29656" s="11"/>
    </row>
    <row r="29657" spans="33:33">
      <c r="AG29657" s="11"/>
    </row>
    <row r="29658" spans="33:33">
      <c r="AG29658" s="11"/>
    </row>
    <row r="29659" spans="33:33">
      <c r="AG29659" s="11"/>
    </row>
    <row r="29660" spans="33:33">
      <c r="AG29660" s="11"/>
    </row>
    <row r="29661" spans="33:33">
      <c r="AG29661" s="11"/>
    </row>
    <row r="29662" spans="33:33">
      <c r="AG29662" s="11"/>
    </row>
    <row r="29663" spans="33:33">
      <c r="AG29663" s="11"/>
    </row>
    <row r="29664" spans="33:33">
      <c r="AG29664" s="11"/>
    </row>
    <row r="29665" spans="33:33">
      <c r="AG29665" s="11"/>
    </row>
    <row r="29666" spans="33:33">
      <c r="AG29666" s="11"/>
    </row>
    <row r="29667" spans="33:33">
      <c r="AG29667" s="11"/>
    </row>
    <row r="29668" spans="33:33">
      <c r="AG29668" s="11"/>
    </row>
    <row r="29669" spans="33:33">
      <c r="AG29669" s="11"/>
    </row>
    <row r="29670" spans="33:33">
      <c r="AG29670" s="11"/>
    </row>
    <row r="29671" spans="33:33">
      <c r="AG29671" s="11"/>
    </row>
    <row r="29672" spans="33:33">
      <c r="AG29672" s="11"/>
    </row>
    <row r="29673" spans="33:33">
      <c r="AG29673" s="11"/>
    </row>
    <row r="29674" spans="33:33">
      <c r="AG29674" s="11"/>
    </row>
    <row r="29675" spans="33:33">
      <c r="AG29675" s="11"/>
    </row>
    <row r="29676" spans="33:33">
      <c r="AG29676" s="11"/>
    </row>
    <row r="29677" spans="33:33">
      <c r="AG29677" s="11"/>
    </row>
    <row r="29678" spans="33:33">
      <c r="AG29678" s="11"/>
    </row>
    <row r="29679" spans="33:33">
      <c r="AG29679" s="11"/>
    </row>
    <row r="29680" spans="33:33">
      <c r="AG29680" s="11"/>
    </row>
    <row r="29681" spans="33:33">
      <c r="AG29681" s="11"/>
    </row>
    <row r="29682" spans="33:33">
      <c r="AG29682" s="11"/>
    </row>
    <row r="29683" spans="33:33">
      <c r="AG29683" s="11"/>
    </row>
    <row r="29684" spans="33:33">
      <c r="AG29684" s="11"/>
    </row>
    <row r="29685" spans="33:33">
      <c r="AG29685" s="11"/>
    </row>
    <row r="29686" spans="33:33">
      <c r="AG29686" s="11"/>
    </row>
    <row r="29687" spans="33:33">
      <c r="AG29687" s="11"/>
    </row>
    <row r="29688" spans="33:33">
      <c r="AG29688" s="11"/>
    </row>
    <row r="29689" spans="33:33">
      <c r="AG29689" s="11"/>
    </row>
    <row r="29690" spans="33:33">
      <c r="AG29690" s="11"/>
    </row>
    <row r="29691" spans="33:33">
      <c r="AG29691" s="11"/>
    </row>
    <row r="29692" spans="33:33">
      <c r="AG29692" s="11"/>
    </row>
    <row r="29693" spans="33:33">
      <c r="AG29693" s="11"/>
    </row>
    <row r="29694" spans="33:33">
      <c r="AG29694" s="11"/>
    </row>
    <row r="29695" spans="33:33">
      <c r="AG29695" s="11"/>
    </row>
    <row r="29696" spans="33:33">
      <c r="AG29696" s="11"/>
    </row>
    <row r="29697" spans="33:33">
      <c r="AG29697" s="11"/>
    </row>
    <row r="29698" spans="33:33">
      <c r="AG29698" s="11"/>
    </row>
    <row r="29699" spans="33:33">
      <c r="AG29699" s="11"/>
    </row>
    <row r="29700" spans="33:33">
      <c r="AG29700" s="11"/>
    </row>
    <row r="29701" spans="33:33">
      <c r="AG29701" s="11"/>
    </row>
    <row r="29702" spans="33:33">
      <c r="AG29702" s="11"/>
    </row>
    <row r="29703" spans="33:33">
      <c r="AG29703" s="11"/>
    </row>
    <row r="29704" spans="33:33">
      <c r="AG29704" s="11"/>
    </row>
    <row r="29705" spans="33:33">
      <c r="AG29705" s="11"/>
    </row>
    <row r="29706" spans="33:33">
      <c r="AG29706" s="11"/>
    </row>
    <row r="29707" spans="33:33">
      <c r="AG29707" s="11"/>
    </row>
    <row r="29708" spans="33:33">
      <c r="AG29708" s="11"/>
    </row>
    <row r="29709" spans="33:33">
      <c r="AG29709" s="11"/>
    </row>
    <row r="29710" spans="33:33">
      <c r="AG29710" s="11"/>
    </row>
    <row r="29711" spans="33:33">
      <c r="AG29711" s="11"/>
    </row>
    <row r="29712" spans="33:33">
      <c r="AG29712" s="11"/>
    </row>
    <row r="29713" spans="33:33">
      <c r="AG29713" s="11"/>
    </row>
    <row r="29714" spans="33:33">
      <c r="AG29714" s="11"/>
    </row>
    <row r="29715" spans="33:33">
      <c r="AG29715" s="11"/>
    </row>
    <row r="29716" spans="33:33">
      <c r="AG29716" s="11"/>
    </row>
    <row r="29717" spans="33:33">
      <c r="AG29717" s="11"/>
    </row>
    <row r="29718" spans="33:33">
      <c r="AG29718" s="11"/>
    </row>
    <row r="29719" spans="33:33">
      <c r="AG29719" s="11"/>
    </row>
    <row r="29720" spans="33:33">
      <c r="AG29720" s="11"/>
    </row>
    <row r="29721" spans="33:33">
      <c r="AG29721" s="11"/>
    </row>
    <row r="29722" spans="33:33">
      <c r="AG29722" s="11"/>
    </row>
    <row r="29723" spans="33:33">
      <c r="AG29723" s="11"/>
    </row>
    <row r="29724" spans="33:33">
      <c r="AG29724" s="11"/>
    </row>
    <row r="29725" spans="33:33">
      <c r="AG29725" s="11"/>
    </row>
    <row r="29726" spans="33:33">
      <c r="AG29726" s="11"/>
    </row>
    <row r="29727" spans="33:33">
      <c r="AG29727" s="11"/>
    </row>
    <row r="29728" spans="33:33">
      <c r="AG29728" s="11"/>
    </row>
    <row r="29729" spans="33:33">
      <c r="AG29729" s="11"/>
    </row>
    <row r="29730" spans="33:33">
      <c r="AG29730" s="11"/>
    </row>
    <row r="29731" spans="33:33">
      <c r="AG29731" s="11"/>
    </row>
    <row r="29732" spans="33:33">
      <c r="AG29732" s="11"/>
    </row>
    <row r="29733" spans="33:33">
      <c r="AG29733" s="11"/>
    </row>
    <row r="29734" spans="33:33">
      <c r="AG29734" s="11"/>
    </row>
    <row r="29735" spans="33:33">
      <c r="AG29735" s="11"/>
    </row>
    <row r="29736" spans="33:33">
      <c r="AG29736" s="11"/>
    </row>
    <row r="29737" spans="33:33">
      <c r="AG29737" s="11"/>
    </row>
    <row r="29738" spans="33:33">
      <c r="AG29738" s="11"/>
    </row>
    <row r="29739" spans="33:33">
      <c r="AG29739" s="11"/>
    </row>
    <row r="29740" spans="33:33">
      <c r="AG29740" s="11"/>
    </row>
    <row r="29741" spans="33:33">
      <c r="AG29741" s="11"/>
    </row>
    <row r="29742" spans="33:33">
      <c r="AG29742" s="11"/>
    </row>
    <row r="29743" spans="33:33">
      <c r="AG29743" s="11"/>
    </row>
    <row r="29744" spans="33:33">
      <c r="AG29744" s="11"/>
    </row>
    <row r="29745" spans="33:33">
      <c r="AG29745" s="11"/>
    </row>
    <row r="29746" spans="33:33">
      <c r="AG29746" s="11"/>
    </row>
    <row r="29747" spans="33:33">
      <c r="AG29747" s="11"/>
    </row>
    <row r="29748" spans="33:33">
      <c r="AG29748" s="11"/>
    </row>
    <row r="29749" spans="33:33">
      <c r="AG29749" s="11"/>
    </row>
    <row r="29750" spans="33:33">
      <c r="AG29750" s="11"/>
    </row>
    <row r="29751" spans="33:33">
      <c r="AG29751" s="11"/>
    </row>
    <row r="29752" spans="33:33">
      <c r="AG29752" s="11"/>
    </row>
    <row r="29753" spans="33:33">
      <c r="AG29753" s="11"/>
    </row>
    <row r="29754" spans="33:33">
      <c r="AG29754" s="11"/>
    </row>
    <row r="29755" spans="33:33">
      <c r="AG29755" s="11"/>
    </row>
    <row r="29756" spans="33:33">
      <c r="AG29756" s="11"/>
    </row>
    <row r="29757" spans="33:33">
      <c r="AG29757" s="11"/>
    </row>
    <row r="29758" spans="33:33">
      <c r="AG29758" s="11"/>
    </row>
    <row r="29759" spans="33:33">
      <c r="AG29759" s="11"/>
    </row>
    <row r="29760" spans="33:33">
      <c r="AG29760" s="11"/>
    </row>
    <row r="29761" spans="33:33">
      <c r="AG29761" s="11"/>
    </row>
    <row r="29762" spans="33:33">
      <c r="AG29762" s="11"/>
    </row>
    <row r="29763" spans="33:33">
      <c r="AG29763" s="11"/>
    </row>
    <row r="29764" spans="33:33">
      <c r="AG29764" s="11"/>
    </row>
    <row r="29765" spans="33:33">
      <c r="AG29765" s="11"/>
    </row>
    <row r="29766" spans="33:33">
      <c r="AG29766" s="11"/>
    </row>
    <row r="29767" spans="33:33">
      <c r="AG29767" s="11"/>
    </row>
    <row r="29768" spans="33:33">
      <c r="AG29768" s="11"/>
    </row>
    <row r="29769" spans="33:33">
      <c r="AG29769" s="11"/>
    </row>
    <row r="29770" spans="33:33">
      <c r="AG29770" s="11"/>
    </row>
    <row r="29771" spans="33:33">
      <c r="AG29771" s="11"/>
    </row>
    <row r="29772" spans="33:33">
      <c r="AG29772" s="11"/>
    </row>
    <row r="29773" spans="33:33">
      <c r="AG29773" s="11"/>
    </row>
    <row r="29774" spans="33:33">
      <c r="AG29774" s="11"/>
    </row>
    <row r="29775" spans="33:33">
      <c r="AG29775" s="11"/>
    </row>
    <row r="29776" spans="33:33">
      <c r="AG29776" s="11"/>
    </row>
    <row r="29777" spans="33:33">
      <c r="AG29777" s="11"/>
    </row>
    <row r="29778" spans="33:33">
      <c r="AG29778" s="11"/>
    </row>
    <row r="29779" spans="33:33">
      <c r="AG29779" s="11"/>
    </row>
    <row r="29780" spans="33:33">
      <c r="AG29780" s="11"/>
    </row>
    <row r="29781" spans="33:33">
      <c r="AG29781" s="11"/>
    </row>
    <row r="29782" spans="33:33">
      <c r="AG29782" s="11"/>
    </row>
    <row r="29783" spans="33:33">
      <c r="AG29783" s="11"/>
    </row>
    <row r="29784" spans="33:33">
      <c r="AG29784" s="11"/>
    </row>
    <row r="29785" spans="33:33">
      <c r="AG29785" s="11"/>
    </row>
    <row r="29786" spans="33:33">
      <c r="AG29786" s="11"/>
    </row>
    <row r="29787" spans="33:33">
      <c r="AG29787" s="11"/>
    </row>
    <row r="29788" spans="33:33">
      <c r="AG29788" s="11"/>
    </row>
    <row r="29789" spans="33:33">
      <c r="AG29789" s="11"/>
    </row>
    <row r="29790" spans="33:33">
      <c r="AG29790" s="11"/>
    </row>
    <row r="29791" spans="33:33">
      <c r="AG29791" s="11"/>
    </row>
    <row r="29792" spans="33:33">
      <c r="AG29792" s="11"/>
    </row>
    <row r="29793" spans="33:33">
      <c r="AG29793" s="11"/>
    </row>
    <row r="29794" spans="33:33">
      <c r="AG29794" s="11"/>
    </row>
    <row r="29795" spans="33:33">
      <c r="AG29795" s="11"/>
    </row>
    <row r="29796" spans="33:33">
      <c r="AG29796" s="11"/>
    </row>
    <row r="29797" spans="33:33">
      <c r="AG29797" s="11"/>
    </row>
    <row r="29798" spans="33:33">
      <c r="AG29798" s="11"/>
    </row>
    <row r="29799" spans="33:33">
      <c r="AG29799" s="11"/>
    </row>
    <row r="29800" spans="33:33">
      <c r="AG29800" s="11"/>
    </row>
    <row r="29801" spans="33:33">
      <c r="AG29801" s="11"/>
    </row>
    <row r="29802" spans="33:33">
      <c r="AG29802" s="11"/>
    </row>
    <row r="29803" spans="33:33">
      <c r="AG29803" s="11"/>
    </row>
    <row r="29804" spans="33:33">
      <c r="AG29804" s="11"/>
    </row>
    <row r="29805" spans="33:33">
      <c r="AG29805" s="11"/>
    </row>
    <row r="29806" spans="33:33">
      <c r="AG29806" s="11"/>
    </row>
    <row r="29807" spans="33:33">
      <c r="AG29807" s="11"/>
    </row>
    <row r="29808" spans="33:33">
      <c r="AG29808" s="11"/>
    </row>
    <row r="29809" spans="33:33">
      <c r="AG29809" s="11"/>
    </row>
    <row r="29810" spans="33:33">
      <c r="AG29810" s="11"/>
    </row>
    <row r="29811" spans="33:33">
      <c r="AG29811" s="11"/>
    </row>
    <row r="29812" spans="33:33">
      <c r="AG29812" s="11"/>
    </row>
    <row r="29813" spans="33:33">
      <c r="AG29813" s="11"/>
    </row>
    <row r="29814" spans="33:33">
      <c r="AG29814" s="11"/>
    </row>
    <row r="29815" spans="33:33">
      <c r="AG29815" s="11"/>
    </row>
    <row r="29816" spans="33:33">
      <c r="AG29816" s="11"/>
    </row>
    <row r="29817" spans="33:33">
      <c r="AG29817" s="11"/>
    </row>
    <row r="29818" spans="33:33">
      <c r="AG29818" s="11"/>
    </row>
    <row r="29819" spans="33:33">
      <c r="AG29819" s="11"/>
    </row>
    <row r="29820" spans="33:33">
      <c r="AG29820" s="11"/>
    </row>
    <row r="29821" spans="33:33">
      <c r="AG29821" s="11"/>
    </row>
    <row r="29822" spans="33:33">
      <c r="AG29822" s="11"/>
    </row>
    <row r="29823" spans="33:33">
      <c r="AG29823" s="11"/>
    </row>
    <row r="29824" spans="33:33">
      <c r="AG29824" s="11"/>
    </row>
    <row r="29825" spans="33:33">
      <c r="AG29825" s="11"/>
    </row>
    <row r="29826" spans="33:33">
      <c r="AG29826" s="11"/>
    </row>
    <row r="29827" spans="33:33">
      <c r="AG29827" s="11"/>
    </row>
    <row r="29828" spans="33:33">
      <c r="AG29828" s="11"/>
    </row>
    <row r="29829" spans="33:33">
      <c r="AG29829" s="11"/>
    </row>
    <row r="29830" spans="33:33">
      <c r="AG29830" s="11"/>
    </row>
    <row r="29831" spans="33:33">
      <c r="AG29831" s="11"/>
    </row>
    <row r="29832" spans="33:33">
      <c r="AG29832" s="11"/>
    </row>
    <row r="29833" spans="33:33">
      <c r="AG29833" s="11"/>
    </row>
    <row r="29834" spans="33:33">
      <c r="AG29834" s="11"/>
    </row>
    <row r="29835" spans="33:33">
      <c r="AG29835" s="11"/>
    </row>
    <row r="29836" spans="33:33">
      <c r="AG29836" s="11"/>
    </row>
    <row r="29837" spans="33:33">
      <c r="AG29837" s="11"/>
    </row>
    <row r="29838" spans="33:33">
      <c r="AG29838" s="11"/>
    </row>
    <row r="29839" spans="33:33">
      <c r="AG29839" s="11"/>
    </row>
    <row r="29840" spans="33:33">
      <c r="AG29840" s="11"/>
    </row>
    <row r="29841" spans="33:33">
      <c r="AG29841" s="11"/>
    </row>
    <row r="29842" spans="33:33">
      <c r="AG29842" s="11"/>
    </row>
    <row r="29843" spans="33:33">
      <c r="AG29843" s="11"/>
    </row>
    <row r="29844" spans="33:33">
      <c r="AG29844" s="11"/>
    </row>
    <row r="29845" spans="33:33">
      <c r="AG29845" s="11"/>
    </row>
    <row r="29846" spans="33:33">
      <c r="AG29846" s="11"/>
    </row>
    <row r="29847" spans="33:33">
      <c r="AG29847" s="11"/>
    </row>
    <row r="29848" spans="33:33">
      <c r="AG29848" s="11"/>
    </row>
    <row r="29849" spans="33:33">
      <c r="AG29849" s="11"/>
    </row>
    <row r="29850" spans="33:33">
      <c r="AG29850" s="11"/>
    </row>
    <row r="29851" spans="33:33">
      <c r="AG29851" s="11"/>
    </row>
    <row r="29852" spans="33:33">
      <c r="AG29852" s="11"/>
    </row>
    <row r="29853" spans="33:33">
      <c r="AG29853" s="11"/>
    </row>
    <row r="29854" spans="33:33">
      <c r="AG29854" s="11"/>
    </row>
    <row r="29855" spans="33:33">
      <c r="AG29855" s="11"/>
    </row>
    <row r="29856" spans="33:33">
      <c r="AG29856" s="11"/>
    </row>
    <row r="29857" spans="33:33">
      <c r="AG29857" s="11"/>
    </row>
    <row r="29858" spans="33:33">
      <c r="AG29858" s="11"/>
    </row>
    <row r="29859" spans="33:33">
      <c r="AG29859" s="11"/>
    </row>
    <row r="29860" spans="33:33">
      <c r="AG29860" s="11"/>
    </row>
    <row r="29861" spans="33:33">
      <c r="AG29861" s="11"/>
    </row>
    <row r="29862" spans="33:33">
      <c r="AG29862" s="11"/>
    </row>
    <row r="29863" spans="33:33">
      <c r="AG29863" s="11"/>
    </row>
    <row r="29864" spans="33:33">
      <c r="AG29864" s="11"/>
    </row>
    <row r="29865" spans="33:33">
      <c r="AG29865" s="11"/>
    </row>
    <row r="29866" spans="33:33">
      <c r="AG29866" s="11"/>
    </row>
    <row r="29867" spans="33:33">
      <c r="AG29867" s="11"/>
    </row>
    <row r="29868" spans="33:33">
      <c r="AG29868" s="11"/>
    </row>
    <row r="29869" spans="33:33">
      <c r="AG29869" s="11"/>
    </row>
    <row r="29870" spans="33:33">
      <c r="AG29870" s="11"/>
    </row>
    <row r="29871" spans="33:33">
      <c r="AG29871" s="11"/>
    </row>
    <row r="29872" spans="33:33">
      <c r="AG29872" s="11"/>
    </row>
    <row r="29873" spans="33:33">
      <c r="AG29873" s="11"/>
    </row>
    <row r="29874" spans="33:33">
      <c r="AG29874" s="11"/>
    </row>
    <row r="29875" spans="33:33">
      <c r="AG29875" s="11"/>
    </row>
    <row r="29876" spans="33:33">
      <c r="AG29876" s="11"/>
    </row>
    <row r="29877" spans="33:33">
      <c r="AG29877" s="11"/>
    </row>
    <row r="29878" spans="33:33">
      <c r="AG29878" s="11"/>
    </row>
    <row r="29879" spans="33:33">
      <c r="AG29879" s="11"/>
    </row>
    <row r="29880" spans="33:33">
      <c r="AG29880" s="11"/>
    </row>
    <row r="29881" spans="33:33">
      <c r="AG29881" s="11"/>
    </row>
    <row r="29882" spans="33:33">
      <c r="AG29882" s="11"/>
    </row>
    <row r="29883" spans="33:33">
      <c r="AG29883" s="11"/>
    </row>
    <row r="29884" spans="33:33">
      <c r="AG29884" s="11"/>
    </row>
    <row r="29885" spans="33:33">
      <c r="AG29885" s="11"/>
    </row>
    <row r="29886" spans="33:33">
      <c r="AG29886" s="11"/>
    </row>
    <row r="29887" spans="33:33">
      <c r="AG29887" s="11"/>
    </row>
    <row r="29888" spans="33:33">
      <c r="AG29888" s="11"/>
    </row>
    <row r="29889" spans="33:33">
      <c r="AG29889" s="11"/>
    </row>
    <row r="29890" spans="33:33">
      <c r="AG29890" s="11"/>
    </row>
    <row r="29891" spans="33:33">
      <c r="AG29891" s="11"/>
    </row>
    <row r="29892" spans="33:33">
      <c r="AG29892" s="11"/>
    </row>
    <row r="29893" spans="33:33">
      <c r="AG29893" s="11"/>
    </row>
    <row r="29894" spans="33:33">
      <c r="AG29894" s="11"/>
    </row>
    <row r="29895" spans="33:33">
      <c r="AG29895" s="11"/>
    </row>
    <row r="29896" spans="33:33">
      <c r="AG29896" s="11"/>
    </row>
    <row r="29897" spans="33:33">
      <c r="AG29897" s="11"/>
    </row>
    <row r="29898" spans="33:33">
      <c r="AG29898" s="11"/>
    </row>
    <row r="29899" spans="33:33">
      <c r="AG29899" s="11"/>
    </row>
    <row r="29900" spans="33:33">
      <c r="AG29900" s="11"/>
    </row>
    <row r="29901" spans="33:33">
      <c r="AG29901" s="11"/>
    </row>
    <row r="29902" spans="33:33">
      <c r="AG29902" s="11"/>
    </row>
    <row r="29903" spans="33:33">
      <c r="AG29903" s="11"/>
    </row>
    <row r="29904" spans="33:33">
      <c r="AG29904" s="11"/>
    </row>
    <row r="29905" spans="33:33">
      <c r="AG29905" s="11"/>
    </row>
    <row r="29906" spans="33:33">
      <c r="AG29906" s="11"/>
    </row>
    <row r="29907" spans="33:33">
      <c r="AG29907" s="11"/>
    </row>
    <row r="29908" spans="33:33">
      <c r="AG29908" s="11"/>
    </row>
    <row r="29909" spans="33:33">
      <c r="AG29909" s="11"/>
    </row>
    <row r="29910" spans="33:33">
      <c r="AG29910" s="11"/>
    </row>
    <row r="29911" spans="33:33">
      <c r="AG29911" s="11"/>
    </row>
    <row r="29912" spans="33:33">
      <c r="AG29912" s="11"/>
    </row>
    <row r="29913" spans="33:33">
      <c r="AG29913" s="11"/>
    </row>
    <row r="29914" spans="33:33">
      <c r="AG29914" s="11"/>
    </row>
    <row r="29915" spans="33:33">
      <c r="AG29915" s="11"/>
    </row>
    <row r="29916" spans="33:33">
      <c r="AG29916" s="11"/>
    </row>
    <row r="29917" spans="33:33">
      <c r="AG29917" s="11"/>
    </row>
    <row r="29918" spans="33:33">
      <c r="AG29918" s="11"/>
    </row>
    <row r="29919" spans="33:33">
      <c r="AG29919" s="11"/>
    </row>
    <row r="29920" spans="33:33">
      <c r="AG29920" s="11"/>
    </row>
    <row r="29921" spans="33:33">
      <c r="AG29921" s="11"/>
    </row>
    <row r="29922" spans="33:33">
      <c r="AG29922" s="11"/>
    </row>
    <row r="29923" spans="33:33">
      <c r="AG29923" s="11"/>
    </row>
    <row r="29924" spans="33:33">
      <c r="AG29924" s="11"/>
    </row>
    <row r="29925" spans="33:33">
      <c r="AG29925" s="11"/>
    </row>
    <row r="29926" spans="33:33">
      <c r="AG29926" s="11"/>
    </row>
    <row r="29927" spans="33:33">
      <c r="AG29927" s="11"/>
    </row>
    <row r="29928" spans="33:33">
      <c r="AG29928" s="11"/>
    </row>
    <row r="29929" spans="33:33">
      <c r="AG29929" s="11"/>
    </row>
    <row r="29930" spans="33:33">
      <c r="AG29930" s="11"/>
    </row>
    <row r="29931" spans="33:33">
      <c r="AG29931" s="11"/>
    </row>
    <row r="29932" spans="33:33">
      <c r="AG29932" s="11"/>
    </row>
    <row r="29933" spans="33:33">
      <c r="AG29933" s="11"/>
    </row>
    <row r="29934" spans="33:33">
      <c r="AG29934" s="11"/>
    </row>
    <row r="29935" spans="33:33">
      <c r="AG29935" s="11"/>
    </row>
    <row r="29936" spans="33:33">
      <c r="AG29936" s="11"/>
    </row>
    <row r="29937" spans="33:33">
      <c r="AG29937" s="11"/>
    </row>
    <row r="29938" spans="33:33">
      <c r="AG29938" s="11"/>
    </row>
    <row r="29939" spans="33:33">
      <c r="AG29939" s="11"/>
    </row>
    <row r="29940" spans="33:33">
      <c r="AG29940" s="11"/>
    </row>
    <row r="29941" spans="33:33">
      <c r="AG29941" s="11"/>
    </row>
    <row r="29942" spans="33:33">
      <c r="AG29942" s="11"/>
    </row>
    <row r="29943" spans="33:33">
      <c r="AG29943" s="11"/>
    </row>
    <row r="29944" spans="33:33">
      <c r="AG29944" s="11"/>
    </row>
    <row r="29945" spans="33:33">
      <c r="AG29945" s="11"/>
    </row>
    <row r="29946" spans="33:33">
      <c r="AG29946" s="11"/>
    </row>
    <row r="29947" spans="33:33">
      <c r="AG29947" s="11"/>
    </row>
    <row r="29948" spans="33:33">
      <c r="AG29948" s="11"/>
    </row>
    <row r="29949" spans="33:33">
      <c r="AG29949" s="11"/>
    </row>
    <row r="29950" spans="33:33">
      <c r="AG29950" s="11"/>
    </row>
    <row r="29951" spans="33:33">
      <c r="AG29951" s="11"/>
    </row>
    <row r="29952" spans="33:33">
      <c r="AG29952" s="11"/>
    </row>
    <row r="29953" spans="33:33">
      <c r="AG29953" s="11"/>
    </row>
    <row r="29954" spans="33:33">
      <c r="AG29954" s="11"/>
    </row>
    <row r="29955" spans="33:33">
      <c r="AG29955" s="11"/>
    </row>
    <row r="29956" spans="33:33">
      <c r="AG29956" s="11"/>
    </row>
    <row r="29957" spans="33:33">
      <c r="AG29957" s="11"/>
    </row>
    <row r="29958" spans="33:33">
      <c r="AG29958" s="11"/>
    </row>
    <row r="29959" spans="33:33">
      <c r="AG29959" s="11"/>
    </row>
    <row r="29960" spans="33:33">
      <c r="AG29960" s="11"/>
    </row>
    <row r="29961" spans="33:33">
      <c r="AG29961" s="11"/>
    </row>
    <row r="29962" spans="33:33">
      <c r="AG29962" s="11"/>
    </row>
    <row r="29963" spans="33:33">
      <c r="AG29963" s="11"/>
    </row>
    <row r="29964" spans="33:33">
      <c r="AG29964" s="11"/>
    </row>
    <row r="29965" spans="33:33">
      <c r="AG29965" s="11"/>
    </row>
    <row r="29966" spans="33:33">
      <c r="AG29966" s="11"/>
    </row>
    <row r="29967" spans="33:33">
      <c r="AG29967" s="11"/>
    </row>
    <row r="29968" spans="33:33">
      <c r="AG29968" s="11"/>
    </row>
    <row r="29969" spans="33:33">
      <c r="AG29969" s="11"/>
    </row>
    <row r="29970" spans="33:33">
      <c r="AG29970" s="11"/>
    </row>
    <row r="29971" spans="33:33">
      <c r="AG29971" s="11"/>
    </row>
    <row r="29972" spans="33:33">
      <c r="AG29972" s="11"/>
    </row>
    <row r="29973" spans="33:33">
      <c r="AG29973" s="11"/>
    </row>
    <row r="29974" spans="33:33">
      <c r="AG29974" s="11"/>
    </row>
    <row r="29975" spans="33:33">
      <c r="AG29975" s="11"/>
    </row>
    <row r="29976" spans="33:33">
      <c r="AG29976" s="11"/>
    </row>
    <row r="29977" spans="33:33">
      <c r="AG29977" s="11"/>
    </row>
    <row r="29978" spans="33:33">
      <c r="AG29978" s="11"/>
    </row>
    <row r="29979" spans="33:33">
      <c r="AG29979" s="11"/>
    </row>
    <row r="29980" spans="33:33">
      <c r="AG29980" s="11"/>
    </row>
    <row r="29981" spans="33:33">
      <c r="AG29981" s="11"/>
    </row>
    <row r="29982" spans="33:33">
      <c r="AG29982" s="11"/>
    </row>
    <row r="29983" spans="33:33">
      <c r="AG29983" s="11"/>
    </row>
    <row r="29984" spans="33:33">
      <c r="AG29984" s="11"/>
    </row>
    <row r="29985" spans="33:33">
      <c r="AG29985" s="11"/>
    </row>
    <row r="29986" spans="33:33">
      <c r="AG29986" s="11"/>
    </row>
    <row r="29987" spans="33:33">
      <c r="AG29987" s="11"/>
    </row>
    <row r="29988" spans="33:33">
      <c r="AG29988" s="11"/>
    </row>
    <row r="29989" spans="33:33">
      <c r="AG29989" s="11"/>
    </row>
    <row r="29990" spans="33:33">
      <c r="AG29990" s="11"/>
    </row>
    <row r="29991" spans="33:33">
      <c r="AG29991" s="11"/>
    </row>
    <row r="29992" spans="33:33">
      <c r="AG29992" s="11"/>
    </row>
    <row r="29993" spans="33:33">
      <c r="AG29993" s="11"/>
    </row>
    <row r="29994" spans="33:33">
      <c r="AG29994" s="11"/>
    </row>
    <row r="29995" spans="33:33">
      <c r="AG29995" s="11"/>
    </row>
    <row r="29996" spans="33:33">
      <c r="AG29996" s="11"/>
    </row>
    <row r="29997" spans="33:33">
      <c r="AG29997" s="11"/>
    </row>
    <row r="29998" spans="33:33">
      <c r="AG29998" s="11"/>
    </row>
    <row r="29999" spans="33:33">
      <c r="AG29999" s="11"/>
    </row>
    <row r="30000" spans="33:33">
      <c r="AG30000" s="11"/>
    </row>
    <row r="30001" spans="33:33">
      <c r="AG30001" s="11"/>
    </row>
    <row r="30002" spans="33:33">
      <c r="AG30002" s="11"/>
    </row>
    <row r="30003" spans="33:33">
      <c r="AG30003" s="11"/>
    </row>
    <row r="30004" spans="33:33">
      <c r="AG30004" s="11"/>
    </row>
    <row r="30005" spans="33:33">
      <c r="AG30005" s="11"/>
    </row>
    <row r="30006" spans="33:33">
      <c r="AG30006" s="11"/>
    </row>
    <row r="30007" spans="33:33">
      <c r="AG30007" s="11"/>
    </row>
    <row r="30008" spans="33:33">
      <c r="AG30008" s="11"/>
    </row>
    <row r="30009" spans="33:33">
      <c r="AG30009" s="11"/>
    </row>
    <row r="30010" spans="33:33">
      <c r="AG30010" s="11"/>
    </row>
    <row r="30011" spans="33:33">
      <c r="AG30011" s="11"/>
    </row>
    <row r="30012" spans="33:33">
      <c r="AG30012" s="11"/>
    </row>
    <row r="30013" spans="33:33">
      <c r="AG30013" s="11"/>
    </row>
    <row r="30014" spans="33:33">
      <c r="AG30014" s="11"/>
    </row>
    <row r="30015" spans="33:33">
      <c r="AG30015" s="11"/>
    </row>
    <row r="30016" spans="33:33">
      <c r="AG30016" s="11"/>
    </row>
    <row r="30017" spans="33:33">
      <c r="AG30017" s="11"/>
    </row>
    <row r="30018" spans="33:33">
      <c r="AG30018" s="11"/>
    </row>
    <row r="30019" spans="33:33">
      <c r="AG30019" s="11"/>
    </row>
    <row r="30020" spans="33:33">
      <c r="AG30020" s="11"/>
    </row>
    <row r="30021" spans="33:33">
      <c r="AG30021" s="11"/>
    </row>
    <row r="30022" spans="33:33">
      <c r="AG30022" s="11"/>
    </row>
    <row r="30023" spans="33:33">
      <c r="AG30023" s="11"/>
    </row>
    <row r="30024" spans="33:33">
      <c r="AG30024" s="11"/>
    </row>
    <row r="30025" spans="33:33">
      <c r="AG30025" s="11"/>
    </row>
    <row r="30026" spans="33:33">
      <c r="AG30026" s="11"/>
    </row>
    <row r="30027" spans="33:33">
      <c r="AG30027" s="11"/>
    </row>
    <row r="30028" spans="33:33">
      <c r="AG30028" s="11"/>
    </row>
    <row r="30029" spans="33:33">
      <c r="AG30029" s="11"/>
    </row>
    <row r="30030" spans="33:33">
      <c r="AG30030" s="11"/>
    </row>
    <row r="30031" spans="33:33">
      <c r="AG30031" s="11"/>
    </row>
    <row r="30032" spans="33:33">
      <c r="AG30032" s="11"/>
    </row>
    <row r="30033" spans="33:33">
      <c r="AG30033" s="11"/>
    </row>
    <row r="30034" spans="33:33">
      <c r="AG30034" s="11"/>
    </row>
    <row r="30035" spans="33:33">
      <c r="AG30035" s="11"/>
    </row>
    <row r="30036" spans="33:33">
      <c r="AG30036" s="11"/>
    </row>
    <row r="30037" spans="33:33">
      <c r="AG30037" s="11"/>
    </row>
    <row r="30038" spans="33:33">
      <c r="AG30038" s="11"/>
    </row>
    <row r="30039" spans="33:33">
      <c r="AG30039" s="11"/>
    </row>
    <row r="30040" spans="33:33">
      <c r="AG30040" s="11"/>
    </row>
    <row r="30041" spans="33:33">
      <c r="AG30041" s="11"/>
    </row>
    <row r="30042" spans="33:33">
      <c r="AG30042" s="11"/>
    </row>
    <row r="30043" spans="33:33">
      <c r="AG30043" s="11"/>
    </row>
    <row r="30044" spans="33:33">
      <c r="AG30044" s="11"/>
    </row>
    <row r="30045" spans="33:33">
      <c r="AG30045" s="11"/>
    </row>
    <row r="30046" spans="33:33">
      <c r="AG30046" s="11"/>
    </row>
    <row r="30047" spans="33:33">
      <c r="AG30047" s="11"/>
    </row>
    <row r="30048" spans="33:33">
      <c r="AG30048" s="11"/>
    </row>
    <row r="30049" spans="33:33">
      <c r="AG30049" s="11"/>
    </row>
    <row r="30050" spans="33:33">
      <c r="AG30050" s="11"/>
    </row>
    <row r="30051" spans="33:33">
      <c r="AG30051" s="11"/>
    </row>
    <row r="30052" spans="33:33">
      <c r="AG30052" s="11"/>
    </row>
    <row r="30053" spans="33:33">
      <c r="AG30053" s="11"/>
    </row>
    <row r="30054" spans="33:33">
      <c r="AG30054" s="11"/>
    </row>
    <row r="30055" spans="33:33">
      <c r="AG30055" s="11"/>
    </row>
    <row r="30056" spans="33:33">
      <c r="AG30056" s="11"/>
    </row>
    <row r="30057" spans="33:33">
      <c r="AG30057" s="11"/>
    </row>
    <row r="30058" spans="33:33">
      <c r="AG30058" s="11"/>
    </row>
    <row r="30059" spans="33:33">
      <c r="AG30059" s="11"/>
    </row>
    <row r="30060" spans="33:33">
      <c r="AG30060" s="11"/>
    </row>
    <row r="30061" spans="33:33">
      <c r="AG30061" s="11"/>
    </row>
    <row r="30062" spans="33:33">
      <c r="AG30062" s="11"/>
    </row>
    <row r="30063" spans="33:33">
      <c r="AG30063" s="11"/>
    </row>
    <row r="30064" spans="33:33">
      <c r="AG30064" s="11"/>
    </row>
    <row r="30065" spans="33:33">
      <c r="AG30065" s="11"/>
    </row>
    <row r="30066" spans="33:33">
      <c r="AG30066" s="11"/>
    </row>
    <row r="30067" spans="33:33">
      <c r="AG30067" s="11"/>
    </row>
    <row r="30068" spans="33:33">
      <c r="AG30068" s="11"/>
    </row>
    <row r="30069" spans="33:33">
      <c r="AG30069" s="11"/>
    </row>
    <row r="30070" spans="33:33">
      <c r="AG30070" s="11"/>
    </row>
    <row r="30071" spans="33:33">
      <c r="AG30071" s="11"/>
    </row>
    <row r="30072" spans="33:33">
      <c r="AG30072" s="11"/>
    </row>
    <row r="30073" spans="33:33">
      <c r="AG30073" s="11"/>
    </row>
    <row r="30074" spans="33:33">
      <c r="AG30074" s="11"/>
    </row>
    <row r="30075" spans="33:33">
      <c r="AG30075" s="11"/>
    </row>
    <row r="30076" spans="33:33">
      <c r="AG30076" s="11"/>
    </row>
    <row r="30077" spans="33:33">
      <c r="AG30077" s="11"/>
    </row>
    <row r="30078" spans="33:33">
      <c r="AG30078" s="11"/>
    </row>
    <row r="30079" spans="33:33">
      <c r="AG30079" s="11"/>
    </row>
    <row r="30080" spans="33:33">
      <c r="AG30080" s="11"/>
    </row>
    <row r="30081" spans="33:33">
      <c r="AG30081" s="11"/>
    </row>
    <row r="30082" spans="33:33">
      <c r="AG30082" s="11"/>
    </row>
    <row r="30083" spans="33:33">
      <c r="AG30083" s="11"/>
    </row>
    <row r="30084" spans="33:33">
      <c r="AG30084" s="11"/>
    </row>
    <row r="30085" spans="33:33">
      <c r="AG30085" s="11"/>
    </row>
    <row r="30086" spans="33:33">
      <c r="AG30086" s="11"/>
    </row>
    <row r="30087" spans="33:33">
      <c r="AG30087" s="11"/>
    </row>
    <row r="30088" spans="33:33">
      <c r="AG30088" s="11"/>
    </row>
    <row r="30089" spans="33:33">
      <c r="AG30089" s="11"/>
    </row>
    <row r="30090" spans="33:33">
      <c r="AG30090" s="11"/>
    </row>
    <row r="30091" spans="33:33">
      <c r="AG30091" s="11"/>
    </row>
    <row r="30092" spans="33:33">
      <c r="AG30092" s="11"/>
    </row>
    <row r="30093" spans="33:33">
      <c r="AG30093" s="11"/>
    </row>
    <row r="30094" spans="33:33">
      <c r="AG30094" s="11"/>
    </row>
    <row r="30095" spans="33:33">
      <c r="AG30095" s="11"/>
    </row>
    <row r="30096" spans="33:33">
      <c r="AG30096" s="11"/>
    </row>
    <row r="30097" spans="33:33">
      <c r="AG30097" s="11"/>
    </row>
    <row r="30098" spans="33:33">
      <c r="AG30098" s="11"/>
    </row>
    <row r="30099" spans="33:33">
      <c r="AG30099" s="11"/>
    </row>
    <row r="30100" spans="33:33">
      <c r="AG30100" s="11"/>
    </row>
    <row r="30101" spans="33:33">
      <c r="AG30101" s="11"/>
    </row>
    <row r="30102" spans="33:33">
      <c r="AG30102" s="11"/>
    </row>
    <row r="30103" spans="33:33">
      <c r="AG30103" s="11"/>
    </row>
    <row r="30104" spans="33:33">
      <c r="AG30104" s="11"/>
    </row>
    <row r="30105" spans="33:33">
      <c r="AG30105" s="11"/>
    </row>
    <row r="30106" spans="33:33">
      <c r="AG30106" s="11"/>
    </row>
    <row r="30107" spans="33:33">
      <c r="AG30107" s="11"/>
    </row>
    <row r="30108" spans="33:33">
      <c r="AG30108" s="11"/>
    </row>
    <row r="30109" spans="33:33">
      <c r="AG30109" s="11"/>
    </row>
    <row r="30110" spans="33:33">
      <c r="AG30110" s="11"/>
    </row>
    <row r="30111" spans="33:33">
      <c r="AG30111" s="11"/>
    </row>
    <row r="30112" spans="33:33">
      <c r="AG30112" s="11"/>
    </row>
    <row r="30113" spans="33:33">
      <c r="AG30113" s="11"/>
    </row>
    <row r="30114" spans="33:33">
      <c r="AG30114" s="11"/>
    </row>
    <row r="30115" spans="33:33">
      <c r="AG30115" s="11"/>
    </row>
    <row r="30116" spans="33:33">
      <c r="AG30116" s="11"/>
    </row>
    <row r="30117" spans="33:33">
      <c r="AG30117" s="11"/>
    </row>
    <row r="30118" spans="33:33">
      <c r="AG30118" s="11"/>
    </row>
    <row r="30119" spans="33:33">
      <c r="AG30119" s="11"/>
    </row>
    <row r="30120" spans="33:33">
      <c r="AG30120" s="11"/>
    </row>
    <row r="30121" spans="33:33">
      <c r="AG30121" s="11"/>
    </row>
    <row r="30122" spans="33:33">
      <c r="AG30122" s="11"/>
    </row>
    <row r="30123" spans="33:33">
      <c r="AG30123" s="11"/>
    </row>
    <row r="30124" spans="33:33">
      <c r="AG30124" s="11"/>
    </row>
    <row r="30125" spans="33:33">
      <c r="AG30125" s="11"/>
    </row>
    <row r="30126" spans="33:33">
      <c r="AG30126" s="11"/>
    </row>
    <row r="30127" spans="33:33">
      <c r="AG30127" s="11"/>
    </row>
    <row r="30128" spans="33:33">
      <c r="AG30128" s="11"/>
    </row>
    <row r="30129" spans="33:33">
      <c r="AG30129" s="11"/>
    </row>
    <row r="30130" spans="33:33">
      <c r="AG30130" s="11"/>
    </row>
    <row r="30131" spans="33:33">
      <c r="AG30131" s="11"/>
    </row>
    <row r="30132" spans="33:33">
      <c r="AG30132" s="11"/>
    </row>
    <row r="30133" spans="33:33">
      <c r="AG30133" s="11"/>
    </row>
    <row r="30134" spans="33:33">
      <c r="AG30134" s="11"/>
    </row>
    <row r="30135" spans="33:33">
      <c r="AG30135" s="11"/>
    </row>
    <row r="30136" spans="33:33">
      <c r="AG30136" s="11"/>
    </row>
    <row r="30137" spans="33:33">
      <c r="AG30137" s="11"/>
    </row>
    <row r="30138" spans="33:33">
      <c r="AG30138" s="11"/>
    </row>
    <row r="30139" spans="33:33">
      <c r="AG30139" s="11"/>
    </row>
    <row r="30140" spans="33:33">
      <c r="AG30140" s="11"/>
    </row>
    <row r="30141" spans="33:33">
      <c r="AG30141" s="11"/>
    </row>
    <row r="30142" spans="33:33">
      <c r="AG30142" s="11"/>
    </row>
    <row r="30143" spans="33:33">
      <c r="AG30143" s="11"/>
    </row>
    <row r="30144" spans="33:33">
      <c r="AG30144" s="11"/>
    </row>
    <row r="30145" spans="33:33">
      <c r="AG30145" s="11"/>
    </row>
    <row r="30146" spans="33:33">
      <c r="AG30146" s="11"/>
    </row>
    <row r="30147" spans="33:33">
      <c r="AG30147" s="11"/>
    </row>
    <row r="30148" spans="33:33">
      <c r="AG30148" s="11"/>
    </row>
    <row r="30149" spans="33:33">
      <c r="AG30149" s="11"/>
    </row>
    <row r="30150" spans="33:33">
      <c r="AG30150" s="11"/>
    </row>
    <row r="30151" spans="33:33">
      <c r="AG30151" s="11"/>
    </row>
    <row r="30152" spans="33:33">
      <c r="AG30152" s="11"/>
    </row>
    <row r="30153" spans="33:33">
      <c r="AG30153" s="11"/>
    </row>
    <row r="30154" spans="33:33">
      <c r="AG30154" s="11"/>
    </row>
    <row r="30155" spans="33:33">
      <c r="AG30155" s="11"/>
    </row>
    <row r="30156" spans="33:33">
      <c r="AG30156" s="11"/>
    </row>
    <row r="30157" spans="33:33">
      <c r="AG30157" s="11"/>
    </row>
    <row r="30158" spans="33:33">
      <c r="AG30158" s="11"/>
    </row>
    <row r="30159" spans="33:33">
      <c r="AG30159" s="11"/>
    </row>
    <row r="30160" spans="33:33">
      <c r="AG30160" s="11"/>
    </row>
    <row r="30161" spans="33:33">
      <c r="AG30161" s="11"/>
    </row>
    <row r="30162" spans="33:33">
      <c r="AG30162" s="11"/>
    </row>
    <row r="30163" spans="33:33">
      <c r="AG30163" s="11"/>
    </row>
    <row r="30164" spans="33:33">
      <c r="AG30164" s="11"/>
    </row>
    <row r="30165" spans="33:33">
      <c r="AG30165" s="11"/>
    </row>
    <row r="30166" spans="33:33">
      <c r="AG30166" s="11"/>
    </row>
    <row r="30167" spans="33:33">
      <c r="AG30167" s="11"/>
    </row>
    <row r="30168" spans="33:33">
      <c r="AG30168" s="11"/>
    </row>
    <row r="30169" spans="33:33">
      <c r="AG30169" s="11"/>
    </row>
    <row r="30170" spans="33:33">
      <c r="AG30170" s="11"/>
    </row>
    <row r="30171" spans="33:33">
      <c r="AG30171" s="11"/>
    </row>
    <row r="30172" spans="33:33">
      <c r="AG30172" s="11"/>
    </row>
    <row r="30173" spans="33:33">
      <c r="AG30173" s="11"/>
    </row>
    <row r="30174" spans="33:33">
      <c r="AG30174" s="11"/>
    </row>
    <row r="30175" spans="33:33">
      <c r="AG30175" s="11"/>
    </row>
    <row r="30176" spans="33:33">
      <c r="AG30176" s="11"/>
    </row>
    <row r="30177" spans="33:33">
      <c r="AG30177" s="11"/>
    </row>
    <row r="30178" spans="33:33">
      <c r="AG30178" s="11"/>
    </row>
    <row r="30179" spans="33:33">
      <c r="AG30179" s="11"/>
    </row>
    <row r="30180" spans="33:33">
      <c r="AG30180" s="11"/>
    </row>
    <row r="30181" spans="33:33">
      <c r="AG30181" s="11"/>
    </row>
    <row r="30182" spans="33:33">
      <c r="AG30182" s="11"/>
    </row>
    <row r="30183" spans="33:33">
      <c r="AG30183" s="11"/>
    </row>
    <row r="30184" spans="33:33">
      <c r="AG30184" s="11"/>
    </row>
    <row r="30185" spans="33:33">
      <c r="AG30185" s="11"/>
    </row>
    <row r="30186" spans="33:33">
      <c r="AG30186" s="11"/>
    </row>
    <row r="30187" spans="33:33">
      <c r="AG30187" s="11"/>
    </row>
    <row r="30188" spans="33:33">
      <c r="AG30188" s="11"/>
    </row>
    <row r="30189" spans="33:33">
      <c r="AG30189" s="11"/>
    </row>
    <row r="30190" spans="33:33">
      <c r="AG30190" s="11"/>
    </row>
    <row r="30191" spans="33:33">
      <c r="AG30191" s="11"/>
    </row>
    <row r="30192" spans="33:33">
      <c r="AG30192" s="11"/>
    </row>
    <row r="30193" spans="33:33">
      <c r="AG30193" s="11"/>
    </row>
    <row r="30194" spans="33:33">
      <c r="AG30194" s="11"/>
    </row>
    <row r="30195" spans="33:33">
      <c r="AG30195" s="11"/>
    </row>
    <row r="30196" spans="33:33">
      <c r="AG30196" s="11"/>
    </row>
    <row r="30197" spans="33:33">
      <c r="AG30197" s="11"/>
    </row>
    <row r="30198" spans="33:33">
      <c r="AG30198" s="11"/>
    </row>
    <row r="30199" spans="33:33">
      <c r="AG30199" s="11"/>
    </row>
    <row r="30200" spans="33:33">
      <c r="AG30200" s="11"/>
    </row>
    <row r="30201" spans="33:33">
      <c r="AG30201" s="11"/>
    </row>
    <row r="30202" spans="33:33">
      <c r="AG30202" s="11"/>
    </row>
    <row r="30203" spans="33:33">
      <c r="AG30203" s="11"/>
    </row>
    <row r="30204" spans="33:33">
      <c r="AG30204" s="11"/>
    </row>
    <row r="30205" spans="33:33">
      <c r="AG30205" s="11"/>
    </row>
    <row r="30206" spans="33:33">
      <c r="AG30206" s="11"/>
    </row>
    <row r="30207" spans="33:33">
      <c r="AG30207" s="11"/>
    </row>
    <row r="30208" spans="33:33">
      <c r="AG30208" s="11"/>
    </row>
    <row r="30209" spans="33:33">
      <c r="AG30209" s="11"/>
    </row>
    <row r="30210" spans="33:33">
      <c r="AG30210" s="11"/>
    </row>
    <row r="30211" spans="33:33">
      <c r="AG30211" s="11"/>
    </row>
    <row r="30212" spans="33:33">
      <c r="AG30212" s="11"/>
    </row>
    <row r="30213" spans="33:33">
      <c r="AG30213" s="11"/>
    </row>
    <row r="30214" spans="33:33">
      <c r="AG30214" s="11"/>
    </row>
    <row r="30215" spans="33:33">
      <c r="AG30215" s="11"/>
    </row>
    <row r="30216" spans="33:33">
      <c r="AG30216" s="11"/>
    </row>
    <row r="30217" spans="33:33">
      <c r="AG30217" s="11"/>
    </row>
    <row r="30218" spans="33:33">
      <c r="AG30218" s="11"/>
    </row>
    <row r="30219" spans="33:33">
      <c r="AG30219" s="11"/>
    </row>
    <row r="30220" spans="33:33">
      <c r="AG30220" s="11"/>
    </row>
    <row r="30221" spans="33:33">
      <c r="AG30221" s="11"/>
    </row>
    <row r="30222" spans="33:33">
      <c r="AG30222" s="11"/>
    </row>
    <row r="30223" spans="33:33">
      <c r="AG30223" s="11"/>
    </row>
    <row r="30224" spans="33:33">
      <c r="AG30224" s="11"/>
    </row>
    <row r="30225" spans="33:33">
      <c r="AG30225" s="11"/>
    </row>
    <row r="30226" spans="33:33">
      <c r="AG30226" s="11"/>
    </row>
    <row r="30227" spans="33:33">
      <c r="AG30227" s="11"/>
    </row>
    <row r="30228" spans="33:33">
      <c r="AG30228" s="11"/>
    </row>
    <row r="30229" spans="33:33">
      <c r="AG30229" s="11"/>
    </row>
    <row r="30230" spans="33:33">
      <c r="AG30230" s="11"/>
    </row>
    <row r="30231" spans="33:33">
      <c r="AG30231" s="11"/>
    </row>
    <row r="30232" spans="33:33">
      <c r="AG30232" s="11"/>
    </row>
    <row r="30233" spans="33:33">
      <c r="AG30233" s="11"/>
    </row>
    <row r="30234" spans="33:33">
      <c r="AG30234" s="11"/>
    </row>
    <row r="30235" spans="33:33">
      <c r="AG30235" s="11"/>
    </row>
    <row r="30236" spans="33:33">
      <c r="AG30236" s="11"/>
    </row>
    <row r="30237" spans="33:33">
      <c r="AG30237" s="11"/>
    </row>
    <row r="30238" spans="33:33">
      <c r="AG30238" s="11"/>
    </row>
    <row r="30239" spans="33:33">
      <c r="AG30239" s="11"/>
    </row>
    <row r="30240" spans="33:33">
      <c r="AG30240" s="11"/>
    </row>
    <row r="30241" spans="33:33">
      <c r="AG30241" s="11"/>
    </row>
    <row r="30242" spans="33:33">
      <c r="AG30242" s="11"/>
    </row>
    <row r="30243" spans="33:33">
      <c r="AG30243" s="11"/>
    </row>
    <row r="30244" spans="33:33">
      <c r="AG30244" s="11"/>
    </row>
    <row r="30245" spans="33:33">
      <c r="AG30245" s="11"/>
    </row>
    <row r="30246" spans="33:33">
      <c r="AG30246" s="11"/>
    </row>
    <row r="30247" spans="33:33">
      <c r="AG30247" s="11"/>
    </row>
    <row r="30248" spans="33:33">
      <c r="AG30248" s="11"/>
    </row>
    <row r="30249" spans="33:33">
      <c r="AG30249" s="11"/>
    </row>
    <row r="30250" spans="33:33">
      <c r="AG30250" s="11"/>
    </row>
    <row r="30251" spans="33:33">
      <c r="AG30251" s="11"/>
    </row>
    <row r="30252" spans="33:33">
      <c r="AG30252" s="11"/>
    </row>
    <row r="30253" spans="33:33">
      <c r="AG30253" s="11"/>
    </row>
    <row r="30254" spans="33:33">
      <c r="AG30254" s="11"/>
    </row>
    <row r="30255" spans="33:33">
      <c r="AG30255" s="11"/>
    </row>
    <row r="30256" spans="33:33">
      <c r="AG30256" s="11"/>
    </row>
    <row r="30257" spans="33:33">
      <c r="AG30257" s="11"/>
    </row>
    <row r="30258" spans="33:33">
      <c r="AG30258" s="11"/>
    </row>
    <row r="30259" spans="33:33">
      <c r="AG30259" s="11"/>
    </row>
    <row r="30260" spans="33:33">
      <c r="AG30260" s="11"/>
    </row>
    <row r="30261" spans="33:33">
      <c r="AG30261" s="11"/>
    </row>
    <row r="30262" spans="33:33">
      <c r="AG30262" s="11"/>
    </row>
    <row r="30263" spans="33:33">
      <c r="AG30263" s="11"/>
    </row>
    <row r="30264" spans="33:33">
      <c r="AG30264" s="11"/>
    </row>
    <row r="30265" spans="33:33">
      <c r="AG30265" s="11"/>
    </row>
    <row r="30266" spans="33:33">
      <c r="AG30266" s="11"/>
    </row>
    <row r="30267" spans="33:33">
      <c r="AG30267" s="11"/>
    </row>
    <row r="30268" spans="33:33">
      <c r="AG30268" s="11"/>
    </row>
    <row r="30269" spans="33:33">
      <c r="AG30269" s="11"/>
    </row>
    <row r="30270" spans="33:33">
      <c r="AG30270" s="11"/>
    </row>
    <row r="30271" spans="33:33">
      <c r="AG30271" s="11"/>
    </row>
    <row r="30272" spans="33:33">
      <c r="AG30272" s="11"/>
    </row>
    <row r="30273" spans="33:33">
      <c r="AG30273" s="11"/>
    </row>
    <row r="30274" spans="33:33">
      <c r="AG30274" s="11"/>
    </row>
    <row r="30275" spans="33:33">
      <c r="AG30275" s="11"/>
    </row>
    <row r="30276" spans="33:33">
      <c r="AG30276" s="11"/>
    </row>
    <row r="30277" spans="33:33">
      <c r="AG30277" s="11"/>
    </row>
    <row r="30278" spans="33:33">
      <c r="AG30278" s="11"/>
    </row>
    <row r="30279" spans="33:33">
      <c r="AG30279" s="11"/>
    </row>
    <row r="30280" spans="33:33">
      <c r="AG30280" s="11"/>
    </row>
    <row r="30281" spans="33:33">
      <c r="AG30281" s="11"/>
    </row>
    <row r="30282" spans="33:33">
      <c r="AG30282" s="11"/>
    </row>
    <row r="30283" spans="33:33">
      <c r="AG30283" s="11"/>
    </row>
    <row r="30284" spans="33:33">
      <c r="AG30284" s="11"/>
    </row>
    <row r="30285" spans="33:33">
      <c r="AG30285" s="11"/>
    </row>
    <row r="30286" spans="33:33">
      <c r="AG30286" s="11"/>
    </row>
    <row r="30287" spans="33:33">
      <c r="AG30287" s="11"/>
    </row>
    <row r="30288" spans="33:33">
      <c r="AG30288" s="11"/>
    </row>
    <row r="30289" spans="33:33">
      <c r="AG30289" s="11"/>
    </row>
    <row r="30290" spans="33:33">
      <c r="AG30290" s="11"/>
    </row>
    <row r="30291" spans="33:33">
      <c r="AG30291" s="11"/>
    </row>
    <row r="30292" spans="33:33">
      <c r="AG30292" s="11"/>
    </row>
    <row r="30293" spans="33:33">
      <c r="AG30293" s="11"/>
    </row>
    <row r="30294" spans="33:33">
      <c r="AG30294" s="11"/>
    </row>
    <row r="30295" spans="33:33">
      <c r="AG30295" s="11"/>
    </row>
    <row r="30296" spans="33:33">
      <c r="AG30296" s="11"/>
    </row>
    <row r="30297" spans="33:33">
      <c r="AG30297" s="11"/>
    </row>
    <row r="30298" spans="33:33">
      <c r="AG30298" s="11"/>
    </row>
    <row r="30299" spans="33:33">
      <c r="AG30299" s="11"/>
    </row>
    <row r="30300" spans="33:33">
      <c r="AG30300" s="11"/>
    </row>
    <row r="30301" spans="33:33">
      <c r="AG30301" s="11"/>
    </row>
    <row r="30302" spans="33:33">
      <c r="AG30302" s="11"/>
    </row>
    <row r="30303" spans="33:33">
      <c r="AG30303" s="11"/>
    </row>
    <row r="30304" spans="33:33">
      <c r="AG30304" s="11"/>
    </row>
    <row r="30305" spans="33:33">
      <c r="AG30305" s="11"/>
    </row>
    <row r="30306" spans="33:33">
      <c r="AG30306" s="11"/>
    </row>
    <row r="30307" spans="33:33">
      <c r="AG30307" s="11"/>
    </row>
    <row r="30308" spans="33:33">
      <c r="AG30308" s="11"/>
    </row>
    <row r="30309" spans="33:33">
      <c r="AG30309" s="11"/>
    </row>
    <row r="30310" spans="33:33">
      <c r="AG30310" s="11"/>
    </row>
    <row r="30311" spans="33:33">
      <c r="AG30311" s="11"/>
    </row>
    <row r="30312" spans="33:33">
      <c r="AG30312" s="11"/>
    </row>
    <row r="30313" spans="33:33">
      <c r="AG30313" s="11"/>
    </row>
    <row r="30314" spans="33:33">
      <c r="AG30314" s="11"/>
    </row>
    <row r="30315" spans="33:33">
      <c r="AG30315" s="11"/>
    </row>
    <row r="30316" spans="33:33">
      <c r="AG30316" s="11"/>
    </row>
    <row r="30317" spans="33:33">
      <c r="AG30317" s="11"/>
    </row>
    <row r="30318" spans="33:33">
      <c r="AG30318" s="11"/>
    </row>
    <row r="30319" spans="33:33">
      <c r="AG30319" s="11"/>
    </row>
    <row r="30320" spans="33:33">
      <c r="AG30320" s="11"/>
    </row>
    <row r="30321" spans="33:33">
      <c r="AG30321" s="11"/>
    </row>
    <row r="30322" spans="33:33">
      <c r="AG30322" s="11"/>
    </row>
    <row r="30323" spans="33:33">
      <c r="AG30323" s="11"/>
    </row>
    <row r="30324" spans="33:33">
      <c r="AG30324" s="11"/>
    </row>
    <row r="30325" spans="33:33">
      <c r="AG30325" s="11"/>
    </row>
    <row r="30326" spans="33:33">
      <c r="AG30326" s="11"/>
    </row>
    <row r="30327" spans="33:33">
      <c r="AG30327" s="11"/>
    </row>
    <row r="30328" spans="33:33">
      <c r="AG30328" s="11"/>
    </row>
    <row r="30329" spans="33:33">
      <c r="AG30329" s="11"/>
    </row>
    <row r="30330" spans="33:33">
      <c r="AG30330" s="11"/>
    </row>
    <row r="30331" spans="33:33">
      <c r="AG30331" s="11"/>
    </row>
    <row r="30332" spans="33:33">
      <c r="AG30332" s="11"/>
    </row>
    <row r="30333" spans="33:33">
      <c r="AG30333" s="11"/>
    </row>
    <row r="30334" spans="33:33">
      <c r="AG30334" s="11"/>
    </row>
    <row r="30335" spans="33:33">
      <c r="AG30335" s="11"/>
    </row>
    <row r="30336" spans="33:33">
      <c r="AG30336" s="11"/>
    </row>
    <row r="30337" spans="33:33">
      <c r="AG30337" s="11"/>
    </row>
    <row r="30338" spans="33:33">
      <c r="AG30338" s="11"/>
    </row>
    <row r="30339" spans="33:33">
      <c r="AG30339" s="11"/>
    </row>
    <row r="30340" spans="33:33">
      <c r="AG30340" s="11"/>
    </row>
    <row r="30341" spans="33:33">
      <c r="AG30341" s="11"/>
    </row>
    <row r="30342" spans="33:33">
      <c r="AG30342" s="11"/>
    </row>
    <row r="30343" spans="33:33">
      <c r="AG30343" s="11"/>
    </row>
    <row r="30344" spans="33:33">
      <c r="AG30344" s="11"/>
    </row>
    <row r="30345" spans="33:33">
      <c r="AG30345" s="11"/>
    </row>
    <row r="30346" spans="33:33">
      <c r="AG30346" s="11"/>
    </row>
    <row r="30347" spans="33:33">
      <c r="AG30347" s="11"/>
    </row>
    <row r="30348" spans="33:33">
      <c r="AG30348" s="11"/>
    </row>
    <row r="30349" spans="33:33">
      <c r="AG30349" s="11"/>
    </row>
    <row r="30350" spans="33:33">
      <c r="AG30350" s="11"/>
    </row>
    <row r="30351" spans="33:33">
      <c r="AG30351" s="11"/>
    </row>
    <row r="30352" spans="33:33">
      <c r="AG30352" s="11"/>
    </row>
    <row r="30353" spans="33:33">
      <c r="AG30353" s="11"/>
    </row>
    <row r="30354" spans="33:33">
      <c r="AG30354" s="11"/>
    </row>
    <row r="30355" spans="33:33">
      <c r="AG30355" s="11"/>
    </row>
    <row r="30356" spans="33:33">
      <c r="AG30356" s="11"/>
    </row>
    <row r="30357" spans="33:33">
      <c r="AG30357" s="11"/>
    </row>
    <row r="30358" spans="33:33">
      <c r="AG30358" s="11"/>
    </row>
    <row r="30359" spans="33:33">
      <c r="AG30359" s="11"/>
    </row>
    <row r="30360" spans="33:33">
      <c r="AG30360" s="11"/>
    </row>
    <row r="30361" spans="33:33">
      <c r="AG30361" s="11"/>
    </row>
    <row r="30362" spans="33:33">
      <c r="AG30362" s="11"/>
    </row>
    <row r="30363" spans="33:33">
      <c r="AG30363" s="11"/>
    </row>
    <row r="30364" spans="33:33">
      <c r="AG30364" s="11"/>
    </row>
    <row r="30365" spans="33:33">
      <c r="AG30365" s="11"/>
    </row>
    <row r="30366" spans="33:33">
      <c r="AG30366" s="11"/>
    </row>
    <row r="30367" spans="33:33">
      <c r="AG30367" s="11"/>
    </row>
    <row r="30368" spans="33:33">
      <c r="AG30368" s="11"/>
    </row>
    <row r="30369" spans="33:33">
      <c r="AG30369" s="11"/>
    </row>
    <row r="30370" spans="33:33">
      <c r="AG30370" s="11"/>
    </row>
    <row r="30371" spans="33:33">
      <c r="AG30371" s="11"/>
    </row>
    <row r="30372" spans="33:33">
      <c r="AG30372" s="11"/>
    </row>
    <row r="30373" spans="33:33">
      <c r="AG30373" s="11"/>
    </row>
    <row r="30374" spans="33:33">
      <c r="AG30374" s="11"/>
    </row>
    <row r="30375" spans="33:33">
      <c r="AG30375" s="11"/>
    </row>
    <row r="30376" spans="33:33">
      <c r="AG30376" s="11"/>
    </row>
    <row r="30377" spans="33:33">
      <c r="AG30377" s="11"/>
    </row>
    <row r="30378" spans="33:33">
      <c r="AG30378" s="11"/>
    </row>
    <row r="30379" spans="33:33">
      <c r="AG30379" s="11"/>
    </row>
    <row r="30380" spans="33:33">
      <c r="AG30380" s="11"/>
    </row>
    <row r="30381" spans="33:33">
      <c r="AG30381" s="11"/>
    </row>
    <row r="30382" spans="33:33">
      <c r="AG30382" s="11"/>
    </row>
    <row r="30383" spans="33:33">
      <c r="AG30383" s="11"/>
    </row>
    <row r="30384" spans="33:33">
      <c r="AG30384" s="11"/>
    </row>
    <row r="30385" spans="33:33">
      <c r="AG30385" s="11"/>
    </row>
    <row r="30386" spans="33:33">
      <c r="AG30386" s="11"/>
    </row>
    <row r="30387" spans="33:33">
      <c r="AG30387" s="11"/>
    </row>
    <row r="30388" spans="33:33">
      <c r="AG30388" s="11"/>
    </row>
    <row r="30389" spans="33:33">
      <c r="AG30389" s="11"/>
    </row>
    <row r="30390" spans="33:33">
      <c r="AG30390" s="11"/>
    </row>
    <row r="30391" spans="33:33">
      <c r="AG30391" s="11"/>
    </row>
    <row r="30392" spans="33:33">
      <c r="AG30392" s="11"/>
    </row>
    <row r="30393" spans="33:33">
      <c r="AG30393" s="11"/>
    </row>
    <row r="30394" spans="33:33">
      <c r="AG30394" s="11"/>
    </row>
    <row r="30395" spans="33:33">
      <c r="AG30395" s="11"/>
    </row>
    <row r="30396" spans="33:33">
      <c r="AG30396" s="11"/>
    </row>
    <row r="30397" spans="33:33">
      <c r="AG30397" s="11"/>
    </row>
    <row r="30398" spans="33:33">
      <c r="AG30398" s="11"/>
    </row>
    <row r="30399" spans="33:33">
      <c r="AG30399" s="11"/>
    </row>
    <row r="30400" spans="33:33">
      <c r="AG30400" s="11"/>
    </row>
    <row r="30401" spans="33:33">
      <c r="AG30401" s="11"/>
    </row>
    <row r="30402" spans="33:33">
      <c r="AG30402" s="11"/>
    </row>
    <row r="30403" spans="33:33">
      <c r="AG30403" s="11"/>
    </row>
    <row r="30404" spans="33:33">
      <c r="AG30404" s="11"/>
    </row>
    <row r="30405" spans="33:33">
      <c r="AG30405" s="11"/>
    </row>
    <row r="30406" spans="33:33">
      <c r="AG30406" s="11"/>
    </row>
    <row r="30407" spans="33:33">
      <c r="AG30407" s="11"/>
    </row>
    <row r="30408" spans="33:33">
      <c r="AG30408" s="11"/>
    </row>
    <row r="30409" spans="33:33">
      <c r="AG30409" s="11"/>
    </row>
    <row r="30410" spans="33:33">
      <c r="AG30410" s="11"/>
    </row>
    <row r="30411" spans="33:33">
      <c r="AG30411" s="11"/>
    </row>
    <row r="30412" spans="33:33">
      <c r="AG30412" s="11"/>
    </row>
    <row r="30413" spans="33:33">
      <c r="AG30413" s="11"/>
    </row>
    <row r="30414" spans="33:33">
      <c r="AG30414" s="11"/>
    </row>
    <row r="30415" spans="33:33">
      <c r="AG30415" s="11"/>
    </row>
    <row r="30416" spans="33:33">
      <c r="AG30416" s="11"/>
    </row>
    <row r="30417" spans="33:33">
      <c r="AG30417" s="11"/>
    </row>
    <row r="30418" spans="33:33">
      <c r="AG30418" s="11"/>
    </row>
    <row r="30419" spans="33:33">
      <c r="AG30419" s="11"/>
    </row>
    <row r="30420" spans="33:33">
      <c r="AG30420" s="11"/>
    </row>
    <row r="30421" spans="33:33">
      <c r="AG30421" s="11"/>
    </row>
    <row r="30422" spans="33:33">
      <c r="AG30422" s="11"/>
    </row>
    <row r="30423" spans="33:33">
      <c r="AG30423" s="11"/>
    </row>
    <row r="30424" spans="33:33">
      <c r="AG30424" s="11"/>
    </row>
    <row r="30425" spans="33:33">
      <c r="AG30425" s="11"/>
    </row>
    <row r="30426" spans="33:33">
      <c r="AG30426" s="11"/>
    </row>
    <row r="30427" spans="33:33">
      <c r="AG30427" s="11"/>
    </row>
    <row r="30428" spans="33:33">
      <c r="AG30428" s="11"/>
    </row>
    <row r="30429" spans="33:33">
      <c r="AG30429" s="11"/>
    </row>
    <row r="30430" spans="33:33">
      <c r="AG30430" s="11"/>
    </row>
    <row r="30431" spans="33:33">
      <c r="AG30431" s="11"/>
    </row>
    <row r="30432" spans="33:33">
      <c r="AG30432" s="11"/>
    </row>
    <row r="30433" spans="33:33">
      <c r="AG30433" s="11"/>
    </row>
    <row r="30434" spans="33:33">
      <c r="AG30434" s="11"/>
    </row>
    <row r="30435" spans="33:33">
      <c r="AG30435" s="11"/>
    </row>
    <row r="30436" spans="33:33">
      <c r="AG30436" s="11"/>
    </row>
    <row r="30437" spans="33:33">
      <c r="AG30437" s="11"/>
    </row>
    <row r="30438" spans="33:33">
      <c r="AG30438" s="11"/>
    </row>
    <row r="30439" spans="33:33">
      <c r="AG30439" s="11"/>
    </row>
    <row r="30440" spans="33:33">
      <c r="AG30440" s="11"/>
    </row>
    <row r="30441" spans="33:33">
      <c r="AG30441" s="11"/>
    </row>
    <row r="30442" spans="33:33">
      <c r="AG30442" s="11"/>
    </row>
    <row r="30443" spans="33:33">
      <c r="AG30443" s="11"/>
    </row>
    <row r="30444" spans="33:33">
      <c r="AG30444" s="11"/>
    </row>
    <row r="30445" spans="33:33">
      <c r="AG30445" s="11"/>
    </row>
    <row r="30446" spans="33:33">
      <c r="AG30446" s="11"/>
    </row>
    <row r="30447" spans="33:33">
      <c r="AG30447" s="11"/>
    </row>
    <row r="30448" spans="33:33">
      <c r="AG30448" s="11"/>
    </row>
    <row r="30449" spans="33:33">
      <c r="AG30449" s="11"/>
    </row>
    <row r="30450" spans="33:33">
      <c r="AG30450" s="11"/>
    </row>
    <row r="30451" spans="33:33">
      <c r="AG30451" s="11"/>
    </row>
    <row r="30452" spans="33:33">
      <c r="AG30452" s="11"/>
    </row>
    <row r="30453" spans="33:33">
      <c r="AG30453" s="11"/>
    </row>
    <row r="30454" spans="33:33">
      <c r="AG30454" s="11"/>
    </row>
    <row r="30455" spans="33:33">
      <c r="AG30455" s="11"/>
    </row>
    <row r="30456" spans="33:33">
      <c r="AG30456" s="11"/>
    </row>
    <row r="30457" spans="33:33">
      <c r="AG30457" s="11"/>
    </row>
    <row r="30458" spans="33:33">
      <c r="AG30458" s="11"/>
    </row>
    <row r="30459" spans="33:33">
      <c r="AG30459" s="11"/>
    </row>
    <row r="30460" spans="33:33">
      <c r="AG30460" s="11"/>
    </row>
    <row r="30461" spans="33:33">
      <c r="AG30461" s="11"/>
    </row>
    <row r="30462" spans="33:33">
      <c r="AG30462" s="11"/>
    </row>
    <row r="30463" spans="33:33">
      <c r="AG30463" s="11"/>
    </row>
    <row r="30464" spans="33:33">
      <c r="AG30464" s="11"/>
    </row>
    <row r="30465" spans="33:33">
      <c r="AG30465" s="11"/>
    </row>
    <row r="30466" spans="33:33">
      <c r="AG30466" s="11"/>
    </row>
    <row r="30467" spans="33:33">
      <c r="AG30467" s="11"/>
    </row>
    <row r="30468" spans="33:33">
      <c r="AG30468" s="11"/>
    </row>
    <row r="30469" spans="33:33">
      <c r="AG30469" s="11"/>
    </row>
    <row r="30470" spans="33:33">
      <c r="AG30470" s="11"/>
    </row>
    <row r="30471" spans="33:33">
      <c r="AG30471" s="11"/>
    </row>
    <row r="30472" spans="33:33">
      <c r="AG30472" s="11"/>
    </row>
    <row r="30473" spans="33:33">
      <c r="AG30473" s="11"/>
    </row>
    <row r="30474" spans="33:33">
      <c r="AG30474" s="11"/>
    </row>
    <row r="30475" spans="33:33">
      <c r="AG30475" s="11"/>
    </row>
    <row r="30476" spans="33:33">
      <c r="AG30476" s="11"/>
    </row>
    <row r="30477" spans="33:33">
      <c r="AG30477" s="11"/>
    </row>
    <row r="30478" spans="33:33">
      <c r="AG30478" s="11"/>
    </row>
    <row r="30479" spans="33:33">
      <c r="AG30479" s="11"/>
    </row>
    <row r="30480" spans="33:33">
      <c r="AG30480" s="11"/>
    </row>
    <row r="30481" spans="33:33">
      <c r="AG30481" s="11"/>
    </row>
    <row r="30482" spans="33:33">
      <c r="AG30482" s="11"/>
    </row>
    <row r="30483" spans="33:33">
      <c r="AG30483" s="11"/>
    </row>
    <row r="30484" spans="33:33">
      <c r="AG30484" s="11"/>
    </row>
    <row r="30485" spans="33:33">
      <c r="AG30485" s="11"/>
    </row>
    <row r="30486" spans="33:33">
      <c r="AG30486" s="11"/>
    </row>
    <row r="30487" spans="33:33">
      <c r="AG30487" s="11"/>
    </row>
    <row r="30488" spans="33:33">
      <c r="AG30488" s="11"/>
    </row>
    <row r="30489" spans="33:33">
      <c r="AG30489" s="11"/>
    </row>
    <row r="30490" spans="33:33">
      <c r="AG30490" s="11"/>
    </row>
    <row r="30491" spans="33:33">
      <c r="AG30491" s="11"/>
    </row>
    <row r="30492" spans="33:33">
      <c r="AG30492" s="11"/>
    </row>
    <row r="30493" spans="33:33">
      <c r="AG30493" s="11"/>
    </row>
    <row r="30494" spans="33:33">
      <c r="AG30494" s="11"/>
    </row>
    <row r="30495" spans="33:33">
      <c r="AG30495" s="11"/>
    </row>
    <row r="30496" spans="33:33">
      <c r="AG30496" s="11"/>
    </row>
    <row r="30497" spans="33:33">
      <c r="AG30497" s="11"/>
    </row>
    <row r="30498" spans="33:33">
      <c r="AG30498" s="11"/>
    </row>
    <row r="30499" spans="33:33">
      <c r="AG30499" s="11"/>
    </row>
    <row r="30500" spans="33:33">
      <c r="AG30500" s="11"/>
    </row>
    <row r="30501" spans="33:33">
      <c r="AG30501" s="11"/>
    </row>
    <row r="30502" spans="33:33">
      <c r="AG30502" s="11"/>
    </row>
    <row r="30503" spans="33:33">
      <c r="AG30503" s="11"/>
    </row>
    <row r="30504" spans="33:33">
      <c r="AG30504" s="11"/>
    </row>
    <row r="30505" spans="33:33">
      <c r="AG30505" s="11"/>
    </row>
    <row r="30506" spans="33:33">
      <c r="AG30506" s="11"/>
    </row>
    <row r="30507" spans="33:33">
      <c r="AG30507" s="11"/>
    </row>
    <row r="30508" spans="33:33">
      <c r="AG30508" s="11"/>
    </row>
    <row r="30509" spans="33:33">
      <c r="AG30509" s="11"/>
    </row>
    <row r="30510" spans="33:33">
      <c r="AG30510" s="11"/>
    </row>
    <row r="30511" spans="33:33">
      <c r="AG30511" s="11"/>
    </row>
    <row r="30512" spans="33:33">
      <c r="AG30512" s="11"/>
    </row>
    <row r="30513" spans="33:33">
      <c r="AG30513" s="11"/>
    </row>
    <row r="30514" spans="33:33">
      <c r="AG30514" s="11"/>
    </row>
    <row r="30515" spans="33:33">
      <c r="AG30515" s="11"/>
    </row>
    <row r="30516" spans="33:33">
      <c r="AG30516" s="11"/>
    </row>
    <row r="30517" spans="33:33">
      <c r="AG30517" s="11"/>
    </row>
    <row r="30518" spans="33:33">
      <c r="AG30518" s="11"/>
    </row>
    <row r="30519" spans="33:33">
      <c r="AG30519" s="11"/>
    </row>
    <row r="30520" spans="33:33">
      <c r="AG30520" s="11"/>
    </row>
    <row r="30521" spans="33:33">
      <c r="AG30521" s="11"/>
    </row>
    <row r="30522" spans="33:33">
      <c r="AG30522" s="11"/>
    </row>
    <row r="30523" spans="33:33">
      <c r="AG30523" s="11"/>
    </row>
    <row r="30524" spans="33:33">
      <c r="AG30524" s="11"/>
    </row>
    <row r="30525" spans="33:33">
      <c r="AG30525" s="11"/>
    </row>
    <row r="30526" spans="33:33">
      <c r="AG30526" s="11"/>
    </row>
    <row r="30527" spans="33:33">
      <c r="AG30527" s="11"/>
    </row>
    <row r="30528" spans="33:33">
      <c r="AG30528" s="11"/>
    </row>
    <row r="30529" spans="33:33">
      <c r="AG30529" s="11"/>
    </row>
    <row r="30530" spans="33:33">
      <c r="AG30530" s="11"/>
    </row>
    <row r="30531" spans="33:33">
      <c r="AG30531" s="11"/>
    </row>
    <row r="30532" spans="33:33">
      <c r="AG30532" s="11"/>
    </row>
    <row r="30533" spans="33:33">
      <c r="AG30533" s="11"/>
    </row>
    <row r="30534" spans="33:33">
      <c r="AG30534" s="11"/>
    </row>
    <row r="30535" spans="33:33">
      <c r="AG30535" s="11"/>
    </row>
    <row r="30536" spans="33:33">
      <c r="AG30536" s="11"/>
    </row>
    <row r="30537" spans="33:33">
      <c r="AG30537" s="11"/>
    </row>
    <row r="30538" spans="33:33">
      <c r="AG30538" s="11"/>
    </row>
    <row r="30539" spans="33:33">
      <c r="AG30539" s="11"/>
    </row>
    <row r="30540" spans="33:33">
      <c r="AG30540" s="11"/>
    </row>
    <row r="30541" spans="33:33">
      <c r="AG30541" s="11"/>
    </row>
    <row r="30542" spans="33:33">
      <c r="AG30542" s="11"/>
    </row>
    <row r="30543" spans="33:33">
      <c r="AG30543" s="11"/>
    </row>
    <row r="30544" spans="33:33">
      <c r="AG30544" s="11"/>
    </row>
    <row r="30545" spans="33:33">
      <c r="AG30545" s="11"/>
    </row>
    <row r="30546" spans="33:33">
      <c r="AG30546" s="11"/>
    </row>
    <row r="30547" spans="33:33">
      <c r="AG30547" s="11"/>
    </row>
    <row r="30548" spans="33:33">
      <c r="AG30548" s="11"/>
    </row>
    <row r="30549" spans="33:33">
      <c r="AG30549" s="11"/>
    </row>
    <row r="30550" spans="33:33">
      <c r="AG30550" s="11"/>
    </row>
    <row r="30551" spans="33:33">
      <c r="AG30551" s="11"/>
    </row>
    <row r="30552" spans="33:33">
      <c r="AG30552" s="11"/>
    </row>
    <row r="30553" spans="33:33">
      <c r="AG30553" s="11"/>
    </row>
    <row r="30554" spans="33:33">
      <c r="AG30554" s="11"/>
    </row>
    <row r="30555" spans="33:33">
      <c r="AG30555" s="11"/>
    </row>
    <row r="30556" spans="33:33">
      <c r="AG30556" s="11"/>
    </row>
    <row r="30557" spans="33:33">
      <c r="AG30557" s="11"/>
    </row>
    <row r="30558" spans="33:33">
      <c r="AG30558" s="11"/>
    </row>
    <row r="30559" spans="33:33">
      <c r="AG30559" s="11"/>
    </row>
    <row r="30560" spans="33:33">
      <c r="AG30560" s="11"/>
    </row>
    <row r="30561" spans="33:33">
      <c r="AG30561" s="11"/>
    </row>
    <row r="30562" spans="33:33">
      <c r="AG30562" s="11"/>
    </row>
    <row r="30563" spans="33:33">
      <c r="AG30563" s="11"/>
    </row>
    <row r="30564" spans="33:33">
      <c r="AG30564" s="11"/>
    </row>
    <row r="30565" spans="33:33">
      <c r="AG30565" s="11"/>
    </row>
    <row r="30566" spans="33:33">
      <c r="AG30566" s="11"/>
    </row>
    <row r="30567" spans="33:33">
      <c r="AG30567" s="11"/>
    </row>
    <row r="30568" spans="33:33">
      <c r="AG30568" s="11"/>
    </row>
    <row r="30569" spans="33:33">
      <c r="AG30569" s="11"/>
    </row>
    <row r="30570" spans="33:33">
      <c r="AG30570" s="11"/>
    </row>
    <row r="30571" spans="33:33">
      <c r="AG30571" s="11"/>
    </row>
    <row r="30572" spans="33:33">
      <c r="AG30572" s="11"/>
    </row>
    <row r="30573" spans="33:33">
      <c r="AG30573" s="11"/>
    </row>
    <row r="30574" spans="33:33">
      <c r="AG30574" s="11"/>
    </row>
    <row r="30575" spans="33:33">
      <c r="AG30575" s="11"/>
    </row>
    <row r="30576" spans="33:33">
      <c r="AG30576" s="11"/>
    </row>
    <row r="30577" spans="33:33">
      <c r="AG30577" s="11"/>
    </row>
    <row r="30578" spans="33:33">
      <c r="AG30578" s="11"/>
    </row>
    <row r="30579" spans="33:33">
      <c r="AG30579" s="11"/>
    </row>
    <row r="30580" spans="33:33">
      <c r="AG30580" s="11"/>
    </row>
    <row r="30581" spans="33:33">
      <c r="AG30581" s="11"/>
    </row>
    <row r="30582" spans="33:33">
      <c r="AG30582" s="11"/>
    </row>
    <row r="30583" spans="33:33">
      <c r="AG30583" s="11"/>
    </row>
    <row r="30584" spans="33:33">
      <c r="AG30584" s="11"/>
    </row>
    <row r="30585" spans="33:33">
      <c r="AG30585" s="11"/>
    </row>
    <row r="30586" spans="33:33">
      <c r="AG30586" s="11"/>
    </row>
    <row r="30587" spans="33:33">
      <c r="AG30587" s="11"/>
    </row>
    <row r="30588" spans="33:33">
      <c r="AG30588" s="11"/>
    </row>
    <row r="30589" spans="33:33">
      <c r="AG30589" s="11"/>
    </row>
    <row r="30590" spans="33:33">
      <c r="AG30590" s="11"/>
    </row>
    <row r="30591" spans="33:33">
      <c r="AG30591" s="11"/>
    </row>
    <row r="30592" spans="33:33">
      <c r="AG30592" s="11"/>
    </row>
    <row r="30593" spans="33:33">
      <c r="AG30593" s="11"/>
    </row>
    <row r="30594" spans="33:33">
      <c r="AG30594" s="11"/>
    </row>
    <row r="30595" spans="33:33">
      <c r="AG30595" s="11"/>
    </row>
    <row r="30596" spans="33:33">
      <c r="AG30596" s="11"/>
    </row>
    <row r="30597" spans="33:33">
      <c r="AG30597" s="11"/>
    </row>
    <row r="30598" spans="33:33">
      <c r="AG30598" s="11"/>
    </row>
    <row r="30599" spans="33:33">
      <c r="AG30599" s="11"/>
    </row>
    <row r="30600" spans="33:33">
      <c r="AG30600" s="11"/>
    </row>
    <row r="30601" spans="33:33">
      <c r="AG30601" s="11"/>
    </row>
    <row r="30602" spans="33:33">
      <c r="AG30602" s="11"/>
    </row>
    <row r="30603" spans="33:33">
      <c r="AG30603" s="11"/>
    </row>
    <row r="30604" spans="33:33">
      <c r="AG30604" s="11"/>
    </row>
    <row r="30605" spans="33:33">
      <c r="AG30605" s="11"/>
    </row>
    <row r="30606" spans="33:33">
      <c r="AG30606" s="11"/>
    </row>
    <row r="30607" spans="33:33">
      <c r="AG30607" s="11"/>
    </row>
    <row r="30608" spans="33:33">
      <c r="AG30608" s="11"/>
    </row>
    <row r="30609" spans="33:33">
      <c r="AG30609" s="11"/>
    </row>
    <row r="30610" spans="33:33">
      <c r="AG30610" s="11"/>
    </row>
    <row r="30611" spans="33:33">
      <c r="AG30611" s="11"/>
    </row>
    <row r="30612" spans="33:33">
      <c r="AG30612" s="11"/>
    </row>
    <row r="30613" spans="33:33">
      <c r="AG30613" s="11"/>
    </row>
    <row r="30614" spans="33:33">
      <c r="AG30614" s="11"/>
    </row>
    <row r="30615" spans="33:33">
      <c r="AG30615" s="11"/>
    </row>
    <row r="30616" spans="33:33">
      <c r="AG30616" s="11"/>
    </row>
    <row r="30617" spans="33:33">
      <c r="AG30617" s="11"/>
    </row>
    <row r="30618" spans="33:33">
      <c r="AG30618" s="11"/>
    </row>
    <row r="30619" spans="33:33">
      <c r="AG30619" s="11"/>
    </row>
    <row r="30620" spans="33:33">
      <c r="AG30620" s="11"/>
    </row>
    <row r="30621" spans="33:33">
      <c r="AG30621" s="11"/>
    </row>
    <row r="30622" spans="33:33">
      <c r="AG30622" s="11"/>
    </row>
    <row r="30623" spans="33:33">
      <c r="AG30623" s="11"/>
    </row>
    <row r="30624" spans="33:33">
      <c r="AG30624" s="11"/>
    </row>
    <row r="30625" spans="33:33">
      <c r="AG30625" s="11"/>
    </row>
    <row r="30626" spans="33:33">
      <c r="AG30626" s="11"/>
    </row>
    <row r="30627" spans="33:33">
      <c r="AG30627" s="11"/>
    </row>
    <row r="30628" spans="33:33">
      <c r="AG30628" s="11"/>
    </row>
    <row r="30629" spans="33:33">
      <c r="AG30629" s="11"/>
    </row>
    <row r="30630" spans="33:33">
      <c r="AG30630" s="11"/>
    </row>
    <row r="30631" spans="33:33">
      <c r="AG30631" s="11"/>
    </row>
    <row r="30632" spans="33:33">
      <c r="AG30632" s="11"/>
    </row>
    <row r="30633" spans="33:33">
      <c r="AG30633" s="11"/>
    </row>
    <row r="30634" spans="33:33">
      <c r="AG30634" s="11"/>
    </row>
    <row r="30635" spans="33:33">
      <c r="AG30635" s="11"/>
    </row>
    <row r="30636" spans="33:33">
      <c r="AG30636" s="11"/>
    </row>
    <row r="30637" spans="33:33">
      <c r="AG30637" s="11"/>
    </row>
    <row r="30638" spans="33:33">
      <c r="AG30638" s="11"/>
    </row>
    <row r="30639" spans="33:33">
      <c r="AG30639" s="11"/>
    </row>
    <row r="30640" spans="33:33">
      <c r="AG30640" s="11"/>
    </row>
    <row r="30641" spans="33:33">
      <c r="AG30641" s="11"/>
    </row>
    <row r="30642" spans="33:33">
      <c r="AG30642" s="11"/>
    </row>
    <row r="30643" spans="33:33">
      <c r="AG30643" s="11"/>
    </row>
    <row r="30644" spans="33:33">
      <c r="AG30644" s="11"/>
    </row>
    <row r="30645" spans="33:33">
      <c r="AG30645" s="11"/>
    </row>
    <row r="30646" spans="33:33">
      <c r="AG30646" s="11"/>
    </row>
    <row r="30647" spans="33:33">
      <c r="AG30647" s="11"/>
    </row>
    <row r="30648" spans="33:33">
      <c r="AG30648" s="11"/>
    </row>
    <row r="30649" spans="33:33">
      <c r="AG30649" s="11"/>
    </row>
    <row r="30650" spans="33:33">
      <c r="AG30650" s="11"/>
    </row>
    <row r="30651" spans="33:33">
      <c r="AG30651" s="11"/>
    </row>
    <row r="30652" spans="33:33">
      <c r="AG30652" s="11"/>
    </row>
    <row r="30653" spans="33:33">
      <c r="AG30653" s="11"/>
    </row>
    <row r="30654" spans="33:33">
      <c r="AG30654" s="11"/>
    </row>
    <row r="30655" spans="33:33">
      <c r="AG30655" s="11"/>
    </row>
    <row r="30656" spans="33:33">
      <c r="AG30656" s="11"/>
    </row>
    <row r="30657" spans="33:33">
      <c r="AG30657" s="11"/>
    </row>
    <row r="30658" spans="33:33">
      <c r="AG30658" s="11"/>
    </row>
    <row r="30659" spans="33:33">
      <c r="AG30659" s="11"/>
    </row>
    <row r="30660" spans="33:33">
      <c r="AG30660" s="11"/>
    </row>
    <row r="30661" spans="33:33">
      <c r="AG30661" s="11"/>
    </row>
    <row r="30662" spans="33:33">
      <c r="AG30662" s="11"/>
    </row>
    <row r="30663" spans="33:33">
      <c r="AG30663" s="11"/>
    </row>
    <row r="30664" spans="33:33">
      <c r="AG30664" s="11"/>
    </row>
    <row r="30665" spans="33:33">
      <c r="AG30665" s="11"/>
    </row>
    <row r="30666" spans="33:33">
      <c r="AG30666" s="11"/>
    </row>
    <row r="30667" spans="33:33">
      <c r="AG30667" s="11"/>
    </row>
    <row r="30668" spans="33:33">
      <c r="AG30668" s="11"/>
    </row>
    <row r="30669" spans="33:33">
      <c r="AG30669" s="11"/>
    </row>
    <row r="30670" spans="33:33">
      <c r="AG30670" s="11"/>
    </row>
    <row r="30671" spans="33:33">
      <c r="AG30671" s="11"/>
    </row>
    <row r="30672" spans="33:33">
      <c r="AG30672" s="11"/>
    </row>
    <row r="30673" spans="33:33">
      <c r="AG30673" s="11"/>
    </row>
    <row r="30674" spans="33:33">
      <c r="AG30674" s="11"/>
    </row>
    <row r="30675" spans="33:33">
      <c r="AG30675" s="11"/>
    </row>
    <row r="30676" spans="33:33">
      <c r="AG30676" s="11"/>
    </row>
    <row r="30677" spans="33:33">
      <c r="AG30677" s="11"/>
    </row>
    <row r="30678" spans="33:33">
      <c r="AG30678" s="11"/>
    </row>
    <row r="30679" spans="33:33">
      <c r="AG30679" s="11"/>
    </row>
    <row r="30680" spans="33:33">
      <c r="AG30680" s="11"/>
    </row>
    <row r="30681" spans="33:33">
      <c r="AG30681" s="11"/>
    </row>
    <row r="30682" spans="33:33">
      <c r="AG30682" s="11"/>
    </row>
    <row r="30683" spans="33:33">
      <c r="AG30683" s="11"/>
    </row>
    <row r="30684" spans="33:33">
      <c r="AG30684" s="11"/>
    </row>
    <row r="30685" spans="33:33">
      <c r="AG30685" s="11"/>
    </row>
    <row r="30686" spans="33:33">
      <c r="AG30686" s="11"/>
    </row>
    <row r="30687" spans="33:33">
      <c r="AG30687" s="11"/>
    </row>
    <row r="30688" spans="33:33">
      <c r="AG30688" s="11"/>
    </row>
    <row r="30689" spans="33:33">
      <c r="AG30689" s="11"/>
    </row>
    <row r="30690" spans="33:33">
      <c r="AG30690" s="11"/>
    </row>
    <row r="30691" spans="33:33">
      <c r="AG30691" s="11"/>
    </row>
    <row r="30692" spans="33:33">
      <c r="AG30692" s="11"/>
    </row>
    <row r="30693" spans="33:33">
      <c r="AG30693" s="11"/>
    </row>
    <row r="30694" spans="33:33">
      <c r="AG30694" s="11"/>
    </row>
    <row r="30695" spans="33:33">
      <c r="AG30695" s="11"/>
    </row>
    <row r="30696" spans="33:33">
      <c r="AG30696" s="11"/>
    </row>
    <row r="30697" spans="33:33">
      <c r="AG30697" s="11"/>
    </row>
    <row r="30698" spans="33:33">
      <c r="AG30698" s="11"/>
    </row>
    <row r="30699" spans="33:33">
      <c r="AG30699" s="11"/>
    </row>
    <row r="30700" spans="33:33">
      <c r="AG30700" s="11"/>
    </row>
    <row r="30701" spans="33:33">
      <c r="AG30701" s="11"/>
    </row>
    <row r="30702" spans="33:33">
      <c r="AG30702" s="11"/>
    </row>
    <row r="30703" spans="33:33">
      <c r="AG30703" s="11"/>
    </row>
    <row r="30704" spans="33:33">
      <c r="AG30704" s="11"/>
    </row>
    <row r="30705" spans="33:33">
      <c r="AG30705" s="11"/>
    </row>
    <row r="30706" spans="33:33">
      <c r="AG30706" s="11"/>
    </row>
    <row r="30707" spans="33:33">
      <c r="AG30707" s="11"/>
    </row>
    <row r="30708" spans="33:33">
      <c r="AG30708" s="11"/>
    </row>
    <row r="30709" spans="33:33">
      <c r="AG30709" s="11"/>
    </row>
    <row r="30710" spans="33:33">
      <c r="AG30710" s="11"/>
    </row>
    <row r="30711" spans="33:33">
      <c r="AG30711" s="11"/>
    </row>
    <row r="30712" spans="33:33">
      <c r="AG30712" s="11"/>
    </row>
    <row r="30713" spans="33:33">
      <c r="AG30713" s="11"/>
    </row>
    <row r="30714" spans="33:33">
      <c r="AG30714" s="11"/>
    </row>
    <row r="30715" spans="33:33">
      <c r="AG30715" s="11"/>
    </row>
    <row r="30716" spans="33:33">
      <c r="AG30716" s="11"/>
    </row>
    <row r="30717" spans="33:33">
      <c r="AG30717" s="11"/>
    </row>
    <row r="30718" spans="33:33">
      <c r="AG30718" s="11"/>
    </row>
    <row r="30719" spans="33:33">
      <c r="AG30719" s="11"/>
    </row>
    <row r="30720" spans="33:33">
      <c r="AG30720" s="11"/>
    </row>
    <row r="30721" spans="33:33">
      <c r="AG30721" s="11"/>
    </row>
    <row r="30722" spans="33:33">
      <c r="AG30722" s="11"/>
    </row>
    <row r="30723" spans="33:33">
      <c r="AG30723" s="11"/>
    </row>
    <row r="30724" spans="33:33">
      <c r="AG30724" s="11"/>
    </row>
    <row r="30725" spans="33:33">
      <c r="AG30725" s="11"/>
    </row>
    <row r="30726" spans="33:33">
      <c r="AG30726" s="11"/>
    </row>
    <row r="30727" spans="33:33">
      <c r="AG30727" s="11"/>
    </row>
    <row r="30728" spans="33:33">
      <c r="AG30728" s="11"/>
    </row>
    <row r="30729" spans="33:33">
      <c r="AG30729" s="11"/>
    </row>
    <row r="30730" spans="33:33">
      <c r="AG30730" s="11"/>
    </row>
    <row r="30731" spans="33:33">
      <c r="AG30731" s="11"/>
    </row>
    <row r="30732" spans="33:33">
      <c r="AG30732" s="11"/>
    </row>
    <row r="30733" spans="33:33">
      <c r="AG30733" s="11"/>
    </row>
    <row r="30734" spans="33:33">
      <c r="AG30734" s="11"/>
    </row>
    <row r="30735" spans="33:33">
      <c r="AG30735" s="11"/>
    </row>
    <row r="30736" spans="33:33">
      <c r="AG30736" s="11"/>
    </row>
    <row r="30737" spans="33:33">
      <c r="AG30737" s="11"/>
    </row>
    <row r="30738" spans="33:33">
      <c r="AG30738" s="11"/>
    </row>
    <row r="30739" spans="33:33">
      <c r="AG30739" s="11"/>
    </row>
    <row r="30740" spans="33:33">
      <c r="AG30740" s="11"/>
    </row>
    <row r="30741" spans="33:33">
      <c r="AG30741" s="11"/>
    </row>
    <row r="30742" spans="33:33">
      <c r="AG30742" s="11"/>
    </row>
    <row r="30743" spans="33:33">
      <c r="AG30743" s="11"/>
    </row>
    <row r="30744" spans="33:33">
      <c r="AG30744" s="11"/>
    </row>
    <row r="30745" spans="33:33">
      <c r="AG30745" s="11"/>
    </row>
    <row r="30746" spans="33:33">
      <c r="AG30746" s="11"/>
    </row>
    <row r="30747" spans="33:33">
      <c r="AG30747" s="11"/>
    </row>
    <row r="30748" spans="33:33">
      <c r="AG30748" s="11"/>
    </row>
    <row r="30749" spans="33:33">
      <c r="AG30749" s="11"/>
    </row>
    <row r="30750" spans="33:33">
      <c r="AG30750" s="11"/>
    </row>
    <row r="30751" spans="33:33">
      <c r="AG30751" s="11"/>
    </row>
    <row r="30752" spans="33:33">
      <c r="AG30752" s="11"/>
    </row>
    <row r="30753" spans="33:33">
      <c r="AG30753" s="11"/>
    </row>
    <row r="30754" spans="33:33">
      <c r="AG30754" s="11"/>
    </row>
    <row r="30755" spans="33:33">
      <c r="AG30755" s="11"/>
    </row>
    <row r="30756" spans="33:33">
      <c r="AG30756" s="11"/>
    </row>
    <row r="30757" spans="33:33">
      <c r="AG30757" s="11"/>
    </row>
    <row r="30758" spans="33:33">
      <c r="AG30758" s="11"/>
    </row>
    <row r="30759" spans="33:33">
      <c r="AG30759" s="11"/>
    </row>
    <row r="30760" spans="33:33">
      <c r="AG30760" s="11"/>
    </row>
    <row r="30761" spans="33:33">
      <c r="AG30761" s="11"/>
    </row>
    <row r="30762" spans="33:33">
      <c r="AG30762" s="11"/>
    </row>
    <row r="30763" spans="33:33">
      <c r="AG30763" s="11"/>
    </row>
    <row r="30764" spans="33:33">
      <c r="AG30764" s="11"/>
    </row>
    <row r="30765" spans="33:33">
      <c r="AG30765" s="11"/>
    </row>
    <row r="30766" spans="33:33">
      <c r="AG30766" s="11"/>
    </row>
    <row r="30767" spans="33:33">
      <c r="AG30767" s="11"/>
    </row>
    <row r="30768" spans="33:33">
      <c r="AG30768" s="11"/>
    </row>
    <row r="30769" spans="33:33">
      <c r="AG30769" s="11"/>
    </row>
    <row r="30770" spans="33:33">
      <c r="AG30770" s="11"/>
    </row>
    <row r="30771" spans="33:33">
      <c r="AG30771" s="11"/>
    </row>
    <row r="30772" spans="33:33">
      <c r="AG30772" s="11"/>
    </row>
    <row r="30773" spans="33:33">
      <c r="AG30773" s="11"/>
    </row>
    <row r="30774" spans="33:33">
      <c r="AG30774" s="11"/>
    </row>
    <row r="30775" spans="33:33">
      <c r="AG30775" s="11"/>
    </row>
    <row r="30776" spans="33:33">
      <c r="AG30776" s="11"/>
    </row>
    <row r="30777" spans="33:33">
      <c r="AG30777" s="11"/>
    </row>
    <row r="30778" spans="33:33">
      <c r="AG30778" s="11"/>
    </row>
    <row r="30779" spans="33:33">
      <c r="AG30779" s="11"/>
    </row>
    <row r="30780" spans="33:33">
      <c r="AG30780" s="11"/>
    </row>
    <row r="30781" spans="33:33">
      <c r="AG30781" s="11"/>
    </row>
    <row r="30782" spans="33:33">
      <c r="AG30782" s="11"/>
    </row>
    <row r="30783" spans="33:33">
      <c r="AG30783" s="11"/>
    </row>
    <row r="30784" spans="33:33">
      <c r="AG30784" s="11"/>
    </row>
    <row r="30785" spans="33:33">
      <c r="AG30785" s="11"/>
    </row>
    <row r="30786" spans="33:33">
      <c r="AG30786" s="11"/>
    </row>
    <row r="30787" spans="33:33">
      <c r="AG30787" s="11"/>
    </row>
    <row r="30788" spans="33:33">
      <c r="AG30788" s="11"/>
    </row>
    <row r="30789" spans="33:33">
      <c r="AG30789" s="11"/>
    </row>
    <row r="30790" spans="33:33">
      <c r="AG30790" s="11"/>
    </row>
    <row r="30791" spans="33:33">
      <c r="AG30791" s="11"/>
    </row>
    <row r="30792" spans="33:33">
      <c r="AG30792" s="11"/>
    </row>
    <row r="30793" spans="33:33">
      <c r="AG30793" s="11"/>
    </row>
    <row r="30794" spans="33:33">
      <c r="AG30794" s="11"/>
    </row>
    <row r="30795" spans="33:33">
      <c r="AG30795" s="11"/>
    </row>
    <row r="30796" spans="33:33">
      <c r="AG30796" s="11"/>
    </row>
    <row r="30797" spans="33:33">
      <c r="AG30797" s="11"/>
    </row>
    <row r="30798" spans="33:33">
      <c r="AG30798" s="11"/>
    </row>
    <row r="30799" spans="33:33">
      <c r="AG30799" s="11"/>
    </row>
    <row r="30800" spans="33:33">
      <c r="AG30800" s="11"/>
    </row>
    <row r="30801" spans="33:33">
      <c r="AG30801" s="11"/>
    </row>
    <row r="30802" spans="33:33">
      <c r="AG30802" s="11"/>
    </row>
    <row r="30803" spans="33:33">
      <c r="AG30803" s="11"/>
    </row>
    <row r="30804" spans="33:33">
      <c r="AG30804" s="11"/>
    </row>
    <row r="30805" spans="33:33">
      <c r="AG30805" s="11"/>
    </row>
    <row r="30806" spans="33:33">
      <c r="AG30806" s="11"/>
    </row>
    <row r="30807" spans="33:33">
      <c r="AG30807" s="11"/>
    </row>
    <row r="30808" spans="33:33">
      <c r="AG30808" s="11"/>
    </row>
    <row r="30809" spans="33:33">
      <c r="AG30809" s="11"/>
    </row>
    <row r="30810" spans="33:33">
      <c r="AG30810" s="11"/>
    </row>
    <row r="30811" spans="33:33">
      <c r="AG30811" s="11"/>
    </row>
    <row r="30812" spans="33:33">
      <c r="AG30812" s="11"/>
    </row>
    <row r="30813" spans="33:33">
      <c r="AG30813" s="11"/>
    </row>
    <row r="30814" spans="33:33">
      <c r="AG30814" s="11"/>
    </row>
    <row r="30815" spans="33:33">
      <c r="AG30815" s="11"/>
    </row>
    <row r="30816" spans="33:33">
      <c r="AG30816" s="11"/>
    </row>
    <row r="30817" spans="33:33">
      <c r="AG30817" s="11"/>
    </row>
    <row r="30818" spans="33:33">
      <c r="AG30818" s="11"/>
    </row>
    <row r="30819" spans="33:33">
      <c r="AG30819" s="11"/>
    </row>
    <row r="30820" spans="33:33">
      <c r="AG30820" s="11"/>
    </row>
    <row r="30821" spans="33:33">
      <c r="AG30821" s="11"/>
    </row>
    <row r="30822" spans="33:33">
      <c r="AG30822" s="11"/>
    </row>
    <row r="30823" spans="33:33">
      <c r="AG30823" s="11"/>
    </row>
    <row r="30824" spans="33:33">
      <c r="AG30824" s="11"/>
    </row>
    <row r="30825" spans="33:33">
      <c r="AG30825" s="11"/>
    </row>
    <row r="30826" spans="33:33">
      <c r="AG30826" s="11"/>
    </row>
    <row r="30827" spans="33:33">
      <c r="AG30827" s="11"/>
    </row>
    <row r="30828" spans="33:33">
      <c r="AG30828" s="11"/>
    </row>
    <row r="30829" spans="33:33">
      <c r="AG30829" s="11"/>
    </row>
    <row r="30830" spans="33:33">
      <c r="AG30830" s="11"/>
    </row>
    <row r="30831" spans="33:33">
      <c r="AG30831" s="11"/>
    </row>
    <row r="30832" spans="33:33">
      <c r="AG30832" s="11"/>
    </row>
    <row r="30833" spans="33:33">
      <c r="AG30833" s="11"/>
    </row>
    <row r="30834" spans="33:33">
      <c r="AG30834" s="11"/>
    </row>
    <row r="30835" spans="33:33">
      <c r="AG30835" s="11"/>
    </row>
    <row r="30836" spans="33:33">
      <c r="AG30836" s="11"/>
    </row>
    <row r="30837" spans="33:33">
      <c r="AG30837" s="11"/>
    </row>
    <row r="30838" spans="33:33">
      <c r="AG30838" s="11"/>
    </row>
    <row r="30839" spans="33:33">
      <c r="AG30839" s="11"/>
    </row>
    <row r="30840" spans="33:33">
      <c r="AG30840" s="11"/>
    </row>
    <row r="30841" spans="33:33">
      <c r="AG30841" s="11"/>
    </row>
    <row r="30842" spans="33:33">
      <c r="AG30842" s="11"/>
    </row>
    <row r="30843" spans="33:33">
      <c r="AG30843" s="11"/>
    </row>
    <row r="30844" spans="33:33">
      <c r="AG30844" s="11"/>
    </row>
    <row r="30845" spans="33:33">
      <c r="AG30845" s="11"/>
    </row>
    <row r="30846" spans="33:33">
      <c r="AG30846" s="11"/>
    </row>
    <row r="30847" spans="33:33">
      <c r="AG30847" s="11"/>
    </row>
    <row r="30848" spans="33:33">
      <c r="AG30848" s="11"/>
    </row>
    <row r="30849" spans="33:33">
      <c r="AG30849" s="11"/>
    </row>
    <row r="30850" spans="33:33">
      <c r="AG30850" s="11"/>
    </row>
    <row r="30851" spans="33:33">
      <c r="AG30851" s="11"/>
    </row>
    <row r="30852" spans="33:33">
      <c r="AG30852" s="11"/>
    </row>
    <row r="30853" spans="33:33">
      <c r="AG30853" s="11"/>
    </row>
    <row r="30854" spans="33:33">
      <c r="AG30854" s="11"/>
    </row>
    <row r="30855" spans="33:33">
      <c r="AG30855" s="11"/>
    </row>
    <row r="30856" spans="33:33">
      <c r="AG30856" s="11"/>
    </row>
    <row r="30857" spans="33:33">
      <c r="AG30857" s="11"/>
    </row>
    <row r="30858" spans="33:33">
      <c r="AG30858" s="11"/>
    </row>
    <row r="30859" spans="33:33">
      <c r="AG30859" s="11"/>
    </row>
    <row r="30860" spans="33:33">
      <c r="AG30860" s="11"/>
    </row>
    <row r="30861" spans="33:33">
      <c r="AG30861" s="11"/>
    </row>
    <row r="30862" spans="33:33">
      <c r="AG30862" s="11"/>
    </row>
    <row r="30863" spans="33:33">
      <c r="AG30863" s="11"/>
    </row>
    <row r="30864" spans="33:33">
      <c r="AG30864" s="11"/>
    </row>
    <row r="30865" spans="33:33">
      <c r="AG30865" s="11"/>
    </row>
    <row r="30866" spans="33:33">
      <c r="AG30866" s="11"/>
    </row>
    <row r="30867" spans="33:33">
      <c r="AG30867" s="11"/>
    </row>
    <row r="30868" spans="33:33">
      <c r="AG30868" s="11"/>
    </row>
    <row r="30869" spans="33:33">
      <c r="AG30869" s="11"/>
    </row>
    <row r="30870" spans="33:33">
      <c r="AG30870" s="11"/>
    </row>
    <row r="30871" spans="33:33">
      <c r="AG30871" s="11"/>
    </row>
    <row r="30872" spans="33:33">
      <c r="AG30872" s="11"/>
    </row>
    <row r="30873" spans="33:33">
      <c r="AG30873" s="11"/>
    </row>
    <row r="30874" spans="33:33">
      <c r="AG30874" s="11"/>
    </row>
    <row r="30875" spans="33:33">
      <c r="AG30875" s="11"/>
    </row>
    <row r="30876" spans="33:33">
      <c r="AG30876" s="11"/>
    </row>
    <row r="30877" spans="33:33">
      <c r="AG30877" s="11"/>
    </row>
    <row r="30878" spans="33:33">
      <c r="AG30878" s="11"/>
    </row>
    <row r="30879" spans="33:33">
      <c r="AG30879" s="11"/>
    </row>
    <row r="30880" spans="33:33">
      <c r="AG30880" s="11"/>
    </row>
    <row r="30881" spans="33:33">
      <c r="AG30881" s="11"/>
    </row>
    <row r="30882" spans="33:33">
      <c r="AG30882" s="11"/>
    </row>
    <row r="30883" spans="33:33">
      <c r="AG30883" s="11"/>
    </row>
    <row r="30884" spans="33:33">
      <c r="AG30884" s="11"/>
    </row>
    <row r="30885" spans="33:33">
      <c r="AG30885" s="11"/>
    </row>
    <row r="30886" spans="33:33">
      <c r="AG30886" s="11"/>
    </row>
    <row r="30887" spans="33:33">
      <c r="AG30887" s="11"/>
    </row>
    <row r="30888" spans="33:33">
      <c r="AG30888" s="11"/>
    </row>
    <row r="30889" spans="33:33">
      <c r="AG30889" s="11"/>
    </row>
    <row r="30890" spans="33:33">
      <c r="AG30890" s="11"/>
    </row>
    <row r="30891" spans="33:33">
      <c r="AG30891" s="11"/>
    </row>
    <row r="30892" spans="33:33">
      <c r="AG30892" s="11"/>
    </row>
    <row r="30893" spans="33:33">
      <c r="AG30893" s="11"/>
    </row>
    <row r="30894" spans="33:33">
      <c r="AG30894" s="11"/>
    </row>
    <row r="30895" spans="33:33">
      <c r="AG30895" s="11"/>
    </row>
    <row r="30896" spans="33:33">
      <c r="AG30896" s="11"/>
    </row>
    <row r="30897" spans="33:33">
      <c r="AG30897" s="11"/>
    </row>
    <row r="30898" spans="33:33">
      <c r="AG30898" s="11"/>
    </row>
    <row r="30899" spans="33:33">
      <c r="AG30899" s="11"/>
    </row>
    <row r="30900" spans="33:33">
      <c r="AG30900" s="11"/>
    </row>
    <row r="30901" spans="33:33">
      <c r="AG30901" s="11"/>
    </row>
    <row r="30902" spans="33:33">
      <c r="AG30902" s="11"/>
    </row>
    <row r="30903" spans="33:33">
      <c r="AG30903" s="11"/>
    </row>
    <row r="30904" spans="33:33">
      <c r="AG30904" s="11"/>
    </row>
    <row r="30905" spans="33:33">
      <c r="AG30905" s="11"/>
    </row>
    <row r="30906" spans="33:33">
      <c r="AG30906" s="11"/>
    </row>
    <row r="30907" spans="33:33">
      <c r="AG30907" s="11"/>
    </row>
    <row r="30908" spans="33:33">
      <c r="AG30908" s="11"/>
    </row>
    <row r="30909" spans="33:33">
      <c r="AG30909" s="11"/>
    </row>
    <row r="30910" spans="33:33">
      <c r="AG30910" s="11"/>
    </row>
    <row r="30911" spans="33:33">
      <c r="AG30911" s="11"/>
    </row>
    <row r="30912" spans="33:33">
      <c r="AG30912" s="11"/>
    </row>
    <row r="30913" spans="33:33">
      <c r="AG30913" s="11"/>
    </row>
    <row r="30914" spans="33:33">
      <c r="AG30914" s="11"/>
    </row>
    <row r="30915" spans="33:33">
      <c r="AG30915" s="11"/>
    </row>
    <row r="30916" spans="33:33">
      <c r="AG30916" s="11"/>
    </row>
    <row r="30917" spans="33:33">
      <c r="AG30917" s="11"/>
    </row>
    <row r="30918" spans="33:33">
      <c r="AG30918" s="11"/>
    </row>
    <row r="30919" spans="33:33">
      <c r="AG30919" s="11"/>
    </row>
    <row r="30920" spans="33:33">
      <c r="AG30920" s="11"/>
    </row>
    <row r="30921" spans="33:33">
      <c r="AG30921" s="11"/>
    </row>
    <row r="30922" spans="33:33">
      <c r="AG30922" s="11"/>
    </row>
    <row r="30923" spans="33:33">
      <c r="AG30923" s="11"/>
    </row>
    <row r="30924" spans="33:33">
      <c r="AG30924" s="11"/>
    </row>
    <row r="30925" spans="33:33">
      <c r="AG30925" s="11"/>
    </row>
    <row r="30926" spans="33:33">
      <c r="AG30926" s="11"/>
    </row>
    <row r="30927" spans="33:33">
      <c r="AG30927" s="11"/>
    </row>
    <row r="30928" spans="33:33">
      <c r="AG30928" s="11"/>
    </row>
    <row r="30929" spans="33:33">
      <c r="AG30929" s="11"/>
    </row>
    <row r="30930" spans="33:33">
      <c r="AG30930" s="11"/>
    </row>
    <row r="30931" spans="33:33">
      <c r="AG30931" s="11"/>
    </row>
    <row r="30932" spans="33:33">
      <c r="AG30932" s="11"/>
    </row>
    <row r="30933" spans="33:33">
      <c r="AG30933" s="11"/>
    </row>
    <row r="30934" spans="33:33">
      <c r="AG30934" s="11"/>
    </row>
    <row r="30935" spans="33:33">
      <c r="AG30935" s="11"/>
    </row>
    <row r="30936" spans="33:33">
      <c r="AG30936" s="11"/>
    </row>
    <row r="30937" spans="33:33">
      <c r="AG30937" s="11"/>
    </row>
    <row r="30938" spans="33:33">
      <c r="AG30938" s="11"/>
    </row>
    <row r="30939" spans="33:33">
      <c r="AG30939" s="11"/>
    </row>
    <row r="30940" spans="33:33">
      <c r="AG30940" s="11"/>
    </row>
    <row r="30941" spans="33:33">
      <c r="AG30941" s="11"/>
    </row>
    <row r="30942" spans="33:33">
      <c r="AG30942" s="11"/>
    </row>
    <row r="30943" spans="33:33">
      <c r="AG30943" s="11"/>
    </row>
    <row r="30944" spans="33:33">
      <c r="AG30944" s="11"/>
    </row>
    <row r="30945" spans="33:33">
      <c r="AG30945" s="11"/>
    </row>
    <row r="30946" spans="33:33">
      <c r="AG30946" s="11"/>
    </row>
    <row r="30947" spans="33:33">
      <c r="AG30947" s="11"/>
    </row>
    <row r="30948" spans="33:33">
      <c r="AG30948" s="11"/>
    </row>
    <row r="30949" spans="33:33">
      <c r="AG30949" s="11"/>
    </row>
    <row r="30950" spans="33:33">
      <c r="AG30950" s="11"/>
    </row>
    <row r="30951" spans="33:33">
      <c r="AG30951" s="11"/>
    </row>
    <row r="30952" spans="33:33">
      <c r="AG30952" s="11"/>
    </row>
    <row r="30953" spans="33:33">
      <c r="AG30953" s="11"/>
    </row>
    <row r="30954" spans="33:33">
      <c r="AG30954" s="11"/>
    </row>
    <row r="30955" spans="33:33">
      <c r="AG30955" s="11"/>
    </row>
    <row r="30956" spans="33:33">
      <c r="AG30956" s="11"/>
    </row>
    <row r="30957" spans="33:33">
      <c r="AG30957" s="11"/>
    </row>
    <row r="30958" spans="33:33">
      <c r="AG30958" s="11"/>
    </row>
    <row r="30959" spans="33:33">
      <c r="AG30959" s="11"/>
    </row>
    <row r="30960" spans="33:33">
      <c r="AG30960" s="11"/>
    </row>
    <row r="30961" spans="33:33">
      <c r="AG30961" s="11"/>
    </row>
    <row r="30962" spans="33:33">
      <c r="AG30962" s="11"/>
    </row>
    <row r="30963" spans="33:33">
      <c r="AG30963" s="11"/>
    </row>
    <row r="30964" spans="33:33">
      <c r="AG30964" s="11"/>
    </row>
    <row r="30965" spans="33:33">
      <c r="AG30965" s="11"/>
    </row>
    <row r="30966" spans="33:33">
      <c r="AG30966" s="11"/>
    </row>
    <row r="30967" spans="33:33">
      <c r="AG30967" s="11"/>
    </row>
    <row r="30968" spans="33:33">
      <c r="AG30968" s="11"/>
    </row>
    <row r="30969" spans="33:33">
      <c r="AG30969" s="11"/>
    </row>
    <row r="30970" spans="33:33">
      <c r="AG30970" s="11"/>
    </row>
    <row r="30971" spans="33:33">
      <c r="AG30971" s="11"/>
    </row>
    <row r="30972" spans="33:33">
      <c r="AG30972" s="11"/>
    </row>
    <row r="30973" spans="33:33">
      <c r="AG30973" s="11"/>
    </row>
    <row r="30974" spans="33:33">
      <c r="AG30974" s="11"/>
    </row>
    <row r="30975" spans="33:33">
      <c r="AG30975" s="11"/>
    </row>
    <row r="30976" spans="33:33">
      <c r="AG30976" s="11"/>
    </row>
    <row r="30977" spans="33:33">
      <c r="AG30977" s="11"/>
    </row>
    <row r="30978" spans="33:33">
      <c r="AG30978" s="11"/>
    </row>
    <row r="30979" spans="33:33">
      <c r="AG30979" s="11"/>
    </row>
    <row r="30980" spans="33:33">
      <c r="AG30980" s="11"/>
    </row>
    <row r="30981" spans="33:33">
      <c r="AG30981" s="11"/>
    </row>
    <row r="30982" spans="33:33">
      <c r="AG30982" s="11"/>
    </row>
    <row r="30983" spans="33:33">
      <c r="AG30983" s="11"/>
    </row>
    <row r="30984" spans="33:33">
      <c r="AG30984" s="11"/>
    </row>
    <row r="30985" spans="33:33">
      <c r="AG30985" s="11"/>
    </row>
    <row r="30986" spans="33:33">
      <c r="AG30986" s="11"/>
    </row>
    <row r="30987" spans="33:33">
      <c r="AG30987" s="11"/>
    </row>
    <row r="30988" spans="33:33">
      <c r="AG30988" s="11"/>
    </row>
    <row r="30989" spans="33:33">
      <c r="AG30989" s="11"/>
    </row>
    <row r="30990" spans="33:33">
      <c r="AG30990" s="11"/>
    </row>
    <row r="30991" spans="33:33">
      <c r="AG30991" s="11"/>
    </row>
    <row r="30992" spans="33:33">
      <c r="AG30992" s="11"/>
    </row>
    <row r="30993" spans="33:33">
      <c r="AG30993" s="11"/>
    </row>
    <row r="30994" spans="33:33">
      <c r="AG30994" s="11"/>
    </row>
    <row r="30995" spans="33:33">
      <c r="AG30995" s="11"/>
    </row>
    <row r="30996" spans="33:33">
      <c r="AG30996" s="11"/>
    </row>
    <row r="30997" spans="33:33">
      <c r="AG30997" s="11"/>
    </row>
    <row r="30998" spans="33:33">
      <c r="AG30998" s="11"/>
    </row>
    <row r="30999" spans="33:33">
      <c r="AG30999" s="11"/>
    </row>
    <row r="31000" spans="33:33">
      <c r="AG31000" s="11"/>
    </row>
    <row r="31001" spans="33:33">
      <c r="AG31001" s="11"/>
    </row>
    <row r="31002" spans="33:33">
      <c r="AG31002" s="11"/>
    </row>
    <row r="31003" spans="33:33">
      <c r="AG31003" s="11"/>
    </row>
    <row r="31004" spans="33:33">
      <c r="AG31004" s="11"/>
    </row>
    <row r="31005" spans="33:33">
      <c r="AG31005" s="11"/>
    </row>
    <row r="31006" spans="33:33">
      <c r="AG31006" s="11"/>
    </row>
    <row r="31007" spans="33:33">
      <c r="AG31007" s="11"/>
    </row>
    <row r="31008" spans="33:33">
      <c r="AG31008" s="11"/>
    </row>
    <row r="31009" spans="33:33">
      <c r="AG31009" s="11"/>
    </row>
    <row r="31010" spans="33:33">
      <c r="AG31010" s="11"/>
    </row>
    <row r="31011" spans="33:33">
      <c r="AG31011" s="11"/>
    </row>
    <row r="31012" spans="33:33">
      <c r="AG31012" s="11"/>
    </row>
    <row r="31013" spans="33:33">
      <c r="AG31013" s="11"/>
    </row>
    <row r="31014" spans="33:33">
      <c r="AG31014" s="11"/>
    </row>
    <row r="31015" spans="33:33">
      <c r="AG31015" s="11"/>
    </row>
    <row r="31016" spans="33:33">
      <c r="AG31016" s="11"/>
    </row>
    <row r="31017" spans="33:33">
      <c r="AG31017" s="11"/>
    </row>
    <row r="31018" spans="33:33">
      <c r="AG31018" s="11"/>
    </row>
    <row r="31019" spans="33:33">
      <c r="AG31019" s="11"/>
    </row>
    <row r="31020" spans="33:33">
      <c r="AG31020" s="11"/>
    </row>
    <row r="31021" spans="33:33">
      <c r="AG31021" s="11"/>
    </row>
    <row r="31022" spans="33:33">
      <c r="AG31022" s="11"/>
    </row>
    <row r="31023" spans="33:33">
      <c r="AG31023" s="11"/>
    </row>
    <row r="31024" spans="33:33">
      <c r="AG31024" s="11"/>
    </row>
    <row r="31025" spans="33:33">
      <c r="AG31025" s="11"/>
    </row>
    <row r="31026" spans="33:33">
      <c r="AG31026" s="11"/>
    </row>
    <row r="31027" spans="33:33">
      <c r="AG31027" s="11"/>
    </row>
    <row r="31028" spans="33:33">
      <c r="AG31028" s="11"/>
    </row>
    <row r="31029" spans="33:33">
      <c r="AG31029" s="11"/>
    </row>
    <row r="31030" spans="33:33">
      <c r="AG31030" s="11"/>
    </row>
    <row r="31031" spans="33:33">
      <c r="AG31031" s="11"/>
    </row>
    <row r="31032" spans="33:33">
      <c r="AG31032" s="11"/>
    </row>
    <row r="31033" spans="33:33">
      <c r="AG31033" s="11"/>
    </row>
    <row r="31034" spans="33:33">
      <c r="AG31034" s="11"/>
    </row>
    <row r="31035" spans="33:33">
      <c r="AG31035" s="11"/>
    </row>
    <row r="31036" spans="33:33">
      <c r="AG31036" s="11"/>
    </row>
    <row r="31037" spans="33:33">
      <c r="AG31037" s="11"/>
    </row>
    <row r="31038" spans="33:33">
      <c r="AG31038" s="11"/>
    </row>
    <row r="31039" spans="33:33">
      <c r="AG31039" s="11"/>
    </row>
    <row r="31040" spans="33:33">
      <c r="AG31040" s="11"/>
    </row>
    <row r="31041" spans="33:33">
      <c r="AG31041" s="11"/>
    </row>
    <row r="31042" spans="33:33">
      <c r="AG31042" s="11"/>
    </row>
    <row r="31043" spans="33:33">
      <c r="AG31043" s="11"/>
    </row>
    <row r="31044" spans="33:33">
      <c r="AG31044" s="11"/>
    </row>
    <row r="31045" spans="33:33">
      <c r="AG31045" s="11"/>
    </row>
    <row r="31046" spans="33:33">
      <c r="AG31046" s="11"/>
    </row>
    <row r="31047" spans="33:33">
      <c r="AG31047" s="11"/>
    </row>
    <row r="31048" spans="33:33">
      <c r="AG31048" s="11"/>
    </row>
    <row r="31049" spans="33:33">
      <c r="AG31049" s="11"/>
    </row>
    <row r="31050" spans="33:33">
      <c r="AG31050" s="11"/>
    </row>
    <row r="31051" spans="33:33">
      <c r="AG31051" s="11"/>
    </row>
    <row r="31052" spans="33:33">
      <c r="AG31052" s="11"/>
    </row>
    <row r="31053" spans="33:33">
      <c r="AG31053" s="11"/>
    </row>
    <row r="31054" spans="33:33">
      <c r="AG31054" s="11"/>
    </row>
    <row r="31055" spans="33:33">
      <c r="AG31055" s="11"/>
    </row>
    <row r="31056" spans="33:33">
      <c r="AG31056" s="11"/>
    </row>
    <row r="31057" spans="33:33">
      <c r="AG31057" s="11"/>
    </row>
    <row r="31058" spans="33:33">
      <c r="AG31058" s="11"/>
    </row>
    <row r="31059" spans="33:33">
      <c r="AG31059" s="11"/>
    </row>
    <row r="31060" spans="33:33">
      <c r="AG31060" s="11"/>
    </row>
    <row r="31061" spans="33:33">
      <c r="AG31061" s="11"/>
    </row>
    <row r="31062" spans="33:33">
      <c r="AG31062" s="11"/>
    </row>
    <row r="31063" spans="33:33">
      <c r="AG31063" s="11"/>
    </row>
    <row r="31064" spans="33:33">
      <c r="AG31064" s="11"/>
    </row>
    <row r="31065" spans="33:33">
      <c r="AG31065" s="11"/>
    </row>
    <row r="31066" spans="33:33">
      <c r="AG31066" s="11"/>
    </row>
    <row r="31067" spans="33:33">
      <c r="AG31067" s="11"/>
    </row>
    <row r="31068" spans="33:33">
      <c r="AG31068" s="11"/>
    </row>
    <row r="31069" spans="33:33">
      <c r="AG31069" s="11"/>
    </row>
    <row r="31070" spans="33:33">
      <c r="AG31070" s="11"/>
    </row>
    <row r="31071" spans="33:33">
      <c r="AG31071" s="11"/>
    </row>
    <row r="31072" spans="33:33">
      <c r="AG31072" s="11"/>
    </row>
    <row r="31073" spans="33:33">
      <c r="AG31073" s="11"/>
    </row>
    <row r="31074" spans="33:33">
      <c r="AG31074" s="11"/>
    </row>
    <row r="31075" spans="33:33">
      <c r="AG31075" s="11"/>
    </row>
    <row r="31076" spans="33:33">
      <c r="AG31076" s="11"/>
    </row>
    <row r="31077" spans="33:33">
      <c r="AG31077" s="11"/>
    </row>
    <row r="31078" spans="33:33">
      <c r="AG31078" s="11"/>
    </row>
    <row r="31079" spans="33:33">
      <c r="AG31079" s="11"/>
    </row>
    <row r="31080" spans="33:33">
      <c r="AG31080" s="11"/>
    </row>
    <row r="31081" spans="33:33">
      <c r="AG31081" s="11"/>
    </row>
    <row r="31082" spans="33:33">
      <c r="AG31082" s="11"/>
    </row>
    <row r="31083" spans="33:33">
      <c r="AG31083" s="11"/>
    </row>
    <row r="31084" spans="33:33">
      <c r="AG31084" s="11"/>
    </row>
    <row r="31085" spans="33:33">
      <c r="AG31085" s="11"/>
    </row>
    <row r="31086" spans="33:33">
      <c r="AG31086" s="11"/>
    </row>
    <row r="31087" spans="33:33">
      <c r="AG31087" s="11"/>
    </row>
    <row r="31088" spans="33:33">
      <c r="AG31088" s="11"/>
    </row>
    <row r="31089" spans="33:33">
      <c r="AG31089" s="11"/>
    </row>
    <row r="31090" spans="33:33">
      <c r="AG31090" s="11"/>
    </row>
    <row r="31091" spans="33:33">
      <c r="AG31091" s="11"/>
    </row>
    <row r="31092" spans="33:33">
      <c r="AG31092" s="11"/>
    </row>
    <row r="31093" spans="33:33">
      <c r="AG31093" s="11"/>
    </row>
    <row r="31094" spans="33:33">
      <c r="AG31094" s="11"/>
    </row>
    <row r="31095" spans="33:33">
      <c r="AG31095" s="11"/>
    </row>
    <row r="31096" spans="33:33">
      <c r="AG31096" s="11"/>
    </row>
    <row r="31097" spans="33:33">
      <c r="AG31097" s="11"/>
    </row>
    <row r="31098" spans="33:33">
      <c r="AG31098" s="11"/>
    </row>
    <row r="31099" spans="33:33">
      <c r="AG31099" s="11"/>
    </row>
    <row r="31100" spans="33:33">
      <c r="AG31100" s="11"/>
    </row>
    <row r="31101" spans="33:33">
      <c r="AG31101" s="11"/>
    </row>
    <row r="31102" spans="33:33">
      <c r="AG31102" s="11"/>
    </row>
    <row r="31103" spans="33:33">
      <c r="AG31103" s="11"/>
    </row>
    <row r="31104" spans="33:33">
      <c r="AG31104" s="11"/>
    </row>
    <row r="31105" spans="33:33">
      <c r="AG31105" s="11"/>
    </row>
    <row r="31106" spans="33:33">
      <c r="AG31106" s="11"/>
    </row>
    <row r="31107" spans="33:33">
      <c r="AG31107" s="11"/>
    </row>
    <row r="31108" spans="33:33">
      <c r="AG31108" s="11"/>
    </row>
    <row r="31109" spans="33:33">
      <c r="AG31109" s="11"/>
    </row>
    <row r="31110" spans="33:33">
      <c r="AG31110" s="11"/>
    </row>
    <row r="31111" spans="33:33">
      <c r="AG31111" s="11"/>
    </row>
    <row r="31112" spans="33:33">
      <c r="AG31112" s="11"/>
    </row>
    <row r="31113" spans="33:33">
      <c r="AG31113" s="11"/>
    </row>
    <row r="31114" spans="33:33">
      <c r="AG31114" s="11"/>
    </row>
    <row r="31115" spans="33:33">
      <c r="AG31115" s="11"/>
    </row>
    <row r="31116" spans="33:33">
      <c r="AG31116" s="11"/>
    </row>
    <row r="31117" spans="33:33">
      <c r="AG31117" s="11"/>
    </row>
    <row r="31118" spans="33:33">
      <c r="AG31118" s="11"/>
    </row>
    <row r="31119" spans="33:33">
      <c r="AG31119" s="11"/>
    </row>
    <row r="31120" spans="33:33">
      <c r="AG31120" s="11"/>
    </row>
    <row r="31121" spans="33:33">
      <c r="AG31121" s="11"/>
    </row>
    <row r="31122" spans="33:33">
      <c r="AG31122" s="11"/>
    </row>
    <row r="31123" spans="33:33">
      <c r="AG31123" s="11"/>
    </row>
    <row r="31124" spans="33:33">
      <c r="AG31124" s="11"/>
    </row>
    <row r="31125" spans="33:33">
      <c r="AG31125" s="11"/>
    </row>
    <row r="31126" spans="33:33">
      <c r="AG31126" s="11"/>
    </row>
    <row r="31127" spans="33:33">
      <c r="AG31127" s="11"/>
    </row>
    <row r="31128" spans="33:33">
      <c r="AG31128" s="11"/>
    </row>
    <row r="31129" spans="33:33">
      <c r="AG31129" s="11"/>
    </row>
    <row r="31130" spans="33:33">
      <c r="AG31130" s="11"/>
    </row>
    <row r="31131" spans="33:33">
      <c r="AG31131" s="11"/>
    </row>
    <row r="31132" spans="33:33">
      <c r="AG31132" s="11"/>
    </row>
    <row r="31133" spans="33:33">
      <c r="AG31133" s="11"/>
    </row>
    <row r="31134" spans="33:33">
      <c r="AG31134" s="11"/>
    </row>
    <row r="31135" spans="33:33">
      <c r="AG31135" s="11"/>
    </row>
    <row r="31136" spans="33:33">
      <c r="AG31136" s="11"/>
    </row>
    <row r="31137" spans="33:33">
      <c r="AG31137" s="11"/>
    </row>
    <row r="31138" spans="33:33">
      <c r="AG31138" s="11"/>
    </row>
    <row r="31139" spans="33:33">
      <c r="AG31139" s="11"/>
    </row>
    <row r="31140" spans="33:33">
      <c r="AG31140" s="11"/>
    </row>
    <row r="31141" spans="33:33">
      <c r="AG31141" s="11"/>
    </row>
    <row r="31142" spans="33:33">
      <c r="AG31142" s="11"/>
    </row>
    <row r="31143" spans="33:33">
      <c r="AG31143" s="11"/>
    </row>
    <row r="31144" spans="33:33">
      <c r="AG31144" s="11"/>
    </row>
    <row r="31145" spans="33:33">
      <c r="AG31145" s="11"/>
    </row>
    <row r="31146" spans="33:33">
      <c r="AG31146" s="11"/>
    </row>
    <row r="31147" spans="33:33">
      <c r="AG31147" s="11"/>
    </row>
    <row r="31148" spans="33:33">
      <c r="AG31148" s="11"/>
    </row>
    <row r="31149" spans="33:33">
      <c r="AG31149" s="11"/>
    </row>
    <row r="31150" spans="33:33">
      <c r="AG31150" s="11"/>
    </row>
    <row r="31151" spans="33:33">
      <c r="AG31151" s="11"/>
    </row>
    <row r="31152" spans="33:33">
      <c r="AG31152" s="11"/>
    </row>
    <row r="31153" spans="33:33">
      <c r="AG31153" s="11"/>
    </row>
    <row r="31154" spans="33:33">
      <c r="AG31154" s="11"/>
    </row>
    <row r="31155" spans="33:33">
      <c r="AG31155" s="11"/>
    </row>
    <row r="31156" spans="33:33">
      <c r="AG31156" s="11"/>
    </row>
    <row r="31157" spans="33:33">
      <c r="AG31157" s="11"/>
    </row>
    <row r="31158" spans="33:33">
      <c r="AG31158" s="11"/>
    </row>
    <row r="31159" spans="33:33">
      <c r="AG31159" s="11"/>
    </row>
    <row r="31160" spans="33:33">
      <c r="AG31160" s="11"/>
    </row>
    <row r="31161" spans="33:33">
      <c r="AG31161" s="11"/>
    </row>
    <row r="31162" spans="33:33">
      <c r="AG31162" s="11"/>
    </row>
    <row r="31163" spans="33:33">
      <c r="AG31163" s="11"/>
    </row>
    <row r="31164" spans="33:33">
      <c r="AG31164" s="11"/>
    </row>
    <row r="31165" spans="33:33">
      <c r="AG31165" s="11"/>
    </row>
    <row r="31166" spans="33:33">
      <c r="AG31166" s="11"/>
    </row>
    <row r="31167" spans="33:33">
      <c r="AG31167" s="11"/>
    </row>
    <row r="31168" spans="33:33">
      <c r="AG31168" s="11"/>
    </row>
    <row r="31169" spans="33:33">
      <c r="AG31169" s="11"/>
    </row>
    <row r="31170" spans="33:33">
      <c r="AG31170" s="11"/>
    </row>
    <row r="31171" spans="33:33">
      <c r="AG31171" s="11"/>
    </row>
    <row r="31172" spans="33:33">
      <c r="AG31172" s="11"/>
    </row>
    <row r="31173" spans="33:33">
      <c r="AG31173" s="11"/>
    </row>
    <row r="31174" spans="33:33">
      <c r="AG31174" s="11"/>
    </row>
    <row r="31175" spans="33:33">
      <c r="AG31175" s="11"/>
    </row>
    <row r="31176" spans="33:33">
      <c r="AG31176" s="11"/>
    </row>
    <row r="31177" spans="33:33">
      <c r="AG31177" s="11"/>
    </row>
    <row r="31178" spans="33:33">
      <c r="AG31178" s="11"/>
    </row>
    <row r="31179" spans="33:33">
      <c r="AG31179" s="11"/>
    </row>
    <row r="31180" spans="33:33">
      <c r="AG31180" s="11"/>
    </row>
    <row r="31181" spans="33:33">
      <c r="AG31181" s="11"/>
    </row>
    <row r="31182" spans="33:33">
      <c r="AG31182" s="11"/>
    </row>
    <row r="31183" spans="33:33">
      <c r="AG31183" s="11"/>
    </row>
    <row r="31184" spans="33:33">
      <c r="AG31184" s="11"/>
    </row>
    <row r="31185" spans="33:33">
      <c r="AG31185" s="11"/>
    </row>
    <row r="31186" spans="33:33">
      <c r="AG31186" s="11"/>
    </row>
    <row r="31187" spans="33:33">
      <c r="AG31187" s="11"/>
    </row>
    <row r="31188" spans="33:33">
      <c r="AG31188" s="11"/>
    </row>
    <row r="31189" spans="33:33">
      <c r="AG31189" s="11"/>
    </row>
    <row r="31190" spans="33:33">
      <c r="AG31190" s="11"/>
    </row>
    <row r="31191" spans="33:33">
      <c r="AG31191" s="11"/>
    </row>
    <row r="31192" spans="33:33">
      <c r="AG31192" s="11"/>
    </row>
    <row r="31193" spans="33:33">
      <c r="AG31193" s="11"/>
    </row>
    <row r="31194" spans="33:33">
      <c r="AG31194" s="11"/>
    </row>
    <row r="31195" spans="33:33">
      <c r="AG31195" s="11"/>
    </row>
    <row r="31196" spans="33:33">
      <c r="AG31196" s="11"/>
    </row>
    <row r="31197" spans="33:33">
      <c r="AG31197" s="11"/>
    </row>
    <row r="31198" spans="33:33">
      <c r="AG31198" s="11"/>
    </row>
    <row r="31199" spans="33:33">
      <c r="AG31199" s="11"/>
    </row>
    <row r="31200" spans="33:33">
      <c r="AG31200" s="11"/>
    </row>
    <row r="31201" spans="33:33">
      <c r="AG31201" s="11"/>
    </row>
    <row r="31202" spans="33:33">
      <c r="AG31202" s="11"/>
    </row>
    <row r="31203" spans="33:33">
      <c r="AG31203" s="11"/>
    </row>
    <row r="31204" spans="33:33">
      <c r="AG31204" s="11"/>
    </row>
    <row r="31205" spans="33:33">
      <c r="AG31205" s="11"/>
    </row>
    <row r="31206" spans="33:33">
      <c r="AG31206" s="11"/>
    </row>
    <row r="31207" spans="33:33">
      <c r="AG31207" s="11"/>
    </row>
    <row r="31208" spans="33:33">
      <c r="AG31208" s="11"/>
    </row>
    <row r="31209" spans="33:33">
      <c r="AG31209" s="11"/>
    </row>
    <row r="31210" spans="33:33">
      <c r="AG31210" s="11"/>
    </row>
    <row r="31211" spans="33:33">
      <c r="AG31211" s="11"/>
    </row>
    <row r="31212" spans="33:33">
      <c r="AG31212" s="11"/>
    </row>
    <row r="31213" spans="33:33">
      <c r="AG31213" s="11"/>
    </row>
    <row r="31214" spans="33:33">
      <c r="AG31214" s="11"/>
    </row>
    <row r="31215" spans="33:33">
      <c r="AG31215" s="11"/>
    </row>
    <row r="31216" spans="33:33">
      <c r="AG31216" s="11"/>
    </row>
    <row r="31217" spans="33:33">
      <c r="AG31217" s="11"/>
    </row>
    <row r="31218" spans="33:33">
      <c r="AG31218" s="11"/>
    </row>
    <row r="31219" spans="33:33">
      <c r="AG31219" s="11"/>
    </row>
    <row r="31220" spans="33:33">
      <c r="AG31220" s="11"/>
    </row>
    <row r="31221" spans="33:33">
      <c r="AG31221" s="11"/>
    </row>
    <row r="31222" spans="33:33">
      <c r="AG31222" s="11"/>
    </row>
    <row r="31223" spans="33:33">
      <c r="AG31223" s="11"/>
    </row>
    <row r="31224" spans="33:33">
      <c r="AG31224" s="11"/>
    </row>
    <row r="31225" spans="33:33">
      <c r="AG31225" s="11"/>
    </row>
    <row r="31226" spans="33:33">
      <c r="AG31226" s="11"/>
    </row>
    <row r="31227" spans="33:33">
      <c r="AG31227" s="11"/>
    </row>
    <row r="31228" spans="33:33">
      <c r="AG31228" s="11"/>
    </row>
    <row r="31229" spans="33:33">
      <c r="AG31229" s="11"/>
    </row>
    <row r="31230" spans="33:33">
      <c r="AG31230" s="11"/>
    </row>
    <row r="31231" spans="33:33">
      <c r="AG31231" s="11"/>
    </row>
    <row r="31232" spans="33:33">
      <c r="AG31232" s="11"/>
    </row>
    <row r="31233" spans="33:33">
      <c r="AG31233" s="11"/>
    </row>
    <row r="31234" spans="33:33">
      <c r="AG31234" s="11"/>
    </row>
    <row r="31235" spans="33:33">
      <c r="AG31235" s="11"/>
    </row>
    <row r="31236" spans="33:33">
      <c r="AG31236" s="11"/>
    </row>
    <row r="31237" spans="33:33">
      <c r="AG31237" s="11"/>
    </row>
    <row r="31238" spans="33:33">
      <c r="AG31238" s="11"/>
    </row>
    <row r="31239" spans="33:33">
      <c r="AG31239" s="11"/>
    </row>
    <row r="31240" spans="33:33">
      <c r="AG31240" s="11"/>
    </row>
    <row r="31241" spans="33:33">
      <c r="AG31241" s="11"/>
    </row>
    <row r="31242" spans="33:33">
      <c r="AG31242" s="11"/>
    </row>
    <row r="31243" spans="33:33">
      <c r="AG31243" s="11"/>
    </row>
    <row r="31244" spans="33:33">
      <c r="AG31244" s="11"/>
    </row>
    <row r="31245" spans="33:33">
      <c r="AG31245" s="11"/>
    </row>
    <row r="31246" spans="33:33">
      <c r="AG31246" s="11"/>
    </row>
    <row r="31247" spans="33:33">
      <c r="AG31247" s="11"/>
    </row>
    <row r="31248" spans="33:33">
      <c r="AG31248" s="11"/>
    </row>
    <row r="31249" spans="33:33">
      <c r="AG31249" s="11"/>
    </row>
    <row r="31250" spans="33:33">
      <c r="AG31250" s="11"/>
    </row>
    <row r="31251" spans="33:33">
      <c r="AG31251" s="11"/>
    </row>
    <row r="31252" spans="33:33">
      <c r="AG31252" s="11"/>
    </row>
    <row r="31253" spans="33:33">
      <c r="AG31253" s="11"/>
    </row>
    <row r="31254" spans="33:33">
      <c r="AG31254" s="11"/>
    </row>
    <row r="31255" spans="33:33">
      <c r="AG31255" s="11"/>
    </row>
    <row r="31256" spans="33:33">
      <c r="AG31256" s="11"/>
    </row>
    <row r="31257" spans="33:33">
      <c r="AG31257" s="11"/>
    </row>
    <row r="31258" spans="33:33">
      <c r="AG31258" s="11"/>
    </row>
    <row r="31259" spans="33:33">
      <c r="AG31259" s="11"/>
    </row>
    <row r="31260" spans="33:33">
      <c r="AG31260" s="11"/>
    </row>
    <row r="31261" spans="33:33">
      <c r="AG31261" s="11"/>
    </row>
    <row r="31262" spans="33:33">
      <c r="AG31262" s="11"/>
    </row>
    <row r="31263" spans="33:33">
      <c r="AG31263" s="11"/>
    </row>
    <row r="31264" spans="33:33">
      <c r="AG31264" s="11"/>
    </row>
    <row r="31265" spans="33:33">
      <c r="AG31265" s="11"/>
    </row>
    <row r="31266" spans="33:33">
      <c r="AG31266" s="11"/>
    </row>
    <row r="31267" spans="33:33">
      <c r="AG31267" s="11"/>
    </row>
    <row r="31268" spans="33:33">
      <c r="AG31268" s="11"/>
    </row>
    <row r="31269" spans="33:33">
      <c r="AG31269" s="11"/>
    </row>
    <row r="31270" spans="33:33">
      <c r="AG31270" s="11"/>
    </row>
    <row r="31271" spans="33:33">
      <c r="AG31271" s="11"/>
    </row>
    <row r="31272" spans="33:33">
      <c r="AG31272" s="11"/>
    </row>
    <row r="31273" spans="33:33">
      <c r="AG31273" s="11"/>
    </row>
    <row r="31274" spans="33:33">
      <c r="AG31274" s="11"/>
    </row>
    <row r="31275" spans="33:33">
      <c r="AG31275" s="11"/>
    </row>
    <row r="31276" spans="33:33">
      <c r="AG31276" s="11"/>
    </row>
    <row r="31277" spans="33:33">
      <c r="AG31277" s="11"/>
    </row>
    <row r="31278" spans="33:33">
      <c r="AG31278" s="11"/>
    </row>
    <row r="31279" spans="33:33">
      <c r="AG31279" s="11"/>
    </row>
    <row r="31280" spans="33:33">
      <c r="AG31280" s="11"/>
    </row>
    <row r="31281" spans="33:33">
      <c r="AG31281" s="11"/>
    </row>
    <row r="31282" spans="33:33">
      <c r="AG31282" s="11"/>
    </row>
    <row r="31283" spans="33:33">
      <c r="AG31283" s="11"/>
    </row>
    <row r="31284" spans="33:33">
      <c r="AG31284" s="11"/>
    </row>
    <row r="31285" spans="33:33">
      <c r="AG31285" s="11"/>
    </row>
    <row r="31286" spans="33:33">
      <c r="AG31286" s="11"/>
    </row>
    <row r="31287" spans="33:33">
      <c r="AG31287" s="11"/>
    </row>
    <row r="31288" spans="33:33">
      <c r="AG31288" s="11"/>
    </row>
    <row r="31289" spans="33:33">
      <c r="AG31289" s="11"/>
    </row>
    <row r="31290" spans="33:33">
      <c r="AG31290" s="11"/>
    </row>
    <row r="31291" spans="33:33">
      <c r="AG31291" s="11"/>
    </row>
    <row r="31292" spans="33:33">
      <c r="AG31292" s="11"/>
    </row>
    <row r="31293" spans="33:33">
      <c r="AG31293" s="11"/>
    </row>
    <row r="31294" spans="33:33">
      <c r="AG31294" s="11"/>
    </row>
    <row r="31295" spans="33:33">
      <c r="AG31295" s="11"/>
    </row>
    <row r="31296" spans="33:33">
      <c r="AG31296" s="11"/>
    </row>
    <row r="31297" spans="33:33">
      <c r="AG31297" s="11"/>
    </row>
    <row r="31298" spans="33:33">
      <c r="AG31298" s="11"/>
    </row>
    <row r="31299" spans="33:33">
      <c r="AG31299" s="11"/>
    </row>
    <row r="31300" spans="33:33">
      <c r="AG31300" s="11"/>
    </row>
    <row r="31301" spans="33:33">
      <c r="AG31301" s="11"/>
    </row>
    <row r="31302" spans="33:33">
      <c r="AG31302" s="11"/>
    </row>
    <row r="31303" spans="33:33">
      <c r="AG31303" s="11"/>
    </row>
    <row r="31304" spans="33:33">
      <c r="AG31304" s="11"/>
    </row>
    <row r="31305" spans="33:33">
      <c r="AG31305" s="11"/>
    </row>
    <row r="31306" spans="33:33">
      <c r="AG31306" s="11"/>
    </row>
    <row r="31307" spans="33:33">
      <c r="AG31307" s="11"/>
    </row>
    <row r="31308" spans="33:33">
      <c r="AG31308" s="11"/>
    </row>
    <row r="31309" spans="33:33">
      <c r="AG31309" s="11"/>
    </row>
    <row r="31310" spans="33:33">
      <c r="AG31310" s="11"/>
    </row>
    <row r="31311" spans="33:33">
      <c r="AG31311" s="11"/>
    </row>
    <row r="31312" spans="33:33">
      <c r="AG31312" s="11"/>
    </row>
    <row r="31313" spans="33:33">
      <c r="AG31313" s="11"/>
    </row>
    <row r="31314" spans="33:33">
      <c r="AG31314" s="11"/>
    </row>
    <row r="31315" spans="33:33">
      <c r="AG31315" s="11"/>
    </row>
    <row r="31316" spans="33:33">
      <c r="AG31316" s="11"/>
    </row>
    <row r="31317" spans="33:33">
      <c r="AG31317" s="11"/>
    </row>
    <row r="31318" spans="33:33">
      <c r="AG31318" s="11"/>
    </row>
    <row r="31319" spans="33:33">
      <c r="AG31319" s="11"/>
    </row>
    <row r="31320" spans="33:33">
      <c r="AG31320" s="11"/>
    </row>
    <row r="31321" spans="33:33">
      <c r="AG31321" s="11"/>
    </row>
    <row r="31322" spans="33:33">
      <c r="AG31322" s="11"/>
    </row>
    <row r="31323" spans="33:33">
      <c r="AG31323" s="11"/>
    </row>
    <row r="31324" spans="33:33">
      <c r="AG31324" s="11"/>
    </row>
    <row r="31325" spans="33:33">
      <c r="AG31325" s="11"/>
    </row>
    <row r="31326" spans="33:33">
      <c r="AG31326" s="11"/>
    </row>
    <row r="31327" spans="33:33">
      <c r="AG31327" s="11"/>
    </row>
    <row r="31328" spans="33:33">
      <c r="AG31328" s="11"/>
    </row>
    <row r="31329" spans="33:33">
      <c r="AG31329" s="11"/>
    </row>
    <row r="31330" spans="33:33">
      <c r="AG31330" s="11"/>
    </row>
    <row r="31331" spans="33:33">
      <c r="AG31331" s="11"/>
    </row>
    <row r="31332" spans="33:33">
      <c r="AG31332" s="11"/>
    </row>
    <row r="31333" spans="33:33">
      <c r="AG31333" s="11"/>
    </row>
    <row r="31334" spans="33:33">
      <c r="AG31334" s="11"/>
    </row>
    <row r="31335" spans="33:33">
      <c r="AG31335" s="11"/>
    </row>
    <row r="31336" spans="33:33">
      <c r="AG31336" s="11"/>
    </row>
    <row r="31337" spans="33:33">
      <c r="AG31337" s="11"/>
    </row>
    <row r="31338" spans="33:33">
      <c r="AG31338" s="11"/>
    </row>
    <row r="31339" spans="33:33">
      <c r="AG31339" s="11"/>
    </row>
    <row r="31340" spans="33:33">
      <c r="AG31340" s="11"/>
    </row>
    <row r="31341" spans="33:33">
      <c r="AG31341" s="11"/>
    </row>
    <row r="31342" spans="33:33">
      <c r="AG31342" s="11"/>
    </row>
    <row r="31343" spans="33:33">
      <c r="AG31343" s="11"/>
    </row>
    <row r="31344" spans="33:33">
      <c r="AG31344" s="11"/>
    </row>
    <row r="31345" spans="33:33">
      <c r="AG31345" s="11"/>
    </row>
    <row r="31346" spans="33:33">
      <c r="AG31346" s="11"/>
    </row>
    <row r="31347" spans="33:33">
      <c r="AG31347" s="11"/>
    </row>
    <row r="31348" spans="33:33">
      <c r="AG31348" s="11"/>
    </row>
    <row r="31349" spans="33:33">
      <c r="AG31349" s="11"/>
    </row>
    <row r="31350" spans="33:33">
      <c r="AG31350" s="11"/>
    </row>
    <row r="31351" spans="33:33">
      <c r="AG31351" s="11"/>
    </row>
    <row r="31352" spans="33:33">
      <c r="AG31352" s="11"/>
    </row>
    <row r="31353" spans="33:33">
      <c r="AG31353" s="11"/>
    </row>
    <row r="31354" spans="33:33">
      <c r="AG31354" s="11"/>
    </row>
    <row r="31355" spans="33:33">
      <c r="AG31355" s="11"/>
    </row>
    <row r="31356" spans="33:33">
      <c r="AG31356" s="11"/>
    </row>
    <row r="31357" spans="33:33">
      <c r="AG31357" s="11"/>
    </row>
    <row r="31358" spans="33:33">
      <c r="AG31358" s="11"/>
    </row>
    <row r="31359" spans="33:33">
      <c r="AG31359" s="11"/>
    </row>
    <row r="31360" spans="33:33">
      <c r="AG31360" s="11"/>
    </row>
    <row r="31361" spans="33:33">
      <c r="AG31361" s="11"/>
    </row>
    <row r="31362" spans="33:33">
      <c r="AG31362" s="11"/>
    </row>
    <row r="31363" spans="33:33">
      <c r="AG31363" s="11"/>
    </row>
    <row r="31364" spans="33:33">
      <c r="AG31364" s="11"/>
    </row>
    <row r="31365" spans="33:33">
      <c r="AG31365" s="11"/>
    </row>
    <row r="31366" spans="33:33">
      <c r="AG31366" s="11"/>
    </row>
    <row r="31367" spans="33:33">
      <c r="AG31367" s="11"/>
    </row>
    <row r="31368" spans="33:33">
      <c r="AG31368" s="11"/>
    </row>
    <row r="31369" spans="33:33">
      <c r="AG31369" s="11"/>
    </row>
    <row r="31370" spans="33:33">
      <c r="AG31370" s="11"/>
    </row>
    <row r="31371" spans="33:33">
      <c r="AG31371" s="11"/>
    </row>
    <row r="31372" spans="33:33">
      <c r="AG31372" s="11"/>
    </row>
    <row r="31373" spans="33:33">
      <c r="AG31373" s="11"/>
    </row>
    <row r="31374" spans="33:33">
      <c r="AG31374" s="11"/>
    </row>
    <row r="31375" spans="33:33">
      <c r="AG31375" s="11"/>
    </row>
    <row r="31376" spans="33:33">
      <c r="AG31376" s="11"/>
    </row>
    <row r="31377" spans="33:33">
      <c r="AG31377" s="11"/>
    </row>
    <row r="31378" spans="33:33">
      <c r="AG31378" s="11"/>
    </row>
    <row r="31379" spans="33:33">
      <c r="AG31379" s="11"/>
    </row>
    <row r="31380" spans="33:33">
      <c r="AG31380" s="11"/>
    </row>
    <row r="31381" spans="33:33">
      <c r="AG31381" s="11"/>
    </row>
    <row r="31382" spans="33:33">
      <c r="AG31382" s="11"/>
    </row>
    <row r="31383" spans="33:33">
      <c r="AG31383" s="11"/>
    </row>
    <row r="31384" spans="33:33">
      <c r="AG31384" s="11"/>
    </row>
    <row r="31385" spans="33:33">
      <c r="AG31385" s="11"/>
    </row>
    <row r="31386" spans="33:33">
      <c r="AG31386" s="11"/>
    </row>
    <row r="31387" spans="33:33">
      <c r="AG31387" s="11"/>
    </row>
    <row r="31388" spans="33:33">
      <c r="AG31388" s="11"/>
    </row>
    <row r="31389" spans="33:33">
      <c r="AG31389" s="11"/>
    </row>
    <row r="31390" spans="33:33">
      <c r="AG31390" s="11"/>
    </row>
    <row r="31391" spans="33:33">
      <c r="AG31391" s="11"/>
    </row>
    <row r="31392" spans="33:33">
      <c r="AG31392" s="11"/>
    </row>
    <row r="31393" spans="33:33">
      <c r="AG31393" s="11"/>
    </row>
    <row r="31394" spans="33:33">
      <c r="AG31394" s="11"/>
    </row>
    <row r="31395" spans="33:33">
      <c r="AG31395" s="11"/>
    </row>
    <row r="31396" spans="33:33">
      <c r="AG31396" s="11"/>
    </row>
    <row r="31397" spans="33:33">
      <c r="AG31397" s="11"/>
    </row>
    <row r="31398" spans="33:33">
      <c r="AG31398" s="11"/>
    </row>
    <row r="31399" spans="33:33">
      <c r="AG31399" s="11"/>
    </row>
    <row r="31400" spans="33:33">
      <c r="AG31400" s="11"/>
    </row>
    <row r="31401" spans="33:33">
      <c r="AG31401" s="11"/>
    </row>
    <row r="31402" spans="33:33">
      <c r="AG31402" s="11"/>
    </row>
    <row r="31403" spans="33:33">
      <c r="AG31403" s="11"/>
    </row>
    <row r="31404" spans="33:33">
      <c r="AG31404" s="11"/>
    </row>
    <row r="31405" spans="33:33">
      <c r="AG31405" s="11"/>
    </row>
    <row r="31406" spans="33:33">
      <c r="AG31406" s="11"/>
    </row>
    <row r="31407" spans="33:33">
      <c r="AG31407" s="11"/>
    </row>
    <row r="31408" spans="33:33">
      <c r="AG31408" s="11"/>
    </row>
    <row r="31409" spans="33:33">
      <c r="AG31409" s="11"/>
    </row>
    <row r="31410" spans="33:33">
      <c r="AG31410" s="11"/>
    </row>
    <row r="31411" spans="33:33">
      <c r="AG31411" s="11"/>
    </row>
    <row r="31412" spans="33:33">
      <c r="AG31412" s="11"/>
    </row>
    <row r="31413" spans="33:33">
      <c r="AG31413" s="11"/>
    </row>
    <row r="31414" spans="33:33">
      <c r="AG31414" s="11"/>
    </row>
    <row r="31415" spans="33:33">
      <c r="AG31415" s="11"/>
    </row>
    <row r="31416" spans="33:33">
      <c r="AG31416" s="11"/>
    </row>
    <row r="31417" spans="33:33">
      <c r="AG31417" s="11"/>
    </row>
    <row r="31418" spans="33:33">
      <c r="AG31418" s="11"/>
    </row>
    <row r="31419" spans="33:33">
      <c r="AG31419" s="11"/>
    </row>
    <row r="31420" spans="33:33">
      <c r="AG31420" s="11"/>
    </row>
    <row r="31421" spans="33:33">
      <c r="AG31421" s="11"/>
    </row>
    <row r="31422" spans="33:33">
      <c r="AG31422" s="11"/>
    </row>
    <row r="31423" spans="33:33">
      <c r="AG31423" s="11"/>
    </row>
    <row r="31424" spans="33:33">
      <c r="AG31424" s="11"/>
    </row>
    <row r="31425" spans="33:33">
      <c r="AG31425" s="11"/>
    </row>
    <row r="31426" spans="33:33">
      <c r="AG31426" s="11"/>
    </row>
    <row r="31427" spans="33:33">
      <c r="AG31427" s="11"/>
    </row>
    <row r="31428" spans="33:33">
      <c r="AG31428" s="11"/>
    </row>
    <row r="31429" spans="33:33">
      <c r="AG31429" s="11"/>
    </row>
    <row r="31430" spans="33:33">
      <c r="AG31430" s="11"/>
    </row>
    <row r="31431" spans="33:33">
      <c r="AG31431" s="11"/>
    </row>
    <row r="31432" spans="33:33">
      <c r="AG31432" s="11"/>
    </row>
    <row r="31433" spans="33:33">
      <c r="AG31433" s="11"/>
    </row>
    <row r="31434" spans="33:33">
      <c r="AG31434" s="11"/>
    </row>
    <row r="31435" spans="33:33">
      <c r="AG31435" s="11"/>
    </row>
    <row r="31436" spans="33:33">
      <c r="AG31436" s="11"/>
    </row>
    <row r="31437" spans="33:33">
      <c r="AG31437" s="11"/>
    </row>
    <row r="31438" spans="33:33">
      <c r="AG31438" s="11"/>
    </row>
    <row r="31439" spans="33:33">
      <c r="AG31439" s="11"/>
    </row>
    <row r="31440" spans="33:33">
      <c r="AG31440" s="11"/>
    </row>
    <row r="31441" spans="33:33">
      <c r="AG31441" s="11"/>
    </row>
    <row r="31442" spans="33:33">
      <c r="AG31442" s="11"/>
    </row>
    <row r="31443" spans="33:33">
      <c r="AG31443" s="11"/>
    </row>
    <row r="31444" spans="33:33">
      <c r="AG31444" s="11"/>
    </row>
    <row r="31445" spans="33:33">
      <c r="AG31445" s="11"/>
    </row>
    <row r="31446" spans="33:33">
      <c r="AG31446" s="11"/>
    </row>
    <row r="31447" spans="33:33">
      <c r="AG31447" s="11"/>
    </row>
    <row r="31448" spans="33:33">
      <c r="AG31448" s="11"/>
    </row>
    <row r="31449" spans="33:33">
      <c r="AG31449" s="11"/>
    </row>
    <row r="31450" spans="33:33">
      <c r="AG31450" s="11"/>
    </row>
    <row r="31451" spans="33:33">
      <c r="AG31451" s="11"/>
    </row>
    <row r="31452" spans="33:33">
      <c r="AG31452" s="11"/>
    </row>
    <row r="31453" spans="33:33">
      <c r="AG31453" s="11"/>
    </row>
    <row r="31454" spans="33:33">
      <c r="AG31454" s="11"/>
    </row>
    <row r="31455" spans="33:33">
      <c r="AG31455" s="11"/>
    </row>
    <row r="31456" spans="33:33">
      <c r="AG31456" s="11"/>
    </row>
    <row r="31457" spans="33:33">
      <c r="AG31457" s="11"/>
    </row>
    <row r="31458" spans="33:33">
      <c r="AG31458" s="11"/>
    </row>
    <row r="31459" spans="33:33">
      <c r="AG31459" s="11"/>
    </row>
    <row r="31460" spans="33:33">
      <c r="AG31460" s="11"/>
    </row>
    <row r="31461" spans="33:33">
      <c r="AG31461" s="11"/>
    </row>
    <row r="31462" spans="33:33">
      <c r="AG31462" s="11"/>
    </row>
    <row r="31463" spans="33:33">
      <c r="AG31463" s="11"/>
    </row>
    <row r="31464" spans="33:33">
      <c r="AG31464" s="11"/>
    </row>
    <row r="31465" spans="33:33">
      <c r="AG31465" s="11"/>
    </row>
    <row r="31466" spans="33:33">
      <c r="AG31466" s="11"/>
    </row>
    <row r="31467" spans="33:33">
      <c r="AG31467" s="11"/>
    </row>
    <row r="31468" spans="33:33">
      <c r="AG31468" s="11"/>
    </row>
    <row r="31469" spans="33:33">
      <c r="AG31469" s="11"/>
    </row>
    <row r="31470" spans="33:33">
      <c r="AG31470" s="11"/>
    </row>
    <row r="31471" spans="33:33">
      <c r="AG31471" s="11"/>
    </row>
    <row r="31472" spans="33:33">
      <c r="AG31472" s="11"/>
    </row>
    <row r="31473" spans="33:33">
      <c r="AG31473" s="11"/>
    </row>
    <row r="31474" spans="33:33">
      <c r="AG31474" s="11"/>
    </row>
    <row r="31475" spans="33:33">
      <c r="AG31475" s="11"/>
    </row>
    <row r="31476" spans="33:33">
      <c r="AG31476" s="11"/>
    </row>
    <row r="31477" spans="33:33">
      <c r="AG31477" s="11"/>
    </row>
    <row r="31478" spans="33:33">
      <c r="AG31478" s="11"/>
    </row>
    <row r="31479" spans="33:33">
      <c r="AG31479" s="11"/>
    </row>
    <row r="31480" spans="33:33">
      <c r="AG31480" s="11"/>
    </row>
    <row r="31481" spans="33:33">
      <c r="AG31481" s="11"/>
    </row>
    <row r="31482" spans="33:33">
      <c r="AG31482" s="11"/>
    </row>
    <row r="31483" spans="33:33">
      <c r="AG31483" s="11"/>
    </row>
    <row r="31484" spans="33:33">
      <c r="AG31484" s="11"/>
    </row>
    <row r="31485" spans="33:33">
      <c r="AG31485" s="11"/>
    </row>
    <row r="31486" spans="33:33">
      <c r="AG31486" s="11"/>
    </row>
    <row r="31487" spans="33:33">
      <c r="AG31487" s="11"/>
    </row>
    <row r="31488" spans="33:33">
      <c r="AG31488" s="11"/>
    </row>
    <row r="31489" spans="33:33">
      <c r="AG31489" s="11"/>
    </row>
    <row r="31490" spans="33:33">
      <c r="AG31490" s="11"/>
    </row>
    <row r="31491" spans="33:33">
      <c r="AG31491" s="11"/>
    </row>
    <row r="31492" spans="33:33">
      <c r="AG31492" s="11"/>
    </row>
    <row r="31493" spans="33:33">
      <c r="AG31493" s="11"/>
    </row>
    <row r="31494" spans="33:33">
      <c r="AG31494" s="11"/>
    </row>
    <row r="31495" spans="33:33">
      <c r="AG31495" s="11"/>
    </row>
    <row r="31496" spans="33:33">
      <c r="AG31496" s="11"/>
    </row>
    <row r="31497" spans="33:33">
      <c r="AG31497" s="11"/>
    </row>
    <row r="31498" spans="33:33">
      <c r="AG31498" s="11"/>
    </row>
    <row r="31499" spans="33:33">
      <c r="AG31499" s="11"/>
    </row>
    <row r="31500" spans="33:33">
      <c r="AG31500" s="11"/>
    </row>
    <row r="31501" spans="33:33">
      <c r="AG31501" s="11"/>
    </row>
    <row r="31502" spans="33:33">
      <c r="AG31502" s="11"/>
    </row>
    <row r="31503" spans="33:33">
      <c r="AG31503" s="11"/>
    </row>
    <row r="31504" spans="33:33">
      <c r="AG31504" s="11"/>
    </row>
    <row r="31505" spans="33:33">
      <c r="AG31505" s="11"/>
    </row>
    <row r="31506" spans="33:33">
      <c r="AG31506" s="11"/>
    </row>
    <row r="31507" spans="33:33">
      <c r="AG31507" s="11"/>
    </row>
    <row r="31508" spans="33:33">
      <c r="AG31508" s="11"/>
    </row>
    <row r="31509" spans="33:33">
      <c r="AG31509" s="11"/>
    </row>
    <row r="31510" spans="33:33">
      <c r="AG31510" s="11"/>
    </row>
    <row r="31511" spans="33:33">
      <c r="AG31511" s="11"/>
    </row>
    <row r="31512" spans="33:33">
      <c r="AG31512" s="11"/>
    </row>
    <row r="31513" spans="33:33">
      <c r="AG31513" s="11"/>
    </row>
    <row r="31514" spans="33:33">
      <c r="AG31514" s="11"/>
    </row>
    <row r="31515" spans="33:33">
      <c r="AG31515" s="11"/>
    </row>
    <row r="31516" spans="33:33">
      <c r="AG31516" s="11"/>
    </row>
    <row r="31517" spans="33:33">
      <c r="AG31517" s="11"/>
    </row>
    <row r="31518" spans="33:33">
      <c r="AG31518" s="11"/>
    </row>
    <row r="31519" spans="33:33">
      <c r="AG31519" s="11"/>
    </row>
    <row r="31520" spans="33:33">
      <c r="AG31520" s="11"/>
    </row>
    <row r="31521" spans="33:33">
      <c r="AG31521" s="11"/>
    </row>
    <row r="31522" spans="33:33">
      <c r="AG31522" s="11"/>
    </row>
    <row r="31523" spans="33:33">
      <c r="AG31523" s="11"/>
    </row>
    <row r="31524" spans="33:33">
      <c r="AG31524" s="11"/>
    </row>
    <row r="31525" spans="33:33">
      <c r="AG31525" s="11"/>
    </row>
    <row r="31526" spans="33:33">
      <c r="AG31526" s="11"/>
    </row>
    <row r="31527" spans="33:33">
      <c r="AG31527" s="11"/>
    </row>
    <row r="31528" spans="33:33">
      <c r="AG31528" s="11"/>
    </row>
    <row r="31529" spans="33:33">
      <c r="AG31529" s="11"/>
    </row>
    <row r="31530" spans="33:33">
      <c r="AG31530" s="11"/>
    </row>
    <row r="31531" spans="33:33">
      <c r="AG31531" s="11"/>
    </row>
    <row r="31532" spans="33:33">
      <c r="AG31532" s="11"/>
    </row>
    <row r="31533" spans="33:33">
      <c r="AG31533" s="11"/>
    </row>
    <row r="31534" spans="33:33">
      <c r="AG31534" s="11"/>
    </row>
    <row r="31535" spans="33:33">
      <c r="AG31535" s="11"/>
    </row>
    <row r="31536" spans="33:33">
      <c r="AG31536" s="11"/>
    </row>
    <row r="31537" spans="33:33">
      <c r="AG31537" s="11"/>
    </row>
    <row r="31538" spans="33:33">
      <c r="AG31538" s="11"/>
    </row>
    <row r="31539" spans="33:33">
      <c r="AG31539" s="11"/>
    </row>
    <row r="31540" spans="33:33">
      <c r="AG31540" s="11"/>
    </row>
    <row r="31541" spans="33:33">
      <c r="AG31541" s="11"/>
    </row>
    <row r="31542" spans="33:33">
      <c r="AG31542" s="11"/>
    </row>
    <row r="31543" spans="33:33">
      <c r="AG31543" s="11"/>
    </row>
    <row r="31544" spans="33:33">
      <c r="AG31544" s="11"/>
    </row>
    <row r="31545" spans="33:33">
      <c r="AG31545" s="11"/>
    </row>
    <row r="31546" spans="33:33">
      <c r="AG31546" s="11"/>
    </row>
    <row r="31547" spans="33:33">
      <c r="AG31547" s="11"/>
    </row>
    <row r="31548" spans="33:33">
      <c r="AG31548" s="11"/>
    </row>
    <row r="31549" spans="33:33">
      <c r="AG31549" s="11"/>
    </row>
    <row r="31550" spans="33:33">
      <c r="AG31550" s="11"/>
    </row>
    <row r="31551" spans="33:33">
      <c r="AG31551" s="11"/>
    </row>
    <row r="31552" spans="33:33">
      <c r="AG31552" s="11"/>
    </row>
    <row r="31553" spans="33:33">
      <c r="AG31553" s="11"/>
    </row>
    <row r="31554" spans="33:33">
      <c r="AG31554" s="11"/>
    </row>
    <row r="31555" spans="33:33">
      <c r="AG31555" s="11"/>
    </row>
    <row r="31556" spans="33:33">
      <c r="AG31556" s="11"/>
    </row>
    <row r="31557" spans="33:33">
      <c r="AG31557" s="11"/>
    </row>
    <row r="31558" spans="33:33">
      <c r="AG31558" s="11"/>
    </row>
    <row r="31559" spans="33:33">
      <c r="AG31559" s="11"/>
    </row>
    <row r="31560" spans="33:33">
      <c r="AG31560" s="11"/>
    </row>
    <row r="31561" spans="33:33">
      <c r="AG31561" s="11"/>
    </row>
    <row r="31562" spans="33:33">
      <c r="AG31562" s="11"/>
    </row>
    <row r="31563" spans="33:33">
      <c r="AG31563" s="11"/>
    </row>
    <row r="31564" spans="33:33">
      <c r="AG31564" s="11"/>
    </row>
    <row r="31565" spans="33:33">
      <c r="AG31565" s="11"/>
    </row>
    <row r="31566" spans="33:33">
      <c r="AG31566" s="11"/>
    </row>
    <row r="31567" spans="33:33">
      <c r="AG31567" s="11"/>
    </row>
    <row r="31568" spans="33:33">
      <c r="AG31568" s="11"/>
    </row>
    <row r="31569" spans="33:33">
      <c r="AG31569" s="11"/>
    </row>
    <row r="31570" spans="33:33">
      <c r="AG31570" s="11"/>
    </row>
    <row r="31571" spans="33:33">
      <c r="AG31571" s="11"/>
    </row>
    <row r="31572" spans="33:33">
      <c r="AG31572" s="11"/>
    </row>
    <row r="31573" spans="33:33">
      <c r="AG31573" s="11"/>
    </row>
    <row r="31574" spans="33:33">
      <c r="AG31574" s="11"/>
    </row>
    <row r="31575" spans="33:33">
      <c r="AG31575" s="11"/>
    </row>
    <row r="31576" spans="33:33">
      <c r="AG31576" s="11"/>
    </row>
    <row r="31577" spans="33:33">
      <c r="AG31577" s="11"/>
    </row>
    <row r="31578" spans="33:33">
      <c r="AG31578" s="11"/>
    </row>
    <row r="31579" spans="33:33">
      <c r="AG31579" s="11"/>
    </row>
    <row r="31580" spans="33:33">
      <c r="AG31580" s="11"/>
    </row>
    <row r="31581" spans="33:33">
      <c r="AG31581" s="11"/>
    </row>
    <row r="31582" spans="33:33">
      <c r="AG31582" s="11"/>
    </row>
    <row r="31583" spans="33:33">
      <c r="AG31583" s="11"/>
    </row>
    <row r="31584" spans="33:33">
      <c r="AG31584" s="11"/>
    </row>
    <row r="31585" spans="33:33">
      <c r="AG31585" s="11"/>
    </row>
    <row r="31586" spans="33:33">
      <c r="AG31586" s="11"/>
    </row>
    <row r="31587" spans="33:33">
      <c r="AG31587" s="11"/>
    </row>
    <row r="31588" spans="33:33">
      <c r="AG31588" s="11"/>
    </row>
    <row r="31589" spans="33:33">
      <c r="AG31589" s="11"/>
    </row>
    <row r="31590" spans="33:33">
      <c r="AG31590" s="11"/>
    </row>
    <row r="31591" spans="33:33">
      <c r="AG31591" s="11"/>
    </row>
    <row r="31592" spans="33:33">
      <c r="AG31592" s="11"/>
    </row>
    <row r="31593" spans="33:33">
      <c r="AG31593" s="11"/>
    </row>
    <row r="31594" spans="33:33">
      <c r="AG31594" s="11"/>
    </row>
    <row r="31595" spans="33:33">
      <c r="AG31595" s="11"/>
    </row>
    <row r="31596" spans="33:33">
      <c r="AG31596" s="11"/>
    </row>
    <row r="31597" spans="33:33">
      <c r="AG31597" s="11"/>
    </row>
    <row r="31598" spans="33:33">
      <c r="AG31598" s="11"/>
    </row>
    <row r="31599" spans="33:33">
      <c r="AG31599" s="11"/>
    </row>
    <row r="31600" spans="33:33">
      <c r="AG31600" s="11"/>
    </row>
    <row r="31601" spans="33:33">
      <c r="AG31601" s="11"/>
    </row>
    <row r="31602" spans="33:33">
      <c r="AG31602" s="11"/>
    </row>
    <row r="31603" spans="33:33">
      <c r="AG31603" s="11"/>
    </row>
    <row r="31604" spans="33:33">
      <c r="AG31604" s="11"/>
    </row>
    <row r="31605" spans="33:33">
      <c r="AG31605" s="11"/>
    </row>
    <row r="31606" spans="33:33">
      <c r="AG31606" s="11"/>
    </row>
    <row r="31607" spans="33:33">
      <c r="AG31607" s="11"/>
    </row>
    <row r="31608" spans="33:33">
      <c r="AG31608" s="11"/>
    </row>
    <row r="31609" spans="33:33">
      <c r="AG31609" s="11"/>
    </row>
    <row r="31610" spans="33:33">
      <c r="AG31610" s="11"/>
    </row>
    <row r="31611" spans="33:33">
      <c r="AG31611" s="11"/>
    </row>
    <row r="31612" spans="33:33">
      <c r="AG31612" s="11"/>
    </row>
    <row r="31613" spans="33:33">
      <c r="AG31613" s="11"/>
    </row>
    <row r="31614" spans="33:33">
      <c r="AG31614" s="11"/>
    </row>
    <row r="31615" spans="33:33">
      <c r="AG31615" s="11"/>
    </row>
    <row r="31616" spans="33:33">
      <c r="AG31616" s="11"/>
    </row>
    <row r="31617" spans="33:33">
      <c r="AG31617" s="11"/>
    </row>
    <row r="31618" spans="33:33">
      <c r="AG31618" s="11"/>
    </row>
    <row r="31619" spans="33:33">
      <c r="AG31619" s="11"/>
    </row>
    <row r="31620" spans="33:33">
      <c r="AG31620" s="11"/>
    </row>
    <row r="31621" spans="33:33">
      <c r="AG31621" s="11"/>
    </row>
    <row r="31622" spans="33:33">
      <c r="AG31622" s="11"/>
    </row>
    <row r="31623" spans="33:33">
      <c r="AG31623" s="11"/>
    </row>
    <row r="31624" spans="33:33">
      <c r="AG31624" s="11"/>
    </row>
    <row r="31625" spans="33:33">
      <c r="AG31625" s="11"/>
    </row>
    <row r="31626" spans="33:33">
      <c r="AG31626" s="11"/>
    </row>
    <row r="31627" spans="33:33">
      <c r="AG31627" s="11"/>
    </row>
    <row r="31628" spans="33:33">
      <c r="AG31628" s="11"/>
    </row>
    <row r="31629" spans="33:33">
      <c r="AG31629" s="11"/>
    </row>
    <row r="31630" spans="33:33">
      <c r="AG31630" s="11"/>
    </row>
    <row r="31631" spans="33:33">
      <c r="AG31631" s="11"/>
    </row>
    <row r="31632" spans="33:33">
      <c r="AG31632" s="11"/>
    </row>
    <row r="31633" spans="33:33">
      <c r="AG31633" s="11"/>
    </row>
    <row r="31634" spans="33:33">
      <c r="AG31634" s="11"/>
    </row>
    <row r="31635" spans="33:33">
      <c r="AG31635" s="11"/>
    </row>
    <row r="31636" spans="33:33">
      <c r="AG31636" s="11"/>
    </row>
    <row r="31637" spans="33:33">
      <c r="AG31637" s="11"/>
    </row>
    <row r="31638" spans="33:33">
      <c r="AG31638" s="11"/>
    </row>
    <row r="31639" spans="33:33">
      <c r="AG31639" s="11"/>
    </row>
    <row r="31640" spans="33:33">
      <c r="AG31640" s="11"/>
    </row>
    <row r="31641" spans="33:33">
      <c r="AG31641" s="11"/>
    </row>
    <row r="31642" spans="33:33">
      <c r="AG31642" s="11"/>
    </row>
    <row r="31643" spans="33:33">
      <c r="AG31643" s="11"/>
    </row>
    <row r="31644" spans="33:33">
      <c r="AG31644" s="11"/>
    </row>
    <row r="31645" spans="33:33">
      <c r="AG31645" s="11"/>
    </row>
    <row r="31646" spans="33:33">
      <c r="AG31646" s="11"/>
    </row>
    <row r="31647" spans="33:33">
      <c r="AG31647" s="11"/>
    </row>
    <row r="31648" spans="33:33">
      <c r="AG31648" s="11"/>
    </row>
    <row r="31649" spans="33:33">
      <c r="AG31649" s="11"/>
    </row>
    <row r="31650" spans="33:33">
      <c r="AG31650" s="11"/>
    </row>
    <row r="31651" spans="33:33">
      <c r="AG31651" s="11"/>
    </row>
    <row r="31652" spans="33:33">
      <c r="AG31652" s="11"/>
    </row>
    <row r="31653" spans="33:33">
      <c r="AG31653" s="11"/>
    </row>
    <row r="31654" spans="33:33">
      <c r="AG31654" s="11"/>
    </row>
    <row r="31655" spans="33:33">
      <c r="AG31655" s="11"/>
    </row>
    <row r="31656" spans="33:33">
      <c r="AG31656" s="11"/>
    </row>
    <row r="31657" spans="33:33">
      <c r="AG31657" s="11"/>
    </row>
    <row r="31658" spans="33:33">
      <c r="AG31658" s="11"/>
    </row>
    <row r="31659" spans="33:33">
      <c r="AG31659" s="11"/>
    </row>
    <row r="31660" spans="33:33">
      <c r="AG31660" s="11"/>
    </row>
    <row r="31661" spans="33:33">
      <c r="AG31661" s="11"/>
    </row>
    <row r="31662" spans="33:33">
      <c r="AG31662" s="11"/>
    </row>
    <row r="31663" spans="33:33">
      <c r="AG31663" s="11"/>
    </row>
    <row r="31664" spans="33:33">
      <c r="AG31664" s="11"/>
    </row>
    <row r="31665" spans="33:33">
      <c r="AG31665" s="11"/>
    </row>
    <row r="31666" spans="33:33">
      <c r="AG31666" s="11"/>
    </row>
    <row r="31667" spans="33:33">
      <c r="AG31667" s="11"/>
    </row>
    <row r="31668" spans="33:33">
      <c r="AG31668" s="11"/>
    </row>
    <row r="31669" spans="33:33">
      <c r="AG31669" s="11"/>
    </row>
    <row r="31670" spans="33:33">
      <c r="AG31670" s="11"/>
    </row>
    <row r="31671" spans="33:33">
      <c r="AG31671" s="11"/>
    </row>
    <row r="31672" spans="33:33">
      <c r="AG31672" s="11"/>
    </row>
    <row r="31673" spans="33:33">
      <c r="AG31673" s="11"/>
    </row>
    <row r="31674" spans="33:33">
      <c r="AG31674" s="11"/>
    </row>
    <row r="31675" spans="33:33">
      <c r="AG31675" s="11"/>
    </row>
    <row r="31676" spans="33:33">
      <c r="AG31676" s="11"/>
    </row>
    <row r="31677" spans="33:33">
      <c r="AG31677" s="11"/>
    </row>
    <row r="31678" spans="33:33">
      <c r="AG31678" s="11"/>
    </row>
    <row r="31679" spans="33:33">
      <c r="AG31679" s="11"/>
    </row>
    <row r="31680" spans="33:33">
      <c r="AG31680" s="11"/>
    </row>
    <row r="31681" spans="33:33">
      <c r="AG31681" s="11"/>
    </row>
    <row r="31682" spans="33:33">
      <c r="AG31682" s="11"/>
    </row>
    <row r="31683" spans="33:33">
      <c r="AG31683" s="11"/>
    </row>
    <row r="31684" spans="33:33">
      <c r="AG31684" s="11"/>
    </row>
    <row r="31685" spans="33:33">
      <c r="AG31685" s="11"/>
    </row>
    <row r="31686" spans="33:33">
      <c r="AG31686" s="11"/>
    </row>
    <row r="31687" spans="33:33">
      <c r="AG31687" s="11"/>
    </row>
    <row r="31688" spans="33:33">
      <c r="AG31688" s="11"/>
    </row>
    <row r="31689" spans="33:33">
      <c r="AG31689" s="11"/>
    </row>
    <row r="31690" spans="33:33">
      <c r="AG31690" s="11"/>
    </row>
    <row r="31691" spans="33:33">
      <c r="AG31691" s="11"/>
    </row>
    <row r="31692" spans="33:33">
      <c r="AG31692" s="11"/>
    </row>
    <row r="31693" spans="33:33">
      <c r="AG31693" s="11"/>
    </row>
    <row r="31694" spans="33:33">
      <c r="AG31694" s="11"/>
    </row>
    <row r="31695" spans="33:33">
      <c r="AG31695" s="11"/>
    </row>
    <row r="31696" spans="33:33">
      <c r="AG31696" s="11"/>
    </row>
    <row r="31697" spans="33:33">
      <c r="AG31697" s="11"/>
    </row>
    <row r="31698" spans="33:33">
      <c r="AG31698" s="11"/>
    </row>
    <row r="31699" spans="33:33">
      <c r="AG31699" s="11"/>
    </row>
    <row r="31700" spans="33:33">
      <c r="AG31700" s="11"/>
    </row>
    <row r="31701" spans="33:33">
      <c r="AG31701" s="11"/>
    </row>
    <row r="31702" spans="33:33">
      <c r="AG31702" s="11"/>
    </row>
    <row r="31703" spans="33:33">
      <c r="AG31703" s="11"/>
    </row>
    <row r="31704" spans="33:33">
      <c r="AG31704" s="11"/>
    </row>
    <row r="31705" spans="33:33">
      <c r="AG31705" s="11"/>
    </row>
    <row r="31706" spans="33:33">
      <c r="AG31706" s="11"/>
    </row>
    <row r="31707" spans="33:33">
      <c r="AG31707" s="11"/>
    </row>
    <row r="31708" spans="33:33">
      <c r="AG31708" s="11"/>
    </row>
    <row r="31709" spans="33:33">
      <c r="AG31709" s="11"/>
    </row>
    <row r="31710" spans="33:33">
      <c r="AG31710" s="11"/>
    </row>
    <row r="31711" spans="33:33">
      <c r="AG31711" s="11"/>
    </row>
    <row r="31712" spans="33:33">
      <c r="AG31712" s="11"/>
    </row>
    <row r="31713" spans="33:33">
      <c r="AG31713" s="11"/>
    </row>
    <row r="31714" spans="33:33">
      <c r="AG31714" s="11"/>
    </row>
    <row r="31715" spans="33:33">
      <c r="AG31715" s="11"/>
    </row>
    <row r="31716" spans="33:33">
      <c r="AG31716" s="11"/>
    </row>
    <row r="31717" spans="33:33">
      <c r="AG31717" s="11"/>
    </row>
    <row r="31718" spans="33:33">
      <c r="AG31718" s="11"/>
    </row>
    <row r="31719" spans="33:33">
      <c r="AG31719" s="11"/>
    </row>
    <row r="31720" spans="33:33">
      <c r="AG31720" s="11"/>
    </row>
    <row r="31721" spans="33:33">
      <c r="AG31721" s="11"/>
    </row>
    <row r="31722" spans="33:33">
      <c r="AG31722" s="11"/>
    </row>
    <row r="31723" spans="33:33">
      <c r="AG31723" s="11"/>
    </row>
    <row r="31724" spans="33:33">
      <c r="AG31724" s="11"/>
    </row>
    <row r="31725" spans="33:33">
      <c r="AG31725" s="11"/>
    </row>
    <row r="31726" spans="33:33">
      <c r="AG31726" s="11"/>
    </row>
    <row r="31727" spans="33:33">
      <c r="AG31727" s="11"/>
    </row>
    <row r="31728" spans="33:33">
      <c r="AG31728" s="11"/>
    </row>
    <row r="31729" spans="33:33">
      <c r="AG31729" s="11"/>
    </row>
    <row r="31730" spans="33:33">
      <c r="AG31730" s="11"/>
    </row>
    <row r="31731" spans="33:33">
      <c r="AG31731" s="11"/>
    </row>
    <row r="31732" spans="33:33">
      <c r="AG31732" s="11"/>
    </row>
    <row r="31733" spans="33:33">
      <c r="AG31733" s="11"/>
    </row>
    <row r="31734" spans="33:33">
      <c r="AG31734" s="11"/>
    </row>
    <row r="31735" spans="33:33">
      <c r="AG31735" s="11"/>
    </row>
    <row r="31736" spans="33:33">
      <c r="AG31736" s="11"/>
    </row>
    <row r="31737" spans="33:33">
      <c r="AG31737" s="11"/>
    </row>
    <row r="31738" spans="33:33">
      <c r="AG31738" s="11"/>
    </row>
    <row r="31739" spans="33:33">
      <c r="AG31739" s="11"/>
    </row>
    <row r="31740" spans="33:33">
      <c r="AG31740" s="11"/>
    </row>
    <row r="31741" spans="33:33">
      <c r="AG31741" s="11"/>
    </row>
    <row r="31742" spans="33:33">
      <c r="AG31742" s="11"/>
    </row>
    <row r="31743" spans="33:33">
      <c r="AG31743" s="11"/>
    </row>
    <row r="31744" spans="33:33">
      <c r="AG31744" s="11"/>
    </row>
    <row r="31745" spans="33:33">
      <c r="AG31745" s="11"/>
    </row>
    <row r="31746" spans="33:33">
      <c r="AG31746" s="11"/>
    </row>
    <row r="31747" spans="33:33">
      <c r="AG31747" s="11"/>
    </row>
    <row r="31748" spans="33:33">
      <c r="AG31748" s="11"/>
    </row>
    <row r="31749" spans="33:33">
      <c r="AG31749" s="11"/>
    </row>
    <row r="31750" spans="33:33">
      <c r="AG31750" s="11"/>
    </row>
    <row r="31751" spans="33:33">
      <c r="AG31751" s="11"/>
    </row>
    <row r="31752" spans="33:33">
      <c r="AG31752" s="11"/>
    </row>
    <row r="31753" spans="33:33">
      <c r="AG31753" s="11"/>
    </row>
    <row r="31754" spans="33:33">
      <c r="AG31754" s="11"/>
    </row>
    <row r="31755" spans="33:33">
      <c r="AG31755" s="11"/>
    </row>
    <row r="31756" spans="33:33">
      <c r="AG31756" s="11"/>
    </row>
    <row r="31757" spans="33:33">
      <c r="AG31757" s="11"/>
    </row>
    <row r="31758" spans="33:33">
      <c r="AG31758" s="11"/>
    </row>
    <row r="31759" spans="33:33">
      <c r="AG31759" s="11"/>
    </row>
    <row r="31760" spans="33:33">
      <c r="AG31760" s="11"/>
    </row>
    <row r="31761" spans="33:33">
      <c r="AG31761" s="11"/>
    </row>
    <row r="31762" spans="33:33">
      <c r="AG31762" s="11"/>
    </row>
    <row r="31763" spans="33:33">
      <c r="AG31763" s="11"/>
    </row>
    <row r="31764" spans="33:33">
      <c r="AG31764" s="11"/>
    </row>
    <row r="31765" spans="33:33">
      <c r="AG31765" s="11"/>
    </row>
    <row r="31766" spans="33:33">
      <c r="AG31766" s="11"/>
    </row>
    <row r="31767" spans="33:33">
      <c r="AG31767" s="11"/>
    </row>
    <row r="31768" spans="33:33">
      <c r="AG31768" s="11"/>
    </row>
    <row r="31769" spans="33:33">
      <c r="AG31769" s="11"/>
    </row>
    <row r="31770" spans="33:33">
      <c r="AG31770" s="11"/>
    </row>
    <row r="31771" spans="33:33">
      <c r="AG31771" s="11"/>
    </row>
    <row r="31772" spans="33:33">
      <c r="AG31772" s="11"/>
    </row>
    <row r="31773" spans="33:33">
      <c r="AG31773" s="11"/>
    </row>
    <row r="31774" spans="33:33">
      <c r="AG31774" s="11"/>
    </row>
    <row r="31775" spans="33:33">
      <c r="AG31775" s="11"/>
    </row>
    <row r="31776" spans="33:33">
      <c r="AG31776" s="11"/>
    </row>
    <row r="31777" spans="33:33">
      <c r="AG31777" s="11"/>
    </row>
    <row r="31778" spans="33:33">
      <c r="AG31778" s="11"/>
    </row>
    <row r="31779" spans="33:33">
      <c r="AG31779" s="11"/>
    </row>
    <row r="31780" spans="33:33">
      <c r="AG31780" s="11"/>
    </row>
    <row r="31781" spans="33:33">
      <c r="AG31781" s="11"/>
    </row>
    <row r="31782" spans="33:33">
      <c r="AG31782" s="11"/>
    </row>
    <row r="31783" spans="33:33">
      <c r="AG31783" s="11"/>
    </row>
    <row r="31784" spans="33:33">
      <c r="AG31784" s="11"/>
    </row>
    <row r="31785" spans="33:33">
      <c r="AG31785" s="11"/>
    </row>
    <row r="31786" spans="33:33">
      <c r="AG31786" s="11"/>
    </row>
    <row r="31787" spans="33:33">
      <c r="AG31787" s="11"/>
    </row>
    <row r="31788" spans="33:33">
      <c r="AG31788" s="11"/>
    </row>
    <row r="31789" spans="33:33">
      <c r="AG31789" s="11"/>
    </row>
    <row r="31790" spans="33:33">
      <c r="AG31790" s="11"/>
    </row>
    <row r="31791" spans="33:33">
      <c r="AG31791" s="11"/>
    </row>
    <row r="31792" spans="33:33">
      <c r="AG31792" s="11"/>
    </row>
    <row r="31793" spans="33:33">
      <c r="AG31793" s="11"/>
    </row>
    <row r="31794" spans="33:33">
      <c r="AG31794" s="11"/>
    </row>
    <row r="31795" spans="33:33">
      <c r="AG31795" s="11"/>
    </row>
    <row r="31796" spans="33:33">
      <c r="AG31796" s="11"/>
    </row>
    <row r="31797" spans="33:33">
      <c r="AG31797" s="11"/>
    </row>
    <row r="31798" spans="33:33">
      <c r="AG31798" s="11"/>
    </row>
    <row r="31799" spans="33:33">
      <c r="AG31799" s="11"/>
    </row>
    <row r="31800" spans="33:33">
      <c r="AG31800" s="11"/>
    </row>
    <row r="31801" spans="33:33">
      <c r="AG31801" s="11"/>
    </row>
    <row r="31802" spans="33:33">
      <c r="AG31802" s="11"/>
    </row>
    <row r="31803" spans="33:33">
      <c r="AG31803" s="11"/>
    </row>
    <row r="31804" spans="33:33">
      <c r="AG31804" s="11"/>
    </row>
    <row r="31805" spans="33:33">
      <c r="AG31805" s="11"/>
    </row>
    <row r="31806" spans="33:33">
      <c r="AG31806" s="11"/>
    </row>
    <row r="31807" spans="33:33">
      <c r="AG31807" s="11"/>
    </row>
    <row r="31808" spans="33:33">
      <c r="AG31808" s="11"/>
    </row>
    <row r="31809" spans="33:33">
      <c r="AG31809" s="11"/>
    </row>
    <row r="31810" spans="33:33">
      <c r="AG31810" s="11"/>
    </row>
    <row r="31811" spans="33:33">
      <c r="AG31811" s="11"/>
    </row>
    <row r="31812" spans="33:33">
      <c r="AG31812" s="11"/>
    </row>
    <row r="31813" spans="33:33">
      <c r="AG31813" s="11"/>
    </row>
    <row r="31814" spans="33:33">
      <c r="AG31814" s="11"/>
    </row>
    <row r="31815" spans="33:33">
      <c r="AG31815" s="11"/>
    </row>
    <row r="31816" spans="33:33">
      <c r="AG31816" s="11"/>
    </row>
    <row r="31817" spans="33:33">
      <c r="AG31817" s="11"/>
    </row>
    <row r="31818" spans="33:33">
      <c r="AG31818" s="11"/>
    </row>
    <row r="31819" spans="33:33">
      <c r="AG31819" s="11"/>
    </row>
    <row r="31820" spans="33:33">
      <c r="AG31820" s="11"/>
    </row>
    <row r="31821" spans="33:33">
      <c r="AG31821" s="11"/>
    </row>
    <row r="31822" spans="33:33">
      <c r="AG31822" s="11"/>
    </row>
    <row r="31823" spans="33:33">
      <c r="AG31823" s="11"/>
    </row>
    <row r="31824" spans="33:33">
      <c r="AG31824" s="11"/>
    </row>
    <row r="31825" spans="33:33">
      <c r="AG31825" s="11"/>
    </row>
    <row r="31826" spans="33:33">
      <c r="AG31826" s="11"/>
    </row>
    <row r="31827" spans="33:33">
      <c r="AG31827" s="11"/>
    </row>
    <row r="31828" spans="33:33">
      <c r="AG31828" s="11"/>
    </row>
    <row r="31829" spans="33:33">
      <c r="AG31829" s="11"/>
    </row>
    <row r="31830" spans="33:33">
      <c r="AG31830" s="11"/>
    </row>
    <row r="31831" spans="33:33">
      <c r="AG31831" s="11"/>
    </row>
    <row r="31832" spans="33:33">
      <c r="AG31832" s="11"/>
    </row>
    <row r="31833" spans="33:33">
      <c r="AG31833" s="11"/>
    </row>
    <row r="31834" spans="33:33">
      <c r="AG31834" s="11"/>
    </row>
    <row r="31835" spans="33:33">
      <c r="AG31835" s="11"/>
    </row>
    <row r="31836" spans="33:33">
      <c r="AG31836" s="11"/>
    </row>
    <row r="31837" spans="33:33">
      <c r="AG31837" s="11"/>
    </row>
    <row r="31838" spans="33:33">
      <c r="AG31838" s="11"/>
    </row>
    <row r="31839" spans="33:33">
      <c r="AG31839" s="11"/>
    </row>
    <row r="31840" spans="33:33">
      <c r="AG31840" s="11"/>
    </row>
    <row r="31841" spans="33:33">
      <c r="AG31841" s="11"/>
    </row>
    <row r="31842" spans="33:33">
      <c r="AG31842" s="11"/>
    </row>
    <row r="31843" spans="33:33">
      <c r="AG31843" s="11"/>
    </row>
    <row r="31844" spans="33:33">
      <c r="AG31844" s="11"/>
    </row>
    <row r="31845" spans="33:33">
      <c r="AG31845" s="11"/>
    </row>
    <row r="31846" spans="33:33">
      <c r="AG31846" s="11"/>
    </row>
    <row r="31847" spans="33:33">
      <c r="AG31847" s="11"/>
    </row>
    <row r="31848" spans="33:33">
      <c r="AG31848" s="11"/>
    </row>
    <row r="31849" spans="33:33">
      <c r="AG31849" s="11"/>
    </row>
    <row r="31850" spans="33:33">
      <c r="AG31850" s="11"/>
    </row>
    <row r="31851" spans="33:33">
      <c r="AG31851" s="11"/>
    </row>
    <row r="31852" spans="33:33">
      <c r="AG31852" s="11"/>
    </row>
    <row r="31853" spans="33:33">
      <c r="AG31853" s="11"/>
    </row>
    <row r="31854" spans="33:33">
      <c r="AG31854" s="11"/>
    </row>
    <row r="31855" spans="33:33">
      <c r="AG31855" s="11"/>
    </row>
    <row r="31856" spans="33:33">
      <c r="AG31856" s="11"/>
    </row>
    <row r="31857" spans="33:33">
      <c r="AG31857" s="11"/>
    </row>
    <row r="31858" spans="33:33">
      <c r="AG31858" s="11"/>
    </row>
    <row r="31859" spans="33:33">
      <c r="AG31859" s="11"/>
    </row>
    <row r="31860" spans="33:33">
      <c r="AG31860" s="11"/>
    </row>
    <row r="31861" spans="33:33">
      <c r="AG31861" s="11"/>
    </row>
    <row r="31862" spans="33:33">
      <c r="AG31862" s="11"/>
    </row>
    <row r="31863" spans="33:33">
      <c r="AG31863" s="11"/>
    </row>
    <row r="31864" spans="33:33">
      <c r="AG31864" s="11"/>
    </row>
    <row r="31865" spans="33:33">
      <c r="AG31865" s="11"/>
    </row>
    <row r="31866" spans="33:33">
      <c r="AG31866" s="11"/>
    </row>
    <row r="31867" spans="33:33">
      <c r="AG31867" s="11"/>
    </row>
    <row r="31868" spans="33:33">
      <c r="AG31868" s="11"/>
    </row>
    <row r="31869" spans="33:33">
      <c r="AG31869" s="11"/>
    </row>
    <row r="31870" spans="33:33">
      <c r="AG31870" s="11"/>
    </row>
    <row r="31871" spans="33:33">
      <c r="AG31871" s="11"/>
    </row>
    <row r="31872" spans="33:33">
      <c r="AG31872" s="11"/>
    </row>
    <row r="31873" spans="33:33">
      <c r="AG31873" s="11"/>
    </row>
    <row r="31874" spans="33:33">
      <c r="AG31874" s="11"/>
    </row>
    <row r="31875" spans="33:33">
      <c r="AG31875" s="11"/>
    </row>
    <row r="31876" spans="33:33">
      <c r="AG31876" s="11"/>
    </row>
    <row r="31877" spans="33:33">
      <c r="AG31877" s="11"/>
    </row>
    <row r="31878" spans="33:33">
      <c r="AG31878" s="11"/>
    </row>
    <row r="31879" spans="33:33">
      <c r="AG31879" s="11"/>
    </row>
    <row r="31880" spans="33:33">
      <c r="AG31880" s="11"/>
    </row>
    <row r="31881" spans="33:33">
      <c r="AG31881" s="11"/>
    </row>
    <row r="31882" spans="33:33">
      <c r="AG31882" s="11"/>
    </row>
    <row r="31883" spans="33:33">
      <c r="AG31883" s="11"/>
    </row>
    <row r="31884" spans="33:33">
      <c r="AG31884" s="11"/>
    </row>
    <row r="31885" spans="33:33">
      <c r="AG31885" s="11"/>
    </row>
    <row r="31886" spans="33:33">
      <c r="AG31886" s="11"/>
    </row>
    <row r="31887" spans="33:33">
      <c r="AG31887" s="11"/>
    </row>
    <row r="31888" spans="33:33">
      <c r="AG31888" s="11"/>
    </row>
    <row r="31889" spans="33:33">
      <c r="AG31889" s="11"/>
    </row>
    <row r="31890" spans="33:33">
      <c r="AG31890" s="11"/>
    </row>
    <row r="31891" spans="33:33">
      <c r="AG31891" s="11"/>
    </row>
    <row r="31892" spans="33:33">
      <c r="AG31892" s="11"/>
    </row>
    <row r="31893" spans="33:33">
      <c r="AG31893" s="11"/>
    </row>
    <row r="31894" spans="33:33">
      <c r="AG31894" s="11"/>
    </row>
    <row r="31895" spans="33:33">
      <c r="AG31895" s="11"/>
    </row>
    <row r="31896" spans="33:33">
      <c r="AG31896" s="11"/>
    </row>
    <row r="31897" spans="33:33">
      <c r="AG31897" s="11"/>
    </row>
    <row r="31898" spans="33:33">
      <c r="AG31898" s="11"/>
    </row>
    <row r="31899" spans="33:33">
      <c r="AG31899" s="11"/>
    </row>
    <row r="31900" spans="33:33">
      <c r="AG31900" s="11"/>
    </row>
    <row r="31901" spans="33:33">
      <c r="AG31901" s="11"/>
    </row>
    <row r="31902" spans="33:33">
      <c r="AG31902" s="11"/>
    </row>
    <row r="31903" spans="33:33">
      <c r="AG31903" s="11"/>
    </row>
    <row r="31904" spans="33:33">
      <c r="AG31904" s="11"/>
    </row>
    <row r="31905" spans="33:33">
      <c r="AG31905" s="11"/>
    </row>
    <row r="31906" spans="33:33">
      <c r="AG31906" s="11"/>
    </row>
    <row r="31907" spans="33:33">
      <c r="AG31907" s="11"/>
    </row>
    <row r="31908" spans="33:33">
      <c r="AG31908" s="11"/>
    </row>
    <row r="31909" spans="33:33">
      <c r="AG31909" s="11"/>
    </row>
    <row r="31910" spans="33:33">
      <c r="AG31910" s="11"/>
    </row>
    <row r="31911" spans="33:33">
      <c r="AG31911" s="11"/>
    </row>
    <row r="31912" spans="33:33">
      <c r="AG31912" s="11"/>
    </row>
    <row r="31913" spans="33:33">
      <c r="AG31913" s="11"/>
    </row>
    <row r="31914" spans="33:33">
      <c r="AG31914" s="11"/>
    </row>
    <row r="31915" spans="33:33">
      <c r="AG31915" s="11"/>
    </row>
    <row r="31916" spans="33:33">
      <c r="AG31916" s="11"/>
    </row>
    <row r="31917" spans="33:33">
      <c r="AG31917" s="11"/>
    </row>
    <row r="31918" spans="33:33">
      <c r="AG31918" s="11"/>
    </row>
    <row r="31919" spans="33:33">
      <c r="AG31919" s="11"/>
    </row>
    <row r="31920" spans="33:33">
      <c r="AG31920" s="11"/>
    </row>
    <row r="31921" spans="33:33">
      <c r="AG31921" s="11"/>
    </row>
    <row r="31922" spans="33:33">
      <c r="AG31922" s="11"/>
    </row>
    <row r="31923" spans="33:33">
      <c r="AG31923" s="11"/>
    </row>
    <row r="31924" spans="33:33">
      <c r="AG31924" s="11"/>
    </row>
    <row r="31925" spans="33:33">
      <c r="AG31925" s="11"/>
    </row>
    <row r="31926" spans="33:33">
      <c r="AG31926" s="11"/>
    </row>
    <row r="31927" spans="33:33">
      <c r="AG31927" s="11"/>
    </row>
    <row r="31928" spans="33:33">
      <c r="AG31928" s="11"/>
    </row>
    <row r="31929" spans="33:33">
      <c r="AG31929" s="11"/>
    </row>
    <row r="31930" spans="33:33">
      <c r="AG31930" s="11"/>
    </row>
    <row r="31931" spans="33:33">
      <c r="AG31931" s="11"/>
    </row>
    <row r="31932" spans="33:33">
      <c r="AG31932" s="11"/>
    </row>
    <row r="31933" spans="33:33">
      <c r="AG31933" s="11"/>
    </row>
    <row r="31934" spans="33:33">
      <c r="AG31934" s="11"/>
    </row>
    <row r="31935" spans="33:33">
      <c r="AG31935" s="11"/>
    </row>
    <row r="31936" spans="33:33">
      <c r="AG31936" s="11"/>
    </row>
    <row r="31937" spans="33:33">
      <c r="AG31937" s="11"/>
    </row>
    <row r="31938" spans="33:33">
      <c r="AG31938" s="11"/>
    </row>
    <row r="31939" spans="33:33">
      <c r="AG31939" s="11"/>
    </row>
    <row r="31940" spans="33:33">
      <c r="AG31940" s="11"/>
    </row>
    <row r="31941" spans="33:33">
      <c r="AG31941" s="11"/>
    </row>
    <row r="31942" spans="33:33">
      <c r="AG31942" s="11"/>
    </row>
    <row r="31943" spans="33:33">
      <c r="AG31943" s="11"/>
    </row>
    <row r="31944" spans="33:33">
      <c r="AG31944" s="11"/>
    </row>
    <row r="31945" spans="33:33">
      <c r="AG31945" s="11"/>
    </row>
    <row r="31946" spans="33:33">
      <c r="AG31946" s="11"/>
    </row>
    <row r="31947" spans="33:33">
      <c r="AG31947" s="11"/>
    </row>
    <row r="31948" spans="33:33">
      <c r="AG31948" s="11"/>
    </row>
    <row r="31949" spans="33:33">
      <c r="AG31949" s="11"/>
    </row>
    <row r="31950" spans="33:33">
      <c r="AG31950" s="11"/>
    </row>
    <row r="31951" spans="33:33">
      <c r="AG31951" s="11"/>
    </row>
    <row r="31952" spans="33:33">
      <c r="AG31952" s="11"/>
    </row>
    <row r="31953" spans="33:33">
      <c r="AG31953" s="11"/>
    </row>
    <row r="31954" spans="33:33">
      <c r="AG31954" s="11"/>
    </row>
    <row r="31955" spans="33:33">
      <c r="AG31955" s="11"/>
    </row>
    <row r="31956" spans="33:33">
      <c r="AG31956" s="11"/>
    </row>
    <row r="31957" spans="33:33">
      <c r="AG31957" s="11"/>
    </row>
    <row r="31958" spans="33:33">
      <c r="AG31958" s="11"/>
    </row>
    <row r="31959" spans="33:33">
      <c r="AG31959" s="11"/>
    </row>
    <row r="31960" spans="33:33">
      <c r="AG31960" s="11"/>
    </row>
    <row r="31961" spans="33:33">
      <c r="AG31961" s="11"/>
    </row>
    <row r="31962" spans="33:33">
      <c r="AG31962" s="11"/>
    </row>
    <row r="31963" spans="33:33">
      <c r="AG31963" s="11"/>
    </row>
    <row r="31964" spans="33:33">
      <c r="AG31964" s="11"/>
    </row>
    <row r="31965" spans="33:33">
      <c r="AG31965" s="11"/>
    </row>
    <row r="31966" spans="33:33">
      <c r="AG31966" s="11"/>
    </row>
    <row r="31967" spans="33:33">
      <c r="AG31967" s="11"/>
    </row>
    <row r="31968" spans="33:33">
      <c r="AG31968" s="11"/>
    </row>
    <row r="31969" spans="33:33">
      <c r="AG31969" s="11"/>
    </row>
    <row r="31970" spans="33:33">
      <c r="AG31970" s="11"/>
    </row>
    <row r="31971" spans="33:33">
      <c r="AG31971" s="11"/>
    </row>
    <row r="31972" spans="33:33">
      <c r="AG31972" s="11"/>
    </row>
    <row r="31973" spans="33:33">
      <c r="AG31973" s="11"/>
    </row>
    <row r="31974" spans="33:33">
      <c r="AG31974" s="11"/>
    </row>
    <row r="31975" spans="33:33">
      <c r="AG31975" s="11"/>
    </row>
    <row r="31976" spans="33:33">
      <c r="AG31976" s="11"/>
    </row>
    <row r="31977" spans="33:33">
      <c r="AG31977" s="11"/>
    </row>
    <row r="31978" spans="33:33">
      <c r="AG31978" s="11"/>
    </row>
    <row r="31979" spans="33:33">
      <c r="AG31979" s="11"/>
    </row>
    <row r="31980" spans="33:33">
      <c r="AG31980" s="11"/>
    </row>
    <row r="31981" spans="33:33">
      <c r="AG31981" s="11"/>
    </row>
    <row r="31982" spans="33:33">
      <c r="AG31982" s="11"/>
    </row>
    <row r="31983" spans="33:33">
      <c r="AG31983" s="11"/>
    </row>
    <row r="31984" spans="33:33">
      <c r="AG31984" s="11"/>
    </row>
    <row r="31985" spans="33:33">
      <c r="AG31985" s="11"/>
    </row>
    <row r="31986" spans="33:33">
      <c r="AG31986" s="11"/>
    </row>
    <row r="31987" spans="33:33">
      <c r="AG31987" s="11"/>
    </row>
    <row r="31988" spans="33:33">
      <c r="AG31988" s="11"/>
    </row>
    <row r="31989" spans="33:33">
      <c r="AG31989" s="11"/>
    </row>
    <row r="31990" spans="33:33">
      <c r="AG31990" s="11"/>
    </row>
    <row r="31991" spans="33:33">
      <c r="AG31991" s="11"/>
    </row>
    <row r="31992" spans="33:33">
      <c r="AG31992" s="11"/>
    </row>
    <row r="31993" spans="33:33">
      <c r="AG31993" s="11"/>
    </row>
    <row r="31994" spans="33:33">
      <c r="AG31994" s="11"/>
    </row>
    <row r="31995" spans="33:33">
      <c r="AG31995" s="11"/>
    </row>
    <row r="31996" spans="33:33">
      <c r="AG31996" s="11"/>
    </row>
    <row r="31997" spans="33:33">
      <c r="AG31997" s="11"/>
    </row>
    <row r="31998" spans="33:33">
      <c r="AG31998" s="11"/>
    </row>
    <row r="31999" spans="33:33">
      <c r="AG31999" s="11"/>
    </row>
    <row r="32000" spans="33:33">
      <c r="AG32000" s="11"/>
    </row>
    <row r="32001" spans="33:33">
      <c r="AG32001" s="11"/>
    </row>
    <row r="32002" spans="33:33">
      <c r="AG32002" s="11"/>
    </row>
    <row r="32003" spans="33:33">
      <c r="AG32003" s="11"/>
    </row>
    <row r="32004" spans="33:33">
      <c r="AG32004" s="11"/>
    </row>
    <row r="32005" spans="33:33">
      <c r="AG32005" s="11"/>
    </row>
    <row r="32006" spans="33:33">
      <c r="AG32006" s="11"/>
    </row>
    <row r="32007" spans="33:33">
      <c r="AG32007" s="11"/>
    </row>
    <row r="32008" spans="33:33">
      <c r="AG32008" s="11"/>
    </row>
    <row r="32009" spans="33:33">
      <c r="AG32009" s="11"/>
    </row>
    <row r="32010" spans="33:33">
      <c r="AG32010" s="11"/>
    </row>
    <row r="32011" spans="33:33">
      <c r="AG32011" s="11"/>
    </row>
    <row r="32012" spans="33:33">
      <c r="AG32012" s="11"/>
    </row>
    <row r="32013" spans="33:33">
      <c r="AG32013" s="11"/>
    </row>
    <row r="32014" spans="33:33">
      <c r="AG32014" s="11"/>
    </row>
    <row r="32015" spans="33:33">
      <c r="AG32015" s="11"/>
    </row>
    <row r="32016" spans="33:33">
      <c r="AG32016" s="11"/>
    </row>
    <row r="32017" spans="33:33">
      <c r="AG32017" s="11"/>
    </row>
    <row r="32018" spans="33:33">
      <c r="AG32018" s="11"/>
    </row>
    <row r="32019" spans="33:33">
      <c r="AG32019" s="11"/>
    </row>
    <row r="32020" spans="33:33">
      <c r="AG32020" s="11"/>
    </row>
    <row r="32021" spans="33:33">
      <c r="AG32021" s="11"/>
    </row>
    <row r="32022" spans="33:33">
      <c r="AG32022" s="11"/>
    </row>
    <row r="32023" spans="33:33">
      <c r="AG32023" s="11"/>
    </row>
    <row r="32024" spans="33:33">
      <c r="AG32024" s="11"/>
    </row>
    <row r="32025" spans="33:33">
      <c r="AG32025" s="11"/>
    </row>
    <row r="32026" spans="33:33">
      <c r="AG32026" s="11"/>
    </row>
    <row r="32027" spans="33:33">
      <c r="AG32027" s="11"/>
    </row>
    <row r="32028" spans="33:33">
      <c r="AG32028" s="11"/>
    </row>
    <row r="32029" spans="33:33">
      <c r="AG32029" s="11"/>
    </row>
    <row r="32030" spans="33:33">
      <c r="AG32030" s="11"/>
    </row>
    <row r="32031" spans="33:33">
      <c r="AG32031" s="11"/>
    </row>
    <row r="32032" spans="33:33">
      <c r="AG32032" s="11"/>
    </row>
    <row r="32033" spans="33:33">
      <c r="AG32033" s="11"/>
    </row>
    <row r="32034" spans="33:33">
      <c r="AG32034" s="11"/>
    </row>
    <row r="32035" spans="33:33">
      <c r="AG32035" s="11"/>
    </row>
    <row r="32036" spans="33:33">
      <c r="AG32036" s="11"/>
    </row>
    <row r="32037" spans="33:33">
      <c r="AG32037" s="11"/>
    </row>
    <row r="32038" spans="33:33">
      <c r="AG32038" s="11"/>
    </row>
    <row r="32039" spans="33:33">
      <c r="AG32039" s="11"/>
    </row>
    <row r="32040" spans="33:33">
      <c r="AG32040" s="11"/>
    </row>
    <row r="32041" spans="33:33">
      <c r="AG32041" s="11"/>
    </row>
    <row r="32042" spans="33:33">
      <c r="AG32042" s="11"/>
    </row>
    <row r="32043" spans="33:33">
      <c r="AG32043" s="11"/>
    </row>
    <row r="32044" spans="33:33">
      <c r="AG32044" s="11"/>
    </row>
    <row r="32045" spans="33:33">
      <c r="AG32045" s="11"/>
    </row>
    <row r="32046" spans="33:33">
      <c r="AG32046" s="11"/>
    </row>
    <row r="32047" spans="33:33">
      <c r="AG32047" s="11"/>
    </row>
    <row r="32048" spans="33:33">
      <c r="AG32048" s="11"/>
    </row>
    <row r="32049" spans="33:33">
      <c r="AG32049" s="11"/>
    </row>
    <row r="32050" spans="33:33">
      <c r="AG32050" s="11"/>
    </row>
    <row r="32051" spans="33:33">
      <c r="AG32051" s="11"/>
    </row>
    <row r="32052" spans="33:33">
      <c r="AG32052" s="11"/>
    </row>
    <row r="32053" spans="33:33">
      <c r="AG32053" s="11"/>
    </row>
    <row r="32054" spans="33:33">
      <c r="AG32054" s="11"/>
    </row>
    <row r="32055" spans="33:33">
      <c r="AG32055" s="11"/>
    </row>
    <row r="32056" spans="33:33">
      <c r="AG32056" s="11"/>
    </row>
    <row r="32057" spans="33:33">
      <c r="AG32057" s="11"/>
    </row>
    <row r="32058" spans="33:33">
      <c r="AG32058" s="11"/>
    </row>
    <row r="32059" spans="33:33">
      <c r="AG32059" s="11"/>
    </row>
    <row r="32060" spans="33:33">
      <c r="AG32060" s="11"/>
    </row>
    <row r="32061" spans="33:33">
      <c r="AG32061" s="11"/>
    </row>
    <row r="32062" spans="33:33">
      <c r="AG32062" s="11"/>
    </row>
    <row r="32063" spans="33:33">
      <c r="AG32063" s="11"/>
    </row>
    <row r="32064" spans="33:33">
      <c r="AG32064" s="11"/>
    </row>
    <row r="32065" spans="33:33">
      <c r="AG32065" s="11"/>
    </row>
    <row r="32066" spans="33:33">
      <c r="AG32066" s="11"/>
    </row>
    <row r="32067" spans="33:33">
      <c r="AG32067" s="11"/>
    </row>
    <row r="32068" spans="33:33">
      <c r="AG32068" s="11"/>
    </row>
    <row r="32069" spans="33:33">
      <c r="AG32069" s="11"/>
    </row>
    <row r="32070" spans="33:33">
      <c r="AG32070" s="11"/>
    </row>
    <row r="32071" spans="33:33">
      <c r="AG32071" s="11"/>
    </row>
    <row r="32072" spans="33:33">
      <c r="AG32072" s="11"/>
    </row>
    <row r="32073" spans="33:33">
      <c r="AG32073" s="11"/>
    </row>
    <row r="32074" spans="33:33">
      <c r="AG32074" s="11"/>
    </row>
    <row r="32075" spans="33:33">
      <c r="AG32075" s="11"/>
    </row>
    <row r="32076" spans="33:33">
      <c r="AG32076" s="11"/>
    </row>
    <row r="32077" spans="33:33">
      <c r="AG32077" s="11"/>
    </row>
    <row r="32078" spans="33:33">
      <c r="AG32078" s="11"/>
    </row>
    <row r="32079" spans="33:33">
      <c r="AG32079" s="11"/>
    </row>
    <row r="32080" spans="33:33">
      <c r="AG32080" s="11"/>
    </row>
    <row r="32081" spans="33:33">
      <c r="AG32081" s="11"/>
    </row>
    <row r="32082" spans="33:33">
      <c r="AG32082" s="11"/>
    </row>
    <row r="32083" spans="33:33">
      <c r="AG32083" s="11"/>
    </row>
    <row r="32084" spans="33:33">
      <c r="AG32084" s="11"/>
    </row>
    <row r="32085" spans="33:33">
      <c r="AG32085" s="11"/>
    </row>
    <row r="32086" spans="33:33">
      <c r="AG32086" s="11"/>
    </row>
    <row r="32087" spans="33:33">
      <c r="AG32087" s="11"/>
    </row>
    <row r="32088" spans="33:33">
      <c r="AG32088" s="11"/>
    </row>
    <row r="32089" spans="33:33">
      <c r="AG32089" s="11"/>
    </row>
    <row r="32090" spans="33:33">
      <c r="AG32090" s="11"/>
    </row>
    <row r="32091" spans="33:33">
      <c r="AG32091" s="11"/>
    </row>
    <row r="32092" spans="33:33">
      <c r="AG32092" s="11"/>
    </row>
    <row r="32093" spans="33:33">
      <c r="AG32093" s="11"/>
    </row>
    <row r="32094" spans="33:33">
      <c r="AG32094" s="11"/>
    </row>
    <row r="32095" spans="33:33">
      <c r="AG32095" s="11"/>
    </row>
    <row r="32096" spans="33:33">
      <c r="AG32096" s="11"/>
    </row>
    <row r="32097" spans="33:33">
      <c r="AG32097" s="11"/>
    </row>
    <row r="32098" spans="33:33">
      <c r="AG32098" s="11"/>
    </row>
    <row r="32099" spans="33:33">
      <c r="AG32099" s="11"/>
    </row>
    <row r="32100" spans="33:33">
      <c r="AG32100" s="11"/>
    </row>
    <row r="32101" spans="33:33">
      <c r="AG32101" s="11"/>
    </row>
    <row r="32102" spans="33:33">
      <c r="AG32102" s="11"/>
    </row>
    <row r="32103" spans="33:33">
      <c r="AG32103" s="11"/>
    </row>
    <row r="32104" spans="33:33">
      <c r="AG32104" s="11"/>
    </row>
    <row r="32105" spans="33:33">
      <c r="AG32105" s="11"/>
    </row>
    <row r="32106" spans="33:33">
      <c r="AG32106" s="11"/>
    </row>
    <row r="32107" spans="33:33">
      <c r="AG32107" s="11"/>
    </row>
    <row r="32108" spans="33:33">
      <c r="AG32108" s="11"/>
    </row>
    <row r="32109" spans="33:33">
      <c r="AG32109" s="11"/>
    </row>
    <row r="32110" spans="33:33">
      <c r="AG32110" s="11"/>
    </row>
    <row r="32111" spans="33:33">
      <c r="AG32111" s="11"/>
    </row>
    <row r="32112" spans="33:33">
      <c r="AG32112" s="11"/>
    </row>
    <row r="32113" spans="33:33">
      <c r="AG32113" s="11"/>
    </row>
    <row r="32114" spans="33:33">
      <c r="AG32114" s="11"/>
    </row>
    <row r="32115" spans="33:33">
      <c r="AG32115" s="11"/>
    </row>
    <row r="32116" spans="33:33">
      <c r="AG32116" s="11"/>
    </row>
    <row r="32117" spans="33:33">
      <c r="AG32117" s="11"/>
    </row>
    <row r="32118" spans="33:33">
      <c r="AG32118" s="11"/>
    </row>
    <row r="32119" spans="33:33">
      <c r="AG32119" s="11"/>
    </row>
    <row r="32120" spans="33:33">
      <c r="AG32120" s="11"/>
    </row>
    <row r="32121" spans="33:33">
      <c r="AG32121" s="11"/>
    </row>
    <row r="32122" spans="33:33">
      <c r="AG32122" s="11"/>
    </row>
    <row r="32123" spans="33:33">
      <c r="AG32123" s="11"/>
    </row>
    <row r="32124" spans="33:33">
      <c r="AG32124" s="11"/>
    </row>
    <row r="32125" spans="33:33">
      <c r="AG32125" s="11"/>
    </row>
    <row r="32126" spans="33:33">
      <c r="AG32126" s="11"/>
    </row>
    <row r="32127" spans="33:33">
      <c r="AG32127" s="11"/>
    </row>
    <row r="32128" spans="33:33">
      <c r="AG32128" s="11"/>
    </row>
    <row r="32129" spans="33:33">
      <c r="AG32129" s="11"/>
    </row>
    <row r="32130" spans="33:33">
      <c r="AG32130" s="11"/>
    </row>
    <row r="32131" spans="33:33">
      <c r="AG32131" s="11"/>
    </row>
    <row r="32132" spans="33:33">
      <c r="AG32132" s="11"/>
    </row>
    <row r="32133" spans="33:33">
      <c r="AG32133" s="11"/>
    </row>
    <row r="32134" spans="33:33">
      <c r="AG32134" s="11"/>
    </row>
    <row r="32135" spans="33:33">
      <c r="AG32135" s="11"/>
    </row>
    <row r="32136" spans="33:33">
      <c r="AG32136" s="11"/>
    </row>
    <row r="32137" spans="33:33">
      <c r="AG32137" s="11"/>
    </row>
    <row r="32138" spans="33:33">
      <c r="AG32138" s="11"/>
    </row>
    <row r="32139" spans="33:33">
      <c r="AG32139" s="11"/>
    </row>
    <row r="32140" spans="33:33">
      <c r="AG32140" s="11"/>
    </row>
    <row r="32141" spans="33:33">
      <c r="AG32141" s="11"/>
    </row>
    <row r="32142" spans="33:33">
      <c r="AG32142" s="11"/>
    </row>
    <row r="32143" spans="33:33">
      <c r="AG32143" s="11"/>
    </row>
    <row r="32144" spans="33:33">
      <c r="AG32144" s="11"/>
    </row>
    <row r="32145" spans="33:33">
      <c r="AG32145" s="11"/>
    </row>
    <row r="32146" spans="33:33">
      <c r="AG32146" s="11"/>
    </row>
    <row r="32147" spans="33:33">
      <c r="AG32147" s="11"/>
    </row>
    <row r="32148" spans="33:33">
      <c r="AG32148" s="11"/>
    </row>
    <row r="32149" spans="33:33">
      <c r="AG32149" s="11"/>
    </row>
    <row r="32150" spans="33:33">
      <c r="AG32150" s="11"/>
    </row>
    <row r="32151" spans="33:33">
      <c r="AG32151" s="11"/>
    </row>
    <row r="32152" spans="33:33">
      <c r="AG32152" s="11"/>
    </row>
    <row r="32153" spans="33:33">
      <c r="AG32153" s="11"/>
    </row>
    <row r="32154" spans="33:33">
      <c r="AG32154" s="11"/>
    </row>
    <row r="32155" spans="33:33">
      <c r="AG32155" s="11"/>
    </row>
    <row r="32156" spans="33:33">
      <c r="AG32156" s="11"/>
    </row>
    <row r="32157" spans="33:33">
      <c r="AG32157" s="11"/>
    </row>
    <row r="32158" spans="33:33">
      <c r="AG32158" s="11"/>
    </row>
    <row r="32159" spans="33:33">
      <c r="AG32159" s="11"/>
    </row>
    <row r="32160" spans="33:33">
      <c r="AG32160" s="11"/>
    </row>
    <row r="32161" spans="33:33">
      <c r="AG32161" s="11"/>
    </row>
    <row r="32162" spans="33:33">
      <c r="AG32162" s="11"/>
    </row>
    <row r="32163" spans="33:33">
      <c r="AG32163" s="11"/>
    </row>
    <row r="32164" spans="33:33">
      <c r="AG32164" s="11"/>
    </row>
    <row r="32165" spans="33:33">
      <c r="AG32165" s="11"/>
    </row>
    <row r="32166" spans="33:33">
      <c r="AG32166" s="11"/>
    </row>
    <row r="32167" spans="33:33">
      <c r="AG32167" s="11"/>
    </row>
    <row r="32168" spans="33:33">
      <c r="AG32168" s="11"/>
    </row>
    <row r="32169" spans="33:33">
      <c r="AG32169" s="11"/>
    </row>
    <row r="32170" spans="33:33">
      <c r="AG32170" s="11"/>
    </row>
    <row r="32171" spans="33:33">
      <c r="AG32171" s="11"/>
    </row>
    <row r="32172" spans="33:33">
      <c r="AG32172" s="11"/>
    </row>
    <row r="32173" spans="33:33">
      <c r="AG32173" s="11"/>
    </row>
    <row r="32174" spans="33:33">
      <c r="AG32174" s="11"/>
    </row>
    <row r="32175" spans="33:33">
      <c r="AG32175" s="11"/>
    </row>
    <row r="32176" spans="33:33">
      <c r="AG32176" s="11"/>
    </row>
    <row r="32177" spans="33:33">
      <c r="AG32177" s="11"/>
    </row>
    <row r="32178" spans="33:33">
      <c r="AG32178" s="11"/>
    </row>
    <row r="32179" spans="33:33">
      <c r="AG32179" s="11"/>
    </row>
    <row r="32180" spans="33:33">
      <c r="AG32180" s="11"/>
    </row>
    <row r="32181" spans="33:33">
      <c r="AG32181" s="11"/>
    </row>
    <row r="32182" spans="33:33">
      <c r="AG32182" s="11"/>
    </row>
    <row r="32183" spans="33:33">
      <c r="AG32183" s="11"/>
    </row>
    <row r="32184" spans="33:33">
      <c r="AG32184" s="11"/>
    </row>
    <row r="32185" spans="33:33">
      <c r="AG32185" s="11"/>
    </row>
    <row r="32186" spans="33:33">
      <c r="AG32186" s="11"/>
    </row>
    <row r="32187" spans="33:33">
      <c r="AG32187" s="11"/>
    </row>
    <row r="32188" spans="33:33">
      <c r="AG32188" s="11"/>
    </row>
    <row r="32189" spans="33:33">
      <c r="AG32189" s="11"/>
    </row>
    <row r="32190" spans="33:33">
      <c r="AG32190" s="11"/>
    </row>
    <row r="32191" spans="33:33">
      <c r="AG32191" s="11"/>
    </row>
    <row r="32192" spans="33:33">
      <c r="AG32192" s="11"/>
    </row>
    <row r="32193" spans="33:33">
      <c r="AG32193" s="11"/>
    </row>
    <row r="32194" spans="33:33">
      <c r="AG32194" s="11"/>
    </row>
    <row r="32195" spans="33:33">
      <c r="AG32195" s="11"/>
    </row>
    <row r="32196" spans="33:33">
      <c r="AG32196" s="11"/>
    </row>
    <row r="32197" spans="33:33">
      <c r="AG32197" s="11"/>
    </row>
    <row r="32198" spans="33:33">
      <c r="AG32198" s="11"/>
    </row>
    <row r="32199" spans="33:33">
      <c r="AG32199" s="11"/>
    </row>
    <row r="32200" spans="33:33">
      <c r="AG32200" s="11"/>
    </row>
    <row r="32201" spans="33:33">
      <c r="AG32201" s="11"/>
    </row>
    <row r="32202" spans="33:33">
      <c r="AG32202" s="11"/>
    </row>
    <row r="32203" spans="33:33">
      <c r="AG32203" s="11"/>
    </row>
    <row r="32204" spans="33:33">
      <c r="AG32204" s="11"/>
    </row>
    <row r="32205" spans="33:33">
      <c r="AG32205" s="11"/>
    </row>
    <row r="32206" spans="33:33">
      <c r="AG32206" s="11"/>
    </row>
    <row r="32207" spans="33:33">
      <c r="AG32207" s="11"/>
    </row>
    <row r="32208" spans="33:33">
      <c r="AG32208" s="11"/>
    </row>
    <row r="32209" spans="33:33">
      <c r="AG32209" s="11"/>
    </row>
    <row r="32210" spans="33:33">
      <c r="AG32210" s="11"/>
    </row>
    <row r="32211" spans="33:33">
      <c r="AG32211" s="11"/>
    </row>
    <row r="32212" spans="33:33">
      <c r="AG32212" s="11"/>
    </row>
    <row r="32213" spans="33:33">
      <c r="AG32213" s="11"/>
    </row>
    <row r="32214" spans="33:33">
      <c r="AG32214" s="11"/>
    </row>
    <row r="32215" spans="33:33">
      <c r="AG32215" s="11"/>
    </row>
    <row r="32216" spans="33:33">
      <c r="AG32216" s="11"/>
    </row>
    <row r="32217" spans="33:33">
      <c r="AG32217" s="11"/>
    </row>
    <row r="32218" spans="33:33">
      <c r="AG32218" s="11"/>
    </row>
    <row r="32219" spans="33:33">
      <c r="AG32219" s="11"/>
    </row>
    <row r="32220" spans="33:33">
      <c r="AG32220" s="11"/>
    </row>
    <row r="32221" spans="33:33">
      <c r="AG32221" s="11"/>
    </row>
    <row r="32222" spans="33:33">
      <c r="AG32222" s="11"/>
    </row>
    <row r="32223" spans="33:33">
      <c r="AG32223" s="11"/>
    </row>
    <row r="32224" spans="33:33">
      <c r="AG32224" s="11"/>
    </row>
    <row r="32225" spans="33:33">
      <c r="AG32225" s="11"/>
    </row>
    <row r="32226" spans="33:33">
      <c r="AG32226" s="11"/>
    </row>
    <row r="32227" spans="33:33">
      <c r="AG32227" s="11"/>
    </row>
    <row r="32228" spans="33:33">
      <c r="AG32228" s="11"/>
    </row>
    <row r="32229" spans="33:33">
      <c r="AG32229" s="11"/>
    </row>
    <row r="32230" spans="33:33">
      <c r="AG32230" s="11"/>
    </row>
    <row r="32231" spans="33:33">
      <c r="AG32231" s="11"/>
    </row>
    <row r="32232" spans="33:33">
      <c r="AG32232" s="11"/>
    </row>
    <row r="32233" spans="33:33">
      <c r="AG32233" s="11"/>
    </row>
    <row r="32234" spans="33:33">
      <c r="AG32234" s="11"/>
    </row>
    <row r="32235" spans="33:33">
      <c r="AG32235" s="11"/>
    </row>
    <row r="32236" spans="33:33">
      <c r="AG32236" s="11"/>
    </row>
    <row r="32237" spans="33:33">
      <c r="AG32237" s="11"/>
    </row>
    <row r="32238" spans="33:33">
      <c r="AG32238" s="11"/>
    </row>
    <row r="32239" spans="33:33">
      <c r="AG32239" s="11"/>
    </row>
    <row r="32240" spans="33:33">
      <c r="AG32240" s="11"/>
    </row>
    <row r="32241" spans="33:33">
      <c r="AG32241" s="11"/>
    </row>
    <row r="32242" spans="33:33">
      <c r="AG32242" s="11"/>
    </row>
    <row r="32243" spans="33:33">
      <c r="AG32243" s="11"/>
    </row>
    <row r="32244" spans="33:33">
      <c r="AG32244" s="11"/>
    </row>
    <row r="32245" spans="33:33">
      <c r="AG32245" s="11"/>
    </row>
    <row r="32246" spans="33:33">
      <c r="AG32246" s="11"/>
    </row>
    <row r="32247" spans="33:33">
      <c r="AG32247" s="11"/>
    </row>
    <row r="32248" spans="33:33">
      <c r="AG32248" s="11"/>
    </row>
    <row r="32249" spans="33:33">
      <c r="AG32249" s="11"/>
    </row>
    <row r="32250" spans="33:33">
      <c r="AG32250" s="11"/>
    </row>
    <row r="32251" spans="33:33">
      <c r="AG32251" s="11"/>
    </row>
    <row r="32252" spans="33:33">
      <c r="AG32252" s="11"/>
    </row>
    <row r="32253" spans="33:33">
      <c r="AG32253" s="11"/>
    </row>
    <row r="32254" spans="33:33">
      <c r="AG32254" s="11"/>
    </row>
    <row r="32255" spans="33:33">
      <c r="AG32255" s="11"/>
    </row>
    <row r="32256" spans="33:33">
      <c r="AG32256" s="11"/>
    </row>
    <row r="32257" spans="33:33">
      <c r="AG32257" s="11"/>
    </row>
    <row r="32258" spans="33:33">
      <c r="AG32258" s="11"/>
    </row>
    <row r="32259" spans="33:33">
      <c r="AG32259" s="11"/>
    </row>
    <row r="32260" spans="33:33">
      <c r="AG32260" s="11"/>
    </row>
    <row r="32261" spans="33:33">
      <c r="AG32261" s="11"/>
    </row>
    <row r="32262" spans="33:33">
      <c r="AG32262" s="11"/>
    </row>
    <row r="32263" spans="33:33">
      <c r="AG32263" s="11"/>
    </row>
    <row r="32264" spans="33:33">
      <c r="AG32264" s="11"/>
    </row>
    <row r="32265" spans="33:33">
      <c r="AG32265" s="11"/>
    </row>
    <row r="32266" spans="33:33">
      <c r="AG32266" s="11"/>
    </row>
    <row r="32267" spans="33:33">
      <c r="AG32267" s="11"/>
    </row>
    <row r="32268" spans="33:33">
      <c r="AG32268" s="11"/>
    </row>
    <row r="32269" spans="33:33">
      <c r="AG32269" s="11"/>
    </row>
    <row r="32270" spans="33:33">
      <c r="AG32270" s="11"/>
    </row>
    <row r="32271" spans="33:33">
      <c r="AG32271" s="11"/>
    </row>
    <row r="32272" spans="33:33">
      <c r="AG32272" s="11"/>
    </row>
    <row r="32273" spans="33:33">
      <c r="AG32273" s="11"/>
    </row>
    <row r="32274" spans="33:33">
      <c r="AG32274" s="11"/>
    </row>
    <row r="32275" spans="33:33">
      <c r="AG32275" s="11"/>
    </row>
    <row r="32276" spans="33:33">
      <c r="AG32276" s="11"/>
    </row>
    <row r="32277" spans="33:33">
      <c r="AG32277" s="11"/>
    </row>
    <row r="32278" spans="33:33">
      <c r="AG32278" s="11"/>
    </row>
    <row r="32279" spans="33:33">
      <c r="AG32279" s="11"/>
    </row>
    <row r="32280" spans="33:33">
      <c r="AG32280" s="11"/>
    </row>
    <row r="32281" spans="33:33">
      <c r="AG32281" s="11"/>
    </row>
    <row r="32282" spans="33:33">
      <c r="AG32282" s="11"/>
    </row>
    <row r="32283" spans="33:33">
      <c r="AG32283" s="11"/>
    </row>
    <row r="32284" spans="33:33">
      <c r="AG32284" s="11"/>
    </row>
    <row r="32285" spans="33:33">
      <c r="AG32285" s="11"/>
    </row>
    <row r="32286" spans="33:33">
      <c r="AG32286" s="11"/>
    </row>
    <row r="32287" spans="33:33">
      <c r="AG32287" s="11"/>
    </row>
    <row r="32288" spans="33:33">
      <c r="AG32288" s="11"/>
    </row>
    <row r="32289" spans="33:33">
      <c r="AG32289" s="11"/>
    </row>
    <row r="32290" spans="33:33">
      <c r="AG32290" s="11"/>
    </row>
    <row r="32291" spans="33:33">
      <c r="AG32291" s="11"/>
    </row>
    <row r="32292" spans="33:33">
      <c r="AG32292" s="11"/>
    </row>
    <row r="32293" spans="33:33">
      <c r="AG32293" s="11"/>
    </row>
    <row r="32294" spans="33:33">
      <c r="AG32294" s="11"/>
    </row>
    <row r="32295" spans="33:33">
      <c r="AG32295" s="11"/>
    </row>
    <row r="32296" spans="33:33">
      <c r="AG32296" s="11"/>
    </row>
    <row r="32297" spans="33:33">
      <c r="AG32297" s="11"/>
    </row>
    <row r="32298" spans="33:33">
      <c r="AG32298" s="11"/>
    </row>
    <row r="32299" spans="33:33">
      <c r="AG32299" s="11"/>
    </row>
    <row r="32300" spans="33:33">
      <c r="AG32300" s="11"/>
    </row>
    <row r="32301" spans="33:33">
      <c r="AG32301" s="11"/>
    </row>
    <row r="32302" spans="33:33">
      <c r="AG32302" s="11"/>
    </row>
    <row r="32303" spans="33:33">
      <c r="AG32303" s="11"/>
    </row>
    <row r="32304" spans="33:33">
      <c r="AG32304" s="11"/>
    </row>
    <row r="32305" spans="33:33">
      <c r="AG32305" s="11"/>
    </row>
    <row r="32306" spans="33:33">
      <c r="AG32306" s="11"/>
    </row>
    <row r="32307" spans="33:33">
      <c r="AG32307" s="11"/>
    </row>
    <row r="32308" spans="33:33">
      <c r="AG32308" s="11"/>
    </row>
    <row r="32309" spans="33:33">
      <c r="AG32309" s="11"/>
    </row>
    <row r="32310" spans="33:33">
      <c r="AG32310" s="11"/>
    </row>
    <row r="32311" spans="33:33">
      <c r="AG32311" s="11"/>
    </row>
    <row r="32312" spans="33:33">
      <c r="AG32312" s="11"/>
    </row>
    <row r="32313" spans="33:33">
      <c r="AG32313" s="11"/>
    </row>
    <row r="32314" spans="33:33">
      <c r="AG32314" s="11"/>
    </row>
    <row r="32315" spans="33:33">
      <c r="AG32315" s="11"/>
    </row>
    <row r="32316" spans="33:33">
      <c r="AG32316" s="11"/>
    </row>
    <row r="32317" spans="33:33">
      <c r="AG32317" s="11"/>
    </row>
    <row r="32318" spans="33:33">
      <c r="AG32318" s="11"/>
    </row>
    <row r="32319" spans="33:33">
      <c r="AG32319" s="11"/>
    </row>
    <row r="32320" spans="33:33">
      <c r="AG32320" s="11"/>
    </row>
    <row r="32321" spans="33:33">
      <c r="AG32321" s="11"/>
    </row>
    <row r="32322" spans="33:33">
      <c r="AG32322" s="11"/>
    </row>
    <row r="32323" spans="33:33">
      <c r="AG32323" s="11"/>
    </row>
    <row r="32324" spans="33:33">
      <c r="AG32324" s="11"/>
    </row>
    <row r="32325" spans="33:33">
      <c r="AG32325" s="11"/>
    </row>
    <row r="32326" spans="33:33">
      <c r="AG32326" s="11"/>
    </row>
    <row r="32327" spans="33:33">
      <c r="AG32327" s="11"/>
    </row>
    <row r="32328" spans="33:33">
      <c r="AG32328" s="11"/>
    </row>
    <row r="32329" spans="33:33">
      <c r="AG32329" s="11"/>
    </row>
    <row r="32330" spans="33:33">
      <c r="AG32330" s="11"/>
    </row>
    <row r="32331" spans="33:33">
      <c r="AG32331" s="11"/>
    </row>
    <row r="32332" spans="33:33">
      <c r="AG32332" s="11"/>
    </row>
    <row r="32333" spans="33:33">
      <c r="AG32333" s="11"/>
    </row>
    <row r="32334" spans="33:33">
      <c r="AG32334" s="11"/>
    </row>
    <row r="32335" spans="33:33">
      <c r="AG32335" s="11"/>
    </row>
    <row r="32336" spans="33:33">
      <c r="AG32336" s="11"/>
    </row>
    <row r="32337" spans="33:33">
      <c r="AG32337" s="11"/>
    </row>
    <row r="32338" spans="33:33">
      <c r="AG32338" s="11"/>
    </row>
    <row r="32339" spans="33:33">
      <c r="AG32339" s="11"/>
    </row>
    <row r="32340" spans="33:33">
      <c r="AG32340" s="11"/>
    </row>
    <row r="32341" spans="33:33">
      <c r="AG32341" s="11"/>
    </row>
    <row r="32342" spans="33:33">
      <c r="AG32342" s="11"/>
    </row>
    <row r="32343" spans="33:33">
      <c r="AG32343" s="11"/>
    </row>
    <row r="32344" spans="33:33">
      <c r="AG32344" s="11"/>
    </row>
    <row r="32345" spans="33:33">
      <c r="AG32345" s="11"/>
    </row>
    <row r="32346" spans="33:33">
      <c r="AG32346" s="11"/>
    </row>
    <row r="32347" spans="33:33">
      <c r="AG32347" s="11"/>
    </row>
    <row r="32348" spans="33:33">
      <c r="AG32348" s="11"/>
    </row>
    <row r="32349" spans="33:33">
      <c r="AG32349" s="11"/>
    </row>
    <row r="32350" spans="33:33">
      <c r="AG32350" s="11"/>
    </row>
    <row r="32351" spans="33:33">
      <c r="AG32351" s="11"/>
    </row>
    <row r="32352" spans="33:33">
      <c r="AG32352" s="11"/>
    </row>
    <row r="32353" spans="33:33">
      <c r="AG32353" s="11"/>
    </row>
    <row r="32354" spans="33:33">
      <c r="AG32354" s="11"/>
    </row>
    <row r="32355" spans="33:33">
      <c r="AG32355" s="11"/>
    </row>
    <row r="32356" spans="33:33">
      <c r="AG32356" s="11"/>
    </row>
    <row r="32357" spans="33:33">
      <c r="AG32357" s="11"/>
    </row>
    <row r="32358" spans="33:33">
      <c r="AG32358" s="11"/>
    </row>
    <row r="32359" spans="33:33">
      <c r="AG32359" s="11"/>
    </row>
    <row r="32360" spans="33:33">
      <c r="AG32360" s="11"/>
    </row>
    <row r="32361" spans="33:33">
      <c r="AG32361" s="11"/>
    </row>
    <row r="32362" spans="33:33">
      <c r="AG32362" s="11"/>
    </row>
    <row r="32363" spans="33:33">
      <c r="AG32363" s="11"/>
    </row>
    <row r="32364" spans="33:33">
      <c r="AG32364" s="11"/>
    </row>
    <row r="32365" spans="33:33">
      <c r="AG32365" s="11"/>
    </row>
    <row r="32366" spans="33:33">
      <c r="AG32366" s="11"/>
    </row>
    <row r="32367" spans="33:33">
      <c r="AG32367" s="11"/>
    </row>
    <row r="32368" spans="33:33">
      <c r="AG32368" s="11"/>
    </row>
    <row r="32369" spans="33:33">
      <c r="AG32369" s="11"/>
    </row>
    <row r="32370" spans="33:33">
      <c r="AG32370" s="11"/>
    </row>
    <row r="32371" spans="33:33">
      <c r="AG32371" s="11"/>
    </row>
    <row r="32372" spans="33:33">
      <c r="AG32372" s="11"/>
    </row>
    <row r="32373" spans="33:33">
      <c r="AG32373" s="11"/>
    </row>
    <row r="32374" spans="33:33">
      <c r="AG32374" s="11"/>
    </row>
    <row r="32375" spans="33:33">
      <c r="AG32375" s="11"/>
    </row>
    <row r="32376" spans="33:33">
      <c r="AG32376" s="11"/>
    </row>
    <row r="32377" spans="33:33">
      <c r="AG32377" s="11"/>
    </row>
    <row r="32378" spans="33:33">
      <c r="AG32378" s="11"/>
    </row>
    <row r="32379" spans="33:33">
      <c r="AG32379" s="11"/>
    </row>
    <row r="32380" spans="33:33">
      <c r="AG32380" s="11"/>
    </row>
    <row r="32381" spans="33:33">
      <c r="AG32381" s="11"/>
    </row>
    <row r="32382" spans="33:33">
      <c r="AG32382" s="11"/>
    </row>
    <row r="32383" spans="33:33">
      <c r="AG32383" s="11"/>
    </row>
    <row r="32384" spans="33:33">
      <c r="AG32384" s="11"/>
    </row>
    <row r="32385" spans="33:33">
      <c r="AG32385" s="11"/>
    </row>
    <row r="32386" spans="33:33">
      <c r="AG32386" s="11"/>
    </row>
    <row r="32387" spans="33:33">
      <c r="AG32387" s="11"/>
    </row>
    <row r="32388" spans="33:33">
      <c r="AG32388" s="11"/>
    </row>
    <row r="32389" spans="33:33">
      <c r="AG32389" s="11"/>
    </row>
    <row r="32390" spans="33:33">
      <c r="AG32390" s="11"/>
    </row>
    <row r="32391" spans="33:33">
      <c r="AG32391" s="11"/>
    </row>
    <row r="32392" spans="33:33">
      <c r="AG32392" s="11"/>
    </row>
    <row r="32393" spans="33:33">
      <c r="AG32393" s="11"/>
    </row>
    <row r="32394" spans="33:33">
      <c r="AG32394" s="11"/>
    </row>
    <row r="32395" spans="33:33">
      <c r="AG32395" s="11"/>
    </row>
    <row r="32396" spans="33:33">
      <c r="AG32396" s="11"/>
    </row>
    <row r="32397" spans="33:33">
      <c r="AG32397" s="11"/>
    </row>
    <row r="32398" spans="33:33">
      <c r="AG32398" s="11"/>
    </row>
    <row r="32399" spans="33:33">
      <c r="AG32399" s="11"/>
    </row>
    <row r="32400" spans="33:33">
      <c r="AG32400" s="11"/>
    </row>
    <row r="32401" spans="33:33">
      <c r="AG32401" s="11"/>
    </row>
    <row r="32402" spans="33:33">
      <c r="AG32402" s="11"/>
    </row>
    <row r="32403" spans="33:33">
      <c r="AG32403" s="11"/>
    </row>
    <row r="32404" spans="33:33">
      <c r="AG32404" s="11"/>
    </row>
    <row r="32405" spans="33:33">
      <c r="AG32405" s="11"/>
    </row>
    <row r="32406" spans="33:33">
      <c r="AG32406" s="11"/>
    </row>
    <row r="32407" spans="33:33">
      <c r="AG32407" s="11"/>
    </row>
    <row r="32408" spans="33:33">
      <c r="AG32408" s="11"/>
    </row>
    <row r="32409" spans="33:33">
      <c r="AG32409" s="11"/>
    </row>
    <row r="32410" spans="33:33">
      <c r="AG32410" s="11"/>
    </row>
    <row r="32411" spans="33:33">
      <c r="AG32411" s="11"/>
    </row>
    <row r="32412" spans="33:33">
      <c r="AG32412" s="11"/>
    </row>
    <row r="32413" spans="33:33">
      <c r="AG32413" s="11"/>
    </row>
    <row r="32414" spans="33:33">
      <c r="AG32414" s="11"/>
    </row>
    <row r="32415" spans="33:33">
      <c r="AG32415" s="11"/>
    </row>
    <row r="32416" spans="33:33">
      <c r="AG32416" s="11"/>
    </row>
    <row r="32417" spans="33:33">
      <c r="AG32417" s="11"/>
    </row>
    <row r="32418" spans="33:33">
      <c r="AG32418" s="11"/>
    </row>
    <row r="32419" spans="33:33">
      <c r="AG32419" s="11"/>
    </row>
    <row r="32420" spans="33:33">
      <c r="AG32420" s="11"/>
    </row>
    <row r="32421" spans="33:33">
      <c r="AG32421" s="11"/>
    </row>
    <row r="32422" spans="33:33">
      <c r="AG32422" s="11"/>
    </row>
    <row r="32423" spans="33:33">
      <c r="AG32423" s="11"/>
    </row>
    <row r="32424" spans="33:33">
      <c r="AG32424" s="11"/>
    </row>
    <row r="32425" spans="33:33">
      <c r="AG32425" s="11"/>
    </row>
    <row r="32426" spans="33:33">
      <c r="AG32426" s="11"/>
    </row>
    <row r="32427" spans="33:33">
      <c r="AG32427" s="11"/>
    </row>
    <row r="32428" spans="33:33">
      <c r="AG32428" s="11"/>
    </row>
    <row r="32429" spans="33:33">
      <c r="AG32429" s="11"/>
    </row>
    <row r="32430" spans="33:33">
      <c r="AG32430" s="11"/>
    </row>
    <row r="32431" spans="33:33">
      <c r="AG32431" s="11"/>
    </row>
    <row r="32432" spans="33:33">
      <c r="AG32432" s="11"/>
    </row>
    <row r="32433" spans="33:33">
      <c r="AG32433" s="11"/>
    </row>
    <row r="32434" spans="33:33">
      <c r="AG32434" s="11"/>
    </row>
    <row r="32435" spans="33:33">
      <c r="AG32435" s="11"/>
    </row>
    <row r="32436" spans="33:33">
      <c r="AG32436" s="11"/>
    </row>
    <row r="32437" spans="33:33">
      <c r="AG32437" s="11"/>
    </row>
    <row r="32438" spans="33:33">
      <c r="AG32438" s="11"/>
    </row>
    <row r="32439" spans="33:33">
      <c r="AG32439" s="11"/>
    </row>
    <row r="32440" spans="33:33">
      <c r="AG32440" s="11"/>
    </row>
    <row r="32441" spans="33:33">
      <c r="AG32441" s="11"/>
    </row>
    <row r="32442" spans="33:33">
      <c r="AG32442" s="11"/>
    </row>
    <row r="32443" spans="33:33">
      <c r="AG32443" s="11"/>
    </row>
    <row r="32444" spans="33:33">
      <c r="AG32444" s="11"/>
    </row>
    <row r="32445" spans="33:33">
      <c r="AG32445" s="11"/>
    </row>
    <row r="32446" spans="33:33">
      <c r="AG32446" s="11"/>
    </row>
    <row r="32447" spans="33:33">
      <c r="AG32447" s="11"/>
    </row>
    <row r="32448" spans="33:33">
      <c r="AG32448" s="11"/>
    </row>
    <row r="32449" spans="33:33">
      <c r="AG32449" s="11"/>
    </row>
    <row r="32450" spans="33:33">
      <c r="AG32450" s="11"/>
    </row>
    <row r="32451" spans="33:33">
      <c r="AG32451" s="11"/>
    </row>
    <row r="32452" spans="33:33">
      <c r="AG32452" s="11"/>
    </row>
    <row r="32453" spans="33:33">
      <c r="AG32453" s="11"/>
    </row>
    <row r="32454" spans="33:33">
      <c r="AG32454" s="11"/>
    </row>
    <row r="32455" spans="33:33">
      <c r="AG32455" s="11"/>
    </row>
    <row r="32456" spans="33:33">
      <c r="AG32456" s="11"/>
    </row>
    <row r="32457" spans="33:33">
      <c r="AG32457" s="11"/>
    </row>
    <row r="32458" spans="33:33">
      <c r="AG32458" s="11"/>
    </row>
    <row r="32459" spans="33:33">
      <c r="AG32459" s="11"/>
    </row>
    <row r="32460" spans="33:33">
      <c r="AG32460" s="11"/>
    </row>
    <row r="32461" spans="33:33">
      <c r="AG32461" s="11"/>
    </row>
    <row r="32462" spans="33:33">
      <c r="AG32462" s="11"/>
    </row>
    <row r="32463" spans="33:33">
      <c r="AG32463" s="11"/>
    </row>
    <row r="32464" spans="33:33">
      <c r="AG32464" s="11"/>
    </row>
    <row r="32465" spans="33:33">
      <c r="AG32465" s="11"/>
    </row>
    <row r="32466" spans="33:33">
      <c r="AG32466" s="11"/>
    </row>
    <row r="32467" spans="33:33">
      <c r="AG32467" s="11"/>
    </row>
    <row r="32468" spans="33:33">
      <c r="AG32468" s="11"/>
    </row>
    <row r="32469" spans="33:33">
      <c r="AG32469" s="11"/>
    </row>
    <row r="32470" spans="33:33">
      <c r="AG32470" s="11"/>
    </row>
    <row r="32471" spans="33:33">
      <c r="AG32471" s="11"/>
    </row>
    <row r="32472" spans="33:33">
      <c r="AG32472" s="11"/>
    </row>
    <row r="32473" spans="33:33">
      <c r="AG32473" s="11"/>
    </row>
    <row r="32474" spans="33:33">
      <c r="AG32474" s="11"/>
    </row>
    <row r="32475" spans="33:33">
      <c r="AG32475" s="11"/>
    </row>
    <row r="32476" spans="33:33">
      <c r="AG32476" s="11"/>
    </row>
    <row r="32477" spans="33:33">
      <c r="AG32477" s="11"/>
    </row>
    <row r="32478" spans="33:33">
      <c r="AG32478" s="11"/>
    </row>
    <row r="32479" spans="33:33">
      <c r="AG32479" s="11"/>
    </row>
    <row r="32480" spans="33:33">
      <c r="AG32480" s="11"/>
    </row>
    <row r="32481" spans="33:33">
      <c r="AG32481" s="11"/>
    </row>
    <row r="32482" spans="33:33">
      <c r="AG32482" s="11"/>
    </row>
    <row r="32483" spans="33:33">
      <c r="AG32483" s="11"/>
    </row>
    <row r="32484" spans="33:33">
      <c r="AG32484" s="11"/>
    </row>
    <row r="32485" spans="33:33">
      <c r="AG32485" s="11"/>
    </row>
    <row r="32486" spans="33:33">
      <c r="AG32486" s="11"/>
    </row>
    <row r="32487" spans="33:33">
      <c r="AG32487" s="11"/>
    </row>
    <row r="32488" spans="33:33">
      <c r="AG32488" s="11"/>
    </row>
    <row r="32489" spans="33:33">
      <c r="AG32489" s="11"/>
    </row>
    <row r="32490" spans="33:33">
      <c r="AG32490" s="11"/>
    </row>
    <row r="32491" spans="33:33">
      <c r="AG32491" s="11"/>
    </row>
    <row r="32492" spans="33:33">
      <c r="AG32492" s="11"/>
    </row>
    <row r="32493" spans="33:33">
      <c r="AG32493" s="11"/>
    </row>
    <row r="32494" spans="33:33">
      <c r="AG32494" s="11"/>
    </row>
    <row r="32495" spans="33:33">
      <c r="AG32495" s="11"/>
    </row>
    <row r="32496" spans="33:33">
      <c r="AG32496" s="11"/>
    </row>
    <row r="32497" spans="33:33">
      <c r="AG32497" s="11"/>
    </row>
    <row r="32498" spans="33:33">
      <c r="AG32498" s="11"/>
    </row>
    <row r="32499" spans="33:33">
      <c r="AG32499" s="11"/>
    </row>
    <row r="32500" spans="33:33">
      <c r="AG32500" s="11"/>
    </row>
    <row r="32501" spans="33:33">
      <c r="AG32501" s="11"/>
    </row>
    <row r="32502" spans="33:33">
      <c r="AG32502" s="11"/>
    </row>
    <row r="32503" spans="33:33">
      <c r="AG32503" s="11"/>
    </row>
    <row r="32504" spans="33:33">
      <c r="AG32504" s="11"/>
    </row>
    <row r="32505" spans="33:33">
      <c r="AG32505" s="11"/>
    </row>
    <row r="32506" spans="33:33">
      <c r="AG32506" s="11"/>
    </row>
    <row r="32507" spans="33:33">
      <c r="AG32507" s="11"/>
    </row>
    <row r="32508" spans="33:33">
      <c r="AG32508" s="11"/>
    </row>
    <row r="32509" spans="33:33">
      <c r="AG32509" s="11"/>
    </row>
    <row r="32510" spans="33:33">
      <c r="AG32510" s="11"/>
    </row>
    <row r="32511" spans="33:33">
      <c r="AG32511" s="11"/>
    </row>
    <row r="32512" spans="33:33">
      <c r="AG32512" s="11"/>
    </row>
    <row r="32513" spans="33:33">
      <c r="AG32513" s="11"/>
    </row>
    <row r="32514" spans="33:33">
      <c r="AG32514" s="11"/>
    </row>
    <row r="32515" spans="33:33">
      <c r="AG32515" s="11"/>
    </row>
    <row r="32516" spans="33:33">
      <c r="AG32516" s="11"/>
    </row>
    <row r="32517" spans="33:33">
      <c r="AG32517" s="11"/>
    </row>
    <row r="32518" spans="33:33">
      <c r="AG32518" s="11"/>
    </row>
    <row r="32519" spans="33:33">
      <c r="AG32519" s="11"/>
    </row>
    <row r="32520" spans="33:33">
      <c r="AG32520" s="11"/>
    </row>
    <row r="32521" spans="33:33">
      <c r="AG32521" s="11"/>
    </row>
    <row r="32522" spans="33:33">
      <c r="AG32522" s="11"/>
    </row>
    <row r="32523" spans="33:33">
      <c r="AG32523" s="11"/>
    </row>
    <row r="32524" spans="33:33">
      <c r="AG32524" s="11"/>
    </row>
    <row r="32525" spans="33:33">
      <c r="AG32525" s="11"/>
    </row>
    <row r="32526" spans="33:33">
      <c r="AG32526" s="11"/>
    </row>
    <row r="32527" spans="33:33">
      <c r="AG32527" s="11"/>
    </row>
    <row r="32528" spans="33:33">
      <c r="AG32528" s="11"/>
    </row>
    <row r="32529" spans="33:33">
      <c r="AG32529" s="11"/>
    </row>
    <row r="32530" spans="33:33">
      <c r="AG32530" s="11"/>
    </row>
    <row r="32531" spans="33:33">
      <c r="AG32531" s="11"/>
    </row>
    <row r="32532" spans="33:33">
      <c r="AG32532" s="11"/>
    </row>
    <row r="32533" spans="33:33">
      <c r="AG32533" s="11"/>
    </row>
    <row r="32534" spans="33:33">
      <c r="AG32534" s="11"/>
    </row>
    <row r="32535" spans="33:33">
      <c r="AG32535" s="11"/>
    </row>
    <row r="32536" spans="33:33">
      <c r="AG32536" s="11"/>
    </row>
    <row r="32537" spans="33:33">
      <c r="AG32537" s="11"/>
    </row>
    <row r="32538" spans="33:33">
      <c r="AG32538" s="11"/>
    </row>
    <row r="32539" spans="33:33">
      <c r="AG32539" s="11"/>
    </row>
    <row r="32540" spans="33:33">
      <c r="AG32540" s="11"/>
    </row>
    <row r="32541" spans="33:33">
      <c r="AG32541" s="11"/>
    </row>
    <row r="32542" spans="33:33">
      <c r="AG32542" s="11"/>
    </row>
    <row r="32543" spans="33:33">
      <c r="AG32543" s="11"/>
    </row>
    <row r="32544" spans="33:33">
      <c r="AG32544" s="11"/>
    </row>
    <row r="32545" spans="33:33">
      <c r="AG32545" s="11"/>
    </row>
    <row r="32546" spans="33:33">
      <c r="AG32546" s="11"/>
    </row>
    <row r="32547" spans="33:33">
      <c r="AG32547" s="11"/>
    </row>
    <row r="32548" spans="33:33">
      <c r="AG32548" s="11"/>
    </row>
    <row r="32549" spans="33:33">
      <c r="AG32549" s="11"/>
    </row>
    <row r="32550" spans="33:33">
      <c r="AG32550" s="11"/>
    </row>
    <row r="32551" spans="33:33">
      <c r="AG32551" s="11"/>
    </row>
    <row r="32552" spans="33:33">
      <c r="AG32552" s="11"/>
    </row>
    <row r="32553" spans="33:33">
      <c r="AG32553" s="11"/>
    </row>
    <row r="32554" spans="33:33">
      <c r="AG32554" s="11"/>
    </row>
    <row r="32555" spans="33:33">
      <c r="AG32555" s="11"/>
    </row>
    <row r="32556" spans="33:33">
      <c r="AG32556" s="11"/>
    </row>
    <row r="32557" spans="33:33">
      <c r="AG32557" s="11"/>
    </row>
    <row r="32558" spans="33:33">
      <c r="AG32558" s="11"/>
    </row>
    <row r="32559" spans="33:33">
      <c r="AG32559" s="11"/>
    </row>
    <row r="32560" spans="33:33">
      <c r="AG32560" s="11"/>
    </row>
    <row r="32561" spans="33:33">
      <c r="AG32561" s="11"/>
    </row>
    <row r="32562" spans="33:33">
      <c r="AG32562" s="11"/>
    </row>
    <row r="32563" spans="33:33">
      <c r="AG32563" s="11"/>
    </row>
    <row r="32564" spans="33:33">
      <c r="AG32564" s="11"/>
    </row>
    <row r="32565" spans="33:33">
      <c r="AG32565" s="11"/>
    </row>
    <row r="32566" spans="33:33">
      <c r="AG32566" s="11"/>
    </row>
    <row r="32567" spans="33:33">
      <c r="AG32567" s="11"/>
    </row>
    <row r="32568" spans="33:33">
      <c r="AG32568" s="11"/>
    </row>
    <row r="32569" spans="33:33">
      <c r="AG32569" s="11"/>
    </row>
    <row r="32570" spans="33:33">
      <c r="AG32570" s="11"/>
    </row>
    <row r="32571" spans="33:33">
      <c r="AG32571" s="11"/>
    </row>
    <row r="32572" spans="33:33">
      <c r="AG32572" s="11"/>
    </row>
    <row r="32573" spans="33:33">
      <c r="AG32573" s="11"/>
    </row>
    <row r="32574" spans="33:33">
      <c r="AG32574" s="11"/>
    </row>
    <row r="32575" spans="33:33">
      <c r="AG32575" s="11"/>
    </row>
    <row r="32576" spans="33:33">
      <c r="AG32576" s="11"/>
    </row>
    <row r="32577" spans="33:33">
      <c r="AG32577" s="11"/>
    </row>
    <row r="32578" spans="33:33">
      <c r="AG32578" s="11"/>
    </row>
    <row r="32579" spans="33:33">
      <c r="AG32579" s="11"/>
    </row>
    <row r="32580" spans="33:33">
      <c r="AG32580" s="11"/>
    </row>
    <row r="32581" spans="33:33">
      <c r="AG32581" s="11"/>
    </row>
    <row r="32582" spans="33:33">
      <c r="AG32582" s="11"/>
    </row>
    <row r="32583" spans="33:33">
      <c r="AG32583" s="11"/>
    </row>
    <row r="32584" spans="33:33">
      <c r="AG32584" s="11"/>
    </row>
    <row r="32585" spans="33:33">
      <c r="AG32585" s="11"/>
    </row>
    <row r="32586" spans="33:33">
      <c r="AG32586" s="11"/>
    </row>
    <row r="32587" spans="33:33">
      <c r="AG32587" s="11"/>
    </row>
    <row r="32588" spans="33:33">
      <c r="AG32588" s="11"/>
    </row>
    <row r="32589" spans="33:33">
      <c r="AG32589" s="11"/>
    </row>
    <row r="32590" spans="33:33">
      <c r="AG32590" s="11"/>
    </row>
    <row r="32591" spans="33:33">
      <c r="AG32591" s="11"/>
    </row>
    <row r="32592" spans="33:33">
      <c r="AG32592" s="11"/>
    </row>
    <row r="32593" spans="33:33">
      <c r="AG32593" s="11"/>
    </row>
    <row r="32594" spans="33:33">
      <c r="AG32594" s="11"/>
    </row>
    <row r="32595" spans="33:33">
      <c r="AG32595" s="11"/>
    </row>
    <row r="32596" spans="33:33">
      <c r="AG32596" s="11"/>
    </row>
    <row r="32597" spans="33:33">
      <c r="AG32597" s="11"/>
    </row>
    <row r="32598" spans="33:33">
      <c r="AG32598" s="11"/>
    </row>
    <row r="32599" spans="33:33">
      <c r="AG32599" s="11"/>
    </row>
    <row r="32600" spans="33:33">
      <c r="AG32600" s="11"/>
    </row>
    <row r="32601" spans="33:33">
      <c r="AG32601" s="11"/>
    </row>
    <row r="32602" spans="33:33">
      <c r="AG32602" s="11"/>
    </row>
    <row r="32603" spans="33:33">
      <c r="AG32603" s="11"/>
    </row>
    <row r="32604" spans="33:33">
      <c r="AG32604" s="11"/>
    </row>
    <row r="32605" spans="33:33">
      <c r="AG32605" s="11"/>
    </row>
    <row r="32606" spans="33:33">
      <c r="AG32606" s="11"/>
    </row>
    <row r="32607" spans="33:33">
      <c r="AG32607" s="11"/>
    </row>
    <row r="32608" spans="33:33">
      <c r="AG32608" s="11"/>
    </row>
    <row r="32609" spans="33:33">
      <c r="AG32609" s="11"/>
    </row>
    <row r="32610" spans="33:33">
      <c r="AG32610" s="11"/>
    </row>
    <row r="32611" spans="33:33">
      <c r="AG32611" s="11"/>
    </row>
    <row r="32612" spans="33:33">
      <c r="AG32612" s="11"/>
    </row>
    <row r="32613" spans="33:33">
      <c r="AG32613" s="11"/>
    </row>
    <row r="32614" spans="33:33">
      <c r="AG32614" s="11"/>
    </row>
    <row r="32615" spans="33:33">
      <c r="AG32615" s="11"/>
    </row>
    <row r="32616" spans="33:33">
      <c r="AG32616" s="11"/>
    </row>
    <row r="32617" spans="33:33">
      <c r="AG32617" s="11"/>
    </row>
    <row r="32618" spans="33:33">
      <c r="AG32618" s="11"/>
    </row>
    <row r="32619" spans="33:33">
      <c r="AG32619" s="11"/>
    </row>
    <row r="32620" spans="33:33">
      <c r="AG32620" s="11"/>
    </row>
    <row r="32621" spans="33:33">
      <c r="AG32621" s="11"/>
    </row>
    <row r="32622" spans="33:33">
      <c r="AG32622" s="11"/>
    </row>
    <row r="32623" spans="33:33">
      <c r="AG32623" s="11"/>
    </row>
    <row r="32624" spans="33:33">
      <c r="AG32624" s="11"/>
    </row>
    <row r="32625" spans="33:33">
      <c r="AG32625" s="11"/>
    </row>
    <row r="32626" spans="33:33">
      <c r="AG32626" s="11"/>
    </row>
    <row r="32627" spans="33:33">
      <c r="AG32627" s="11"/>
    </row>
    <row r="32628" spans="33:33">
      <c r="AG32628" s="11"/>
    </row>
    <row r="32629" spans="33:33">
      <c r="AG32629" s="11"/>
    </row>
    <row r="32630" spans="33:33">
      <c r="AG32630" s="11"/>
    </row>
    <row r="32631" spans="33:33">
      <c r="AG32631" s="11"/>
    </row>
    <row r="32632" spans="33:33">
      <c r="AG32632" s="11"/>
    </row>
    <row r="32633" spans="33:33">
      <c r="AG32633" s="11"/>
    </row>
    <row r="32634" spans="33:33">
      <c r="AG32634" s="11"/>
    </row>
    <row r="32635" spans="33:33">
      <c r="AG32635" s="11"/>
    </row>
    <row r="32636" spans="33:33">
      <c r="AG32636" s="11"/>
    </row>
    <row r="32637" spans="33:33">
      <c r="AG32637" s="11"/>
    </row>
    <row r="32638" spans="33:33">
      <c r="AG32638" s="11"/>
    </row>
    <row r="32639" spans="33:33">
      <c r="AG32639" s="11"/>
    </row>
    <row r="32640" spans="33:33">
      <c r="AG32640" s="11"/>
    </row>
    <row r="32641" spans="33:33">
      <c r="AG32641" s="11"/>
    </row>
    <row r="32642" spans="33:33">
      <c r="AG32642" s="11"/>
    </row>
    <row r="32643" spans="33:33">
      <c r="AG32643" s="11"/>
    </row>
    <row r="32644" spans="33:33">
      <c r="AG32644" s="11"/>
    </row>
    <row r="32645" spans="33:33">
      <c r="AG32645" s="11"/>
    </row>
    <row r="32646" spans="33:33">
      <c r="AG32646" s="11"/>
    </row>
    <row r="32647" spans="33:33">
      <c r="AG32647" s="11"/>
    </row>
    <row r="32648" spans="33:33">
      <c r="AG32648" s="11"/>
    </row>
    <row r="32649" spans="33:33">
      <c r="AG32649" s="11"/>
    </row>
    <row r="32650" spans="33:33">
      <c r="AG32650" s="11"/>
    </row>
    <row r="32651" spans="33:33">
      <c r="AG32651" s="11"/>
    </row>
    <row r="32652" spans="33:33">
      <c r="AG32652" s="11"/>
    </row>
    <row r="32653" spans="33:33">
      <c r="AG32653" s="11"/>
    </row>
    <row r="32654" spans="33:33">
      <c r="AG32654" s="11"/>
    </row>
    <row r="32655" spans="33:33">
      <c r="AG32655" s="11"/>
    </row>
    <row r="32656" spans="33:33">
      <c r="AG32656" s="11"/>
    </row>
    <row r="32657" spans="33:33">
      <c r="AG32657" s="11"/>
    </row>
    <row r="32658" spans="33:33">
      <c r="AG32658" s="11"/>
    </row>
    <row r="32659" spans="33:33">
      <c r="AG32659" s="11"/>
    </row>
    <row r="32660" spans="33:33">
      <c r="AG32660" s="11"/>
    </row>
    <row r="32661" spans="33:33">
      <c r="AG32661" s="11"/>
    </row>
    <row r="32662" spans="33:33">
      <c r="AG32662" s="11"/>
    </row>
    <row r="32663" spans="33:33">
      <c r="AG32663" s="11"/>
    </row>
    <row r="32664" spans="33:33">
      <c r="AG32664" s="11"/>
    </row>
    <row r="32665" spans="33:33">
      <c r="AG32665" s="11"/>
    </row>
    <row r="32666" spans="33:33">
      <c r="AG32666" s="11"/>
    </row>
    <row r="32667" spans="33:33">
      <c r="AG32667" s="11"/>
    </row>
    <row r="32668" spans="33:33">
      <c r="AG32668" s="11"/>
    </row>
    <row r="32669" spans="33:33">
      <c r="AG32669" s="11"/>
    </row>
    <row r="32670" spans="33:33">
      <c r="AG32670" s="11"/>
    </row>
    <row r="32671" spans="33:33">
      <c r="AG32671" s="11"/>
    </row>
    <row r="32672" spans="33:33">
      <c r="AG32672" s="11"/>
    </row>
    <row r="32673" spans="33:33">
      <c r="AG32673" s="11"/>
    </row>
    <row r="32674" spans="33:33">
      <c r="AG32674" s="11"/>
    </row>
    <row r="32675" spans="33:33">
      <c r="AG32675" s="11"/>
    </row>
    <row r="32676" spans="33:33">
      <c r="AG32676" s="11"/>
    </row>
    <row r="32677" spans="33:33">
      <c r="AG32677" s="11"/>
    </row>
    <row r="32678" spans="33:33">
      <c r="AG32678" s="11"/>
    </row>
    <row r="32679" spans="33:33">
      <c r="AG32679" s="11"/>
    </row>
    <row r="32680" spans="33:33">
      <c r="AG32680" s="11"/>
    </row>
    <row r="32681" spans="33:33">
      <c r="AG32681" s="11"/>
    </row>
    <row r="32682" spans="33:33">
      <c r="AG32682" s="11"/>
    </row>
    <row r="32683" spans="33:33">
      <c r="AG32683" s="11"/>
    </row>
    <row r="32684" spans="33:33">
      <c r="AG32684" s="11"/>
    </row>
    <row r="32685" spans="33:33">
      <c r="AG32685" s="11"/>
    </row>
    <row r="32686" spans="33:33">
      <c r="AG32686" s="11"/>
    </row>
    <row r="32687" spans="33:33">
      <c r="AG32687" s="11"/>
    </row>
    <row r="32688" spans="33:33">
      <c r="AG32688" s="11"/>
    </row>
    <row r="32689" spans="33:33">
      <c r="AG32689" s="11"/>
    </row>
    <row r="32690" spans="33:33">
      <c r="AG32690" s="11"/>
    </row>
    <row r="32691" spans="33:33">
      <c r="AG32691" s="11"/>
    </row>
    <row r="32692" spans="33:33">
      <c r="AG32692" s="11"/>
    </row>
    <row r="32693" spans="33:33">
      <c r="AG32693" s="11"/>
    </row>
    <row r="32694" spans="33:33">
      <c r="AG32694" s="11"/>
    </row>
    <row r="32695" spans="33:33">
      <c r="AG32695" s="11"/>
    </row>
    <row r="32696" spans="33:33">
      <c r="AG32696" s="11"/>
    </row>
    <row r="32697" spans="33:33">
      <c r="AG32697" s="11"/>
    </row>
    <row r="32698" spans="33:33">
      <c r="AG32698" s="11"/>
    </row>
    <row r="32699" spans="33:33">
      <c r="AG32699" s="11"/>
    </row>
    <row r="32700" spans="33:33">
      <c r="AG32700" s="11"/>
    </row>
    <row r="32701" spans="33:33">
      <c r="AG32701" s="11"/>
    </row>
    <row r="32702" spans="33:33">
      <c r="AG32702" s="11"/>
    </row>
    <row r="32703" spans="33:33">
      <c r="AG32703" s="11"/>
    </row>
    <row r="32704" spans="33:33">
      <c r="AG32704" s="11"/>
    </row>
    <row r="32705" spans="33:33">
      <c r="AG32705" s="11"/>
    </row>
    <row r="32706" spans="33:33">
      <c r="AG32706" s="11"/>
    </row>
    <row r="32707" spans="33:33">
      <c r="AG32707" s="11"/>
    </row>
    <row r="32708" spans="33:33">
      <c r="AG32708" s="11"/>
    </row>
    <row r="32709" spans="33:33">
      <c r="AG32709" s="11"/>
    </row>
    <row r="32710" spans="33:33">
      <c r="AG32710" s="11"/>
    </row>
    <row r="32711" spans="33:33">
      <c r="AG32711" s="11"/>
    </row>
    <row r="32712" spans="33:33">
      <c r="AG32712" s="11"/>
    </row>
    <row r="32713" spans="33:33">
      <c r="AG32713" s="11"/>
    </row>
    <row r="32714" spans="33:33">
      <c r="AG32714" s="11"/>
    </row>
    <row r="32715" spans="33:33">
      <c r="AG32715" s="11"/>
    </row>
    <row r="32716" spans="33:33">
      <c r="AG32716" s="11"/>
    </row>
    <row r="32717" spans="33:33">
      <c r="AG32717" s="11"/>
    </row>
    <row r="32718" spans="33:33">
      <c r="AG32718" s="11"/>
    </row>
    <row r="32719" spans="33:33">
      <c r="AG32719" s="11"/>
    </row>
    <row r="32720" spans="33:33">
      <c r="AG32720" s="11"/>
    </row>
    <row r="32721" spans="33:33">
      <c r="AG32721" s="11"/>
    </row>
    <row r="32722" spans="33:33">
      <c r="AG32722" s="11"/>
    </row>
    <row r="32723" spans="33:33">
      <c r="AG32723" s="11"/>
    </row>
    <row r="32724" spans="33:33">
      <c r="AG32724" s="11"/>
    </row>
    <row r="32725" spans="33:33">
      <c r="AG32725" s="11"/>
    </row>
    <row r="32726" spans="33:33">
      <c r="AG32726" s="11"/>
    </row>
    <row r="32727" spans="33:33">
      <c r="AG32727" s="11"/>
    </row>
    <row r="32728" spans="33:33">
      <c r="AG32728" s="11"/>
    </row>
    <row r="32729" spans="33:33">
      <c r="AG32729" s="11"/>
    </row>
    <row r="32730" spans="33:33">
      <c r="AG32730" s="11"/>
    </row>
    <row r="32731" spans="33:33">
      <c r="AG32731" s="11"/>
    </row>
    <row r="32732" spans="33:33">
      <c r="AG32732" s="11"/>
    </row>
    <row r="32733" spans="33:33">
      <c r="AG32733" s="11"/>
    </row>
    <row r="32734" spans="33:33">
      <c r="AG32734" s="11"/>
    </row>
    <row r="32735" spans="33:33">
      <c r="AG32735" s="11"/>
    </row>
    <row r="32736" spans="33:33">
      <c r="AG32736" s="11"/>
    </row>
    <row r="32737" spans="33:33">
      <c r="AG32737" s="11"/>
    </row>
    <row r="32738" spans="33:33">
      <c r="AG32738" s="11"/>
    </row>
    <row r="32739" spans="33:33">
      <c r="AG32739" s="11"/>
    </row>
    <row r="32740" spans="33:33">
      <c r="AG32740" s="11"/>
    </row>
    <row r="32741" spans="33:33">
      <c r="AG32741" s="11"/>
    </row>
    <row r="32742" spans="33:33">
      <c r="AG32742" s="11"/>
    </row>
    <row r="32743" spans="33:33">
      <c r="AG32743" s="11"/>
    </row>
    <row r="32744" spans="33:33">
      <c r="AG32744" s="11"/>
    </row>
    <row r="32745" spans="33:33">
      <c r="AG32745" s="11"/>
    </row>
    <row r="32746" spans="33:33">
      <c r="AG32746" s="11"/>
    </row>
    <row r="32747" spans="33:33">
      <c r="AG32747" s="11"/>
    </row>
    <row r="32748" spans="33:33">
      <c r="AG32748" s="11"/>
    </row>
    <row r="32749" spans="33:33">
      <c r="AG32749" s="11"/>
    </row>
    <row r="32750" spans="33:33">
      <c r="AG32750" s="11"/>
    </row>
    <row r="32751" spans="33:33">
      <c r="AG32751" s="11"/>
    </row>
    <row r="32752" spans="33:33">
      <c r="AG32752" s="11"/>
    </row>
    <row r="32753" spans="33:33">
      <c r="AG32753" s="11"/>
    </row>
    <row r="32754" spans="33:33">
      <c r="AG32754" s="11"/>
    </row>
    <row r="32755" spans="33:33">
      <c r="AG32755" s="11"/>
    </row>
    <row r="32756" spans="33:33">
      <c r="AG32756" s="11"/>
    </row>
    <row r="32757" spans="33:33">
      <c r="AG32757" s="11"/>
    </row>
    <row r="32758" spans="33:33">
      <c r="AG32758" s="11"/>
    </row>
    <row r="32759" spans="33:33">
      <c r="AG32759" s="11"/>
    </row>
    <row r="32760" spans="33:33">
      <c r="AG32760" s="11"/>
    </row>
    <row r="32761" spans="33:33">
      <c r="AG32761" s="11"/>
    </row>
    <row r="32762" spans="33:33">
      <c r="AG32762" s="11"/>
    </row>
    <row r="32763" spans="33:33">
      <c r="AG32763" s="11"/>
    </row>
    <row r="32764" spans="33:33">
      <c r="AG32764" s="11"/>
    </row>
    <row r="32765" spans="33:33">
      <c r="AG32765" s="11"/>
    </row>
    <row r="32766" spans="33:33">
      <c r="AG32766" s="11"/>
    </row>
    <row r="32767" spans="33:33">
      <c r="AG32767" s="11"/>
    </row>
    <row r="32768" spans="33:33">
      <c r="AG32768" s="11"/>
    </row>
    <row r="32769" spans="33:33">
      <c r="AG32769" s="11"/>
    </row>
    <row r="32770" spans="33:33">
      <c r="AG32770" s="11"/>
    </row>
    <row r="32771" spans="33:33">
      <c r="AG32771" s="11"/>
    </row>
    <row r="32772" spans="33:33">
      <c r="AG32772" s="11"/>
    </row>
    <row r="32773" spans="33:33">
      <c r="AG32773" s="11"/>
    </row>
    <row r="32774" spans="33:33">
      <c r="AG32774" s="11"/>
    </row>
    <row r="32775" spans="33:33">
      <c r="AG32775" s="11"/>
    </row>
    <row r="32776" spans="33:33">
      <c r="AG32776" s="11"/>
    </row>
    <row r="32777" spans="33:33">
      <c r="AG32777" s="11"/>
    </row>
    <row r="32778" spans="33:33">
      <c r="AG32778" s="11"/>
    </row>
    <row r="32779" spans="33:33">
      <c r="AG32779" s="11"/>
    </row>
    <row r="32780" spans="33:33">
      <c r="AG32780" s="11"/>
    </row>
    <row r="32781" spans="33:33">
      <c r="AG32781" s="11"/>
    </row>
    <row r="32782" spans="33:33">
      <c r="AG32782" s="11"/>
    </row>
    <row r="32783" spans="33:33">
      <c r="AG32783" s="11"/>
    </row>
    <row r="32784" spans="33:33">
      <c r="AG32784" s="11"/>
    </row>
    <row r="32785" spans="33:33">
      <c r="AG32785" s="11"/>
    </row>
    <row r="32786" spans="33:33">
      <c r="AG32786" s="11"/>
    </row>
    <row r="32787" spans="33:33">
      <c r="AG32787" s="11"/>
    </row>
    <row r="32788" spans="33:33">
      <c r="AG32788" s="11"/>
    </row>
    <row r="32789" spans="33:33">
      <c r="AG32789" s="11"/>
    </row>
    <row r="32790" spans="33:33">
      <c r="AG32790" s="11"/>
    </row>
    <row r="32791" spans="33:33">
      <c r="AG32791" s="11"/>
    </row>
    <row r="32792" spans="33:33">
      <c r="AG32792" s="11"/>
    </row>
    <row r="32793" spans="33:33">
      <c r="AG32793" s="11"/>
    </row>
    <row r="32794" spans="33:33">
      <c r="AG32794" s="11"/>
    </row>
    <row r="32795" spans="33:33">
      <c r="AG32795" s="11"/>
    </row>
    <row r="32796" spans="33:33">
      <c r="AG32796" s="11"/>
    </row>
    <row r="32797" spans="33:33">
      <c r="AG32797" s="11"/>
    </row>
    <row r="32798" spans="33:33">
      <c r="AG32798" s="11"/>
    </row>
    <row r="32799" spans="33:33">
      <c r="AG32799" s="11"/>
    </row>
    <row r="32800" spans="33:33">
      <c r="AG32800" s="11"/>
    </row>
    <row r="32801" spans="33:33">
      <c r="AG32801" s="11"/>
    </row>
    <row r="32802" spans="33:33">
      <c r="AG32802" s="11"/>
    </row>
    <row r="32803" spans="33:33">
      <c r="AG32803" s="11"/>
    </row>
    <row r="32804" spans="33:33">
      <c r="AG32804" s="11"/>
    </row>
    <row r="32805" spans="33:33">
      <c r="AG32805" s="11"/>
    </row>
    <row r="32806" spans="33:33">
      <c r="AG32806" s="11"/>
    </row>
    <row r="32807" spans="33:33">
      <c r="AG32807" s="11"/>
    </row>
    <row r="32808" spans="33:33">
      <c r="AG32808" s="11"/>
    </row>
    <row r="32809" spans="33:33">
      <c r="AG32809" s="11"/>
    </row>
    <row r="32810" spans="33:33">
      <c r="AG32810" s="11"/>
    </row>
    <row r="32811" spans="33:33">
      <c r="AG32811" s="11"/>
    </row>
    <row r="32812" spans="33:33">
      <c r="AG32812" s="11"/>
    </row>
    <row r="32813" spans="33:33">
      <c r="AG32813" s="11"/>
    </row>
    <row r="32814" spans="33:33">
      <c r="AG32814" s="11"/>
    </row>
    <row r="32815" spans="33:33">
      <c r="AG32815" s="11"/>
    </row>
    <row r="32816" spans="33:33">
      <c r="AG32816" s="11"/>
    </row>
    <row r="32817" spans="33:33">
      <c r="AG32817" s="11"/>
    </row>
    <row r="32818" spans="33:33">
      <c r="AG32818" s="11"/>
    </row>
    <row r="32819" spans="33:33">
      <c r="AG32819" s="11"/>
    </row>
    <row r="32820" spans="33:33">
      <c r="AG32820" s="11"/>
    </row>
    <row r="32821" spans="33:33">
      <c r="AG32821" s="11"/>
    </row>
    <row r="32822" spans="33:33">
      <c r="AG32822" s="11"/>
    </row>
    <row r="32823" spans="33:33">
      <c r="AG32823" s="11"/>
    </row>
    <row r="32824" spans="33:33">
      <c r="AG32824" s="11"/>
    </row>
    <row r="32825" spans="33:33">
      <c r="AG32825" s="11"/>
    </row>
    <row r="32826" spans="33:33">
      <c r="AG32826" s="11"/>
    </row>
    <row r="32827" spans="33:33">
      <c r="AG32827" s="11"/>
    </row>
    <row r="32828" spans="33:33">
      <c r="AG32828" s="11"/>
    </row>
    <row r="32829" spans="33:33">
      <c r="AG32829" s="11"/>
    </row>
    <row r="32830" spans="33:33">
      <c r="AG32830" s="11"/>
    </row>
    <row r="32831" spans="33:33">
      <c r="AG32831" s="11"/>
    </row>
    <row r="32832" spans="33:33">
      <c r="AG32832" s="11"/>
    </row>
    <row r="32833" spans="33:33">
      <c r="AG32833" s="11"/>
    </row>
    <row r="32834" spans="33:33">
      <c r="AG32834" s="11"/>
    </row>
    <row r="32835" spans="33:33">
      <c r="AG32835" s="11"/>
    </row>
    <row r="32836" spans="33:33">
      <c r="AG32836" s="11"/>
    </row>
    <row r="32837" spans="33:33">
      <c r="AG32837" s="11"/>
    </row>
    <row r="32838" spans="33:33">
      <c r="AG32838" s="11"/>
    </row>
    <row r="32839" spans="33:33">
      <c r="AG32839" s="11"/>
    </row>
    <row r="32840" spans="33:33">
      <c r="AG32840" s="11"/>
    </row>
    <row r="32841" spans="33:33">
      <c r="AG32841" s="11"/>
    </row>
    <row r="32842" spans="33:33">
      <c r="AG32842" s="11"/>
    </row>
    <row r="32843" spans="33:33">
      <c r="AG32843" s="11"/>
    </row>
    <row r="32844" spans="33:33">
      <c r="AG32844" s="11"/>
    </row>
    <row r="32845" spans="33:33">
      <c r="AG32845" s="11"/>
    </row>
    <row r="32846" spans="33:33">
      <c r="AG32846" s="11"/>
    </row>
    <row r="32847" spans="33:33">
      <c r="AG32847" s="11"/>
    </row>
    <row r="32848" spans="33:33">
      <c r="AG32848" s="11"/>
    </row>
    <row r="32849" spans="33:33">
      <c r="AG32849" s="11"/>
    </row>
    <row r="32850" spans="33:33">
      <c r="AG32850" s="11"/>
    </row>
    <row r="32851" spans="33:33">
      <c r="AG32851" s="11"/>
    </row>
    <row r="32852" spans="33:33">
      <c r="AG32852" s="11"/>
    </row>
    <row r="32853" spans="33:33">
      <c r="AG32853" s="11"/>
    </row>
    <row r="32854" spans="33:33">
      <c r="AG32854" s="11"/>
    </row>
    <row r="32855" spans="33:33">
      <c r="AG32855" s="11"/>
    </row>
    <row r="32856" spans="33:33">
      <c r="AG32856" s="11"/>
    </row>
    <row r="32857" spans="33:33">
      <c r="AG32857" s="11"/>
    </row>
    <row r="32858" spans="33:33">
      <c r="AG32858" s="11"/>
    </row>
    <row r="32859" spans="33:33">
      <c r="AG32859" s="11"/>
    </row>
    <row r="32860" spans="33:33">
      <c r="AG32860" s="11"/>
    </row>
    <row r="32861" spans="33:33">
      <c r="AG32861" s="11"/>
    </row>
    <row r="32862" spans="33:33">
      <c r="AG32862" s="11"/>
    </row>
    <row r="32863" spans="33:33">
      <c r="AG32863" s="11"/>
    </row>
    <row r="32864" spans="33:33">
      <c r="AG32864" s="11"/>
    </row>
    <row r="32865" spans="33:33">
      <c r="AG32865" s="11"/>
    </row>
    <row r="32866" spans="33:33">
      <c r="AG32866" s="11"/>
    </row>
    <row r="32867" spans="33:33">
      <c r="AG32867" s="11"/>
    </row>
    <row r="32868" spans="33:33">
      <c r="AG32868" s="11"/>
    </row>
    <row r="32869" spans="33:33">
      <c r="AG32869" s="11"/>
    </row>
    <row r="32870" spans="33:33">
      <c r="AG32870" s="11"/>
    </row>
    <row r="32871" spans="33:33">
      <c r="AG32871" s="11"/>
    </row>
    <row r="32872" spans="33:33">
      <c r="AG32872" s="11"/>
    </row>
    <row r="32873" spans="33:33">
      <c r="AG32873" s="11"/>
    </row>
    <row r="32874" spans="33:33">
      <c r="AG32874" s="11"/>
    </row>
    <row r="32875" spans="33:33">
      <c r="AG32875" s="11"/>
    </row>
    <row r="32876" spans="33:33">
      <c r="AG32876" s="11"/>
    </row>
    <row r="32877" spans="33:33">
      <c r="AG32877" s="11"/>
    </row>
    <row r="32878" spans="33:33">
      <c r="AG32878" s="11"/>
    </row>
    <row r="32879" spans="33:33">
      <c r="AG32879" s="11"/>
    </row>
    <row r="32880" spans="33:33">
      <c r="AG32880" s="11"/>
    </row>
    <row r="32881" spans="33:33">
      <c r="AG32881" s="11"/>
    </row>
    <row r="32882" spans="33:33">
      <c r="AG32882" s="11"/>
    </row>
    <row r="32883" spans="33:33">
      <c r="AG32883" s="11"/>
    </row>
    <row r="32884" spans="33:33">
      <c r="AG32884" s="11"/>
    </row>
    <row r="32885" spans="33:33">
      <c r="AG32885" s="11"/>
    </row>
    <row r="32886" spans="33:33">
      <c r="AG32886" s="11"/>
    </row>
    <row r="32887" spans="33:33">
      <c r="AG32887" s="11"/>
    </row>
    <row r="32888" spans="33:33">
      <c r="AG32888" s="11"/>
    </row>
    <row r="32889" spans="33:33">
      <c r="AG32889" s="11"/>
    </row>
    <row r="32890" spans="33:33">
      <c r="AG32890" s="11"/>
    </row>
    <row r="32891" spans="33:33">
      <c r="AG32891" s="11"/>
    </row>
    <row r="32892" spans="33:33">
      <c r="AG32892" s="11"/>
    </row>
    <row r="32893" spans="33:33">
      <c r="AG32893" s="11"/>
    </row>
    <row r="32894" spans="33:33">
      <c r="AG32894" s="11"/>
    </row>
    <row r="32895" spans="33:33">
      <c r="AG32895" s="11"/>
    </row>
    <row r="32896" spans="33:33">
      <c r="AG32896" s="11"/>
    </row>
    <row r="32897" spans="33:33">
      <c r="AG32897" s="11"/>
    </row>
    <row r="32898" spans="33:33">
      <c r="AG32898" s="11"/>
    </row>
    <row r="32899" spans="33:33">
      <c r="AG32899" s="11"/>
    </row>
    <row r="32900" spans="33:33">
      <c r="AG32900" s="11"/>
    </row>
    <row r="32901" spans="33:33">
      <c r="AG32901" s="11"/>
    </row>
    <row r="32902" spans="33:33">
      <c r="AG32902" s="11"/>
    </row>
    <row r="32903" spans="33:33">
      <c r="AG32903" s="11"/>
    </row>
    <row r="32904" spans="33:33">
      <c r="AG32904" s="11"/>
    </row>
    <row r="32905" spans="33:33">
      <c r="AG32905" s="11"/>
    </row>
    <row r="32906" spans="33:33">
      <c r="AG32906" s="11"/>
    </row>
    <row r="32907" spans="33:33">
      <c r="AG32907" s="11"/>
    </row>
    <row r="32908" spans="33:33">
      <c r="AG32908" s="11"/>
    </row>
    <row r="32909" spans="33:33">
      <c r="AG32909" s="11"/>
    </row>
    <row r="32910" spans="33:33">
      <c r="AG32910" s="11"/>
    </row>
    <row r="32911" spans="33:33">
      <c r="AG32911" s="11"/>
    </row>
    <row r="32912" spans="33:33">
      <c r="AG32912" s="11"/>
    </row>
    <row r="32913" spans="33:33">
      <c r="AG32913" s="11"/>
    </row>
    <row r="32914" spans="33:33">
      <c r="AG32914" s="11"/>
    </row>
    <row r="32915" spans="33:33">
      <c r="AG32915" s="11"/>
    </row>
    <row r="32916" spans="33:33">
      <c r="AG32916" s="11"/>
    </row>
    <row r="32917" spans="33:33">
      <c r="AG32917" s="11"/>
    </row>
    <row r="32918" spans="33:33">
      <c r="AG32918" s="11"/>
    </row>
    <row r="32919" spans="33:33">
      <c r="AG32919" s="11"/>
    </row>
    <row r="32920" spans="33:33">
      <c r="AG32920" s="11"/>
    </row>
    <row r="32921" spans="33:33">
      <c r="AG32921" s="11"/>
    </row>
    <row r="32922" spans="33:33">
      <c r="AG32922" s="11"/>
    </row>
    <row r="32923" spans="33:33">
      <c r="AG32923" s="11"/>
    </row>
    <row r="32924" spans="33:33">
      <c r="AG32924" s="11"/>
    </row>
    <row r="32925" spans="33:33">
      <c r="AG32925" s="11"/>
    </row>
    <row r="32926" spans="33:33">
      <c r="AG32926" s="11"/>
    </row>
    <row r="32927" spans="33:33">
      <c r="AG32927" s="11"/>
    </row>
    <row r="32928" spans="33:33">
      <c r="AG32928" s="11"/>
    </row>
    <row r="32929" spans="33:33">
      <c r="AG32929" s="11"/>
    </row>
    <row r="32930" spans="33:33">
      <c r="AG32930" s="11"/>
    </row>
    <row r="32931" spans="33:33">
      <c r="AG32931" s="11"/>
    </row>
    <row r="32932" spans="33:33">
      <c r="AG32932" s="11"/>
    </row>
    <row r="32933" spans="33:33">
      <c r="AG32933" s="11"/>
    </row>
    <row r="32934" spans="33:33">
      <c r="AG32934" s="11"/>
    </row>
    <row r="32935" spans="33:33">
      <c r="AG32935" s="11"/>
    </row>
    <row r="32936" spans="33:33">
      <c r="AG32936" s="11"/>
    </row>
    <row r="32937" spans="33:33">
      <c r="AG32937" s="11"/>
    </row>
    <row r="32938" spans="33:33">
      <c r="AG32938" s="11"/>
    </row>
    <row r="32939" spans="33:33">
      <c r="AG32939" s="11"/>
    </row>
    <row r="32940" spans="33:33">
      <c r="AG32940" s="11"/>
    </row>
    <row r="32941" spans="33:33">
      <c r="AG32941" s="11"/>
    </row>
    <row r="32942" spans="33:33">
      <c r="AG32942" s="11"/>
    </row>
    <row r="32943" spans="33:33">
      <c r="AG32943" s="11"/>
    </row>
    <row r="32944" spans="33:33">
      <c r="AG32944" s="11"/>
    </row>
    <row r="32945" spans="33:33">
      <c r="AG32945" s="11"/>
    </row>
    <row r="32946" spans="33:33">
      <c r="AG32946" s="11"/>
    </row>
    <row r="32947" spans="33:33">
      <c r="AG32947" s="11"/>
    </row>
    <row r="32948" spans="33:33">
      <c r="AG32948" s="11"/>
    </row>
    <row r="32949" spans="33:33">
      <c r="AG32949" s="11"/>
    </row>
    <row r="32950" spans="33:33">
      <c r="AG32950" s="11"/>
    </row>
    <row r="32951" spans="33:33">
      <c r="AG32951" s="11"/>
    </row>
    <row r="32952" spans="33:33">
      <c r="AG32952" s="11"/>
    </row>
    <row r="32953" spans="33:33">
      <c r="AG32953" s="11"/>
    </row>
    <row r="32954" spans="33:33">
      <c r="AG32954" s="11"/>
    </row>
    <row r="32955" spans="33:33">
      <c r="AG32955" s="11"/>
    </row>
    <row r="32956" spans="33:33">
      <c r="AG32956" s="11"/>
    </row>
    <row r="32957" spans="33:33">
      <c r="AG32957" s="11"/>
    </row>
    <row r="32958" spans="33:33">
      <c r="AG32958" s="11"/>
    </row>
    <row r="32959" spans="33:33">
      <c r="AG32959" s="11"/>
    </row>
    <row r="32960" spans="33:33">
      <c r="AG32960" s="11"/>
    </row>
    <row r="32961" spans="33:33">
      <c r="AG32961" s="11"/>
    </row>
    <row r="32962" spans="33:33">
      <c r="AG32962" s="11"/>
    </row>
    <row r="32963" spans="33:33">
      <c r="AG32963" s="11"/>
    </row>
    <row r="32964" spans="33:33">
      <c r="AG32964" s="11"/>
    </row>
    <row r="32965" spans="33:33">
      <c r="AG32965" s="11"/>
    </row>
    <row r="32966" spans="33:33">
      <c r="AG32966" s="11"/>
    </row>
    <row r="32967" spans="33:33">
      <c r="AG32967" s="11"/>
    </row>
    <row r="32968" spans="33:33">
      <c r="AG32968" s="11"/>
    </row>
    <row r="32969" spans="33:33">
      <c r="AG32969" s="11"/>
    </row>
    <row r="32970" spans="33:33">
      <c r="AG32970" s="11"/>
    </row>
    <row r="32971" spans="33:33">
      <c r="AG32971" s="11"/>
    </row>
    <row r="32972" spans="33:33">
      <c r="AG32972" s="11"/>
    </row>
    <row r="32973" spans="33:33">
      <c r="AG32973" s="11"/>
    </row>
    <row r="32974" spans="33:33">
      <c r="AG32974" s="11"/>
    </row>
    <row r="32975" spans="33:33">
      <c r="AG32975" s="11"/>
    </row>
    <row r="32976" spans="33:33">
      <c r="AG32976" s="11"/>
    </row>
    <row r="32977" spans="33:33">
      <c r="AG32977" s="11"/>
    </row>
    <row r="32978" spans="33:33">
      <c r="AG32978" s="11"/>
    </row>
    <row r="32979" spans="33:33">
      <c r="AG32979" s="11"/>
    </row>
    <row r="32980" spans="33:33">
      <c r="AG32980" s="11"/>
    </row>
    <row r="32981" spans="33:33">
      <c r="AG32981" s="11"/>
    </row>
    <row r="32982" spans="33:33">
      <c r="AG32982" s="11"/>
    </row>
    <row r="32983" spans="33:33">
      <c r="AG32983" s="11"/>
    </row>
    <row r="32984" spans="33:33">
      <c r="AG32984" s="11"/>
    </row>
    <row r="32985" spans="33:33">
      <c r="AG32985" s="11"/>
    </row>
    <row r="32986" spans="33:33">
      <c r="AG32986" s="11"/>
    </row>
    <row r="32987" spans="33:33">
      <c r="AG32987" s="11"/>
    </row>
    <row r="32988" spans="33:33">
      <c r="AG32988" s="11"/>
    </row>
    <row r="32989" spans="33:33">
      <c r="AG32989" s="11"/>
    </row>
    <row r="32990" spans="33:33">
      <c r="AG32990" s="11"/>
    </row>
    <row r="32991" spans="33:33">
      <c r="AG32991" s="11"/>
    </row>
    <row r="32992" spans="33:33">
      <c r="AG32992" s="11"/>
    </row>
    <row r="32993" spans="33:33">
      <c r="AG32993" s="11"/>
    </row>
    <row r="32994" spans="33:33">
      <c r="AG32994" s="11"/>
    </row>
    <row r="32995" spans="33:33">
      <c r="AG32995" s="11"/>
    </row>
    <row r="32996" spans="33:33">
      <c r="AG32996" s="11"/>
    </row>
    <row r="32997" spans="33:33">
      <c r="AG32997" s="11"/>
    </row>
    <row r="32998" spans="33:33">
      <c r="AG32998" s="11"/>
    </row>
    <row r="32999" spans="33:33">
      <c r="AG32999" s="11"/>
    </row>
    <row r="33000" spans="33:33">
      <c r="AG33000" s="11"/>
    </row>
    <row r="33001" spans="33:33">
      <c r="AG33001" s="11"/>
    </row>
    <row r="33002" spans="33:33">
      <c r="AG33002" s="11"/>
    </row>
    <row r="33003" spans="33:33">
      <c r="AG33003" s="11"/>
    </row>
    <row r="33004" spans="33:33">
      <c r="AG33004" s="11"/>
    </row>
    <row r="33005" spans="33:33">
      <c r="AG33005" s="11"/>
    </row>
    <row r="33006" spans="33:33">
      <c r="AG33006" s="11"/>
    </row>
    <row r="33007" spans="33:33">
      <c r="AG33007" s="11"/>
    </row>
    <row r="33008" spans="33:33">
      <c r="AG33008" s="11"/>
    </row>
    <row r="33009" spans="33:33">
      <c r="AG33009" s="11"/>
    </row>
    <row r="33010" spans="33:33">
      <c r="AG33010" s="11"/>
    </row>
    <row r="33011" spans="33:33">
      <c r="AG33011" s="11"/>
    </row>
    <row r="33012" spans="33:33">
      <c r="AG33012" s="11"/>
    </row>
    <row r="33013" spans="33:33">
      <c r="AG33013" s="11"/>
    </row>
    <row r="33014" spans="33:33">
      <c r="AG33014" s="11"/>
    </row>
    <row r="33015" spans="33:33">
      <c r="AG33015" s="11"/>
    </row>
    <row r="33016" spans="33:33">
      <c r="AG33016" s="11"/>
    </row>
    <row r="33017" spans="33:33">
      <c r="AG33017" s="11"/>
    </row>
    <row r="33018" spans="33:33">
      <c r="AG33018" s="11"/>
    </row>
    <row r="33019" spans="33:33">
      <c r="AG33019" s="11"/>
    </row>
    <row r="33020" spans="33:33">
      <c r="AG33020" s="11"/>
    </row>
    <row r="33021" spans="33:33">
      <c r="AG33021" s="11"/>
    </row>
    <row r="33022" spans="33:33">
      <c r="AG33022" s="11"/>
    </row>
    <row r="33023" spans="33:33">
      <c r="AG33023" s="11"/>
    </row>
    <row r="33024" spans="33:33">
      <c r="AG33024" s="11"/>
    </row>
    <row r="33025" spans="33:33">
      <c r="AG33025" s="11"/>
    </row>
    <row r="33026" spans="33:33">
      <c r="AG33026" s="11"/>
    </row>
    <row r="33027" spans="33:33">
      <c r="AG33027" s="11"/>
    </row>
    <row r="33028" spans="33:33">
      <c r="AG33028" s="11"/>
    </row>
    <row r="33029" spans="33:33">
      <c r="AG33029" s="11"/>
    </row>
    <row r="33030" spans="33:33">
      <c r="AG33030" s="11"/>
    </row>
    <row r="33031" spans="33:33">
      <c r="AG33031" s="11"/>
    </row>
    <row r="33032" spans="33:33">
      <c r="AG33032" s="11"/>
    </row>
    <row r="33033" spans="33:33">
      <c r="AG33033" s="11"/>
    </row>
    <row r="33034" spans="33:33">
      <c r="AG33034" s="11"/>
    </row>
    <row r="33035" spans="33:33">
      <c r="AG33035" s="11"/>
    </row>
    <row r="33036" spans="33:33">
      <c r="AG33036" s="11"/>
    </row>
    <row r="33037" spans="33:33">
      <c r="AG33037" s="11"/>
    </row>
    <row r="33038" spans="33:33">
      <c r="AG33038" s="11"/>
    </row>
    <row r="33039" spans="33:33">
      <c r="AG33039" s="11"/>
    </row>
    <row r="33040" spans="33:33">
      <c r="AG33040" s="11"/>
    </row>
    <row r="33041" spans="33:33">
      <c r="AG33041" s="11"/>
    </row>
    <row r="33042" spans="33:33">
      <c r="AG33042" s="11"/>
    </row>
    <row r="33043" spans="33:33">
      <c r="AG33043" s="11"/>
    </row>
    <row r="33044" spans="33:33">
      <c r="AG33044" s="11"/>
    </row>
    <row r="33045" spans="33:33">
      <c r="AG33045" s="11"/>
    </row>
    <row r="33046" spans="33:33">
      <c r="AG33046" s="11"/>
    </row>
    <row r="33047" spans="33:33">
      <c r="AG33047" s="11"/>
    </row>
    <row r="33048" spans="33:33">
      <c r="AG33048" s="11"/>
    </row>
    <row r="33049" spans="33:33">
      <c r="AG33049" s="11"/>
    </row>
    <row r="33050" spans="33:33">
      <c r="AG33050" s="11"/>
    </row>
    <row r="33051" spans="33:33">
      <c r="AG33051" s="11"/>
    </row>
    <row r="33052" spans="33:33">
      <c r="AG33052" s="11"/>
    </row>
    <row r="33053" spans="33:33">
      <c r="AG33053" s="11"/>
    </row>
    <row r="33054" spans="33:33">
      <c r="AG33054" s="11"/>
    </row>
    <row r="33055" spans="33:33">
      <c r="AG33055" s="11"/>
    </row>
    <row r="33056" spans="33:33">
      <c r="AG33056" s="11"/>
    </row>
    <row r="33057" spans="33:33">
      <c r="AG33057" s="11"/>
    </row>
    <row r="33058" spans="33:33">
      <c r="AG33058" s="11"/>
    </row>
    <row r="33059" spans="33:33">
      <c r="AG33059" s="11"/>
    </row>
    <row r="33060" spans="33:33">
      <c r="AG33060" s="11"/>
    </row>
    <row r="33061" spans="33:33">
      <c r="AG33061" s="11"/>
    </row>
    <row r="33062" spans="33:33">
      <c r="AG33062" s="11"/>
    </row>
    <row r="33063" spans="33:33">
      <c r="AG33063" s="11"/>
    </row>
    <row r="33064" spans="33:33">
      <c r="AG33064" s="11"/>
    </row>
    <row r="33065" spans="33:33">
      <c r="AG33065" s="11"/>
    </row>
    <row r="33066" spans="33:33">
      <c r="AG33066" s="11"/>
    </row>
    <row r="33067" spans="33:33">
      <c r="AG33067" s="11"/>
    </row>
    <row r="33068" spans="33:33">
      <c r="AG33068" s="11"/>
    </row>
    <row r="33069" spans="33:33">
      <c r="AG33069" s="11"/>
    </row>
    <row r="33070" spans="33:33">
      <c r="AG33070" s="11"/>
    </row>
    <row r="33071" spans="33:33">
      <c r="AG33071" s="11"/>
    </row>
    <row r="33072" spans="33:33">
      <c r="AG33072" s="11"/>
    </row>
    <row r="33073" spans="33:33">
      <c r="AG33073" s="11"/>
    </row>
    <row r="33074" spans="33:33">
      <c r="AG33074" s="11"/>
    </row>
    <row r="33075" spans="33:33">
      <c r="AG33075" s="11"/>
    </row>
    <row r="33076" spans="33:33">
      <c r="AG33076" s="11"/>
    </row>
    <row r="33077" spans="33:33">
      <c r="AG33077" s="11"/>
    </row>
    <row r="33078" spans="33:33">
      <c r="AG33078" s="11"/>
    </row>
    <row r="33079" spans="33:33">
      <c r="AG33079" s="11"/>
    </row>
    <row r="33080" spans="33:33">
      <c r="AG33080" s="11"/>
    </row>
    <row r="33081" spans="33:33">
      <c r="AG33081" s="11"/>
    </row>
    <row r="33082" spans="33:33">
      <c r="AG33082" s="11"/>
    </row>
    <row r="33083" spans="33:33">
      <c r="AG33083" s="11"/>
    </row>
    <row r="33084" spans="33:33">
      <c r="AG33084" s="11"/>
    </row>
    <row r="33085" spans="33:33">
      <c r="AG33085" s="11"/>
    </row>
    <row r="33086" spans="33:33">
      <c r="AG33086" s="11"/>
    </row>
    <row r="33087" spans="33:33">
      <c r="AG33087" s="11"/>
    </row>
    <row r="33088" spans="33:33">
      <c r="AG33088" s="11"/>
    </row>
    <row r="33089" spans="33:33">
      <c r="AG33089" s="11"/>
    </row>
    <row r="33090" spans="33:33">
      <c r="AG33090" s="11"/>
    </row>
    <row r="33091" spans="33:33">
      <c r="AG33091" s="11"/>
    </row>
    <row r="33092" spans="33:33">
      <c r="AG33092" s="11"/>
    </row>
    <row r="33093" spans="33:33">
      <c r="AG33093" s="11"/>
    </row>
    <row r="33094" spans="33:33">
      <c r="AG33094" s="11"/>
    </row>
    <row r="33095" spans="33:33">
      <c r="AG33095" s="11"/>
    </row>
    <row r="33096" spans="33:33">
      <c r="AG33096" s="11"/>
    </row>
    <row r="33097" spans="33:33">
      <c r="AG33097" s="11"/>
    </row>
    <row r="33098" spans="33:33">
      <c r="AG33098" s="11"/>
    </row>
    <row r="33099" spans="33:33">
      <c r="AG33099" s="11"/>
    </row>
    <row r="33100" spans="33:33">
      <c r="AG33100" s="11"/>
    </row>
    <row r="33101" spans="33:33">
      <c r="AG33101" s="11"/>
    </row>
    <row r="33102" spans="33:33">
      <c r="AG33102" s="11"/>
    </row>
    <row r="33103" spans="33:33">
      <c r="AG33103" s="11"/>
    </row>
    <row r="33104" spans="33:33">
      <c r="AG33104" s="11"/>
    </row>
    <row r="33105" spans="33:33">
      <c r="AG33105" s="11"/>
    </row>
    <row r="33106" spans="33:33">
      <c r="AG33106" s="11"/>
    </row>
    <row r="33107" spans="33:33">
      <c r="AG33107" s="11"/>
    </row>
    <row r="33108" spans="33:33">
      <c r="AG33108" s="11"/>
    </row>
    <row r="33109" spans="33:33">
      <c r="AG33109" s="11"/>
    </row>
    <row r="33110" spans="33:33">
      <c r="AG33110" s="11"/>
    </row>
    <row r="33111" spans="33:33">
      <c r="AG33111" s="11"/>
    </row>
    <row r="33112" spans="33:33">
      <c r="AG33112" s="11"/>
    </row>
    <row r="33113" spans="33:33">
      <c r="AG33113" s="11"/>
    </row>
    <row r="33114" spans="33:33">
      <c r="AG33114" s="11"/>
    </row>
    <row r="33115" spans="33:33">
      <c r="AG33115" s="11"/>
    </row>
    <row r="33116" spans="33:33">
      <c r="AG33116" s="11"/>
    </row>
    <row r="33117" spans="33:33">
      <c r="AG33117" s="11"/>
    </row>
    <row r="33118" spans="33:33">
      <c r="AG33118" s="11"/>
    </row>
    <row r="33119" spans="33:33">
      <c r="AG33119" s="11"/>
    </row>
    <row r="33120" spans="33:33">
      <c r="AG33120" s="11"/>
    </row>
    <row r="33121" spans="33:33">
      <c r="AG33121" s="11"/>
    </row>
    <row r="33122" spans="33:33">
      <c r="AG33122" s="11"/>
    </row>
    <row r="33123" spans="33:33">
      <c r="AG33123" s="11"/>
    </row>
    <row r="33124" spans="33:33">
      <c r="AG33124" s="11"/>
    </row>
    <row r="33125" spans="33:33">
      <c r="AG33125" s="11"/>
    </row>
    <row r="33126" spans="33:33">
      <c r="AG33126" s="11"/>
    </row>
    <row r="33127" spans="33:33">
      <c r="AG33127" s="11"/>
    </row>
    <row r="33128" spans="33:33">
      <c r="AG33128" s="11"/>
    </row>
    <row r="33129" spans="33:33">
      <c r="AG33129" s="11"/>
    </row>
    <row r="33130" spans="33:33">
      <c r="AG33130" s="11"/>
    </row>
    <row r="33131" spans="33:33">
      <c r="AG33131" s="11"/>
    </row>
    <row r="33132" spans="33:33">
      <c r="AG33132" s="11"/>
    </row>
    <row r="33133" spans="33:33">
      <c r="AG33133" s="11"/>
    </row>
    <row r="33134" spans="33:33">
      <c r="AG33134" s="11"/>
    </row>
    <row r="33135" spans="33:33">
      <c r="AG33135" s="11"/>
    </row>
    <row r="33136" spans="33:33">
      <c r="AG33136" s="11"/>
    </row>
    <row r="33137" spans="33:33">
      <c r="AG33137" s="11"/>
    </row>
    <row r="33138" spans="33:33">
      <c r="AG33138" s="11"/>
    </row>
    <row r="33139" spans="33:33">
      <c r="AG33139" s="11"/>
    </row>
    <row r="33140" spans="33:33">
      <c r="AG33140" s="11"/>
    </row>
    <row r="33141" spans="33:33">
      <c r="AG33141" s="11"/>
    </row>
    <row r="33142" spans="33:33">
      <c r="AG33142" s="11"/>
    </row>
    <row r="33143" spans="33:33">
      <c r="AG33143" s="11"/>
    </row>
    <row r="33144" spans="33:33">
      <c r="AG33144" s="11"/>
    </row>
    <row r="33145" spans="33:33">
      <c r="AG33145" s="11"/>
    </row>
    <row r="33146" spans="33:33">
      <c r="AG33146" s="11"/>
    </row>
    <row r="33147" spans="33:33">
      <c r="AG33147" s="11"/>
    </row>
    <row r="33148" spans="33:33">
      <c r="AG33148" s="11"/>
    </row>
    <row r="33149" spans="33:33">
      <c r="AG33149" s="11"/>
    </row>
    <row r="33150" spans="33:33">
      <c r="AG33150" s="11"/>
    </row>
    <row r="33151" spans="33:33">
      <c r="AG33151" s="11"/>
    </row>
    <row r="33152" spans="33:33">
      <c r="AG33152" s="11"/>
    </row>
    <row r="33153" spans="33:33">
      <c r="AG33153" s="11"/>
    </row>
    <row r="33154" spans="33:33">
      <c r="AG33154" s="11"/>
    </row>
    <row r="33155" spans="33:33">
      <c r="AG33155" s="11"/>
    </row>
    <row r="33156" spans="33:33">
      <c r="AG33156" s="11"/>
    </row>
    <row r="33157" spans="33:33">
      <c r="AG33157" s="11"/>
    </row>
    <row r="33158" spans="33:33">
      <c r="AG33158" s="11"/>
    </row>
    <row r="33159" spans="33:33">
      <c r="AG33159" s="11"/>
    </row>
    <row r="33160" spans="33:33">
      <c r="AG33160" s="11"/>
    </row>
    <row r="33161" spans="33:33">
      <c r="AG33161" s="11"/>
    </row>
    <row r="33162" spans="33:33">
      <c r="AG33162" s="11"/>
    </row>
    <row r="33163" spans="33:33">
      <c r="AG33163" s="11"/>
    </row>
    <row r="33164" spans="33:33">
      <c r="AG33164" s="11"/>
    </row>
    <row r="33165" spans="33:33">
      <c r="AG33165" s="11"/>
    </row>
    <row r="33166" spans="33:33">
      <c r="AG33166" s="11"/>
    </row>
    <row r="33167" spans="33:33">
      <c r="AG33167" s="11"/>
    </row>
    <row r="33168" spans="33:33">
      <c r="AG33168" s="11"/>
    </row>
    <row r="33169" spans="33:33">
      <c r="AG33169" s="11"/>
    </row>
    <row r="33170" spans="33:33">
      <c r="AG33170" s="11"/>
    </row>
    <row r="33171" spans="33:33">
      <c r="AG33171" s="11"/>
    </row>
    <row r="33172" spans="33:33">
      <c r="AG33172" s="11"/>
    </row>
    <row r="33173" spans="33:33">
      <c r="AG33173" s="11"/>
    </row>
    <row r="33174" spans="33:33">
      <c r="AG33174" s="11"/>
    </row>
    <row r="33175" spans="33:33">
      <c r="AG33175" s="11"/>
    </row>
    <row r="33176" spans="33:33">
      <c r="AG33176" s="11"/>
    </row>
    <row r="33177" spans="33:33">
      <c r="AG33177" s="11"/>
    </row>
    <row r="33178" spans="33:33">
      <c r="AG33178" s="11"/>
    </row>
    <row r="33179" spans="33:33">
      <c r="AG33179" s="11"/>
    </row>
    <row r="33180" spans="33:33">
      <c r="AG33180" s="11"/>
    </row>
    <row r="33181" spans="33:33">
      <c r="AG33181" s="11"/>
    </row>
    <row r="33182" spans="33:33">
      <c r="AG33182" s="11"/>
    </row>
    <row r="33183" spans="33:33">
      <c r="AG33183" s="11"/>
    </row>
    <row r="33184" spans="33:33">
      <c r="AG33184" s="11"/>
    </row>
    <row r="33185" spans="33:33">
      <c r="AG33185" s="11"/>
    </row>
    <row r="33186" spans="33:33">
      <c r="AG33186" s="11"/>
    </row>
    <row r="33187" spans="33:33">
      <c r="AG33187" s="11"/>
    </row>
    <row r="33188" spans="33:33">
      <c r="AG33188" s="11"/>
    </row>
    <row r="33189" spans="33:33">
      <c r="AG33189" s="11"/>
    </row>
    <row r="33190" spans="33:33">
      <c r="AG33190" s="11"/>
    </row>
    <row r="33191" spans="33:33">
      <c r="AG33191" s="11"/>
    </row>
    <row r="33192" spans="33:33">
      <c r="AG33192" s="11"/>
    </row>
    <row r="33193" spans="33:33">
      <c r="AG33193" s="11"/>
    </row>
    <row r="33194" spans="33:33">
      <c r="AG33194" s="11"/>
    </row>
    <row r="33195" spans="33:33">
      <c r="AG33195" s="11"/>
    </row>
    <row r="33196" spans="33:33">
      <c r="AG33196" s="11"/>
    </row>
    <row r="33197" spans="33:33">
      <c r="AG33197" s="11"/>
    </row>
    <row r="33198" spans="33:33">
      <c r="AG33198" s="11"/>
    </row>
    <row r="33199" spans="33:33">
      <c r="AG33199" s="11"/>
    </row>
    <row r="33200" spans="33:33">
      <c r="AG33200" s="11"/>
    </row>
    <row r="33201" spans="33:33">
      <c r="AG33201" s="11"/>
    </row>
    <row r="33202" spans="33:33">
      <c r="AG33202" s="11"/>
    </row>
    <row r="33203" spans="33:33">
      <c r="AG33203" s="11"/>
    </row>
    <row r="33204" spans="33:33">
      <c r="AG33204" s="11"/>
    </row>
    <row r="33205" spans="33:33">
      <c r="AG33205" s="11"/>
    </row>
    <row r="33206" spans="33:33">
      <c r="AG33206" s="11"/>
    </row>
    <row r="33207" spans="33:33">
      <c r="AG33207" s="11"/>
    </row>
    <row r="33208" spans="33:33">
      <c r="AG33208" s="11"/>
    </row>
    <row r="33209" spans="33:33">
      <c r="AG33209" s="11"/>
    </row>
    <row r="33210" spans="33:33">
      <c r="AG33210" s="11"/>
    </row>
    <row r="33211" spans="33:33">
      <c r="AG33211" s="11"/>
    </row>
    <row r="33212" spans="33:33">
      <c r="AG33212" s="11"/>
    </row>
    <row r="33213" spans="33:33">
      <c r="AG33213" s="11"/>
    </row>
    <row r="33214" spans="33:33">
      <c r="AG33214" s="11"/>
    </row>
    <row r="33215" spans="33:33">
      <c r="AG33215" s="11"/>
    </row>
    <row r="33216" spans="33:33">
      <c r="AG33216" s="11"/>
    </row>
    <row r="33217" spans="33:33">
      <c r="AG33217" s="11"/>
    </row>
    <row r="33218" spans="33:33">
      <c r="AG33218" s="11"/>
    </row>
    <row r="33219" spans="33:33">
      <c r="AG33219" s="11"/>
    </row>
    <row r="33220" spans="33:33">
      <c r="AG33220" s="11"/>
    </row>
    <row r="33221" spans="33:33">
      <c r="AG33221" s="11"/>
    </row>
    <row r="33222" spans="33:33">
      <c r="AG33222" s="11"/>
    </row>
    <row r="33223" spans="33:33">
      <c r="AG33223" s="11"/>
    </row>
    <row r="33224" spans="33:33">
      <c r="AG33224" s="11"/>
    </row>
    <row r="33225" spans="33:33">
      <c r="AG33225" s="11"/>
    </row>
    <row r="33226" spans="33:33">
      <c r="AG33226" s="11"/>
    </row>
    <row r="33227" spans="33:33">
      <c r="AG33227" s="11"/>
    </row>
    <row r="33228" spans="33:33">
      <c r="AG33228" s="11"/>
    </row>
    <row r="33229" spans="33:33">
      <c r="AG33229" s="11"/>
    </row>
    <row r="33230" spans="33:33">
      <c r="AG33230" s="11"/>
    </row>
    <row r="33231" spans="33:33">
      <c r="AG33231" s="11"/>
    </row>
    <row r="33232" spans="33:33">
      <c r="AG33232" s="11"/>
    </row>
    <row r="33233" spans="33:33">
      <c r="AG33233" s="11"/>
    </row>
    <row r="33234" spans="33:33">
      <c r="AG33234" s="11"/>
    </row>
    <row r="33235" spans="33:33">
      <c r="AG33235" s="11"/>
    </row>
    <row r="33236" spans="33:33">
      <c r="AG33236" s="11"/>
    </row>
    <row r="33237" spans="33:33">
      <c r="AG33237" s="11"/>
    </row>
    <row r="33238" spans="33:33">
      <c r="AG33238" s="11"/>
    </row>
    <row r="33239" spans="33:33">
      <c r="AG33239" s="11"/>
    </row>
    <row r="33240" spans="33:33">
      <c r="AG33240" s="11"/>
    </row>
    <row r="33241" spans="33:33">
      <c r="AG33241" s="11"/>
    </row>
    <row r="33242" spans="33:33">
      <c r="AG33242" s="11"/>
    </row>
    <row r="33243" spans="33:33">
      <c r="AG33243" s="11"/>
    </row>
    <row r="33244" spans="33:33">
      <c r="AG33244" s="11"/>
    </row>
    <row r="33245" spans="33:33">
      <c r="AG33245" s="11"/>
    </row>
    <row r="33246" spans="33:33">
      <c r="AG33246" s="11"/>
    </row>
    <row r="33247" spans="33:33">
      <c r="AG33247" s="11"/>
    </row>
    <row r="33248" spans="33:33">
      <c r="AG33248" s="11"/>
    </row>
    <row r="33249" spans="33:33">
      <c r="AG33249" s="11"/>
    </row>
    <row r="33250" spans="33:33">
      <c r="AG33250" s="11"/>
    </row>
    <row r="33251" spans="33:33">
      <c r="AG33251" s="11"/>
    </row>
    <row r="33252" spans="33:33">
      <c r="AG33252" s="11"/>
    </row>
    <row r="33253" spans="33:33">
      <c r="AG33253" s="11"/>
    </row>
    <row r="33254" spans="33:33">
      <c r="AG33254" s="11"/>
    </row>
    <row r="33255" spans="33:33">
      <c r="AG33255" s="11"/>
    </row>
    <row r="33256" spans="33:33">
      <c r="AG33256" s="11"/>
    </row>
    <row r="33257" spans="33:33">
      <c r="AG33257" s="11"/>
    </row>
    <row r="33258" spans="33:33">
      <c r="AG33258" s="11"/>
    </row>
    <row r="33259" spans="33:33">
      <c r="AG33259" s="11"/>
    </row>
    <row r="33260" spans="33:33">
      <c r="AG33260" s="11"/>
    </row>
    <row r="33261" spans="33:33">
      <c r="AG33261" s="11"/>
    </row>
    <row r="33262" spans="33:33">
      <c r="AG33262" s="11"/>
    </row>
    <row r="33263" spans="33:33">
      <c r="AG33263" s="11"/>
    </row>
    <row r="33264" spans="33:33">
      <c r="AG33264" s="11"/>
    </row>
    <row r="33265" spans="33:33">
      <c r="AG33265" s="11"/>
    </row>
    <row r="33266" spans="33:33">
      <c r="AG33266" s="11"/>
    </row>
    <row r="33267" spans="33:33">
      <c r="AG33267" s="11"/>
    </row>
    <row r="33268" spans="33:33">
      <c r="AG33268" s="11"/>
    </row>
    <row r="33269" spans="33:33">
      <c r="AG33269" s="11"/>
    </row>
    <row r="33270" spans="33:33">
      <c r="AG33270" s="11"/>
    </row>
    <row r="33271" spans="33:33">
      <c r="AG33271" s="11"/>
    </row>
    <row r="33272" spans="33:33">
      <c r="AG33272" s="11"/>
    </row>
    <row r="33273" spans="33:33">
      <c r="AG33273" s="11"/>
    </row>
    <row r="33274" spans="33:33">
      <c r="AG33274" s="11"/>
    </row>
    <row r="33275" spans="33:33">
      <c r="AG33275" s="11"/>
    </row>
    <row r="33276" spans="33:33">
      <c r="AG33276" s="11"/>
    </row>
    <row r="33277" spans="33:33">
      <c r="AG33277" s="11"/>
    </row>
    <row r="33278" spans="33:33">
      <c r="AG33278" s="11"/>
    </row>
    <row r="33279" spans="33:33">
      <c r="AG33279" s="11"/>
    </row>
    <row r="33280" spans="33:33">
      <c r="AG33280" s="11"/>
    </row>
    <row r="33281" spans="33:33">
      <c r="AG33281" s="11"/>
    </row>
    <row r="33282" spans="33:33">
      <c r="AG33282" s="11"/>
    </row>
    <row r="33283" spans="33:33">
      <c r="AG33283" s="11"/>
    </row>
    <row r="33284" spans="33:33">
      <c r="AG33284" s="11"/>
    </row>
    <row r="33285" spans="33:33">
      <c r="AG33285" s="11"/>
    </row>
    <row r="33286" spans="33:33">
      <c r="AG33286" s="11"/>
    </row>
    <row r="33287" spans="33:33">
      <c r="AG33287" s="11"/>
    </row>
    <row r="33288" spans="33:33">
      <c r="AG33288" s="11"/>
    </row>
    <row r="33289" spans="33:33">
      <c r="AG33289" s="11"/>
    </row>
    <row r="33290" spans="33:33">
      <c r="AG33290" s="11"/>
    </row>
    <row r="33291" spans="33:33">
      <c r="AG33291" s="11"/>
    </row>
    <row r="33292" spans="33:33">
      <c r="AG33292" s="11"/>
    </row>
    <row r="33293" spans="33:33">
      <c r="AG33293" s="11"/>
    </row>
    <row r="33294" spans="33:33">
      <c r="AG33294" s="11"/>
    </row>
    <row r="33295" spans="33:33">
      <c r="AG33295" s="11"/>
    </row>
    <row r="33296" spans="33:33">
      <c r="AG33296" s="11"/>
    </row>
    <row r="33297" spans="33:33">
      <c r="AG33297" s="11"/>
    </row>
    <row r="33298" spans="33:33">
      <c r="AG33298" s="11"/>
    </row>
    <row r="33299" spans="33:33">
      <c r="AG33299" s="11"/>
    </row>
    <row r="33300" spans="33:33">
      <c r="AG33300" s="11"/>
    </row>
    <row r="33301" spans="33:33">
      <c r="AG33301" s="11"/>
    </row>
    <row r="33302" spans="33:33">
      <c r="AG33302" s="11"/>
    </row>
    <row r="33303" spans="33:33">
      <c r="AG33303" s="11"/>
    </row>
    <row r="33304" spans="33:33">
      <c r="AG33304" s="11"/>
    </row>
    <row r="33305" spans="33:33">
      <c r="AG33305" s="11"/>
    </row>
    <row r="33306" spans="33:33">
      <c r="AG33306" s="11"/>
    </row>
    <row r="33307" spans="33:33">
      <c r="AG33307" s="11"/>
    </row>
    <row r="33308" spans="33:33">
      <c r="AG33308" s="11"/>
    </row>
    <row r="33309" spans="33:33">
      <c r="AG33309" s="11"/>
    </row>
    <row r="33310" spans="33:33">
      <c r="AG33310" s="11"/>
    </row>
    <row r="33311" spans="33:33">
      <c r="AG33311" s="11"/>
    </row>
    <row r="33312" spans="33:33">
      <c r="AG33312" s="11"/>
    </row>
    <row r="33313" spans="33:33">
      <c r="AG33313" s="11"/>
    </row>
    <row r="33314" spans="33:33">
      <c r="AG33314" s="11"/>
    </row>
    <row r="33315" spans="33:33">
      <c r="AG33315" s="11"/>
    </row>
    <row r="33316" spans="33:33">
      <c r="AG33316" s="11"/>
    </row>
    <row r="33317" spans="33:33">
      <c r="AG33317" s="11"/>
    </row>
    <row r="33318" spans="33:33">
      <c r="AG33318" s="11"/>
    </row>
    <row r="33319" spans="33:33">
      <c r="AG33319" s="11"/>
    </row>
    <row r="33320" spans="33:33">
      <c r="AG33320" s="11"/>
    </row>
    <row r="33321" spans="33:33">
      <c r="AG33321" s="11"/>
    </row>
    <row r="33322" spans="33:33">
      <c r="AG33322" s="11"/>
    </row>
    <row r="33323" spans="33:33">
      <c r="AG33323" s="11"/>
    </row>
    <row r="33324" spans="33:33">
      <c r="AG33324" s="11"/>
    </row>
    <row r="33325" spans="33:33">
      <c r="AG33325" s="11"/>
    </row>
    <row r="33326" spans="33:33">
      <c r="AG33326" s="11"/>
    </row>
    <row r="33327" spans="33:33">
      <c r="AG33327" s="11"/>
    </row>
    <row r="33328" spans="33:33">
      <c r="AG33328" s="11"/>
    </row>
    <row r="33329" spans="33:33">
      <c r="AG33329" s="11"/>
    </row>
    <row r="33330" spans="33:33">
      <c r="AG33330" s="11"/>
    </row>
    <row r="33331" spans="33:33">
      <c r="AG33331" s="11"/>
    </row>
    <row r="33332" spans="33:33">
      <c r="AG33332" s="11"/>
    </row>
    <row r="33333" spans="33:33">
      <c r="AG33333" s="11"/>
    </row>
    <row r="33334" spans="33:33">
      <c r="AG33334" s="11"/>
    </row>
    <row r="33335" spans="33:33">
      <c r="AG33335" s="11"/>
    </row>
    <row r="33336" spans="33:33">
      <c r="AG33336" s="11"/>
    </row>
    <row r="33337" spans="33:33">
      <c r="AG33337" s="11"/>
    </row>
    <row r="33338" spans="33:33">
      <c r="AG33338" s="11"/>
    </row>
    <row r="33339" spans="33:33">
      <c r="AG33339" s="11"/>
    </row>
    <row r="33340" spans="33:33">
      <c r="AG33340" s="11"/>
    </row>
    <row r="33341" spans="33:33">
      <c r="AG33341" s="11"/>
    </row>
    <row r="33342" spans="33:33">
      <c r="AG33342" s="11"/>
    </row>
    <row r="33343" spans="33:33">
      <c r="AG33343" s="11"/>
    </row>
    <row r="33344" spans="33:33">
      <c r="AG33344" s="11"/>
    </row>
    <row r="33345" spans="33:33">
      <c r="AG33345" s="11"/>
    </row>
    <row r="33346" spans="33:33">
      <c r="AG33346" s="11"/>
    </row>
    <row r="33347" spans="33:33">
      <c r="AG33347" s="11"/>
    </row>
    <row r="33348" spans="33:33">
      <c r="AG33348" s="11"/>
    </row>
    <row r="33349" spans="33:33">
      <c r="AG33349" s="11"/>
    </row>
    <row r="33350" spans="33:33">
      <c r="AG33350" s="11"/>
    </row>
    <row r="33351" spans="33:33">
      <c r="AG33351" s="11"/>
    </row>
    <row r="33352" spans="33:33">
      <c r="AG33352" s="11"/>
    </row>
    <row r="33353" spans="33:33">
      <c r="AG33353" s="11"/>
    </row>
    <row r="33354" spans="33:33">
      <c r="AG33354" s="11"/>
    </row>
    <row r="33355" spans="33:33">
      <c r="AG33355" s="11"/>
    </row>
    <row r="33356" spans="33:33">
      <c r="AG33356" s="11"/>
    </row>
    <row r="33357" spans="33:33">
      <c r="AG33357" s="11"/>
    </row>
    <row r="33358" spans="33:33">
      <c r="AG33358" s="11"/>
    </row>
    <row r="33359" spans="33:33">
      <c r="AG33359" s="11"/>
    </row>
    <row r="33360" spans="33:33">
      <c r="AG33360" s="11"/>
    </row>
    <row r="33361" spans="33:33">
      <c r="AG33361" s="11"/>
    </row>
    <row r="33362" spans="33:33">
      <c r="AG33362" s="11"/>
    </row>
    <row r="33363" spans="33:33">
      <c r="AG33363" s="11"/>
    </row>
    <row r="33364" spans="33:33">
      <c r="AG33364" s="11"/>
    </row>
    <row r="33365" spans="33:33">
      <c r="AG33365" s="11"/>
    </row>
    <row r="33366" spans="33:33">
      <c r="AG33366" s="11"/>
    </row>
    <row r="33367" spans="33:33">
      <c r="AG33367" s="11"/>
    </row>
    <row r="33368" spans="33:33">
      <c r="AG33368" s="11"/>
    </row>
    <row r="33369" spans="33:33">
      <c r="AG33369" s="11"/>
    </row>
    <row r="33370" spans="33:33">
      <c r="AG33370" s="11"/>
    </row>
    <row r="33371" spans="33:33">
      <c r="AG33371" s="11"/>
    </row>
    <row r="33372" spans="33:33">
      <c r="AG33372" s="11"/>
    </row>
    <row r="33373" spans="33:33">
      <c r="AG33373" s="11"/>
    </row>
    <row r="33374" spans="33:33">
      <c r="AG33374" s="11"/>
    </row>
    <row r="33375" spans="33:33">
      <c r="AG33375" s="11"/>
    </row>
    <row r="33376" spans="33:33">
      <c r="AG33376" s="11"/>
    </row>
    <row r="33377" spans="33:33">
      <c r="AG33377" s="11"/>
    </row>
    <row r="33378" spans="33:33">
      <c r="AG33378" s="11"/>
    </row>
    <row r="33379" spans="33:33">
      <c r="AG33379" s="11"/>
    </row>
    <row r="33380" spans="33:33">
      <c r="AG33380" s="11"/>
    </row>
    <row r="33381" spans="33:33">
      <c r="AG33381" s="11"/>
    </row>
    <row r="33382" spans="33:33">
      <c r="AG33382" s="11"/>
    </row>
    <row r="33383" spans="33:33">
      <c r="AG33383" s="11"/>
    </row>
    <row r="33384" spans="33:33">
      <c r="AG33384" s="11"/>
    </row>
    <row r="33385" spans="33:33">
      <c r="AG33385" s="11"/>
    </row>
    <row r="33386" spans="33:33">
      <c r="AG33386" s="11"/>
    </row>
    <row r="33387" spans="33:33">
      <c r="AG33387" s="11"/>
    </row>
    <row r="33388" spans="33:33">
      <c r="AG33388" s="11"/>
    </row>
    <row r="33389" spans="33:33">
      <c r="AG33389" s="11"/>
    </row>
    <row r="33390" spans="33:33">
      <c r="AG33390" s="11"/>
    </row>
    <row r="33391" spans="33:33">
      <c r="AG33391" s="11"/>
    </row>
    <row r="33392" spans="33:33">
      <c r="AG33392" s="11"/>
    </row>
    <row r="33393" spans="33:33">
      <c r="AG33393" s="11"/>
    </row>
    <row r="33394" spans="33:33">
      <c r="AG33394" s="11"/>
    </row>
    <row r="33395" spans="33:33">
      <c r="AG33395" s="11"/>
    </row>
    <row r="33396" spans="33:33">
      <c r="AG33396" s="11"/>
    </row>
    <row r="33397" spans="33:33">
      <c r="AG33397" s="11"/>
    </row>
    <row r="33398" spans="33:33">
      <c r="AG33398" s="11"/>
    </row>
    <row r="33399" spans="33:33">
      <c r="AG33399" s="11"/>
    </row>
    <row r="33400" spans="33:33">
      <c r="AG33400" s="11"/>
    </row>
    <row r="33401" spans="33:33">
      <c r="AG33401" s="11"/>
    </row>
    <row r="33402" spans="33:33">
      <c r="AG33402" s="11"/>
    </row>
    <row r="33403" spans="33:33">
      <c r="AG33403" s="11"/>
    </row>
    <row r="33404" spans="33:33">
      <c r="AG33404" s="11"/>
    </row>
    <row r="33405" spans="33:33">
      <c r="AG33405" s="11"/>
    </row>
    <row r="33406" spans="33:33">
      <c r="AG33406" s="11"/>
    </row>
    <row r="33407" spans="33:33">
      <c r="AG33407" s="11"/>
    </row>
    <row r="33408" spans="33:33">
      <c r="AG33408" s="11"/>
    </row>
    <row r="33409" spans="33:33">
      <c r="AG33409" s="11"/>
    </row>
    <row r="33410" spans="33:33">
      <c r="AG33410" s="11"/>
    </row>
    <row r="33411" spans="33:33">
      <c r="AG33411" s="11"/>
    </row>
    <row r="33412" spans="33:33">
      <c r="AG33412" s="11"/>
    </row>
    <row r="33413" spans="33:33">
      <c r="AG33413" s="11"/>
    </row>
    <row r="33414" spans="33:33">
      <c r="AG33414" s="11"/>
    </row>
    <row r="33415" spans="33:33">
      <c r="AG33415" s="11"/>
    </row>
    <row r="33416" spans="33:33">
      <c r="AG33416" s="11"/>
    </row>
    <row r="33417" spans="33:33">
      <c r="AG33417" s="11"/>
    </row>
    <row r="33418" spans="33:33">
      <c r="AG33418" s="11"/>
    </row>
    <row r="33419" spans="33:33">
      <c r="AG33419" s="11"/>
    </row>
    <row r="33420" spans="33:33">
      <c r="AG33420" s="11"/>
    </row>
    <row r="33421" spans="33:33">
      <c r="AG33421" s="11"/>
    </row>
    <row r="33422" spans="33:33">
      <c r="AG33422" s="11"/>
    </row>
    <row r="33423" spans="33:33">
      <c r="AG33423" s="11"/>
    </row>
    <row r="33424" spans="33:33">
      <c r="AG33424" s="11"/>
    </row>
    <row r="33425" spans="33:33">
      <c r="AG33425" s="11"/>
    </row>
    <row r="33426" spans="33:33">
      <c r="AG33426" s="11"/>
    </row>
    <row r="33427" spans="33:33">
      <c r="AG33427" s="11"/>
    </row>
    <row r="33428" spans="33:33">
      <c r="AG33428" s="11"/>
    </row>
    <row r="33429" spans="33:33">
      <c r="AG33429" s="11"/>
    </row>
    <row r="33430" spans="33:33">
      <c r="AG33430" s="11"/>
    </row>
    <row r="33431" spans="33:33">
      <c r="AG33431" s="11"/>
    </row>
    <row r="33432" spans="33:33">
      <c r="AG33432" s="11"/>
    </row>
    <row r="33433" spans="33:33">
      <c r="AG33433" s="11"/>
    </row>
    <row r="33434" spans="33:33">
      <c r="AG33434" s="11"/>
    </row>
    <row r="33435" spans="33:33">
      <c r="AG33435" s="11"/>
    </row>
    <row r="33436" spans="33:33">
      <c r="AG33436" s="11"/>
    </row>
    <row r="33437" spans="33:33">
      <c r="AG33437" s="11"/>
    </row>
    <row r="33438" spans="33:33">
      <c r="AG33438" s="11"/>
    </row>
    <row r="33439" spans="33:33">
      <c r="AG33439" s="11"/>
    </row>
    <row r="33440" spans="33:33">
      <c r="AG33440" s="11"/>
    </row>
    <row r="33441" spans="33:33">
      <c r="AG33441" s="11"/>
    </row>
    <row r="33442" spans="33:33">
      <c r="AG33442" s="11"/>
    </row>
    <row r="33443" spans="33:33">
      <c r="AG33443" s="11"/>
    </row>
    <row r="33444" spans="33:33">
      <c r="AG33444" s="11"/>
    </row>
    <row r="33445" spans="33:33">
      <c r="AG33445" s="11"/>
    </row>
    <row r="33446" spans="33:33">
      <c r="AG33446" s="11"/>
    </row>
    <row r="33447" spans="33:33">
      <c r="AG33447" s="11"/>
    </row>
    <row r="33448" spans="33:33">
      <c r="AG33448" s="11"/>
    </row>
    <row r="33449" spans="33:33">
      <c r="AG33449" s="11"/>
    </row>
    <row r="33450" spans="33:33">
      <c r="AG33450" s="11"/>
    </row>
    <row r="33451" spans="33:33">
      <c r="AG33451" s="11"/>
    </row>
    <row r="33452" spans="33:33">
      <c r="AG33452" s="11"/>
    </row>
    <row r="33453" spans="33:33">
      <c r="AG33453" s="11"/>
    </row>
    <row r="33454" spans="33:33">
      <c r="AG33454" s="11"/>
    </row>
    <row r="33455" spans="33:33">
      <c r="AG33455" s="11"/>
    </row>
    <row r="33456" spans="33:33">
      <c r="AG33456" s="11"/>
    </row>
    <row r="33457" spans="33:33">
      <c r="AG33457" s="11"/>
    </row>
    <row r="33458" spans="33:33">
      <c r="AG33458" s="11"/>
    </row>
    <row r="33459" spans="33:33">
      <c r="AG33459" s="11"/>
    </row>
    <row r="33460" spans="33:33">
      <c r="AG33460" s="11"/>
    </row>
    <row r="33461" spans="33:33">
      <c r="AG33461" s="11"/>
    </row>
    <row r="33462" spans="33:33">
      <c r="AG33462" s="11"/>
    </row>
    <row r="33463" spans="33:33">
      <c r="AG33463" s="11"/>
    </row>
    <row r="33464" spans="33:33">
      <c r="AG33464" s="11"/>
    </row>
    <row r="33465" spans="33:33">
      <c r="AG33465" s="11"/>
    </row>
    <row r="33466" spans="33:33">
      <c r="AG33466" s="11"/>
    </row>
    <row r="33467" spans="33:33">
      <c r="AG33467" s="11"/>
    </row>
    <row r="33468" spans="33:33">
      <c r="AG33468" s="11"/>
    </row>
    <row r="33469" spans="33:33">
      <c r="AG33469" s="11"/>
    </row>
    <row r="33470" spans="33:33">
      <c r="AG33470" s="11"/>
    </row>
    <row r="33471" spans="33:33">
      <c r="AG33471" s="11"/>
    </row>
    <row r="33472" spans="33:33">
      <c r="AG33472" s="11"/>
    </row>
    <row r="33473" spans="33:33">
      <c r="AG33473" s="11"/>
    </row>
    <row r="33474" spans="33:33">
      <c r="AG33474" s="11"/>
    </row>
    <row r="33475" spans="33:33">
      <c r="AG33475" s="11"/>
    </row>
    <row r="33476" spans="33:33">
      <c r="AG33476" s="11"/>
    </row>
    <row r="33477" spans="33:33">
      <c r="AG33477" s="11"/>
    </row>
    <row r="33478" spans="33:33">
      <c r="AG33478" s="11"/>
    </row>
    <row r="33479" spans="33:33">
      <c r="AG33479" s="11"/>
    </row>
    <row r="33480" spans="33:33">
      <c r="AG33480" s="11"/>
    </row>
    <row r="33481" spans="33:33">
      <c r="AG33481" s="11"/>
    </row>
    <row r="33482" spans="33:33">
      <c r="AG33482" s="11"/>
    </row>
    <row r="33483" spans="33:33">
      <c r="AG33483" s="11"/>
    </row>
    <row r="33484" spans="33:33">
      <c r="AG33484" s="11"/>
    </row>
    <row r="33485" spans="33:33">
      <c r="AG33485" s="11"/>
    </row>
    <row r="33486" spans="33:33">
      <c r="AG33486" s="11"/>
    </row>
    <row r="33487" spans="33:33">
      <c r="AG33487" s="11"/>
    </row>
    <row r="33488" spans="33:33">
      <c r="AG33488" s="11"/>
    </row>
    <row r="33489" spans="33:33">
      <c r="AG33489" s="11"/>
    </row>
    <row r="33490" spans="33:33">
      <c r="AG33490" s="11"/>
    </row>
    <row r="33491" spans="33:33">
      <c r="AG33491" s="11"/>
    </row>
    <row r="33492" spans="33:33">
      <c r="AG33492" s="11"/>
    </row>
    <row r="33493" spans="33:33">
      <c r="AG33493" s="11"/>
    </row>
    <row r="33494" spans="33:33">
      <c r="AG33494" s="11"/>
    </row>
    <row r="33495" spans="33:33">
      <c r="AG33495" s="11"/>
    </row>
    <row r="33496" spans="33:33">
      <c r="AG33496" s="11"/>
    </row>
    <row r="33497" spans="33:33">
      <c r="AG33497" s="11"/>
    </row>
    <row r="33498" spans="33:33">
      <c r="AG33498" s="11"/>
    </row>
    <row r="33499" spans="33:33">
      <c r="AG33499" s="11"/>
    </row>
    <row r="33500" spans="33:33">
      <c r="AG33500" s="11"/>
    </row>
    <row r="33501" spans="33:33">
      <c r="AG33501" s="11"/>
    </row>
    <row r="33502" spans="33:33">
      <c r="AG33502" s="11"/>
    </row>
    <row r="33503" spans="33:33">
      <c r="AG33503" s="11"/>
    </row>
    <row r="33504" spans="33:33">
      <c r="AG33504" s="11"/>
    </row>
    <row r="33505" spans="33:33">
      <c r="AG33505" s="11"/>
    </row>
    <row r="33506" spans="33:33">
      <c r="AG33506" s="11"/>
    </row>
    <row r="33507" spans="33:33">
      <c r="AG33507" s="11"/>
    </row>
    <row r="33508" spans="33:33">
      <c r="AG33508" s="11"/>
    </row>
    <row r="33509" spans="33:33">
      <c r="AG33509" s="11"/>
    </row>
    <row r="33510" spans="33:33">
      <c r="AG33510" s="11"/>
    </row>
    <row r="33511" spans="33:33">
      <c r="AG33511" s="11"/>
    </row>
    <row r="33512" spans="33:33">
      <c r="AG33512" s="11"/>
    </row>
    <row r="33513" spans="33:33">
      <c r="AG33513" s="11"/>
    </row>
    <row r="33514" spans="33:33">
      <c r="AG33514" s="11"/>
    </row>
    <row r="33515" spans="33:33">
      <c r="AG33515" s="11"/>
    </row>
    <row r="33516" spans="33:33">
      <c r="AG33516" s="11"/>
    </row>
    <row r="33517" spans="33:33">
      <c r="AG33517" s="11"/>
    </row>
    <row r="33518" spans="33:33">
      <c r="AG33518" s="11"/>
    </row>
    <row r="33519" spans="33:33">
      <c r="AG33519" s="11"/>
    </row>
    <row r="33520" spans="33:33">
      <c r="AG33520" s="11"/>
    </row>
    <row r="33521" spans="33:33">
      <c r="AG33521" s="11"/>
    </row>
    <row r="33522" spans="33:33">
      <c r="AG33522" s="11"/>
    </row>
    <row r="33523" spans="33:33">
      <c r="AG33523" s="11"/>
    </row>
    <row r="33524" spans="33:33">
      <c r="AG33524" s="11"/>
    </row>
    <row r="33525" spans="33:33">
      <c r="AG33525" s="11"/>
    </row>
    <row r="33526" spans="33:33">
      <c r="AG33526" s="11"/>
    </row>
    <row r="33527" spans="33:33">
      <c r="AG33527" s="11"/>
    </row>
    <row r="33528" spans="33:33">
      <c r="AG33528" s="11"/>
    </row>
    <row r="33529" spans="33:33">
      <c r="AG33529" s="11"/>
    </row>
    <row r="33530" spans="33:33">
      <c r="AG33530" s="11"/>
    </row>
    <row r="33531" spans="33:33">
      <c r="AG33531" s="11"/>
    </row>
    <row r="33532" spans="33:33">
      <c r="AG33532" s="11"/>
    </row>
    <row r="33533" spans="33:33">
      <c r="AG33533" s="11"/>
    </row>
    <row r="33534" spans="33:33">
      <c r="AG33534" s="11"/>
    </row>
    <row r="33535" spans="33:33">
      <c r="AG33535" s="11"/>
    </row>
    <row r="33536" spans="33:33">
      <c r="AG33536" s="11"/>
    </row>
    <row r="33537" spans="33:33">
      <c r="AG33537" s="11"/>
    </row>
    <row r="33538" spans="33:33">
      <c r="AG33538" s="11"/>
    </row>
    <row r="33539" spans="33:33">
      <c r="AG33539" s="11"/>
    </row>
    <row r="33540" spans="33:33">
      <c r="AG33540" s="11"/>
    </row>
    <row r="33541" spans="33:33">
      <c r="AG33541" s="11"/>
    </row>
    <row r="33542" spans="33:33">
      <c r="AG33542" s="11"/>
    </row>
    <row r="33543" spans="33:33">
      <c r="AG33543" s="11"/>
    </row>
    <row r="33544" spans="33:33">
      <c r="AG33544" s="11"/>
    </row>
    <row r="33545" spans="33:33">
      <c r="AG33545" s="11"/>
    </row>
    <row r="33546" spans="33:33">
      <c r="AG33546" s="11"/>
    </row>
    <row r="33547" spans="33:33">
      <c r="AG33547" s="11"/>
    </row>
    <row r="33548" spans="33:33">
      <c r="AG33548" s="11"/>
    </row>
    <row r="33549" spans="33:33">
      <c r="AG33549" s="11"/>
    </row>
    <row r="33550" spans="33:33">
      <c r="AG33550" s="11"/>
    </row>
    <row r="33551" spans="33:33">
      <c r="AG33551" s="11"/>
    </row>
    <row r="33552" spans="33:33">
      <c r="AG33552" s="11"/>
    </row>
    <row r="33553" spans="33:33">
      <c r="AG33553" s="11"/>
    </row>
    <row r="33554" spans="33:33">
      <c r="AG33554" s="11"/>
    </row>
    <row r="33555" spans="33:33">
      <c r="AG33555" s="11"/>
    </row>
    <row r="33556" spans="33:33">
      <c r="AG33556" s="11"/>
    </row>
    <row r="33557" spans="33:33">
      <c r="AG33557" s="11"/>
    </row>
    <row r="33558" spans="33:33">
      <c r="AG33558" s="11"/>
    </row>
    <row r="33559" spans="33:33">
      <c r="AG33559" s="11"/>
    </row>
    <row r="33560" spans="33:33">
      <c r="AG33560" s="11"/>
    </row>
    <row r="33561" spans="33:33">
      <c r="AG33561" s="11"/>
    </row>
    <row r="33562" spans="33:33">
      <c r="AG33562" s="11"/>
    </row>
    <row r="33563" spans="33:33">
      <c r="AG33563" s="11"/>
    </row>
    <row r="33564" spans="33:33">
      <c r="AG33564" s="11"/>
    </row>
    <row r="33565" spans="33:33">
      <c r="AG33565" s="11"/>
    </row>
    <row r="33566" spans="33:33">
      <c r="AG33566" s="11"/>
    </row>
    <row r="33567" spans="33:33">
      <c r="AG33567" s="11"/>
    </row>
    <row r="33568" spans="33:33">
      <c r="AG33568" s="11"/>
    </row>
    <row r="33569" spans="33:33">
      <c r="AG33569" s="11"/>
    </row>
    <row r="33570" spans="33:33">
      <c r="AG33570" s="11"/>
    </row>
    <row r="33571" spans="33:33">
      <c r="AG33571" s="11"/>
    </row>
    <row r="33572" spans="33:33">
      <c r="AG33572" s="11"/>
    </row>
    <row r="33573" spans="33:33">
      <c r="AG33573" s="11"/>
    </row>
    <row r="33574" spans="33:33">
      <c r="AG33574" s="11"/>
    </row>
    <row r="33575" spans="33:33">
      <c r="AG33575" s="11"/>
    </row>
    <row r="33576" spans="33:33">
      <c r="AG33576" s="11"/>
    </row>
    <row r="33577" spans="33:33">
      <c r="AG33577" s="11"/>
    </row>
    <row r="33578" spans="33:33">
      <c r="AG33578" s="11"/>
    </row>
    <row r="33579" spans="33:33">
      <c r="AG33579" s="11"/>
    </row>
    <row r="33580" spans="33:33">
      <c r="AG33580" s="11"/>
    </row>
    <row r="33581" spans="33:33">
      <c r="AG33581" s="11"/>
    </row>
    <row r="33582" spans="33:33">
      <c r="AG33582" s="11"/>
    </row>
    <row r="33583" spans="33:33">
      <c r="AG33583" s="11"/>
    </row>
    <row r="33584" spans="33:33">
      <c r="AG33584" s="11"/>
    </row>
    <row r="33585" spans="33:33">
      <c r="AG33585" s="11"/>
    </row>
    <row r="33586" spans="33:33">
      <c r="AG33586" s="11"/>
    </row>
    <row r="33587" spans="33:33">
      <c r="AG33587" s="11"/>
    </row>
    <row r="33588" spans="33:33">
      <c r="AG33588" s="11"/>
    </row>
    <row r="33589" spans="33:33">
      <c r="AG33589" s="11"/>
    </row>
    <row r="33590" spans="33:33">
      <c r="AG33590" s="11"/>
    </row>
    <row r="33591" spans="33:33">
      <c r="AG33591" s="11"/>
    </row>
    <row r="33592" spans="33:33">
      <c r="AG33592" s="11"/>
    </row>
    <row r="33593" spans="33:33">
      <c r="AG33593" s="11"/>
    </row>
    <row r="33594" spans="33:33">
      <c r="AG33594" s="11"/>
    </row>
    <row r="33595" spans="33:33">
      <c r="AG33595" s="11"/>
    </row>
    <row r="33596" spans="33:33">
      <c r="AG33596" s="11"/>
    </row>
    <row r="33597" spans="33:33">
      <c r="AG33597" s="11"/>
    </row>
    <row r="33598" spans="33:33">
      <c r="AG33598" s="11"/>
    </row>
    <row r="33599" spans="33:33">
      <c r="AG33599" s="11"/>
    </row>
    <row r="33600" spans="33:33">
      <c r="AG33600" s="11"/>
    </row>
    <row r="33601" spans="33:33">
      <c r="AG33601" s="11"/>
    </row>
    <row r="33602" spans="33:33">
      <c r="AG33602" s="11"/>
    </row>
    <row r="33603" spans="33:33">
      <c r="AG33603" s="11"/>
    </row>
    <row r="33604" spans="33:33">
      <c r="AG33604" s="11"/>
    </row>
    <row r="33605" spans="33:33">
      <c r="AG33605" s="11"/>
    </row>
    <row r="33606" spans="33:33">
      <c r="AG33606" s="11"/>
    </row>
    <row r="33607" spans="33:33">
      <c r="AG33607" s="11"/>
    </row>
    <row r="33608" spans="33:33">
      <c r="AG33608" s="11"/>
    </row>
    <row r="33609" spans="33:33">
      <c r="AG33609" s="11"/>
    </row>
    <row r="33610" spans="33:33">
      <c r="AG33610" s="11"/>
    </row>
    <row r="33611" spans="33:33">
      <c r="AG33611" s="11"/>
    </row>
    <row r="33612" spans="33:33">
      <c r="AG33612" s="11"/>
    </row>
    <row r="33613" spans="33:33">
      <c r="AG33613" s="11"/>
    </row>
    <row r="33614" spans="33:33">
      <c r="AG33614" s="11"/>
    </row>
    <row r="33615" spans="33:33">
      <c r="AG33615" s="11"/>
    </row>
    <row r="33616" spans="33:33">
      <c r="AG33616" s="11"/>
    </row>
    <row r="33617" spans="33:33">
      <c r="AG33617" s="11"/>
    </row>
    <row r="33618" spans="33:33">
      <c r="AG33618" s="11"/>
    </row>
    <row r="33619" spans="33:33">
      <c r="AG33619" s="11"/>
    </row>
    <row r="33620" spans="33:33">
      <c r="AG33620" s="11"/>
    </row>
    <row r="33621" spans="33:33">
      <c r="AG33621" s="11"/>
    </row>
    <row r="33622" spans="33:33">
      <c r="AG33622" s="11"/>
    </row>
    <row r="33623" spans="33:33">
      <c r="AG33623" s="11"/>
    </row>
    <row r="33624" spans="33:33">
      <c r="AG33624" s="11"/>
    </row>
    <row r="33625" spans="33:33">
      <c r="AG33625" s="11"/>
    </row>
    <row r="33626" spans="33:33">
      <c r="AG33626" s="11"/>
    </row>
    <row r="33627" spans="33:33">
      <c r="AG33627" s="11"/>
    </row>
    <row r="33628" spans="33:33">
      <c r="AG33628" s="11"/>
    </row>
    <row r="33629" spans="33:33">
      <c r="AG33629" s="11"/>
    </row>
    <row r="33630" spans="33:33">
      <c r="AG33630" s="11"/>
    </row>
    <row r="33631" spans="33:33">
      <c r="AG33631" s="11"/>
    </row>
    <row r="33632" spans="33:33">
      <c r="AG33632" s="11"/>
    </row>
    <row r="33633" spans="33:33">
      <c r="AG33633" s="11"/>
    </row>
    <row r="33634" spans="33:33">
      <c r="AG33634" s="11"/>
    </row>
    <row r="33635" spans="33:33">
      <c r="AG33635" s="11"/>
    </row>
    <row r="33636" spans="33:33">
      <c r="AG33636" s="11"/>
    </row>
    <row r="33637" spans="33:33">
      <c r="AG33637" s="11"/>
    </row>
    <row r="33638" spans="33:33">
      <c r="AG33638" s="11"/>
    </row>
    <row r="33639" spans="33:33">
      <c r="AG33639" s="11"/>
    </row>
    <row r="33640" spans="33:33">
      <c r="AG33640" s="11"/>
    </row>
    <row r="33641" spans="33:33">
      <c r="AG33641" s="11"/>
    </row>
    <row r="33642" spans="33:33">
      <c r="AG33642" s="11"/>
    </row>
    <row r="33643" spans="33:33">
      <c r="AG33643" s="11"/>
    </row>
    <row r="33644" spans="33:33">
      <c r="AG33644" s="11"/>
    </row>
    <row r="33645" spans="33:33">
      <c r="AG33645" s="11"/>
    </row>
    <row r="33646" spans="33:33">
      <c r="AG33646" s="11"/>
    </row>
    <row r="33647" spans="33:33">
      <c r="AG33647" s="11"/>
    </row>
    <row r="33648" spans="33:33">
      <c r="AG33648" s="11"/>
    </row>
    <row r="33649" spans="33:33">
      <c r="AG33649" s="11"/>
    </row>
    <row r="33650" spans="33:33">
      <c r="AG33650" s="11"/>
    </row>
    <row r="33651" spans="33:33">
      <c r="AG33651" s="11"/>
    </row>
    <row r="33652" spans="33:33">
      <c r="AG33652" s="11"/>
    </row>
    <row r="33653" spans="33:33">
      <c r="AG33653" s="11"/>
    </row>
    <row r="33654" spans="33:33">
      <c r="AG33654" s="11"/>
    </row>
    <row r="33655" spans="33:33">
      <c r="AG33655" s="11"/>
    </row>
    <row r="33656" spans="33:33">
      <c r="AG33656" s="11"/>
    </row>
    <row r="33657" spans="33:33">
      <c r="AG33657" s="11"/>
    </row>
    <row r="33658" spans="33:33">
      <c r="AG33658" s="11"/>
    </row>
    <row r="33659" spans="33:33">
      <c r="AG33659" s="11"/>
    </row>
    <row r="33660" spans="33:33">
      <c r="AG33660" s="11"/>
    </row>
    <row r="33661" spans="33:33">
      <c r="AG33661" s="11"/>
    </row>
    <row r="33662" spans="33:33">
      <c r="AG33662" s="11"/>
    </row>
    <row r="33663" spans="33:33">
      <c r="AG33663" s="11"/>
    </row>
    <row r="33664" spans="33:33">
      <c r="AG33664" s="11"/>
    </row>
    <row r="33665" spans="33:33">
      <c r="AG33665" s="11"/>
    </row>
    <row r="33666" spans="33:33">
      <c r="AG33666" s="11"/>
    </row>
    <row r="33667" spans="33:33">
      <c r="AG33667" s="11"/>
    </row>
    <row r="33668" spans="33:33">
      <c r="AG33668" s="11"/>
    </row>
    <row r="33669" spans="33:33">
      <c r="AG33669" s="11"/>
    </row>
    <row r="33670" spans="33:33">
      <c r="AG33670" s="11"/>
    </row>
    <row r="33671" spans="33:33">
      <c r="AG33671" s="11"/>
    </row>
    <row r="33672" spans="33:33">
      <c r="AG33672" s="11"/>
    </row>
    <row r="33673" spans="33:33">
      <c r="AG33673" s="11"/>
    </row>
    <row r="33674" spans="33:33">
      <c r="AG33674" s="11"/>
    </row>
    <row r="33675" spans="33:33">
      <c r="AG33675" s="11"/>
    </row>
    <row r="33676" spans="33:33">
      <c r="AG33676" s="11"/>
    </row>
    <row r="33677" spans="33:33">
      <c r="AG33677" s="11"/>
    </row>
    <row r="33678" spans="33:33">
      <c r="AG33678" s="11"/>
    </row>
    <row r="33679" spans="33:33">
      <c r="AG33679" s="11"/>
    </row>
    <row r="33680" spans="33:33">
      <c r="AG33680" s="11"/>
    </row>
    <row r="33681" spans="33:33">
      <c r="AG33681" s="11"/>
    </row>
    <row r="33682" spans="33:33">
      <c r="AG33682" s="11"/>
    </row>
    <row r="33683" spans="33:33">
      <c r="AG33683" s="11"/>
    </row>
    <row r="33684" spans="33:33">
      <c r="AG33684" s="11"/>
    </row>
    <row r="33685" spans="33:33">
      <c r="AG33685" s="11"/>
    </row>
    <row r="33686" spans="33:33">
      <c r="AG33686" s="11"/>
    </row>
    <row r="33687" spans="33:33">
      <c r="AG33687" s="11"/>
    </row>
    <row r="33688" spans="33:33">
      <c r="AG33688" s="11"/>
    </row>
    <row r="33689" spans="33:33">
      <c r="AG33689" s="11"/>
    </row>
    <row r="33690" spans="33:33">
      <c r="AG33690" s="11"/>
    </row>
    <row r="33691" spans="33:33">
      <c r="AG33691" s="11"/>
    </row>
    <row r="33692" spans="33:33">
      <c r="AG33692" s="11"/>
    </row>
    <row r="33693" spans="33:33">
      <c r="AG33693" s="11"/>
    </row>
    <row r="33694" spans="33:33">
      <c r="AG33694" s="11"/>
    </row>
    <row r="33695" spans="33:33">
      <c r="AG33695" s="11"/>
    </row>
    <row r="33696" spans="33:33">
      <c r="AG33696" s="11"/>
    </row>
    <row r="33697" spans="33:33">
      <c r="AG33697" s="11"/>
    </row>
    <row r="33698" spans="33:33">
      <c r="AG33698" s="11"/>
    </row>
    <row r="33699" spans="33:33">
      <c r="AG33699" s="11"/>
    </row>
    <row r="33700" spans="33:33">
      <c r="AG33700" s="11"/>
    </row>
    <row r="33701" spans="33:33">
      <c r="AG33701" s="11"/>
    </row>
    <row r="33702" spans="33:33">
      <c r="AG33702" s="11"/>
    </row>
    <row r="33703" spans="33:33">
      <c r="AG33703" s="11"/>
    </row>
    <row r="33704" spans="33:33">
      <c r="AG33704" s="11"/>
    </row>
    <row r="33705" spans="33:33">
      <c r="AG33705" s="11"/>
    </row>
    <row r="33706" spans="33:33">
      <c r="AG33706" s="11"/>
    </row>
    <row r="33707" spans="33:33">
      <c r="AG33707" s="11"/>
    </row>
    <row r="33708" spans="33:33">
      <c r="AG33708" s="11"/>
    </row>
    <row r="33709" spans="33:33">
      <c r="AG33709" s="11"/>
    </row>
    <row r="33710" spans="33:33">
      <c r="AG33710" s="11"/>
    </row>
    <row r="33711" spans="33:33">
      <c r="AG33711" s="11"/>
    </row>
    <row r="33712" spans="33:33">
      <c r="AG33712" s="11"/>
    </row>
    <row r="33713" spans="33:33">
      <c r="AG33713" s="11"/>
    </row>
    <row r="33714" spans="33:33">
      <c r="AG33714" s="11"/>
    </row>
    <row r="33715" spans="33:33">
      <c r="AG33715" s="11"/>
    </row>
    <row r="33716" spans="33:33">
      <c r="AG33716" s="11"/>
    </row>
    <row r="33717" spans="33:33">
      <c r="AG33717" s="11"/>
    </row>
    <row r="33718" spans="33:33">
      <c r="AG33718" s="11"/>
    </row>
    <row r="33719" spans="33:33">
      <c r="AG33719" s="11"/>
    </row>
    <row r="33720" spans="33:33">
      <c r="AG33720" s="11"/>
    </row>
    <row r="33721" spans="33:33">
      <c r="AG33721" s="11"/>
    </row>
    <row r="33722" spans="33:33">
      <c r="AG33722" s="11"/>
    </row>
    <row r="33723" spans="33:33">
      <c r="AG33723" s="11"/>
    </row>
    <row r="33724" spans="33:33">
      <c r="AG33724" s="11"/>
    </row>
    <row r="33725" spans="33:33">
      <c r="AG33725" s="11"/>
    </row>
    <row r="33726" spans="33:33">
      <c r="AG33726" s="11"/>
    </row>
    <row r="33727" spans="33:33">
      <c r="AG33727" s="11"/>
    </row>
    <row r="33728" spans="33:33">
      <c r="AG33728" s="11"/>
    </row>
    <row r="33729" spans="33:33">
      <c r="AG33729" s="11"/>
    </row>
    <row r="33730" spans="33:33">
      <c r="AG33730" s="11"/>
    </row>
    <row r="33731" spans="33:33">
      <c r="AG33731" s="11"/>
    </row>
    <row r="33732" spans="33:33">
      <c r="AG33732" s="11"/>
    </row>
    <row r="33733" spans="33:33">
      <c r="AG33733" s="11"/>
    </row>
    <row r="33734" spans="33:33">
      <c r="AG33734" s="11"/>
    </row>
    <row r="33735" spans="33:33">
      <c r="AG33735" s="11"/>
    </row>
    <row r="33736" spans="33:33">
      <c r="AG33736" s="11"/>
    </row>
    <row r="33737" spans="33:33">
      <c r="AG33737" s="11"/>
    </row>
    <row r="33738" spans="33:33">
      <c r="AG33738" s="11"/>
    </row>
    <row r="33739" spans="33:33">
      <c r="AG33739" s="11"/>
    </row>
    <row r="33740" spans="33:33">
      <c r="AG33740" s="11"/>
    </row>
    <row r="33741" spans="33:33">
      <c r="AG33741" s="11"/>
    </row>
    <row r="33742" spans="33:33">
      <c r="AG33742" s="11"/>
    </row>
    <row r="33743" spans="33:33">
      <c r="AG33743" s="11"/>
    </row>
    <row r="33744" spans="33:33">
      <c r="AG33744" s="11"/>
    </row>
    <row r="33745" spans="33:33">
      <c r="AG33745" s="11"/>
    </row>
    <row r="33746" spans="33:33">
      <c r="AG33746" s="11"/>
    </row>
    <row r="33747" spans="33:33">
      <c r="AG33747" s="11"/>
    </row>
    <row r="33748" spans="33:33">
      <c r="AG33748" s="11"/>
    </row>
    <row r="33749" spans="33:33">
      <c r="AG33749" s="11"/>
    </row>
    <row r="33750" spans="33:33">
      <c r="AG33750" s="11"/>
    </row>
    <row r="33751" spans="33:33">
      <c r="AG33751" s="11"/>
    </row>
    <row r="33752" spans="33:33">
      <c r="AG33752" s="11"/>
    </row>
    <row r="33753" spans="33:33">
      <c r="AG33753" s="11"/>
    </row>
    <row r="33754" spans="33:33">
      <c r="AG33754" s="11"/>
    </row>
    <row r="33755" spans="33:33">
      <c r="AG33755" s="11"/>
    </row>
    <row r="33756" spans="33:33">
      <c r="AG33756" s="11"/>
    </row>
    <row r="33757" spans="33:33">
      <c r="AG33757" s="11"/>
    </row>
    <row r="33758" spans="33:33">
      <c r="AG33758" s="11"/>
    </row>
    <row r="33759" spans="33:33">
      <c r="AG33759" s="11"/>
    </row>
    <row r="33760" spans="33:33">
      <c r="AG33760" s="11"/>
    </row>
    <row r="33761" spans="33:33">
      <c r="AG33761" s="11"/>
    </row>
    <row r="33762" spans="33:33">
      <c r="AG33762" s="11"/>
    </row>
    <row r="33763" spans="33:33">
      <c r="AG33763" s="11"/>
    </row>
    <row r="33764" spans="33:33">
      <c r="AG33764" s="11"/>
    </row>
    <row r="33765" spans="33:33">
      <c r="AG33765" s="11"/>
    </row>
    <row r="33766" spans="33:33">
      <c r="AG33766" s="11"/>
    </row>
    <row r="33767" spans="33:33">
      <c r="AG33767" s="11"/>
    </row>
    <row r="33768" spans="33:33">
      <c r="AG33768" s="11"/>
    </row>
    <row r="33769" spans="33:33">
      <c r="AG33769" s="11"/>
    </row>
    <row r="33770" spans="33:33">
      <c r="AG33770" s="11"/>
    </row>
    <row r="33771" spans="33:33">
      <c r="AG33771" s="11"/>
    </row>
    <row r="33772" spans="33:33">
      <c r="AG33772" s="11"/>
    </row>
    <row r="33773" spans="33:33">
      <c r="AG33773" s="11"/>
    </row>
    <row r="33774" spans="33:33">
      <c r="AG33774" s="11"/>
    </row>
    <row r="33775" spans="33:33">
      <c r="AG33775" s="11"/>
    </row>
    <row r="33776" spans="33:33">
      <c r="AG33776" s="11"/>
    </row>
    <row r="33777" spans="33:33">
      <c r="AG33777" s="11"/>
    </row>
    <row r="33778" spans="33:33">
      <c r="AG33778" s="11"/>
    </row>
    <row r="33779" spans="33:33">
      <c r="AG33779" s="11"/>
    </row>
    <row r="33780" spans="33:33">
      <c r="AG33780" s="11"/>
    </row>
    <row r="33781" spans="33:33">
      <c r="AG33781" s="11"/>
    </row>
    <row r="33782" spans="33:33">
      <c r="AG33782" s="11"/>
    </row>
    <row r="33783" spans="33:33">
      <c r="AG33783" s="11"/>
    </row>
    <row r="33784" spans="33:33">
      <c r="AG33784" s="11"/>
    </row>
    <row r="33785" spans="33:33">
      <c r="AG33785" s="11"/>
    </row>
    <row r="33786" spans="33:33">
      <c r="AG33786" s="11"/>
    </row>
    <row r="33787" spans="33:33">
      <c r="AG33787" s="11"/>
    </row>
    <row r="33788" spans="33:33">
      <c r="AG33788" s="11"/>
    </row>
    <row r="33789" spans="33:33">
      <c r="AG33789" s="11"/>
    </row>
    <row r="33790" spans="33:33">
      <c r="AG33790" s="11"/>
    </row>
    <row r="33791" spans="33:33">
      <c r="AG33791" s="11"/>
    </row>
    <row r="33792" spans="33:33">
      <c r="AG33792" s="11"/>
    </row>
    <row r="33793" spans="33:33">
      <c r="AG33793" s="11"/>
    </row>
    <row r="33794" spans="33:33">
      <c r="AG33794" s="11"/>
    </row>
    <row r="33795" spans="33:33">
      <c r="AG33795" s="11"/>
    </row>
    <row r="33796" spans="33:33">
      <c r="AG33796" s="11"/>
    </row>
    <row r="33797" spans="33:33">
      <c r="AG33797" s="11"/>
    </row>
    <row r="33798" spans="33:33">
      <c r="AG33798" s="11"/>
    </row>
    <row r="33799" spans="33:33">
      <c r="AG33799" s="11"/>
    </row>
    <row r="33800" spans="33:33">
      <c r="AG33800" s="11"/>
    </row>
    <row r="33801" spans="33:33">
      <c r="AG33801" s="11"/>
    </row>
    <row r="33802" spans="33:33">
      <c r="AG33802" s="11"/>
    </row>
    <row r="33803" spans="33:33">
      <c r="AG33803" s="11"/>
    </row>
    <row r="33804" spans="33:33">
      <c r="AG33804" s="11"/>
    </row>
    <row r="33805" spans="33:33">
      <c r="AG33805" s="11"/>
    </row>
    <row r="33806" spans="33:33">
      <c r="AG33806" s="11"/>
    </row>
    <row r="33807" spans="33:33">
      <c r="AG33807" s="11"/>
    </row>
    <row r="33808" spans="33:33">
      <c r="AG33808" s="11"/>
    </row>
    <row r="33809" spans="33:33">
      <c r="AG33809" s="11"/>
    </row>
    <row r="33810" spans="33:33">
      <c r="AG33810" s="11"/>
    </row>
    <row r="33811" spans="33:33">
      <c r="AG33811" s="11"/>
    </row>
    <row r="33812" spans="33:33">
      <c r="AG33812" s="11"/>
    </row>
    <row r="33813" spans="33:33">
      <c r="AG33813" s="11"/>
    </row>
    <row r="33814" spans="33:33">
      <c r="AG33814" s="11"/>
    </row>
    <row r="33815" spans="33:33">
      <c r="AG33815" s="11"/>
    </row>
    <row r="33816" spans="33:33">
      <c r="AG33816" s="11"/>
    </row>
    <row r="33817" spans="33:33">
      <c r="AG33817" s="11"/>
    </row>
    <row r="33818" spans="33:33">
      <c r="AG33818" s="11"/>
    </row>
    <row r="33819" spans="33:33">
      <c r="AG33819" s="11"/>
    </row>
    <row r="33820" spans="33:33">
      <c r="AG33820" s="11"/>
    </row>
    <row r="33821" spans="33:33">
      <c r="AG33821" s="11"/>
    </row>
    <row r="33822" spans="33:33">
      <c r="AG33822" s="11"/>
    </row>
    <row r="33823" spans="33:33">
      <c r="AG33823" s="11"/>
    </row>
    <row r="33824" spans="33:33">
      <c r="AG33824" s="11"/>
    </row>
    <row r="33825" spans="33:33">
      <c r="AG33825" s="11"/>
    </row>
    <row r="33826" spans="33:33">
      <c r="AG33826" s="11"/>
    </row>
    <row r="33827" spans="33:33">
      <c r="AG33827" s="11"/>
    </row>
    <row r="33828" spans="33:33">
      <c r="AG33828" s="11"/>
    </row>
    <row r="33829" spans="33:33">
      <c r="AG33829" s="11"/>
    </row>
    <row r="33830" spans="33:33">
      <c r="AG33830" s="11"/>
    </row>
    <row r="33831" spans="33:33">
      <c r="AG33831" s="11"/>
    </row>
    <row r="33832" spans="33:33">
      <c r="AG33832" s="11"/>
    </row>
    <row r="33833" spans="33:33">
      <c r="AG33833" s="11"/>
    </row>
    <row r="33834" spans="33:33">
      <c r="AG33834" s="11"/>
    </row>
    <row r="33835" spans="33:33">
      <c r="AG33835" s="11"/>
    </row>
    <row r="33836" spans="33:33">
      <c r="AG33836" s="11"/>
    </row>
    <row r="33837" spans="33:33">
      <c r="AG33837" s="11"/>
    </row>
    <row r="33838" spans="33:33">
      <c r="AG33838" s="11"/>
    </row>
    <row r="33839" spans="33:33">
      <c r="AG33839" s="11"/>
    </row>
    <row r="33840" spans="33:33">
      <c r="AG33840" s="11"/>
    </row>
    <row r="33841" spans="33:33">
      <c r="AG33841" s="11"/>
    </row>
    <row r="33842" spans="33:33">
      <c r="AG33842" s="11"/>
    </row>
    <row r="33843" spans="33:33">
      <c r="AG33843" s="11"/>
    </row>
    <row r="33844" spans="33:33">
      <c r="AG33844" s="11"/>
    </row>
    <row r="33845" spans="33:33">
      <c r="AG33845" s="11"/>
    </row>
    <row r="33846" spans="33:33">
      <c r="AG33846" s="11"/>
    </row>
    <row r="33847" spans="33:33">
      <c r="AG33847" s="11"/>
    </row>
    <row r="33848" spans="33:33">
      <c r="AG33848" s="11"/>
    </row>
    <row r="33849" spans="33:33">
      <c r="AG33849" s="11"/>
    </row>
    <row r="33850" spans="33:33">
      <c r="AG33850" s="11"/>
    </row>
    <row r="33851" spans="33:33">
      <c r="AG33851" s="11"/>
    </row>
    <row r="33852" spans="33:33">
      <c r="AG33852" s="11"/>
    </row>
    <row r="33853" spans="33:33">
      <c r="AG33853" s="11"/>
    </row>
    <row r="33854" spans="33:33">
      <c r="AG33854" s="11"/>
    </row>
    <row r="33855" spans="33:33">
      <c r="AG33855" s="11"/>
    </row>
    <row r="33856" spans="33:33">
      <c r="AG33856" s="11"/>
    </row>
    <row r="33857" spans="33:33">
      <c r="AG33857" s="11"/>
    </row>
    <row r="33858" spans="33:33">
      <c r="AG33858" s="11"/>
    </row>
    <row r="33859" spans="33:33">
      <c r="AG33859" s="11"/>
    </row>
    <row r="33860" spans="33:33">
      <c r="AG33860" s="11"/>
    </row>
    <row r="33861" spans="33:33">
      <c r="AG33861" s="11"/>
    </row>
    <row r="33862" spans="33:33">
      <c r="AG33862" s="11"/>
    </row>
    <row r="33863" spans="33:33">
      <c r="AG33863" s="11"/>
    </row>
    <row r="33864" spans="33:33">
      <c r="AG33864" s="11"/>
    </row>
    <row r="33865" spans="33:33">
      <c r="AG33865" s="11"/>
    </row>
    <row r="33866" spans="33:33">
      <c r="AG33866" s="11"/>
    </row>
    <row r="33867" spans="33:33">
      <c r="AG33867" s="11"/>
    </row>
    <row r="33868" spans="33:33">
      <c r="AG33868" s="11"/>
    </row>
    <row r="33869" spans="33:33">
      <c r="AG33869" s="11"/>
    </row>
    <row r="33870" spans="33:33">
      <c r="AG33870" s="11"/>
    </row>
    <row r="33871" spans="33:33">
      <c r="AG33871" s="11"/>
    </row>
    <row r="33872" spans="33:33">
      <c r="AG33872" s="11"/>
    </row>
    <row r="33873" spans="33:33">
      <c r="AG33873" s="11"/>
    </row>
    <row r="33874" spans="33:33">
      <c r="AG33874" s="11"/>
    </row>
    <row r="33875" spans="33:33">
      <c r="AG33875" s="11"/>
    </row>
    <row r="33876" spans="33:33">
      <c r="AG33876" s="11"/>
    </row>
    <row r="33877" spans="33:33">
      <c r="AG33877" s="11"/>
    </row>
    <row r="33878" spans="33:33">
      <c r="AG33878" s="11"/>
    </row>
    <row r="33879" spans="33:33">
      <c r="AG33879" s="11"/>
    </row>
    <row r="33880" spans="33:33">
      <c r="AG33880" s="11"/>
    </row>
    <row r="33881" spans="33:33">
      <c r="AG33881" s="11"/>
    </row>
    <row r="33882" spans="33:33">
      <c r="AG33882" s="11"/>
    </row>
    <row r="33883" spans="33:33">
      <c r="AG33883" s="11"/>
    </row>
    <row r="33884" spans="33:33">
      <c r="AG33884" s="11"/>
    </row>
    <row r="33885" spans="33:33">
      <c r="AG33885" s="11"/>
    </row>
    <row r="33886" spans="33:33">
      <c r="AG33886" s="11"/>
    </row>
    <row r="33887" spans="33:33">
      <c r="AG33887" s="11"/>
    </row>
    <row r="33888" spans="33:33">
      <c r="AG33888" s="11"/>
    </row>
    <row r="33889" spans="33:33">
      <c r="AG33889" s="11"/>
    </row>
    <row r="33890" spans="33:33">
      <c r="AG33890" s="11"/>
    </row>
    <row r="33891" spans="33:33">
      <c r="AG33891" s="11"/>
    </row>
    <row r="33892" spans="33:33">
      <c r="AG33892" s="11"/>
    </row>
    <row r="33893" spans="33:33">
      <c r="AG33893" s="11"/>
    </row>
    <row r="33894" spans="33:33">
      <c r="AG33894" s="11"/>
    </row>
    <row r="33895" spans="33:33">
      <c r="AG33895" s="11"/>
    </row>
    <row r="33896" spans="33:33">
      <c r="AG33896" s="11"/>
    </row>
    <row r="33897" spans="33:33">
      <c r="AG33897" s="11"/>
    </row>
    <row r="33898" spans="33:33">
      <c r="AG33898" s="11"/>
    </row>
    <row r="33899" spans="33:33">
      <c r="AG33899" s="11"/>
    </row>
    <row r="33900" spans="33:33">
      <c r="AG33900" s="11"/>
    </row>
    <row r="33901" spans="33:33">
      <c r="AG33901" s="11"/>
    </row>
    <row r="33902" spans="33:33">
      <c r="AG33902" s="11"/>
    </row>
    <row r="33903" spans="33:33">
      <c r="AG33903" s="11"/>
    </row>
    <row r="33904" spans="33:33">
      <c r="AG33904" s="11"/>
    </row>
    <row r="33905" spans="33:33">
      <c r="AG33905" s="11"/>
    </row>
    <row r="33906" spans="33:33">
      <c r="AG33906" s="11"/>
    </row>
    <row r="33907" spans="33:33">
      <c r="AG33907" s="11"/>
    </row>
    <row r="33908" spans="33:33">
      <c r="AG33908" s="11"/>
    </row>
    <row r="33909" spans="33:33">
      <c r="AG33909" s="11"/>
    </row>
    <row r="33910" spans="33:33">
      <c r="AG33910" s="11"/>
    </row>
    <row r="33911" spans="33:33">
      <c r="AG33911" s="11"/>
    </row>
    <row r="33912" spans="33:33">
      <c r="AG33912" s="11"/>
    </row>
    <row r="33913" spans="33:33">
      <c r="AG33913" s="11"/>
    </row>
    <row r="33914" spans="33:33">
      <c r="AG33914" s="11"/>
    </row>
    <row r="33915" spans="33:33">
      <c r="AG33915" s="11"/>
    </row>
    <row r="33916" spans="33:33">
      <c r="AG33916" s="11"/>
    </row>
    <row r="33917" spans="33:33">
      <c r="AG33917" s="11"/>
    </row>
    <row r="33918" spans="33:33">
      <c r="AG33918" s="11"/>
    </row>
    <row r="33919" spans="33:33">
      <c r="AG33919" s="11"/>
    </row>
    <row r="33920" spans="33:33">
      <c r="AG33920" s="11"/>
    </row>
    <row r="33921" spans="33:33">
      <c r="AG33921" s="11"/>
    </row>
    <row r="33922" spans="33:33">
      <c r="AG33922" s="11"/>
    </row>
    <row r="33923" spans="33:33">
      <c r="AG33923" s="11"/>
    </row>
    <row r="33924" spans="33:33">
      <c r="AG33924" s="11"/>
    </row>
    <row r="33925" spans="33:33">
      <c r="AG33925" s="11"/>
    </row>
    <row r="33926" spans="33:33">
      <c r="AG33926" s="11"/>
    </row>
    <row r="33927" spans="33:33">
      <c r="AG33927" s="11"/>
    </row>
    <row r="33928" spans="33:33">
      <c r="AG33928" s="11"/>
    </row>
    <row r="33929" spans="33:33">
      <c r="AG33929" s="11"/>
    </row>
    <row r="33930" spans="33:33">
      <c r="AG33930" s="11"/>
    </row>
    <row r="33931" spans="33:33">
      <c r="AG33931" s="11"/>
    </row>
    <row r="33932" spans="33:33">
      <c r="AG33932" s="11"/>
    </row>
    <row r="33933" spans="33:33">
      <c r="AG33933" s="11"/>
    </row>
    <row r="33934" spans="33:33">
      <c r="AG33934" s="11"/>
    </row>
    <row r="33935" spans="33:33">
      <c r="AG33935" s="11"/>
    </row>
    <row r="33936" spans="33:33">
      <c r="AG33936" s="11"/>
    </row>
    <row r="33937" spans="33:33">
      <c r="AG33937" s="11"/>
    </row>
    <row r="33938" spans="33:33">
      <c r="AG33938" s="11"/>
    </row>
    <row r="33939" spans="33:33">
      <c r="AG33939" s="11"/>
    </row>
    <row r="33940" spans="33:33">
      <c r="AG33940" s="11"/>
    </row>
    <row r="33941" spans="33:33">
      <c r="AG33941" s="11"/>
    </row>
    <row r="33942" spans="33:33">
      <c r="AG33942" s="11"/>
    </row>
    <row r="33943" spans="33:33">
      <c r="AG33943" s="11"/>
    </row>
    <row r="33944" spans="33:33">
      <c r="AG33944" s="11"/>
    </row>
    <row r="33945" spans="33:33">
      <c r="AG33945" s="11"/>
    </row>
    <row r="33946" spans="33:33">
      <c r="AG33946" s="11"/>
    </row>
    <row r="33947" spans="33:33">
      <c r="AG33947" s="11"/>
    </row>
    <row r="33948" spans="33:33">
      <c r="AG33948" s="11"/>
    </row>
    <row r="33949" spans="33:33">
      <c r="AG33949" s="11"/>
    </row>
    <row r="33950" spans="33:33">
      <c r="AG33950" s="11"/>
    </row>
    <row r="33951" spans="33:33">
      <c r="AG33951" s="11"/>
    </row>
    <row r="33952" spans="33:33">
      <c r="AG33952" s="11"/>
    </row>
    <row r="33953" spans="33:33">
      <c r="AG33953" s="11"/>
    </row>
    <row r="33954" spans="33:33">
      <c r="AG33954" s="11"/>
    </row>
    <row r="33955" spans="33:33">
      <c r="AG33955" s="11"/>
    </row>
    <row r="33956" spans="33:33">
      <c r="AG33956" s="11"/>
    </row>
    <row r="33957" spans="33:33">
      <c r="AG33957" s="11"/>
    </row>
    <row r="33958" spans="33:33">
      <c r="AG33958" s="11"/>
    </row>
    <row r="33959" spans="33:33">
      <c r="AG33959" s="11"/>
    </row>
    <row r="33960" spans="33:33">
      <c r="AG33960" s="11"/>
    </row>
    <row r="33961" spans="33:33">
      <c r="AG33961" s="11"/>
    </row>
    <row r="33962" spans="33:33">
      <c r="AG33962" s="11"/>
    </row>
    <row r="33963" spans="33:33">
      <c r="AG33963" s="11"/>
    </row>
    <row r="33964" spans="33:33">
      <c r="AG33964" s="11"/>
    </row>
    <row r="33965" spans="33:33">
      <c r="AG33965" s="11"/>
    </row>
    <row r="33966" spans="33:33">
      <c r="AG33966" s="11"/>
    </row>
    <row r="33967" spans="33:33">
      <c r="AG33967" s="11"/>
    </row>
    <row r="33968" spans="33:33">
      <c r="AG33968" s="11"/>
    </row>
    <row r="33969" spans="33:33">
      <c r="AG33969" s="11"/>
    </row>
    <row r="33970" spans="33:33">
      <c r="AG33970" s="11"/>
    </row>
    <row r="33971" spans="33:33">
      <c r="AG33971" s="11"/>
    </row>
    <row r="33972" spans="33:33">
      <c r="AG33972" s="11"/>
    </row>
    <row r="33973" spans="33:33">
      <c r="AG33973" s="11"/>
    </row>
    <row r="33974" spans="33:33">
      <c r="AG33974" s="11"/>
    </row>
    <row r="33975" spans="33:33">
      <c r="AG33975" s="11"/>
    </row>
    <row r="33976" spans="33:33">
      <c r="AG33976" s="11"/>
    </row>
    <row r="33977" spans="33:33">
      <c r="AG33977" s="11"/>
    </row>
    <row r="33978" spans="33:33">
      <c r="AG33978" s="11"/>
    </row>
    <row r="33979" spans="33:33">
      <c r="AG33979" s="11"/>
    </row>
    <row r="33980" spans="33:33">
      <c r="AG33980" s="11"/>
    </row>
    <row r="33981" spans="33:33">
      <c r="AG33981" s="11"/>
    </row>
    <row r="33982" spans="33:33">
      <c r="AG33982" s="11"/>
    </row>
    <row r="33983" spans="33:33">
      <c r="AG33983" s="11"/>
    </row>
    <row r="33984" spans="33:33">
      <c r="AG33984" s="11"/>
    </row>
    <row r="33985" spans="33:33">
      <c r="AG33985" s="11"/>
    </row>
    <row r="33986" spans="33:33">
      <c r="AG33986" s="11"/>
    </row>
    <row r="33987" spans="33:33">
      <c r="AG33987" s="11"/>
    </row>
    <row r="33988" spans="33:33">
      <c r="AG33988" s="11"/>
    </row>
    <row r="33989" spans="33:33">
      <c r="AG33989" s="11"/>
    </row>
    <row r="33990" spans="33:33">
      <c r="AG33990" s="11"/>
    </row>
    <row r="33991" spans="33:33">
      <c r="AG33991" s="11"/>
    </row>
    <row r="33992" spans="33:33">
      <c r="AG33992" s="11"/>
    </row>
    <row r="33993" spans="33:33">
      <c r="AG33993" s="11"/>
    </row>
    <row r="33994" spans="33:33">
      <c r="AG33994" s="11"/>
    </row>
    <row r="33995" spans="33:33">
      <c r="AG33995" s="11"/>
    </row>
    <row r="33996" spans="33:33">
      <c r="AG33996" s="11"/>
    </row>
    <row r="33997" spans="33:33">
      <c r="AG33997" s="11"/>
    </row>
    <row r="33998" spans="33:33">
      <c r="AG33998" s="11"/>
    </row>
    <row r="33999" spans="33:33">
      <c r="AG33999" s="11"/>
    </row>
    <row r="34000" spans="33:33">
      <c r="AG34000" s="11"/>
    </row>
    <row r="34001" spans="33:33">
      <c r="AG34001" s="11"/>
    </row>
    <row r="34002" spans="33:33">
      <c r="AG34002" s="11"/>
    </row>
    <row r="34003" spans="33:33">
      <c r="AG34003" s="11"/>
    </row>
    <row r="34004" spans="33:33">
      <c r="AG34004" s="11"/>
    </row>
    <row r="34005" spans="33:33">
      <c r="AG34005" s="11"/>
    </row>
    <row r="34006" spans="33:33">
      <c r="AG34006" s="11"/>
    </row>
    <row r="34007" spans="33:33">
      <c r="AG34007" s="11"/>
    </row>
    <row r="34008" spans="33:33">
      <c r="AG34008" s="11"/>
    </row>
    <row r="34009" spans="33:33">
      <c r="AG34009" s="11"/>
    </row>
    <row r="34010" spans="33:33">
      <c r="AG34010" s="11"/>
    </row>
    <row r="34011" spans="33:33">
      <c r="AG34011" s="11"/>
    </row>
    <row r="34012" spans="33:33">
      <c r="AG34012" s="11"/>
    </row>
    <row r="34013" spans="33:33">
      <c r="AG34013" s="11"/>
    </row>
    <row r="34014" spans="33:33">
      <c r="AG34014" s="11"/>
    </row>
    <row r="34015" spans="33:33">
      <c r="AG34015" s="11"/>
    </row>
    <row r="34016" spans="33:33">
      <c r="AG34016" s="11"/>
    </row>
    <row r="34017" spans="33:33">
      <c r="AG34017" s="11"/>
    </row>
    <row r="34018" spans="33:33">
      <c r="AG34018" s="11"/>
    </row>
    <row r="34019" spans="33:33">
      <c r="AG34019" s="11"/>
    </row>
    <row r="34020" spans="33:33">
      <c r="AG34020" s="11"/>
    </row>
    <row r="34021" spans="33:33">
      <c r="AG34021" s="11"/>
    </row>
    <row r="34022" spans="33:33">
      <c r="AG34022" s="11"/>
    </row>
    <row r="34023" spans="33:33">
      <c r="AG34023" s="11"/>
    </row>
    <row r="34024" spans="33:33">
      <c r="AG34024" s="11"/>
    </row>
    <row r="34025" spans="33:33">
      <c r="AG34025" s="11"/>
    </row>
    <row r="34026" spans="33:33">
      <c r="AG34026" s="11"/>
    </row>
    <row r="34027" spans="33:33">
      <c r="AG34027" s="11"/>
    </row>
    <row r="34028" spans="33:33">
      <c r="AG34028" s="11"/>
    </row>
    <row r="34029" spans="33:33">
      <c r="AG34029" s="11"/>
    </row>
    <row r="34030" spans="33:33">
      <c r="AG34030" s="11"/>
    </row>
    <row r="34031" spans="33:33">
      <c r="AG34031" s="11"/>
    </row>
    <row r="34032" spans="33:33">
      <c r="AG34032" s="11"/>
    </row>
    <row r="34033" spans="33:33">
      <c r="AG34033" s="11"/>
    </row>
    <row r="34034" spans="33:33">
      <c r="AG34034" s="11"/>
    </row>
    <row r="34035" spans="33:33">
      <c r="AG34035" s="11"/>
    </row>
    <row r="34036" spans="33:33">
      <c r="AG34036" s="11"/>
    </row>
    <row r="34037" spans="33:33">
      <c r="AG34037" s="11"/>
    </row>
    <row r="34038" spans="33:33">
      <c r="AG34038" s="11"/>
    </row>
    <row r="34039" spans="33:33">
      <c r="AG34039" s="11"/>
    </row>
    <row r="34040" spans="33:33">
      <c r="AG34040" s="11"/>
    </row>
    <row r="34041" spans="33:33">
      <c r="AG34041" s="11"/>
    </row>
    <row r="34042" spans="33:33">
      <c r="AG34042" s="11"/>
    </row>
    <row r="34043" spans="33:33">
      <c r="AG34043" s="11"/>
    </row>
    <row r="34044" spans="33:33">
      <c r="AG34044" s="11"/>
    </row>
    <row r="34045" spans="33:33">
      <c r="AG34045" s="11"/>
    </row>
    <row r="34046" spans="33:33">
      <c r="AG34046" s="11"/>
    </row>
    <row r="34047" spans="33:33">
      <c r="AG34047" s="11"/>
    </row>
    <row r="34048" spans="33:33">
      <c r="AG34048" s="11"/>
    </row>
    <row r="34049" spans="33:33">
      <c r="AG34049" s="11"/>
    </row>
    <row r="34050" spans="33:33">
      <c r="AG34050" s="11"/>
    </row>
    <row r="34051" spans="33:33">
      <c r="AG34051" s="11"/>
    </row>
    <row r="34052" spans="33:33">
      <c r="AG34052" s="11"/>
    </row>
    <row r="34053" spans="33:33">
      <c r="AG34053" s="11"/>
    </row>
    <row r="34054" spans="33:33">
      <c r="AG34054" s="11"/>
    </row>
    <row r="34055" spans="33:33">
      <c r="AG34055" s="11"/>
    </row>
    <row r="34056" spans="33:33">
      <c r="AG34056" s="11"/>
    </row>
    <row r="34057" spans="33:33">
      <c r="AG34057" s="11"/>
    </row>
    <row r="34058" spans="33:33">
      <c r="AG34058" s="11"/>
    </row>
    <row r="34059" spans="33:33">
      <c r="AG34059" s="11"/>
    </row>
    <row r="34060" spans="33:33">
      <c r="AG34060" s="11"/>
    </row>
    <row r="34061" spans="33:33">
      <c r="AG34061" s="11"/>
    </row>
    <row r="34062" spans="33:33">
      <c r="AG34062" s="11"/>
    </row>
    <row r="34063" spans="33:33">
      <c r="AG34063" s="11"/>
    </row>
    <row r="34064" spans="33:33">
      <c r="AG34064" s="11"/>
    </row>
    <row r="34065" spans="33:33">
      <c r="AG34065" s="11"/>
    </row>
    <row r="34066" spans="33:33">
      <c r="AG34066" s="11"/>
    </row>
    <row r="34067" spans="33:33">
      <c r="AG34067" s="11"/>
    </row>
    <row r="34068" spans="33:33">
      <c r="AG34068" s="11"/>
    </row>
    <row r="34069" spans="33:33">
      <c r="AG34069" s="11"/>
    </row>
    <row r="34070" spans="33:33">
      <c r="AG34070" s="11"/>
    </row>
    <row r="34071" spans="33:33">
      <c r="AG34071" s="11"/>
    </row>
    <row r="34072" spans="33:33">
      <c r="AG34072" s="11"/>
    </row>
    <row r="34073" spans="33:33">
      <c r="AG34073" s="11"/>
    </row>
    <row r="34074" spans="33:33">
      <c r="AG34074" s="11"/>
    </row>
    <row r="34075" spans="33:33">
      <c r="AG34075" s="11"/>
    </row>
    <row r="34076" spans="33:33">
      <c r="AG34076" s="11"/>
    </row>
    <row r="34077" spans="33:33">
      <c r="AG34077" s="11"/>
    </row>
    <row r="34078" spans="33:33">
      <c r="AG34078" s="11"/>
    </row>
    <row r="34079" spans="33:33">
      <c r="AG34079" s="11"/>
    </row>
    <row r="34080" spans="33:33">
      <c r="AG34080" s="11"/>
    </row>
    <row r="34081" spans="33:33">
      <c r="AG34081" s="11"/>
    </row>
    <row r="34082" spans="33:33">
      <c r="AG34082" s="11"/>
    </row>
    <row r="34083" spans="33:33">
      <c r="AG34083" s="11"/>
    </row>
    <row r="34084" spans="33:33">
      <c r="AG34084" s="11"/>
    </row>
    <row r="34085" spans="33:33">
      <c r="AG34085" s="11"/>
    </row>
    <row r="34086" spans="33:33">
      <c r="AG34086" s="11"/>
    </row>
    <row r="34087" spans="33:33">
      <c r="AG34087" s="11"/>
    </row>
    <row r="34088" spans="33:33">
      <c r="AG34088" s="11"/>
    </row>
    <row r="34089" spans="33:33">
      <c r="AG34089" s="11"/>
    </row>
    <row r="34090" spans="33:33">
      <c r="AG34090" s="11"/>
    </row>
    <row r="34091" spans="33:33">
      <c r="AG34091" s="11"/>
    </row>
    <row r="34092" spans="33:33">
      <c r="AG34092" s="11"/>
    </row>
    <row r="34093" spans="33:33">
      <c r="AG34093" s="11"/>
    </row>
    <row r="34094" spans="33:33">
      <c r="AG34094" s="11"/>
    </row>
    <row r="34095" spans="33:33">
      <c r="AG34095" s="11"/>
    </row>
    <row r="34096" spans="33:33">
      <c r="AG34096" s="11"/>
    </row>
    <row r="34097" spans="33:33">
      <c r="AG34097" s="11"/>
    </row>
    <row r="34098" spans="33:33">
      <c r="AG34098" s="11"/>
    </row>
    <row r="34099" spans="33:33">
      <c r="AG34099" s="11"/>
    </row>
    <row r="34100" spans="33:33">
      <c r="AG34100" s="11"/>
    </row>
    <row r="34101" spans="33:33">
      <c r="AG34101" s="11"/>
    </row>
    <row r="34102" spans="33:33">
      <c r="AG34102" s="11"/>
    </row>
    <row r="34103" spans="33:33">
      <c r="AG34103" s="11"/>
    </row>
    <row r="34104" spans="33:33">
      <c r="AG34104" s="11"/>
    </row>
    <row r="34105" spans="33:33">
      <c r="AG34105" s="11"/>
    </row>
    <row r="34106" spans="33:33">
      <c r="AG34106" s="11"/>
    </row>
    <row r="34107" spans="33:33">
      <c r="AG34107" s="11"/>
    </row>
    <row r="34108" spans="33:33">
      <c r="AG34108" s="11"/>
    </row>
    <row r="34109" spans="33:33">
      <c r="AG34109" s="11"/>
    </row>
    <row r="34110" spans="33:33">
      <c r="AG34110" s="11"/>
    </row>
    <row r="34111" spans="33:33">
      <c r="AG34111" s="11"/>
    </row>
    <row r="34112" spans="33:33">
      <c r="AG34112" s="11"/>
    </row>
    <row r="34113" spans="33:33">
      <c r="AG34113" s="11"/>
    </row>
    <row r="34114" spans="33:33">
      <c r="AG34114" s="11"/>
    </row>
    <row r="34115" spans="33:33">
      <c r="AG34115" s="11"/>
    </row>
    <row r="34116" spans="33:33">
      <c r="AG34116" s="11"/>
    </row>
    <row r="34117" spans="33:33">
      <c r="AG34117" s="11"/>
    </row>
    <row r="34118" spans="33:33">
      <c r="AG34118" s="11"/>
    </row>
    <row r="34119" spans="33:33">
      <c r="AG34119" s="11"/>
    </row>
    <row r="34120" spans="33:33">
      <c r="AG34120" s="11"/>
    </row>
    <row r="34121" spans="33:33">
      <c r="AG34121" s="11"/>
    </row>
    <row r="34122" spans="33:33">
      <c r="AG34122" s="11"/>
    </row>
    <row r="34123" spans="33:33">
      <c r="AG34123" s="11"/>
    </row>
    <row r="34124" spans="33:33">
      <c r="AG34124" s="11"/>
    </row>
    <row r="34125" spans="33:33">
      <c r="AG34125" s="11"/>
    </row>
    <row r="34126" spans="33:33">
      <c r="AG34126" s="11"/>
    </row>
    <row r="34127" spans="33:33">
      <c r="AG34127" s="11"/>
    </row>
    <row r="34128" spans="33:33">
      <c r="AG34128" s="11"/>
    </row>
    <row r="34129" spans="33:33">
      <c r="AG34129" s="11"/>
    </row>
    <row r="34130" spans="33:33">
      <c r="AG34130" s="11"/>
    </row>
    <row r="34131" spans="33:33">
      <c r="AG34131" s="11"/>
    </row>
    <row r="34132" spans="33:33">
      <c r="AG34132" s="11"/>
    </row>
    <row r="34133" spans="33:33">
      <c r="AG34133" s="11"/>
    </row>
    <row r="34134" spans="33:33">
      <c r="AG34134" s="11"/>
    </row>
    <row r="34135" spans="33:33">
      <c r="AG34135" s="11"/>
    </row>
    <row r="34136" spans="33:33">
      <c r="AG34136" s="11"/>
    </row>
    <row r="34137" spans="33:33">
      <c r="AG34137" s="11"/>
    </row>
    <row r="34138" spans="33:33">
      <c r="AG34138" s="11"/>
    </row>
    <row r="34139" spans="33:33">
      <c r="AG34139" s="11"/>
    </row>
    <row r="34140" spans="33:33">
      <c r="AG34140" s="11"/>
    </row>
    <row r="34141" spans="33:33">
      <c r="AG34141" s="11"/>
    </row>
    <row r="34142" spans="33:33">
      <c r="AG34142" s="11"/>
    </row>
    <row r="34143" spans="33:33">
      <c r="AG34143" s="11"/>
    </row>
    <row r="34144" spans="33:33">
      <c r="AG34144" s="11"/>
    </row>
    <row r="34145" spans="33:33">
      <c r="AG34145" s="11"/>
    </row>
    <row r="34146" spans="33:33">
      <c r="AG34146" s="11"/>
    </row>
    <row r="34147" spans="33:33">
      <c r="AG34147" s="11"/>
    </row>
    <row r="34148" spans="33:33">
      <c r="AG34148" s="11"/>
    </row>
    <row r="34149" spans="33:33">
      <c r="AG34149" s="11"/>
    </row>
    <row r="34150" spans="33:33">
      <c r="AG34150" s="11"/>
    </row>
    <row r="34151" spans="33:33">
      <c r="AG34151" s="11"/>
    </row>
    <row r="34152" spans="33:33">
      <c r="AG34152" s="11"/>
    </row>
    <row r="34153" spans="33:33">
      <c r="AG34153" s="11"/>
    </row>
    <row r="34154" spans="33:33">
      <c r="AG34154" s="11"/>
    </row>
    <row r="34155" spans="33:33">
      <c r="AG34155" s="11"/>
    </row>
    <row r="34156" spans="33:33">
      <c r="AG34156" s="11"/>
    </row>
    <row r="34157" spans="33:33">
      <c r="AG34157" s="11"/>
    </row>
    <row r="34158" spans="33:33">
      <c r="AG34158" s="11"/>
    </row>
    <row r="34159" spans="33:33">
      <c r="AG34159" s="11"/>
    </row>
    <row r="34160" spans="33:33">
      <c r="AG34160" s="11"/>
    </row>
    <row r="34161" spans="33:33">
      <c r="AG34161" s="11"/>
    </row>
    <row r="34162" spans="33:33">
      <c r="AG34162" s="11"/>
    </row>
    <row r="34163" spans="33:33">
      <c r="AG34163" s="11"/>
    </row>
    <row r="34164" spans="33:33">
      <c r="AG34164" s="11"/>
    </row>
    <row r="34165" spans="33:33">
      <c r="AG34165" s="11"/>
    </row>
    <row r="34166" spans="33:33">
      <c r="AG34166" s="11"/>
    </row>
    <row r="34167" spans="33:33">
      <c r="AG34167" s="11"/>
    </row>
    <row r="34168" spans="33:33">
      <c r="AG34168" s="11"/>
    </row>
    <row r="34169" spans="33:33">
      <c r="AG34169" s="11"/>
    </row>
    <row r="34170" spans="33:33">
      <c r="AG34170" s="11"/>
    </row>
    <row r="34171" spans="33:33">
      <c r="AG34171" s="11"/>
    </row>
    <row r="34172" spans="33:33">
      <c r="AG34172" s="11"/>
    </row>
    <row r="34173" spans="33:33">
      <c r="AG34173" s="11"/>
    </row>
    <row r="34174" spans="33:33">
      <c r="AG34174" s="11"/>
    </row>
    <row r="34175" spans="33:33">
      <c r="AG34175" s="11"/>
    </row>
    <row r="34176" spans="33:33">
      <c r="AG34176" s="11"/>
    </row>
    <row r="34177" spans="33:33">
      <c r="AG34177" s="11"/>
    </row>
    <row r="34178" spans="33:33">
      <c r="AG34178" s="11"/>
    </row>
    <row r="34179" spans="33:33">
      <c r="AG34179" s="11"/>
    </row>
    <row r="34180" spans="33:33">
      <c r="AG34180" s="11"/>
    </row>
    <row r="34181" spans="33:33">
      <c r="AG34181" s="11"/>
    </row>
    <row r="34182" spans="33:33">
      <c r="AG34182" s="11"/>
    </row>
    <row r="34183" spans="33:33">
      <c r="AG34183" s="11"/>
    </row>
    <row r="34184" spans="33:33">
      <c r="AG34184" s="11"/>
    </row>
    <row r="34185" spans="33:33">
      <c r="AG34185" s="11"/>
    </row>
    <row r="34186" spans="33:33">
      <c r="AG34186" s="11"/>
    </row>
    <row r="34187" spans="33:33">
      <c r="AG34187" s="11"/>
    </row>
    <row r="34188" spans="33:33">
      <c r="AG34188" s="11"/>
    </row>
    <row r="34189" spans="33:33">
      <c r="AG34189" s="11"/>
    </row>
    <row r="34190" spans="33:33">
      <c r="AG34190" s="11"/>
    </row>
    <row r="34191" spans="33:33">
      <c r="AG34191" s="11"/>
    </row>
    <row r="34192" spans="33:33">
      <c r="AG34192" s="11"/>
    </row>
    <row r="34193" spans="33:33">
      <c r="AG34193" s="11"/>
    </row>
    <row r="34194" spans="33:33">
      <c r="AG34194" s="11"/>
    </row>
    <row r="34195" spans="33:33">
      <c r="AG34195" s="11"/>
    </row>
    <row r="34196" spans="33:33">
      <c r="AG34196" s="11"/>
    </row>
    <row r="34197" spans="33:33">
      <c r="AG34197" s="11"/>
    </row>
    <row r="34198" spans="33:33">
      <c r="AG34198" s="11"/>
    </row>
    <row r="34199" spans="33:33">
      <c r="AG34199" s="11"/>
    </row>
    <row r="34200" spans="33:33">
      <c r="AG34200" s="11"/>
    </row>
    <row r="34201" spans="33:33">
      <c r="AG34201" s="11"/>
    </row>
    <row r="34202" spans="33:33">
      <c r="AG34202" s="11"/>
    </row>
    <row r="34203" spans="33:33">
      <c r="AG34203" s="11"/>
    </row>
    <row r="34204" spans="33:33">
      <c r="AG34204" s="11"/>
    </row>
    <row r="34205" spans="33:33">
      <c r="AG34205" s="11"/>
    </row>
    <row r="34206" spans="33:33">
      <c r="AG34206" s="11"/>
    </row>
    <row r="34207" spans="33:33">
      <c r="AG34207" s="11"/>
    </row>
    <row r="34208" spans="33:33">
      <c r="AG34208" s="11"/>
    </row>
    <row r="34209" spans="33:33">
      <c r="AG34209" s="11"/>
    </row>
    <row r="34210" spans="33:33">
      <c r="AG34210" s="11"/>
    </row>
    <row r="34211" spans="33:33">
      <c r="AG34211" s="11"/>
    </row>
    <row r="34212" spans="33:33">
      <c r="AG34212" s="11"/>
    </row>
    <row r="34213" spans="33:33">
      <c r="AG34213" s="11"/>
    </row>
    <row r="34214" spans="33:33">
      <c r="AG34214" s="11"/>
    </row>
    <row r="34215" spans="33:33">
      <c r="AG34215" s="11"/>
    </row>
    <row r="34216" spans="33:33">
      <c r="AG34216" s="11"/>
    </row>
    <row r="34217" spans="33:33">
      <c r="AG34217" s="11"/>
    </row>
    <row r="34218" spans="33:33">
      <c r="AG34218" s="11"/>
    </row>
    <row r="34219" spans="33:33">
      <c r="AG34219" s="11"/>
    </row>
    <row r="34220" spans="33:33">
      <c r="AG34220" s="11"/>
    </row>
    <row r="34221" spans="33:33">
      <c r="AG34221" s="11"/>
    </row>
    <row r="34222" spans="33:33">
      <c r="AG34222" s="11"/>
    </row>
    <row r="34223" spans="33:33">
      <c r="AG34223" s="11"/>
    </row>
    <row r="34224" spans="33:33">
      <c r="AG34224" s="11"/>
    </row>
    <row r="34225" spans="33:33">
      <c r="AG34225" s="11"/>
    </row>
    <row r="34226" spans="33:33">
      <c r="AG34226" s="11"/>
    </row>
    <row r="34227" spans="33:33">
      <c r="AG34227" s="11"/>
    </row>
    <row r="34228" spans="33:33">
      <c r="AG34228" s="11"/>
    </row>
    <row r="34229" spans="33:33">
      <c r="AG34229" s="11"/>
    </row>
    <row r="34230" spans="33:33">
      <c r="AG34230" s="11"/>
    </row>
    <row r="34231" spans="33:33">
      <c r="AG34231" s="11"/>
    </row>
    <row r="34232" spans="33:33">
      <c r="AG34232" s="11"/>
    </row>
    <row r="34233" spans="33:33">
      <c r="AG34233" s="11"/>
    </row>
    <row r="34234" spans="33:33">
      <c r="AG34234" s="11"/>
    </row>
    <row r="34235" spans="33:33">
      <c r="AG34235" s="11"/>
    </row>
    <row r="34236" spans="33:33">
      <c r="AG34236" s="11"/>
    </row>
    <row r="34237" spans="33:33">
      <c r="AG34237" s="11"/>
    </row>
    <row r="34238" spans="33:33">
      <c r="AG34238" s="11"/>
    </row>
    <row r="34239" spans="33:33">
      <c r="AG34239" s="11"/>
    </row>
    <row r="34240" spans="33:33">
      <c r="AG34240" s="11"/>
    </row>
    <row r="34241" spans="33:33">
      <c r="AG34241" s="11"/>
    </row>
    <row r="34242" spans="33:33">
      <c r="AG34242" s="11"/>
    </row>
    <row r="34243" spans="33:33">
      <c r="AG34243" s="11"/>
    </row>
    <row r="34244" spans="33:33">
      <c r="AG34244" s="11"/>
    </row>
    <row r="34245" spans="33:33">
      <c r="AG34245" s="11"/>
    </row>
    <row r="34246" spans="33:33">
      <c r="AG34246" s="11"/>
    </row>
    <row r="34247" spans="33:33">
      <c r="AG34247" s="11"/>
    </row>
    <row r="34248" spans="33:33">
      <c r="AG34248" s="11"/>
    </row>
    <row r="34249" spans="33:33">
      <c r="AG34249" s="11"/>
    </row>
    <row r="34250" spans="33:33">
      <c r="AG34250" s="11"/>
    </row>
    <row r="34251" spans="33:33">
      <c r="AG34251" s="11"/>
    </row>
    <row r="34252" spans="33:33">
      <c r="AG34252" s="11"/>
    </row>
    <row r="34253" spans="33:33">
      <c r="AG34253" s="11"/>
    </row>
    <row r="34254" spans="33:33">
      <c r="AG34254" s="11"/>
    </row>
    <row r="34255" spans="33:33">
      <c r="AG34255" s="11"/>
    </row>
    <row r="34256" spans="33:33">
      <c r="AG34256" s="11"/>
    </row>
    <row r="34257" spans="33:33">
      <c r="AG34257" s="11"/>
    </row>
    <row r="34258" spans="33:33">
      <c r="AG34258" s="11"/>
    </row>
    <row r="34259" spans="33:33">
      <c r="AG34259" s="11"/>
    </row>
    <row r="34260" spans="33:33">
      <c r="AG34260" s="11"/>
    </row>
    <row r="34261" spans="33:33">
      <c r="AG34261" s="11"/>
    </row>
    <row r="34262" spans="33:33">
      <c r="AG34262" s="11"/>
    </row>
    <row r="34263" spans="33:33">
      <c r="AG34263" s="11"/>
    </row>
    <row r="34264" spans="33:33">
      <c r="AG34264" s="11"/>
    </row>
    <row r="34265" spans="33:33">
      <c r="AG34265" s="11"/>
    </row>
    <row r="34266" spans="33:33">
      <c r="AG34266" s="11"/>
    </row>
    <row r="34267" spans="33:33">
      <c r="AG34267" s="11"/>
    </row>
    <row r="34268" spans="33:33">
      <c r="AG34268" s="11"/>
    </row>
    <row r="34269" spans="33:33">
      <c r="AG34269" s="11"/>
    </row>
    <row r="34270" spans="33:33">
      <c r="AG34270" s="11"/>
    </row>
    <row r="34271" spans="33:33">
      <c r="AG34271" s="11"/>
    </row>
    <row r="34272" spans="33:33">
      <c r="AG34272" s="11"/>
    </row>
    <row r="34273" spans="33:33">
      <c r="AG34273" s="11"/>
    </row>
    <row r="34274" spans="33:33">
      <c r="AG34274" s="11"/>
    </row>
    <row r="34275" spans="33:33">
      <c r="AG34275" s="11"/>
    </row>
    <row r="34276" spans="33:33">
      <c r="AG34276" s="11"/>
    </row>
    <row r="34277" spans="33:33">
      <c r="AG34277" s="11"/>
    </row>
    <row r="34278" spans="33:33">
      <c r="AG34278" s="11"/>
    </row>
    <row r="34279" spans="33:33">
      <c r="AG34279" s="11"/>
    </row>
    <row r="34280" spans="33:33">
      <c r="AG34280" s="11"/>
    </row>
    <row r="34281" spans="33:33">
      <c r="AG34281" s="11"/>
    </row>
    <row r="34282" spans="33:33">
      <c r="AG34282" s="11"/>
    </row>
    <row r="34283" spans="33:33">
      <c r="AG34283" s="11"/>
    </row>
    <row r="34284" spans="33:33">
      <c r="AG34284" s="11"/>
    </row>
    <row r="34285" spans="33:33">
      <c r="AG34285" s="11"/>
    </row>
    <row r="34286" spans="33:33">
      <c r="AG34286" s="11"/>
    </row>
    <row r="34287" spans="33:33">
      <c r="AG34287" s="11"/>
    </row>
    <row r="34288" spans="33:33">
      <c r="AG34288" s="11"/>
    </row>
    <row r="34289" spans="33:33">
      <c r="AG34289" s="11"/>
    </row>
    <row r="34290" spans="33:33">
      <c r="AG34290" s="11"/>
    </row>
    <row r="34291" spans="33:33">
      <c r="AG34291" s="11"/>
    </row>
    <row r="34292" spans="33:33">
      <c r="AG34292" s="11"/>
    </row>
    <row r="34293" spans="33:33">
      <c r="AG34293" s="11"/>
    </row>
    <row r="34294" spans="33:33">
      <c r="AG34294" s="11"/>
    </row>
    <row r="34295" spans="33:33">
      <c r="AG34295" s="11"/>
    </row>
    <row r="34296" spans="33:33">
      <c r="AG34296" s="11"/>
    </row>
    <row r="34297" spans="33:33">
      <c r="AG34297" s="11"/>
    </row>
    <row r="34298" spans="33:33">
      <c r="AG34298" s="11"/>
    </row>
    <row r="34299" spans="33:33">
      <c r="AG34299" s="11"/>
    </row>
    <row r="34300" spans="33:33">
      <c r="AG34300" s="11"/>
    </row>
    <row r="34301" spans="33:33">
      <c r="AG34301" s="11"/>
    </row>
    <row r="34302" spans="33:33">
      <c r="AG34302" s="11"/>
    </row>
    <row r="34303" spans="33:33">
      <c r="AG34303" s="11"/>
    </row>
    <row r="34304" spans="33:33">
      <c r="AG34304" s="11"/>
    </row>
    <row r="34305" spans="33:33">
      <c r="AG34305" s="11"/>
    </row>
    <row r="34306" spans="33:33">
      <c r="AG34306" s="11"/>
    </row>
    <row r="34307" spans="33:33">
      <c r="AG34307" s="11"/>
    </row>
    <row r="34308" spans="33:33">
      <c r="AG34308" s="11"/>
    </row>
    <row r="34309" spans="33:33">
      <c r="AG34309" s="11"/>
    </row>
    <row r="34310" spans="33:33">
      <c r="AG34310" s="11"/>
    </row>
    <row r="34311" spans="33:33">
      <c r="AG34311" s="11"/>
    </row>
    <row r="34312" spans="33:33">
      <c r="AG34312" s="11"/>
    </row>
    <row r="34313" spans="33:33">
      <c r="AG34313" s="11"/>
    </row>
    <row r="34314" spans="33:33">
      <c r="AG34314" s="11"/>
    </row>
    <row r="34315" spans="33:33">
      <c r="AG34315" s="11"/>
    </row>
    <row r="34316" spans="33:33">
      <c r="AG34316" s="11"/>
    </row>
    <row r="34317" spans="33:33">
      <c r="AG34317" s="11"/>
    </row>
    <row r="34318" spans="33:33">
      <c r="AG34318" s="11"/>
    </row>
    <row r="34319" spans="33:33">
      <c r="AG34319" s="11"/>
    </row>
    <row r="34320" spans="33:33">
      <c r="AG34320" s="11"/>
    </row>
    <row r="34321" spans="33:33">
      <c r="AG34321" s="11"/>
    </row>
    <row r="34322" spans="33:33">
      <c r="AG34322" s="11"/>
    </row>
    <row r="34323" spans="33:33">
      <c r="AG34323" s="11"/>
    </row>
    <row r="34324" spans="33:33">
      <c r="AG34324" s="11"/>
    </row>
    <row r="34325" spans="33:33">
      <c r="AG34325" s="11"/>
    </row>
    <row r="34326" spans="33:33">
      <c r="AG34326" s="11"/>
    </row>
    <row r="34327" spans="33:33">
      <c r="AG34327" s="11"/>
    </row>
    <row r="34328" spans="33:33">
      <c r="AG34328" s="11"/>
    </row>
    <row r="34329" spans="33:33">
      <c r="AG34329" s="11"/>
    </row>
    <row r="34330" spans="33:33">
      <c r="AG34330" s="11"/>
    </row>
    <row r="34331" spans="33:33">
      <c r="AG34331" s="11"/>
    </row>
    <row r="34332" spans="33:33">
      <c r="AG34332" s="11"/>
    </row>
    <row r="34333" spans="33:33">
      <c r="AG34333" s="11"/>
    </row>
    <row r="34334" spans="33:33">
      <c r="AG34334" s="11"/>
    </row>
    <row r="34335" spans="33:33">
      <c r="AG34335" s="11"/>
    </row>
    <row r="34336" spans="33:33">
      <c r="AG34336" s="11"/>
    </row>
    <row r="34337" spans="33:33">
      <c r="AG34337" s="11"/>
    </row>
    <row r="34338" spans="33:33">
      <c r="AG34338" s="11"/>
    </row>
    <row r="34339" spans="33:33">
      <c r="AG34339" s="11"/>
    </row>
    <row r="34340" spans="33:33">
      <c r="AG34340" s="11"/>
    </row>
    <row r="34341" spans="33:33">
      <c r="AG34341" s="11"/>
    </row>
    <row r="34342" spans="33:33">
      <c r="AG34342" s="11"/>
    </row>
    <row r="34343" spans="33:33">
      <c r="AG34343" s="11"/>
    </row>
    <row r="34344" spans="33:33">
      <c r="AG34344" s="11"/>
    </row>
    <row r="34345" spans="33:33">
      <c r="AG34345" s="11"/>
    </row>
    <row r="34346" spans="33:33">
      <c r="AG34346" s="11"/>
    </row>
    <row r="34347" spans="33:33">
      <c r="AG34347" s="11"/>
    </row>
    <row r="34348" spans="33:33">
      <c r="AG34348" s="11"/>
    </row>
    <row r="34349" spans="33:33">
      <c r="AG34349" s="11"/>
    </row>
    <row r="34350" spans="33:33">
      <c r="AG34350" s="11"/>
    </row>
    <row r="34351" spans="33:33">
      <c r="AG34351" s="11"/>
    </row>
    <row r="34352" spans="33:33">
      <c r="AG34352" s="11"/>
    </row>
    <row r="34353" spans="33:33">
      <c r="AG34353" s="11"/>
    </row>
    <row r="34354" spans="33:33">
      <c r="AG34354" s="11"/>
    </row>
    <row r="34355" spans="33:33">
      <c r="AG34355" s="11"/>
    </row>
    <row r="34356" spans="33:33">
      <c r="AG34356" s="11"/>
    </row>
    <row r="34357" spans="33:33">
      <c r="AG34357" s="11"/>
    </row>
    <row r="34358" spans="33:33">
      <c r="AG34358" s="11"/>
    </row>
    <row r="34359" spans="33:33">
      <c r="AG34359" s="11"/>
    </row>
    <row r="34360" spans="33:33">
      <c r="AG34360" s="11"/>
    </row>
    <row r="34361" spans="33:33">
      <c r="AG34361" s="11"/>
    </row>
    <row r="34362" spans="33:33">
      <c r="AG34362" s="11"/>
    </row>
    <row r="34363" spans="33:33">
      <c r="AG34363" s="11"/>
    </row>
    <row r="34364" spans="33:33">
      <c r="AG34364" s="11"/>
    </row>
    <row r="34365" spans="33:33">
      <c r="AG34365" s="11"/>
    </row>
    <row r="34366" spans="33:33">
      <c r="AG34366" s="11"/>
    </row>
    <row r="34367" spans="33:33">
      <c r="AG34367" s="11"/>
    </row>
    <row r="34368" spans="33:33">
      <c r="AG34368" s="11"/>
    </row>
    <row r="34369" spans="33:33">
      <c r="AG34369" s="11"/>
    </row>
    <row r="34370" spans="33:33">
      <c r="AG34370" s="11"/>
    </row>
    <row r="34371" spans="33:33">
      <c r="AG34371" s="11"/>
    </row>
    <row r="34372" spans="33:33">
      <c r="AG34372" s="11"/>
    </row>
    <row r="34373" spans="33:33">
      <c r="AG34373" s="11"/>
    </row>
    <row r="34374" spans="33:33">
      <c r="AG34374" s="11"/>
    </row>
    <row r="34375" spans="33:33">
      <c r="AG34375" s="11"/>
    </row>
    <row r="34376" spans="33:33">
      <c r="AG34376" s="11"/>
    </row>
    <row r="34377" spans="33:33">
      <c r="AG34377" s="11"/>
    </row>
    <row r="34378" spans="33:33">
      <c r="AG34378" s="11"/>
    </row>
    <row r="34379" spans="33:33">
      <c r="AG34379" s="11"/>
    </row>
    <row r="34380" spans="33:33">
      <c r="AG34380" s="11"/>
    </row>
    <row r="34381" spans="33:33">
      <c r="AG34381" s="11"/>
    </row>
    <row r="34382" spans="33:33">
      <c r="AG34382" s="11"/>
    </row>
    <row r="34383" spans="33:33">
      <c r="AG34383" s="11"/>
    </row>
    <row r="34384" spans="33:33">
      <c r="AG34384" s="11"/>
    </row>
    <row r="34385" spans="33:33">
      <c r="AG34385" s="11"/>
    </row>
    <row r="34386" spans="33:33">
      <c r="AG34386" s="11"/>
    </row>
    <row r="34387" spans="33:33">
      <c r="AG34387" s="11"/>
    </row>
    <row r="34388" spans="33:33">
      <c r="AG34388" s="11"/>
    </row>
    <row r="34389" spans="33:33">
      <c r="AG34389" s="11"/>
    </row>
    <row r="34390" spans="33:33">
      <c r="AG34390" s="11"/>
    </row>
    <row r="34391" spans="33:33">
      <c r="AG34391" s="11"/>
    </row>
    <row r="34392" spans="33:33">
      <c r="AG34392" s="11"/>
    </row>
    <row r="34393" spans="33:33">
      <c r="AG34393" s="11"/>
    </row>
    <row r="34394" spans="33:33">
      <c r="AG34394" s="11"/>
    </row>
    <row r="34395" spans="33:33">
      <c r="AG34395" s="11"/>
    </row>
    <row r="34396" spans="33:33">
      <c r="AG34396" s="11"/>
    </row>
    <row r="34397" spans="33:33">
      <c r="AG34397" s="11"/>
    </row>
    <row r="34398" spans="33:33">
      <c r="AG34398" s="11"/>
    </row>
    <row r="34399" spans="33:33">
      <c r="AG34399" s="11"/>
    </row>
    <row r="34400" spans="33:33">
      <c r="AG34400" s="11"/>
    </row>
    <row r="34401" spans="33:33">
      <c r="AG34401" s="11"/>
    </row>
    <row r="34402" spans="33:33">
      <c r="AG34402" s="11"/>
    </row>
    <row r="34403" spans="33:33">
      <c r="AG34403" s="11"/>
    </row>
    <row r="34404" spans="33:33">
      <c r="AG34404" s="11"/>
    </row>
    <row r="34405" spans="33:33">
      <c r="AG34405" s="11"/>
    </row>
    <row r="34406" spans="33:33">
      <c r="AG34406" s="11"/>
    </row>
    <row r="34407" spans="33:33">
      <c r="AG34407" s="11"/>
    </row>
    <row r="34408" spans="33:33">
      <c r="AG34408" s="11"/>
    </row>
    <row r="34409" spans="33:33">
      <c r="AG34409" s="11"/>
    </row>
    <row r="34410" spans="33:33">
      <c r="AG34410" s="11"/>
    </row>
    <row r="34411" spans="33:33">
      <c r="AG34411" s="11"/>
    </row>
    <row r="34412" spans="33:33">
      <c r="AG34412" s="11"/>
    </row>
    <row r="34413" spans="33:33">
      <c r="AG34413" s="11"/>
    </row>
    <row r="34414" spans="33:33">
      <c r="AG34414" s="11"/>
    </row>
    <row r="34415" spans="33:33">
      <c r="AG34415" s="11"/>
    </row>
    <row r="34416" spans="33:33">
      <c r="AG34416" s="11"/>
    </row>
    <row r="34417" spans="33:33">
      <c r="AG34417" s="11"/>
    </row>
    <row r="34418" spans="33:33">
      <c r="AG34418" s="11"/>
    </row>
    <row r="34419" spans="33:33">
      <c r="AG34419" s="11"/>
    </row>
    <row r="34420" spans="33:33">
      <c r="AG34420" s="11"/>
    </row>
    <row r="34421" spans="33:33">
      <c r="AG34421" s="11"/>
    </row>
    <row r="34422" spans="33:33">
      <c r="AG34422" s="11"/>
    </row>
    <row r="34423" spans="33:33">
      <c r="AG34423" s="11"/>
    </row>
    <row r="34424" spans="33:33">
      <c r="AG34424" s="11"/>
    </row>
    <row r="34425" spans="33:33">
      <c r="AG34425" s="11"/>
    </row>
    <row r="34426" spans="33:33">
      <c r="AG34426" s="11"/>
    </row>
    <row r="34427" spans="33:33">
      <c r="AG34427" s="11"/>
    </row>
    <row r="34428" spans="33:33">
      <c r="AG34428" s="11"/>
    </row>
    <row r="34429" spans="33:33">
      <c r="AG34429" s="11"/>
    </row>
    <row r="34430" spans="33:33">
      <c r="AG34430" s="11"/>
    </row>
    <row r="34431" spans="33:33">
      <c r="AG34431" s="11"/>
    </row>
    <row r="34432" spans="33:33">
      <c r="AG34432" s="11"/>
    </row>
    <row r="34433" spans="33:33">
      <c r="AG34433" s="11"/>
    </row>
    <row r="34434" spans="33:33">
      <c r="AG34434" s="11"/>
    </row>
    <row r="34435" spans="33:33">
      <c r="AG34435" s="11"/>
    </row>
    <row r="34436" spans="33:33">
      <c r="AG34436" s="11"/>
    </row>
    <row r="34437" spans="33:33">
      <c r="AG34437" s="11"/>
    </row>
    <row r="34438" spans="33:33">
      <c r="AG34438" s="11"/>
    </row>
    <row r="34439" spans="33:33">
      <c r="AG34439" s="11"/>
    </row>
    <row r="34440" spans="33:33">
      <c r="AG34440" s="11"/>
    </row>
    <row r="34441" spans="33:33">
      <c r="AG34441" s="11"/>
    </row>
    <row r="34442" spans="33:33">
      <c r="AG34442" s="11"/>
    </row>
    <row r="34443" spans="33:33">
      <c r="AG34443" s="11"/>
    </row>
    <row r="34444" spans="33:33">
      <c r="AG34444" s="11"/>
    </row>
    <row r="34445" spans="33:33">
      <c r="AG34445" s="11"/>
    </row>
    <row r="34446" spans="33:33">
      <c r="AG34446" s="11"/>
    </row>
    <row r="34447" spans="33:33">
      <c r="AG34447" s="11"/>
    </row>
    <row r="34448" spans="33:33">
      <c r="AG34448" s="11"/>
    </row>
    <row r="34449" spans="33:33">
      <c r="AG34449" s="11"/>
    </row>
    <row r="34450" spans="33:33">
      <c r="AG34450" s="11"/>
    </row>
    <row r="34451" spans="33:33">
      <c r="AG34451" s="11"/>
    </row>
    <row r="34452" spans="33:33">
      <c r="AG34452" s="11"/>
    </row>
    <row r="34453" spans="33:33">
      <c r="AG34453" s="11"/>
    </row>
    <row r="34454" spans="33:33">
      <c r="AG34454" s="11"/>
    </row>
    <row r="34455" spans="33:33">
      <c r="AG34455" s="11"/>
    </row>
    <row r="34456" spans="33:33">
      <c r="AG34456" s="11"/>
    </row>
    <row r="34457" spans="33:33">
      <c r="AG34457" s="11"/>
    </row>
    <row r="34458" spans="33:33">
      <c r="AG34458" s="11"/>
    </row>
    <row r="34459" spans="33:33">
      <c r="AG34459" s="11"/>
    </row>
    <row r="34460" spans="33:33">
      <c r="AG34460" s="11"/>
    </row>
    <row r="34461" spans="33:33">
      <c r="AG34461" s="11"/>
    </row>
    <row r="34462" spans="33:33">
      <c r="AG34462" s="11"/>
    </row>
    <row r="34463" spans="33:33">
      <c r="AG34463" s="11"/>
    </row>
    <row r="34464" spans="33:33">
      <c r="AG34464" s="11"/>
    </row>
    <row r="34465" spans="33:33">
      <c r="AG34465" s="11"/>
    </row>
    <row r="34466" spans="33:33">
      <c r="AG34466" s="11"/>
    </row>
    <row r="34467" spans="33:33">
      <c r="AG34467" s="11"/>
    </row>
    <row r="34468" spans="33:33">
      <c r="AG34468" s="11"/>
    </row>
    <row r="34469" spans="33:33">
      <c r="AG34469" s="11"/>
    </row>
    <row r="34470" spans="33:33">
      <c r="AG34470" s="11"/>
    </row>
    <row r="34471" spans="33:33">
      <c r="AG34471" s="11"/>
    </row>
    <row r="34472" spans="33:33">
      <c r="AG34472" s="11"/>
    </row>
    <row r="34473" spans="33:33">
      <c r="AG34473" s="11"/>
    </row>
    <row r="34474" spans="33:33">
      <c r="AG34474" s="11"/>
    </row>
    <row r="34475" spans="33:33">
      <c r="AG34475" s="11"/>
    </row>
    <row r="34476" spans="33:33">
      <c r="AG34476" s="11"/>
    </row>
    <row r="34477" spans="33:33">
      <c r="AG34477" s="11"/>
    </row>
    <row r="34478" spans="33:33">
      <c r="AG34478" s="11"/>
    </row>
    <row r="34479" spans="33:33">
      <c r="AG34479" s="11"/>
    </row>
    <row r="34480" spans="33:33">
      <c r="AG34480" s="11"/>
    </row>
    <row r="34481" spans="33:33">
      <c r="AG34481" s="11"/>
    </row>
    <row r="34482" spans="33:33">
      <c r="AG34482" s="11"/>
    </row>
    <row r="34483" spans="33:33">
      <c r="AG34483" s="11"/>
    </row>
    <row r="34484" spans="33:33">
      <c r="AG34484" s="11"/>
    </row>
    <row r="34485" spans="33:33">
      <c r="AG34485" s="11"/>
    </row>
    <row r="34486" spans="33:33">
      <c r="AG34486" s="11"/>
    </row>
    <row r="34487" spans="33:33">
      <c r="AG34487" s="11"/>
    </row>
    <row r="34488" spans="33:33">
      <c r="AG34488" s="11"/>
    </row>
    <row r="34489" spans="33:33">
      <c r="AG34489" s="11"/>
    </row>
    <row r="34490" spans="33:33">
      <c r="AG34490" s="11"/>
    </row>
    <row r="34491" spans="33:33">
      <c r="AG34491" s="11"/>
    </row>
    <row r="34492" spans="33:33">
      <c r="AG34492" s="11"/>
    </row>
    <row r="34493" spans="33:33">
      <c r="AG34493" s="11"/>
    </row>
    <row r="34494" spans="33:33">
      <c r="AG34494" s="11"/>
    </row>
    <row r="34495" spans="33:33">
      <c r="AG34495" s="11"/>
    </row>
    <row r="34496" spans="33:33">
      <c r="AG34496" s="11"/>
    </row>
    <row r="34497" spans="33:33">
      <c r="AG34497" s="11"/>
    </row>
    <row r="34498" spans="33:33">
      <c r="AG34498" s="11"/>
    </row>
    <row r="34499" spans="33:33">
      <c r="AG34499" s="11"/>
    </row>
    <row r="34500" spans="33:33">
      <c r="AG34500" s="11"/>
    </row>
    <row r="34501" spans="33:33">
      <c r="AG34501" s="11"/>
    </row>
    <row r="34502" spans="33:33">
      <c r="AG34502" s="11"/>
    </row>
    <row r="34503" spans="33:33">
      <c r="AG34503" s="11"/>
    </row>
    <row r="34504" spans="33:33">
      <c r="AG34504" s="11"/>
    </row>
    <row r="34505" spans="33:33">
      <c r="AG34505" s="11"/>
    </row>
    <row r="34506" spans="33:33">
      <c r="AG34506" s="11"/>
    </row>
    <row r="34507" spans="33:33">
      <c r="AG34507" s="11"/>
    </row>
    <row r="34508" spans="33:33">
      <c r="AG34508" s="11"/>
    </row>
    <row r="34509" spans="33:33">
      <c r="AG34509" s="11"/>
    </row>
    <row r="34510" spans="33:33">
      <c r="AG34510" s="11"/>
    </row>
    <row r="34511" spans="33:33">
      <c r="AG34511" s="11"/>
    </row>
    <row r="34512" spans="33:33">
      <c r="AG34512" s="11"/>
    </row>
    <row r="34513" spans="33:33">
      <c r="AG34513" s="11"/>
    </row>
    <row r="34514" spans="33:33">
      <c r="AG34514" s="11"/>
    </row>
    <row r="34515" spans="33:33">
      <c r="AG34515" s="11"/>
    </row>
    <row r="34516" spans="33:33">
      <c r="AG34516" s="11"/>
    </row>
    <row r="34517" spans="33:33">
      <c r="AG34517" s="11"/>
    </row>
    <row r="34518" spans="33:33">
      <c r="AG34518" s="11"/>
    </row>
    <row r="34519" spans="33:33">
      <c r="AG34519" s="11"/>
    </row>
    <row r="34520" spans="33:33">
      <c r="AG34520" s="11"/>
    </row>
    <row r="34521" spans="33:33">
      <c r="AG34521" s="11"/>
    </row>
    <row r="34522" spans="33:33">
      <c r="AG34522" s="11"/>
    </row>
    <row r="34523" spans="33:33">
      <c r="AG34523" s="11"/>
    </row>
    <row r="34524" spans="33:33">
      <c r="AG34524" s="11"/>
    </row>
    <row r="34525" spans="33:33">
      <c r="AG34525" s="11"/>
    </row>
    <row r="34526" spans="33:33">
      <c r="AG34526" s="11"/>
    </row>
    <row r="34527" spans="33:33">
      <c r="AG34527" s="11"/>
    </row>
    <row r="34528" spans="33:33">
      <c r="AG34528" s="11"/>
    </row>
    <row r="34529" spans="33:33">
      <c r="AG34529" s="11"/>
    </row>
    <row r="34530" spans="33:33">
      <c r="AG34530" s="11"/>
    </row>
    <row r="34531" spans="33:33">
      <c r="AG34531" s="11"/>
    </row>
    <row r="34532" spans="33:33">
      <c r="AG34532" s="11"/>
    </row>
    <row r="34533" spans="33:33">
      <c r="AG34533" s="11"/>
    </row>
    <row r="34534" spans="33:33">
      <c r="AG34534" s="11"/>
    </row>
    <row r="34535" spans="33:33">
      <c r="AG34535" s="11"/>
    </row>
    <row r="34536" spans="33:33">
      <c r="AG34536" s="11"/>
    </row>
    <row r="34537" spans="33:33">
      <c r="AG34537" s="11"/>
    </row>
    <row r="34538" spans="33:33">
      <c r="AG34538" s="11"/>
    </row>
    <row r="34539" spans="33:33">
      <c r="AG34539" s="11"/>
    </row>
    <row r="34540" spans="33:33">
      <c r="AG34540" s="11"/>
    </row>
    <row r="34541" spans="33:33">
      <c r="AG34541" s="11"/>
    </row>
    <row r="34542" spans="33:33">
      <c r="AG34542" s="11"/>
    </row>
    <row r="34543" spans="33:33">
      <c r="AG34543" s="11"/>
    </row>
    <row r="34544" spans="33:33">
      <c r="AG34544" s="11"/>
    </row>
    <row r="34545" spans="33:33">
      <c r="AG34545" s="11"/>
    </row>
    <row r="34546" spans="33:33">
      <c r="AG34546" s="11"/>
    </row>
    <row r="34547" spans="33:33">
      <c r="AG34547" s="11"/>
    </row>
    <row r="34548" spans="33:33">
      <c r="AG34548" s="11"/>
    </row>
    <row r="34549" spans="33:33">
      <c r="AG34549" s="11"/>
    </row>
    <row r="34550" spans="33:33">
      <c r="AG34550" s="11"/>
    </row>
    <row r="34551" spans="33:33">
      <c r="AG34551" s="11"/>
    </row>
    <row r="34552" spans="33:33">
      <c r="AG34552" s="11"/>
    </row>
    <row r="34553" spans="33:33">
      <c r="AG34553" s="11"/>
    </row>
    <row r="34554" spans="33:33">
      <c r="AG34554" s="11"/>
    </row>
    <row r="34555" spans="33:33">
      <c r="AG34555" s="11"/>
    </row>
    <row r="34556" spans="33:33">
      <c r="AG34556" s="11"/>
    </row>
    <row r="34557" spans="33:33">
      <c r="AG34557" s="11"/>
    </row>
    <row r="34558" spans="33:33">
      <c r="AG34558" s="11"/>
    </row>
    <row r="34559" spans="33:33">
      <c r="AG34559" s="11"/>
    </row>
    <row r="34560" spans="33:33">
      <c r="AG34560" s="11"/>
    </row>
    <row r="34561" spans="33:33">
      <c r="AG34561" s="11"/>
    </row>
    <row r="34562" spans="33:33">
      <c r="AG34562" s="11"/>
    </row>
    <row r="34563" spans="33:33">
      <c r="AG34563" s="11"/>
    </row>
    <row r="34564" spans="33:33">
      <c r="AG34564" s="11"/>
    </row>
    <row r="34565" spans="33:33">
      <c r="AG34565" s="11"/>
    </row>
    <row r="34566" spans="33:33">
      <c r="AG34566" s="11"/>
    </row>
    <row r="34567" spans="33:33">
      <c r="AG34567" s="11"/>
    </row>
    <row r="34568" spans="33:33">
      <c r="AG34568" s="11"/>
    </row>
    <row r="34569" spans="33:33">
      <c r="AG34569" s="11"/>
    </row>
    <row r="34570" spans="33:33">
      <c r="AG34570" s="11"/>
    </row>
    <row r="34571" spans="33:33">
      <c r="AG34571" s="11"/>
    </row>
    <row r="34572" spans="33:33">
      <c r="AG34572" s="11"/>
    </row>
    <row r="34573" spans="33:33">
      <c r="AG34573" s="11"/>
    </row>
    <row r="34574" spans="33:33">
      <c r="AG34574" s="11"/>
    </row>
    <row r="34575" spans="33:33">
      <c r="AG34575" s="11"/>
    </row>
    <row r="34576" spans="33:33">
      <c r="AG34576" s="11"/>
    </row>
    <row r="34577" spans="33:33">
      <c r="AG34577" s="11"/>
    </row>
    <row r="34578" spans="33:33">
      <c r="AG34578" s="11"/>
    </row>
    <row r="34579" spans="33:33">
      <c r="AG34579" s="11"/>
    </row>
    <row r="34580" spans="33:33">
      <c r="AG34580" s="11"/>
    </row>
    <row r="34581" spans="33:33">
      <c r="AG34581" s="11"/>
    </row>
    <row r="34582" spans="33:33">
      <c r="AG34582" s="11"/>
    </row>
    <row r="34583" spans="33:33">
      <c r="AG34583" s="11"/>
    </row>
    <row r="34584" spans="33:33">
      <c r="AG34584" s="11"/>
    </row>
    <row r="34585" spans="33:33">
      <c r="AG34585" s="11"/>
    </row>
    <row r="34586" spans="33:33">
      <c r="AG34586" s="11"/>
    </row>
    <row r="34587" spans="33:33">
      <c r="AG34587" s="11"/>
    </row>
    <row r="34588" spans="33:33">
      <c r="AG34588" s="11"/>
    </row>
    <row r="34589" spans="33:33">
      <c r="AG34589" s="11"/>
    </row>
    <row r="34590" spans="33:33">
      <c r="AG34590" s="11"/>
    </row>
    <row r="34591" spans="33:33">
      <c r="AG34591" s="11"/>
    </row>
    <row r="34592" spans="33:33">
      <c r="AG34592" s="11"/>
    </row>
    <row r="34593" spans="33:33">
      <c r="AG34593" s="11"/>
    </row>
    <row r="34594" spans="33:33">
      <c r="AG34594" s="11"/>
    </row>
    <row r="34595" spans="33:33">
      <c r="AG34595" s="11"/>
    </row>
    <row r="34596" spans="33:33">
      <c r="AG34596" s="11"/>
    </row>
    <row r="34597" spans="33:33">
      <c r="AG34597" s="11"/>
    </row>
    <row r="34598" spans="33:33">
      <c r="AG34598" s="11"/>
    </row>
    <row r="34599" spans="33:33">
      <c r="AG34599" s="11"/>
    </row>
    <row r="34600" spans="33:33">
      <c r="AG34600" s="11"/>
    </row>
    <row r="34601" spans="33:33">
      <c r="AG34601" s="11"/>
    </row>
    <row r="34602" spans="33:33">
      <c r="AG34602" s="11"/>
    </row>
    <row r="34603" spans="33:33">
      <c r="AG34603" s="11"/>
    </row>
    <row r="34604" spans="33:33">
      <c r="AG34604" s="11"/>
    </row>
    <row r="34605" spans="33:33">
      <c r="AG34605" s="11"/>
    </row>
    <row r="34606" spans="33:33">
      <c r="AG34606" s="11"/>
    </row>
    <row r="34607" spans="33:33">
      <c r="AG34607" s="11"/>
    </row>
    <row r="34608" spans="33:33">
      <c r="AG34608" s="11"/>
    </row>
    <row r="34609" spans="33:33">
      <c r="AG34609" s="11"/>
    </row>
    <row r="34610" spans="33:33">
      <c r="AG34610" s="11"/>
    </row>
    <row r="34611" spans="33:33">
      <c r="AG34611" s="11"/>
    </row>
    <row r="34612" spans="33:33">
      <c r="AG34612" s="11"/>
    </row>
    <row r="34613" spans="33:33">
      <c r="AG34613" s="11"/>
    </row>
    <row r="34614" spans="33:33">
      <c r="AG34614" s="11"/>
    </row>
    <row r="34615" spans="33:33">
      <c r="AG34615" s="11"/>
    </row>
    <row r="34616" spans="33:33">
      <c r="AG34616" s="11"/>
    </row>
    <row r="34617" spans="33:33">
      <c r="AG34617" s="11"/>
    </row>
    <row r="34618" spans="33:33">
      <c r="AG34618" s="11"/>
    </row>
    <row r="34619" spans="33:33">
      <c r="AG34619" s="11"/>
    </row>
    <row r="34620" spans="33:33">
      <c r="AG34620" s="11"/>
    </row>
    <row r="34621" spans="33:33">
      <c r="AG34621" s="11"/>
    </row>
    <row r="34622" spans="33:33">
      <c r="AG34622" s="11"/>
    </row>
    <row r="34623" spans="33:33">
      <c r="AG34623" s="11"/>
    </row>
    <row r="34624" spans="33:33">
      <c r="AG34624" s="11"/>
    </row>
    <row r="34625" spans="33:33">
      <c r="AG34625" s="11"/>
    </row>
    <row r="34626" spans="33:33">
      <c r="AG34626" s="11"/>
    </row>
    <row r="34627" spans="33:33">
      <c r="AG34627" s="11"/>
    </row>
    <row r="34628" spans="33:33">
      <c r="AG34628" s="11"/>
    </row>
    <row r="34629" spans="33:33">
      <c r="AG34629" s="11"/>
    </row>
    <row r="34630" spans="33:33">
      <c r="AG34630" s="11"/>
    </row>
    <row r="34631" spans="33:33">
      <c r="AG34631" s="11"/>
    </row>
    <row r="34632" spans="33:33">
      <c r="AG34632" s="11"/>
    </row>
    <row r="34633" spans="33:33">
      <c r="AG34633" s="11"/>
    </row>
    <row r="34634" spans="33:33">
      <c r="AG34634" s="11"/>
    </row>
    <row r="34635" spans="33:33">
      <c r="AG34635" s="11"/>
    </row>
    <row r="34636" spans="33:33">
      <c r="AG34636" s="11"/>
    </row>
    <row r="34637" spans="33:33">
      <c r="AG34637" s="11"/>
    </row>
    <row r="34638" spans="33:33">
      <c r="AG34638" s="11"/>
    </row>
    <row r="34639" spans="33:33">
      <c r="AG34639" s="11"/>
    </row>
    <row r="34640" spans="33:33">
      <c r="AG34640" s="11"/>
    </row>
    <row r="34641" spans="33:33">
      <c r="AG34641" s="11"/>
    </row>
    <row r="34642" spans="33:33">
      <c r="AG34642" s="11"/>
    </row>
    <row r="34643" spans="33:33">
      <c r="AG34643" s="11"/>
    </row>
    <row r="34644" spans="33:33">
      <c r="AG34644" s="11"/>
    </row>
    <row r="34645" spans="33:33">
      <c r="AG34645" s="11"/>
    </row>
    <row r="34646" spans="33:33">
      <c r="AG34646" s="11"/>
    </row>
    <row r="34647" spans="33:33">
      <c r="AG34647" s="11"/>
    </row>
    <row r="34648" spans="33:33">
      <c r="AG34648" s="11"/>
    </row>
    <row r="34649" spans="33:33">
      <c r="AG34649" s="11"/>
    </row>
    <row r="34650" spans="33:33">
      <c r="AG34650" s="11"/>
    </row>
    <row r="34651" spans="33:33">
      <c r="AG34651" s="11"/>
    </row>
    <row r="34652" spans="33:33">
      <c r="AG34652" s="11"/>
    </row>
    <row r="34653" spans="33:33">
      <c r="AG34653" s="11"/>
    </row>
    <row r="34654" spans="33:33">
      <c r="AG34654" s="11"/>
    </row>
    <row r="34655" spans="33:33">
      <c r="AG34655" s="11"/>
    </row>
    <row r="34656" spans="33:33">
      <c r="AG34656" s="11"/>
    </row>
    <row r="34657" spans="33:33">
      <c r="AG34657" s="11"/>
    </row>
    <row r="34658" spans="33:33">
      <c r="AG34658" s="11"/>
    </row>
    <row r="34659" spans="33:33">
      <c r="AG34659" s="11"/>
    </row>
    <row r="34660" spans="33:33">
      <c r="AG34660" s="11"/>
    </row>
    <row r="34661" spans="33:33">
      <c r="AG34661" s="11"/>
    </row>
    <row r="34662" spans="33:33">
      <c r="AG34662" s="11"/>
    </row>
    <row r="34663" spans="33:33">
      <c r="AG34663" s="11"/>
    </row>
    <row r="34664" spans="33:33">
      <c r="AG34664" s="11"/>
    </row>
    <row r="34665" spans="33:33">
      <c r="AG34665" s="11"/>
    </row>
    <row r="34666" spans="33:33">
      <c r="AG34666" s="11"/>
    </row>
    <row r="34667" spans="33:33">
      <c r="AG34667" s="11"/>
    </row>
    <row r="34668" spans="33:33">
      <c r="AG34668" s="11"/>
    </row>
    <row r="34669" spans="33:33">
      <c r="AG34669" s="11"/>
    </row>
    <row r="34670" spans="33:33">
      <c r="AG34670" s="11"/>
    </row>
    <row r="34671" spans="33:33">
      <c r="AG34671" s="11"/>
    </row>
    <row r="34672" spans="33:33">
      <c r="AG34672" s="11"/>
    </row>
    <row r="34673" spans="33:33">
      <c r="AG34673" s="11"/>
    </row>
    <row r="34674" spans="33:33">
      <c r="AG34674" s="11"/>
    </row>
    <row r="34675" spans="33:33">
      <c r="AG34675" s="11"/>
    </row>
    <row r="34676" spans="33:33">
      <c r="AG34676" s="11"/>
    </row>
    <row r="34677" spans="33:33">
      <c r="AG34677" s="11"/>
    </row>
    <row r="34678" spans="33:33">
      <c r="AG34678" s="11"/>
    </row>
    <row r="34679" spans="33:33">
      <c r="AG34679" s="11"/>
    </row>
    <row r="34680" spans="33:33">
      <c r="AG34680" s="11"/>
    </row>
    <row r="34681" spans="33:33">
      <c r="AG34681" s="11"/>
    </row>
    <row r="34682" spans="33:33">
      <c r="AG34682" s="11"/>
    </row>
    <row r="34683" spans="33:33">
      <c r="AG34683" s="11"/>
    </row>
    <row r="34684" spans="33:33">
      <c r="AG34684" s="11"/>
    </row>
    <row r="34685" spans="33:33">
      <c r="AG34685" s="11"/>
    </row>
    <row r="34686" spans="33:33">
      <c r="AG34686" s="11"/>
    </row>
    <row r="34687" spans="33:33">
      <c r="AG34687" s="11"/>
    </row>
    <row r="34688" spans="33:33">
      <c r="AG34688" s="11"/>
    </row>
    <row r="34689" spans="33:33">
      <c r="AG34689" s="11"/>
    </row>
    <row r="34690" spans="33:33">
      <c r="AG34690" s="11"/>
    </row>
    <row r="34691" spans="33:33">
      <c r="AG34691" s="11"/>
    </row>
    <row r="34692" spans="33:33">
      <c r="AG34692" s="11"/>
    </row>
    <row r="34693" spans="33:33">
      <c r="AG34693" s="11"/>
    </row>
    <row r="34694" spans="33:33">
      <c r="AG34694" s="11"/>
    </row>
    <row r="34695" spans="33:33">
      <c r="AG34695" s="11"/>
    </row>
    <row r="34696" spans="33:33">
      <c r="AG34696" s="11"/>
    </row>
    <row r="34697" spans="33:33">
      <c r="AG34697" s="11"/>
    </row>
    <row r="34698" spans="33:33">
      <c r="AG34698" s="11"/>
    </row>
    <row r="34699" spans="33:33">
      <c r="AG34699" s="11"/>
    </row>
    <row r="34700" spans="33:33">
      <c r="AG34700" s="11"/>
    </row>
    <row r="34701" spans="33:33">
      <c r="AG34701" s="11"/>
    </row>
    <row r="34702" spans="33:33">
      <c r="AG34702" s="11"/>
    </row>
    <row r="34703" spans="33:33">
      <c r="AG34703" s="11"/>
    </row>
    <row r="34704" spans="33:33">
      <c r="AG34704" s="11"/>
    </row>
    <row r="34705" spans="33:33">
      <c r="AG34705" s="11"/>
    </row>
    <row r="34706" spans="33:33">
      <c r="AG34706" s="11"/>
    </row>
    <row r="34707" spans="33:33">
      <c r="AG34707" s="11"/>
    </row>
    <row r="34708" spans="33:33">
      <c r="AG34708" s="11"/>
    </row>
    <row r="34709" spans="33:33">
      <c r="AG34709" s="11"/>
    </row>
    <row r="34710" spans="33:33">
      <c r="AG34710" s="11"/>
    </row>
    <row r="34711" spans="33:33">
      <c r="AG34711" s="11"/>
    </row>
    <row r="34712" spans="33:33">
      <c r="AG34712" s="11"/>
    </row>
    <row r="34713" spans="33:33">
      <c r="AG34713" s="11"/>
    </row>
    <row r="34714" spans="33:33">
      <c r="AG34714" s="11"/>
    </row>
    <row r="34715" spans="33:33">
      <c r="AG34715" s="11"/>
    </row>
    <row r="34716" spans="33:33">
      <c r="AG34716" s="11"/>
    </row>
    <row r="34717" spans="33:33">
      <c r="AG34717" s="11"/>
    </row>
    <row r="34718" spans="33:33">
      <c r="AG34718" s="11"/>
    </row>
    <row r="34719" spans="33:33">
      <c r="AG34719" s="11"/>
    </row>
    <row r="34720" spans="33:33">
      <c r="AG34720" s="11"/>
    </row>
    <row r="34721" spans="33:33">
      <c r="AG34721" s="11"/>
    </row>
    <row r="34722" spans="33:33">
      <c r="AG34722" s="11"/>
    </row>
    <row r="34723" spans="33:33">
      <c r="AG34723" s="11"/>
    </row>
    <row r="34724" spans="33:33">
      <c r="AG34724" s="11"/>
    </row>
    <row r="34725" spans="33:33">
      <c r="AG34725" s="11"/>
    </row>
    <row r="34726" spans="33:33">
      <c r="AG34726" s="11"/>
    </row>
    <row r="34727" spans="33:33">
      <c r="AG34727" s="11"/>
    </row>
    <row r="34728" spans="33:33">
      <c r="AG34728" s="11"/>
    </row>
    <row r="34729" spans="33:33">
      <c r="AG34729" s="11"/>
    </row>
    <row r="34730" spans="33:33">
      <c r="AG34730" s="11"/>
    </row>
    <row r="34731" spans="33:33">
      <c r="AG34731" s="11"/>
    </row>
    <row r="34732" spans="33:33">
      <c r="AG34732" s="11"/>
    </row>
    <row r="34733" spans="33:33">
      <c r="AG34733" s="11"/>
    </row>
    <row r="34734" spans="33:33">
      <c r="AG34734" s="11"/>
    </row>
    <row r="34735" spans="33:33">
      <c r="AG34735" s="11"/>
    </row>
    <row r="34736" spans="33:33">
      <c r="AG34736" s="11"/>
    </row>
    <row r="34737" spans="33:33">
      <c r="AG34737" s="11"/>
    </row>
    <row r="34738" spans="33:33">
      <c r="AG34738" s="11"/>
    </row>
    <row r="34739" spans="33:33">
      <c r="AG34739" s="11"/>
    </row>
    <row r="34740" spans="33:33">
      <c r="AG34740" s="11"/>
    </row>
    <row r="34741" spans="33:33">
      <c r="AG34741" s="11"/>
    </row>
    <row r="34742" spans="33:33">
      <c r="AG34742" s="11"/>
    </row>
    <row r="34743" spans="33:33">
      <c r="AG34743" s="11"/>
    </row>
    <row r="34744" spans="33:33">
      <c r="AG34744" s="11"/>
    </row>
    <row r="34745" spans="33:33">
      <c r="AG34745" s="11"/>
    </row>
    <row r="34746" spans="33:33">
      <c r="AG34746" s="11"/>
    </row>
    <row r="34747" spans="33:33">
      <c r="AG34747" s="11"/>
    </row>
    <row r="34748" spans="33:33">
      <c r="AG34748" s="11"/>
    </row>
    <row r="34749" spans="33:33">
      <c r="AG34749" s="11"/>
    </row>
    <row r="34750" spans="33:33">
      <c r="AG34750" s="11"/>
    </row>
    <row r="34751" spans="33:33">
      <c r="AG34751" s="11"/>
    </row>
    <row r="34752" spans="33:33">
      <c r="AG34752" s="11"/>
    </row>
    <row r="34753" spans="33:33">
      <c r="AG34753" s="11"/>
    </row>
    <row r="34754" spans="33:33">
      <c r="AG34754" s="11"/>
    </row>
    <row r="34755" spans="33:33">
      <c r="AG34755" s="11"/>
    </row>
    <row r="34756" spans="33:33">
      <c r="AG34756" s="11"/>
    </row>
    <row r="34757" spans="33:33">
      <c r="AG34757" s="11"/>
    </row>
    <row r="34758" spans="33:33">
      <c r="AG34758" s="11"/>
    </row>
    <row r="34759" spans="33:33">
      <c r="AG34759" s="11"/>
    </row>
    <row r="34760" spans="33:33">
      <c r="AG34760" s="11"/>
    </row>
    <row r="34761" spans="33:33">
      <c r="AG34761" s="11"/>
    </row>
    <row r="34762" spans="33:33">
      <c r="AG34762" s="11"/>
    </row>
    <row r="34763" spans="33:33">
      <c r="AG34763" s="11"/>
    </row>
    <row r="34764" spans="33:33">
      <c r="AG34764" s="11"/>
    </row>
    <row r="34765" spans="33:33">
      <c r="AG34765" s="11"/>
    </row>
    <row r="34766" spans="33:33">
      <c r="AG34766" s="11"/>
    </row>
    <row r="34767" spans="33:33">
      <c r="AG34767" s="11"/>
    </row>
    <row r="34768" spans="33:33">
      <c r="AG34768" s="11"/>
    </row>
    <row r="34769" spans="33:33">
      <c r="AG34769" s="11"/>
    </row>
    <row r="34770" spans="33:33">
      <c r="AG34770" s="11"/>
    </row>
    <row r="34771" spans="33:33">
      <c r="AG34771" s="11"/>
    </row>
    <row r="34772" spans="33:33">
      <c r="AG34772" s="11"/>
    </row>
    <row r="34773" spans="33:33">
      <c r="AG34773" s="11"/>
    </row>
    <row r="34774" spans="33:33">
      <c r="AG34774" s="11"/>
    </row>
    <row r="34775" spans="33:33">
      <c r="AG34775" s="11"/>
    </row>
    <row r="34776" spans="33:33">
      <c r="AG34776" s="11"/>
    </row>
    <row r="34777" spans="33:33">
      <c r="AG34777" s="11"/>
    </row>
    <row r="34778" spans="33:33">
      <c r="AG34778" s="11"/>
    </row>
    <row r="34779" spans="33:33">
      <c r="AG34779" s="11"/>
    </row>
    <row r="34780" spans="33:33">
      <c r="AG34780" s="11"/>
    </row>
    <row r="34781" spans="33:33">
      <c r="AG34781" s="11"/>
    </row>
    <row r="34782" spans="33:33">
      <c r="AG34782" s="11"/>
    </row>
    <row r="34783" spans="33:33">
      <c r="AG34783" s="11"/>
    </row>
    <row r="34784" spans="33:33">
      <c r="AG34784" s="11"/>
    </row>
    <row r="34785" spans="33:33">
      <c r="AG34785" s="11"/>
    </row>
    <row r="34786" spans="33:33">
      <c r="AG34786" s="11"/>
    </row>
    <row r="34787" spans="33:33">
      <c r="AG34787" s="11"/>
    </row>
    <row r="34788" spans="33:33">
      <c r="AG34788" s="11"/>
    </row>
    <row r="34789" spans="33:33">
      <c r="AG34789" s="11"/>
    </row>
    <row r="34790" spans="33:33">
      <c r="AG34790" s="11"/>
    </row>
    <row r="34791" spans="33:33">
      <c r="AG34791" s="11"/>
    </row>
    <row r="34792" spans="33:33">
      <c r="AG34792" s="11"/>
    </row>
    <row r="34793" spans="33:33">
      <c r="AG34793" s="11"/>
    </row>
    <row r="34794" spans="33:33">
      <c r="AG34794" s="11"/>
    </row>
    <row r="34795" spans="33:33">
      <c r="AG34795" s="11"/>
    </row>
    <row r="34796" spans="33:33">
      <c r="AG34796" s="11"/>
    </row>
    <row r="34797" spans="33:33">
      <c r="AG34797" s="11"/>
    </row>
    <row r="34798" spans="33:33">
      <c r="AG34798" s="11"/>
    </row>
    <row r="34799" spans="33:33">
      <c r="AG34799" s="11"/>
    </row>
    <row r="34800" spans="33:33">
      <c r="AG34800" s="11"/>
    </row>
    <row r="34801" spans="33:33">
      <c r="AG34801" s="11"/>
    </row>
    <row r="34802" spans="33:33">
      <c r="AG34802" s="11"/>
    </row>
    <row r="34803" spans="33:33">
      <c r="AG34803" s="11"/>
    </row>
    <row r="34804" spans="33:33">
      <c r="AG34804" s="11"/>
    </row>
    <row r="34805" spans="33:33">
      <c r="AG34805" s="11"/>
    </row>
    <row r="34806" spans="33:33">
      <c r="AG34806" s="11"/>
    </row>
    <row r="34807" spans="33:33">
      <c r="AG34807" s="11"/>
    </row>
    <row r="34808" spans="33:33">
      <c r="AG34808" s="11"/>
    </row>
    <row r="34809" spans="33:33">
      <c r="AG34809" s="11"/>
    </row>
    <row r="34810" spans="33:33">
      <c r="AG34810" s="11"/>
    </row>
    <row r="34811" spans="33:33">
      <c r="AG34811" s="11"/>
    </row>
    <row r="34812" spans="33:33">
      <c r="AG34812" s="11"/>
    </row>
    <row r="34813" spans="33:33">
      <c r="AG34813" s="11"/>
    </row>
    <row r="34814" spans="33:33">
      <c r="AG34814" s="11"/>
    </row>
    <row r="34815" spans="33:33">
      <c r="AG34815" s="11"/>
    </row>
    <row r="34816" spans="33:33">
      <c r="AG34816" s="11"/>
    </row>
    <row r="34817" spans="33:33">
      <c r="AG34817" s="11"/>
    </row>
    <row r="34818" spans="33:33">
      <c r="AG34818" s="11"/>
    </row>
    <row r="34819" spans="33:33">
      <c r="AG34819" s="11"/>
    </row>
    <row r="34820" spans="33:33">
      <c r="AG34820" s="11"/>
    </row>
    <row r="34821" spans="33:33">
      <c r="AG34821" s="11"/>
    </row>
    <row r="34822" spans="33:33">
      <c r="AG34822" s="11"/>
    </row>
    <row r="34823" spans="33:33">
      <c r="AG34823" s="11"/>
    </row>
    <row r="34824" spans="33:33">
      <c r="AG34824" s="11"/>
    </row>
    <row r="34825" spans="33:33">
      <c r="AG34825" s="11"/>
    </row>
    <row r="34826" spans="33:33">
      <c r="AG34826" s="11"/>
    </row>
    <row r="34827" spans="33:33">
      <c r="AG34827" s="11"/>
    </row>
    <row r="34828" spans="33:33">
      <c r="AG34828" s="11"/>
    </row>
    <row r="34829" spans="33:33">
      <c r="AG34829" s="11"/>
    </row>
    <row r="34830" spans="33:33">
      <c r="AG34830" s="11"/>
    </row>
    <row r="34831" spans="33:33">
      <c r="AG34831" s="11"/>
    </row>
    <row r="34832" spans="33:33">
      <c r="AG34832" s="11"/>
    </row>
    <row r="34833" spans="33:33">
      <c r="AG34833" s="11"/>
    </row>
    <row r="34834" spans="33:33">
      <c r="AG34834" s="11"/>
    </row>
    <row r="34835" spans="33:33">
      <c r="AG34835" s="11"/>
    </row>
    <row r="34836" spans="33:33">
      <c r="AG34836" s="11"/>
    </row>
    <row r="34837" spans="33:33">
      <c r="AG34837" s="11"/>
    </row>
    <row r="34838" spans="33:33">
      <c r="AG34838" s="11"/>
    </row>
    <row r="34839" spans="33:33">
      <c r="AG34839" s="11"/>
    </row>
    <row r="34840" spans="33:33">
      <c r="AG34840" s="11"/>
    </row>
    <row r="34841" spans="33:33">
      <c r="AG34841" s="11"/>
    </row>
    <row r="34842" spans="33:33">
      <c r="AG34842" s="11"/>
    </row>
    <row r="34843" spans="33:33">
      <c r="AG34843" s="11"/>
    </row>
    <row r="34844" spans="33:33">
      <c r="AG34844" s="11"/>
    </row>
    <row r="34845" spans="33:33">
      <c r="AG34845" s="11"/>
    </row>
    <row r="34846" spans="33:33">
      <c r="AG34846" s="11"/>
    </row>
    <row r="34847" spans="33:33">
      <c r="AG34847" s="11"/>
    </row>
    <row r="34848" spans="33:33">
      <c r="AG34848" s="11"/>
    </row>
    <row r="34849" spans="33:33">
      <c r="AG34849" s="11"/>
    </row>
    <row r="34850" spans="33:33">
      <c r="AG34850" s="11"/>
    </row>
    <row r="34851" spans="33:33">
      <c r="AG34851" s="11"/>
    </row>
    <row r="34852" spans="33:33">
      <c r="AG34852" s="11"/>
    </row>
    <row r="34853" spans="33:33">
      <c r="AG34853" s="11"/>
    </row>
    <row r="34854" spans="33:33">
      <c r="AG34854" s="11"/>
    </row>
    <row r="34855" spans="33:33">
      <c r="AG34855" s="11"/>
    </row>
    <row r="34856" spans="33:33">
      <c r="AG34856" s="11"/>
    </row>
    <row r="34857" spans="33:33">
      <c r="AG34857" s="11"/>
    </row>
    <row r="34858" spans="33:33">
      <c r="AG34858" s="11"/>
    </row>
    <row r="34859" spans="33:33">
      <c r="AG34859" s="11"/>
    </row>
    <row r="34860" spans="33:33">
      <c r="AG34860" s="11"/>
    </row>
    <row r="34861" spans="33:33">
      <c r="AG34861" s="11"/>
    </row>
    <row r="34862" spans="33:33">
      <c r="AG34862" s="11"/>
    </row>
    <row r="34863" spans="33:33">
      <c r="AG34863" s="11"/>
    </row>
    <row r="34864" spans="33:33">
      <c r="AG34864" s="11"/>
    </row>
    <row r="34865" spans="33:33">
      <c r="AG34865" s="11"/>
    </row>
    <row r="34866" spans="33:33">
      <c r="AG34866" s="11"/>
    </row>
    <row r="34867" spans="33:33">
      <c r="AG34867" s="11"/>
    </row>
    <row r="34868" spans="33:33">
      <c r="AG34868" s="11"/>
    </row>
    <row r="34869" spans="33:33">
      <c r="AG34869" s="11"/>
    </row>
    <row r="34870" spans="33:33">
      <c r="AG34870" s="11"/>
    </row>
    <row r="34871" spans="33:33">
      <c r="AG34871" s="11"/>
    </row>
    <row r="34872" spans="33:33">
      <c r="AG34872" s="11"/>
    </row>
    <row r="34873" spans="33:33">
      <c r="AG34873" s="11"/>
    </row>
    <row r="34874" spans="33:33">
      <c r="AG34874" s="11"/>
    </row>
    <row r="34875" spans="33:33">
      <c r="AG34875" s="11"/>
    </row>
    <row r="34876" spans="33:33">
      <c r="AG34876" s="11"/>
    </row>
    <row r="34877" spans="33:33">
      <c r="AG34877" s="11"/>
    </row>
    <row r="34878" spans="33:33">
      <c r="AG34878" s="11"/>
    </row>
    <row r="34879" spans="33:33">
      <c r="AG34879" s="11"/>
    </row>
    <row r="34880" spans="33:33">
      <c r="AG34880" s="11"/>
    </row>
    <row r="34881" spans="33:33">
      <c r="AG34881" s="11"/>
    </row>
    <row r="34882" spans="33:33">
      <c r="AG34882" s="11"/>
    </row>
    <row r="34883" spans="33:33">
      <c r="AG34883" s="11"/>
    </row>
    <row r="34884" spans="33:33">
      <c r="AG34884" s="11"/>
    </row>
    <row r="34885" spans="33:33">
      <c r="AG34885" s="11"/>
    </row>
    <row r="34886" spans="33:33">
      <c r="AG34886" s="11"/>
    </row>
    <row r="34887" spans="33:33">
      <c r="AG34887" s="11"/>
    </row>
    <row r="34888" spans="33:33">
      <c r="AG34888" s="11"/>
    </row>
    <row r="34889" spans="33:33">
      <c r="AG34889" s="11"/>
    </row>
    <row r="34890" spans="33:33">
      <c r="AG34890" s="11"/>
    </row>
    <row r="34891" spans="33:33">
      <c r="AG34891" s="11"/>
    </row>
    <row r="34892" spans="33:33">
      <c r="AG34892" s="11"/>
    </row>
    <row r="34893" spans="33:33">
      <c r="AG34893" s="11"/>
    </row>
    <row r="34894" spans="33:33">
      <c r="AG34894" s="11"/>
    </row>
    <row r="34895" spans="33:33">
      <c r="AG34895" s="11"/>
    </row>
    <row r="34896" spans="33:33">
      <c r="AG34896" s="11"/>
    </row>
    <row r="34897" spans="33:33">
      <c r="AG34897" s="11"/>
    </row>
    <row r="34898" spans="33:33">
      <c r="AG34898" s="11"/>
    </row>
    <row r="34899" spans="33:33">
      <c r="AG34899" s="11"/>
    </row>
    <row r="34900" spans="33:33">
      <c r="AG34900" s="11"/>
    </row>
    <row r="34901" spans="33:33">
      <c r="AG34901" s="11"/>
    </row>
    <row r="34902" spans="33:33">
      <c r="AG34902" s="11"/>
    </row>
    <row r="34903" spans="33:33">
      <c r="AG34903" s="11"/>
    </row>
    <row r="34904" spans="33:33">
      <c r="AG34904" s="11"/>
    </row>
    <row r="34905" spans="33:33">
      <c r="AG34905" s="11"/>
    </row>
    <row r="34906" spans="33:33">
      <c r="AG34906" s="11"/>
    </row>
    <row r="34907" spans="33:33">
      <c r="AG34907" s="11"/>
    </row>
    <row r="34908" spans="33:33">
      <c r="AG34908" s="11"/>
    </row>
    <row r="34909" spans="33:33">
      <c r="AG34909" s="11"/>
    </row>
    <row r="34910" spans="33:33">
      <c r="AG34910" s="11"/>
    </row>
    <row r="34911" spans="33:33">
      <c r="AG34911" s="11"/>
    </row>
    <row r="34912" spans="33:33">
      <c r="AG34912" s="11"/>
    </row>
    <row r="34913" spans="33:33">
      <c r="AG34913" s="11"/>
    </row>
    <row r="34914" spans="33:33">
      <c r="AG34914" s="11"/>
    </row>
    <row r="34915" spans="33:33">
      <c r="AG34915" s="11"/>
    </row>
    <row r="34916" spans="33:33">
      <c r="AG34916" s="11"/>
    </row>
    <row r="34917" spans="33:33">
      <c r="AG34917" s="11"/>
    </row>
    <row r="34918" spans="33:33">
      <c r="AG34918" s="11"/>
    </row>
    <row r="34919" spans="33:33">
      <c r="AG34919" s="11"/>
    </row>
    <row r="34920" spans="33:33">
      <c r="AG34920" s="11"/>
    </row>
    <row r="34921" spans="33:33">
      <c r="AG34921" s="11"/>
    </row>
    <row r="34922" spans="33:33">
      <c r="AG34922" s="11"/>
    </row>
    <row r="34923" spans="33:33">
      <c r="AG34923" s="11"/>
    </row>
    <row r="34924" spans="33:33">
      <c r="AG34924" s="11"/>
    </row>
    <row r="34925" spans="33:33">
      <c r="AG34925" s="11"/>
    </row>
    <row r="34926" spans="33:33">
      <c r="AG34926" s="11"/>
    </row>
    <row r="34927" spans="33:33">
      <c r="AG34927" s="11"/>
    </row>
    <row r="34928" spans="33:33">
      <c r="AG34928" s="11"/>
    </row>
    <row r="34929" spans="33:33">
      <c r="AG34929" s="11"/>
    </row>
    <row r="34930" spans="33:33">
      <c r="AG34930" s="11"/>
    </row>
    <row r="34931" spans="33:33">
      <c r="AG34931" s="11"/>
    </row>
    <row r="34932" spans="33:33">
      <c r="AG34932" s="11"/>
    </row>
    <row r="34933" spans="33:33">
      <c r="AG34933" s="11"/>
    </row>
    <row r="34934" spans="33:33">
      <c r="AG34934" s="11"/>
    </row>
    <row r="34935" spans="33:33">
      <c r="AG34935" s="11"/>
    </row>
    <row r="34936" spans="33:33">
      <c r="AG34936" s="11"/>
    </row>
    <row r="34937" spans="33:33">
      <c r="AG34937" s="11"/>
    </row>
    <row r="34938" spans="33:33">
      <c r="AG34938" s="11"/>
    </row>
    <row r="34939" spans="33:33">
      <c r="AG34939" s="11"/>
    </row>
    <row r="34940" spans="33:33">
      <c r="AG34940" s="11"/>
    </row>
    <row r="34941" spans="33:33">
      <c r="AG34941" s="11"/>
    </row>
    <row r="34942" spans="33:33">
      <c r="AG34942" s="11"/>
    </row>
    <row r="34943" spans="33:33">
      <c r="AG34943" s="11"/>
    </row>
    <row r="34944" spans="33:33">
      <c r="AG34944" s="11"/>
    </row>
    <row r="34945" spans="33:33">
      <c r="AG34945" s="11"/>
    </row>
    <row r="34946" spans="33:33">
      <c r="AG34946" s="11"/>
    </row>
    <row r="34947" spans="33:33">
      <c r="AG34947" s="11"/>
    </row>
    <row r="34948" spans="33:33">
      <c r="AG34948" s="11"/>
    </row>
    <row r="34949" spans="33:33">
      <c r="AG34949" s="11"/>
    </row>
    <row r="34950" spans="33:33">
      <c r="AG34950" s="11"/>
    </row>
    <row r="34951" spans="33:33">
      <c r="AG34951" s="11"/>
    </row>
    <row r="34952" spans="33:33">
      <c r="AG34952" s="11"/>
    </row>
    <row r="34953" spans="33:33">
      <c r="AG34953" s="11"/>
    </row>
    <row r="34954" spans="33:33">
      <c r="AG34954" s="11"/>
    </row>
    <row r="34955" spans="33:33">
      <c r="AG34955" s="11"/>
    </row>
    <row r="34956" spans="33:33">
      <c r="AG34956" s="11"/>
    </row>
    <row r="34957" spans="33:33">
      <c r="AG34957" s="11"/>
    </row>
    <row r="34958" spans="33:33">
      <c r="AG34958" s="11"/>
    </row>
    <row r="34959" spans="33:33">
      <c r="AG34959" s="11"/>
    </row>
    <row r="34960" spans="33:33">
      <c r="AG34960" s="11"/>
    </row>
    <row r="34961" spans="33:33">
      <c r="AG34961" s="11"/>
    </row>
    <row r="34962" spans="33:33">
      <c r="AG34962" s="11"/>
    </row>
    <row r="34963" spans="33:33">
      <c r="AG34963" s="11"/>
    </row>
    <row r="34964" spans="33:33">
      <c r="AG34964" s="11"/>
    </row>
    <row r="34965" spans="33:33">
      <c r="AG34965" s="11"/>
    </row>
    <row r="34966" spans="33:33">
      <c r="AG34966" s="11"/>
    </row>
    <row r="34967" spans="33:33">
      <c r="AG34967" s="11"/>
    </row>
    <row r="34968" spans="33:33">
      <c r="AG34968" s="11"/>
    </row>
    <row r="34969" spans="33:33">
      <c r="AG34969" s="11"/>
    </row>
    <row r="34970" spans="33:33">
      <c r="AG34970" s="11"/>
    </row>
    <row r="34971" spans="33:33">
      <c r="AG34971" s="11"/>
    </row>
    <row r="34972" spans="33:33">
      <c r="AG34972" s="11"/>
    </row>
    <row r="34973" spans="33:33">
      <c r="AG34973" s="11"/>
    </row>
    <row r="34974" spans="33:33">
      <c r="AG34974" s="11"/>
    </row>
    <row r="34975" spans="33:33">
      <c r="AG34975" s="11"/>
    </row>
    <row r="34976" spans="33:33">
      <c r="AG34976" s="11"/>
    </row>
    <row r="34977" spans="33:33">
      <c r="AG34977" s="11"/>
    </row>
    <row r="34978" spans="33:33">
      <c r="AG34978" s="11"/>
    </row>
    <row r="34979" spans="33:33">
      <c r="AG34979" s="11"/>
    </row>
    <row r="34980" spans="33:33">
      <c r="AG34980" s="11"/>
    </row>
    <row r="34981" spans="33:33">
      <c r="AG34981" s="11"/>
    </row>
    <row r="34982" spans="33:33">
      <c r="AG34982" s="11"/>
    </row>
    <row r="34983" spans="33:33">
      <c r="AG34983" s="11"/>
    </row>
    <row r="34984" spans="33:33">
      <c r="AG34984" s="11"/>
    </row>
    <row r="34985" spans="33:33">
      <c r="AG34985" s="11"/>
    </row>
    <row r="34986" spans="33:33">
      <c r="AG34986" s="11"/>
    </row>
    <row r="34987" spans="33:33">
      <c r="AG34987" s="11"/>
    </row>
    <row r="34988" spans="33:33">
      <c r="AG34988" s="11"/>
    </row>
    <row r="34989" spans="33:33">
      <c r="AG34989" s="11"/>
    </row>
    <row r="34990" spans="33:33">
      <c r="AG34990" s="11"/>
    </row>
    <row r="34991" spans="33:33">
      <c r="AG34991" s="11"/>
    </row>
    <row r="34992" spans="33:33">
      <c r="AG34992" s="11"/>
    </row>
    <row r="34993" spans="33:33">
      <c r="AG34993" s="11"/>
    </row>
    <row r="34994" spans="33:33">
      <c r="AG34994" s="11"/>
    </row>
    <row r="34995" spans="33:33">
      <c r="AG34995" s="11"/>
    </row>
    <row r="34996" spans="33:33">
      <c r="AG34996" s="11"/>
    </row>
    <row r="34997" spans="33:33">
      <c r="AG34997" s="11"/>
    </row>
    <row r="34998" spans="33:33">
      <c r="AG34998" s="11"/>
    </row>
    <row r="34999" spans="33:33">
      <c r="AG34999" s="11"/>
    </row>
    <row r="35000" spans="33:33">
      <c r="AG35000" s="11"/>
    </row>
    <row r="35001" spans="33:33">
      <c r="AG35001" s="11"/>
    </row>
    <row r="35002" spans="33:33">
      <c r="AG35002" s="11"/>
    </row>
    <row r="35003" spans="33:33">
      <c r="AG35003" s="11"/>
    </row>
    <row r="35004" spans="33:33">
      <c r="AG35004" s="11"/>
    </row>
    <row r="35005" spans="33:33">
      <c r="AG35005" s="11"/>
    </row>
    <row r="35006" spans="33:33">
      <c r="AG35006" s="11"/>
    </row>
    <row r="35007" spans="33:33">
      <c r="AG35007" s="11"/>
    </row>
    <row r="35008" spans="33:33">
      <c r="AG35008" s="11"/>
    </row>
    <row r="35009" spans="33:33">
      <c r="AG35009" s="11"/>
    </row>
    <row r="35010" spans="33:33">
      <c r="AG35010" s="11"/>
    </row>
    <row r="35011" spans="33:33">
      <c r="AG35011" s="11"/>
    </row>
    <row r="35012" spans="33:33">
      <c r="AG35012" s="11"/>
    </row>
    <row r="35013" spans="33:33">
      <c r="AG35013" s="11"/>
    </row>
    <row r="35014" spans="33:33">
      <c r="AG35014" s="11"/>
    </row>
    <row r="35015" spans="33:33">
      <c r="AG35015" s="11"/>
    </row>
    <row r="35016" spans="33:33">
      <c r="AG35016" s="11"/>
    </row>
    <row r="35017" spans="33:33">
      <c r="AG35017" s="11"/>
    </row>
    <row r="35018" spans="33:33">
      <c r="AG35018" s="11"/>
    </row>
    <row r="35019" spans="33:33">
      <c r="AG35019" s="11"/>
    </row>
    <row r="35020" spans="33:33">
      <c r="AG35020" s="11"/>
    </row>
    <row r="35021" spans="33:33">
      <c r="AG35021" s="11"/>
    </row>
    <row r="35022" spans="33:33">
      <c r="AG35022" s="11"/>
    </row>
    <row r="35023" spans="33:33">
      <c r="AG35023" s="11"/>
    </row>
    <row r="35024" spans="33:33">
      <c r="AG35024" s="11"/>
    </row>
    <row r="35025" spans="33:33">
      <c r="AG35025" s="11"/>
    </row>
    <row r="35026" spans="33:33">
      <c r="AG35026" s="11"/>
    </row>
    <row r="35027" spans="33:33">
      <c r="AG35027" s="11"/>
    </row>
    <row r="35028" spans="33:33">
      <c r="AG35028" s="11"/>
    </row>
    <row r="35029" spans="33:33">
      <c r="AG35029" s="11"/>
    </row>
    <row r="35030" spans="33:33">
      <c r="AG35030" s="11"/>
    </row>
    <row r="35031" spans="33:33">
      <c r="AG35031" s="11"/>
    </row>
    <row r="35032" spans="33:33">
      <c r="AG35032" s="11"/>
    </row>
    <row r="35033" spans="33:33">
      <c r="AG35033" s="11"/>
    </row>
    <row r="35034" spans="33:33">
      <c r="AG35034" s="11"/>
    </row>
    <row r="35035" spans="33:33">
      <c r="AG35035" s="11"/>
    </row>
    <row r="35036" spans="33:33">
      <c r="AG35036" s="11"/>
    </row>
    <row r="35037" spans="33:33">
      <c r="AG35037" s="11"/>
    </row>
    <row r="35038" spans="33:33">
      <c r="AG35038" s="11"/>
    </row>
    <row r="35039" spans="33:33">
      <c r="AG35039" s="11"/>
    </row>
    <row r="35040" spans="33:33">
      <c r="AG35040" s="11"/>
    </row>
    <row r="35041" spans="33:33">
      <c r="AG35041" s="11"/>
    </row>
    <row r="35042" spans="33:33">
      <c r="AG35042" s="11"/>
    </row>
    <row r="35043" spans="33:33">
      <c r="AG35043" s="11"/>
    </row>
    <row r="35044" spans="33:33">
      <c r="AG35044" s="11"/>
    </row>
    <row r="35045" spans="33:33">
      <c r="AG35045" s="11"/>
    </row>
    <row r="35046" spans="33:33">
      <c r="AG35046" s="11"/>
    </row>
    <row r="35047" spans="33:33">
      <c r="AG35047" s="11"/>
    </row>
    <row r="35048" spans="33:33">
      <c r="AG35048" s="11"/>
    </row>
    <row r="35049" spans="33:33">
      <c r="AG35049" s="11"/>
    </row>
    <row r="35050" spans="33:33">
      <c r="AG35050" s="11"/>
    </row>
    <row r="35051" spans="33:33">
      <c r="AG35051" s="11"/>
    </row>
    <row r="35052" spans="33:33">
      <c r="AG35052" s="11"/>
    </row>
    <row r="35053" spans="33:33">
      <c r="AG35053" s="11"/>
    </row>
    <row r="35054" spans="33:33">
      <c r="AG35054" s="11"/>
    </row>
    <row r="35055" spans="33:33">
      <c r="AG35055" s="11"/>
    </row>
    <row r="35056" spans="33:33">
      <c r="AG35056" s="11"/>
    </row>
    <row r="35057" spans="33:33">
      <c r="AG35057" s="11"/>
    </row>
    <row r="35058" spans="33:33">
      <c r="AG35058" s="11"/>
    </row>
    <row r="35059" spans="33:33">
      <c r="AG35059" s="11"/>
    </row>
    <row r="35060" spans="33:33">
      <c r="AG35060" s="11"/>
    </row>
    <row r="35061" spans="33:33">
      <c r="AG35061" s="11"/>
    </row>
    <row r="35062" spans="33:33">
      <c r="AG35062" s="11"/>
    </row>
    <row r="35063" spans="33:33">
      <c r="AG35063" s="11"/>
    </row>
    <row r="35064" spans="33:33">
      <c r="AG35064" s="11"/>
    </row>
    <row r="35065" spans="33:33">
      <c r="AG35065" s="11"/>
    </row>
    <row r="35066" spans="33:33">
      <c r="AG35066" s="11"/>
    </row>
    <row r="35067" spans="33:33">
      <c r="AG35067" s="11"/>
    </row>
    <row r="35068" spans="33:33">
      <c r="AG35068" s="11"/>
    </row>
    <row r="35069" spans="33:33">
      <c r="AG35069" s="11"/>
    </row>
    <row r="35070" spans="33:33">
      <c r="AG35070" s="11"/>
    </row>
    <row r="35071" spans="33:33">
      <c r="AG35071" s="11"/>
    </row>
    <row r="35072" spans="33:33">
      <c r="AG35072" s="11"/>
    </row>
    <row r="35073" spans="33:33">
      <c r="AG35073" s="11"/>
    </row>
    <row r="35074" spans="33:33">
      <c r="AG35074" s="11"/>
    </row>
    <row r="35075" spans="33:33">
      <c r="AG35075" s="11"/>
    </row>
    <row r="35076" spans="33:33">
      <c r="AG35076" s="11"/>
    </row>
    <row r="35077" spans="33:33">
      <c r="AG35077" s="11"/>
    </row>
    <row r="35078" spans="33:33">
      <c r="AG35078" s="11"/>
    </row>
    <row r="35079" spans="33:33">
      <c r="AG35079" s="11"/>
    </row>
    <row r="35080" spans="33:33">
      <c r="AG35080" s="11"/>
    </row>
    <row r="35081" spans="33:33">
      <c r="AG35081" s="11"/>
    </row>
    <row r="35082" spans="33:33">
      <c r="AG35082" s="11"/>
    </row>
    <row r="35083" spans="33:33">
      <c r="AG35083" s="11"/>
    </row>
    <row r="35084" spans="33:33">
      <c r="AG35084" s="11"/>
    </row>
    <row r="35085" spans="33:33">
      <c r="AG35085" s="11"/>
    </row>
    <row r="35086" spans="33:33">
      <c r="AG35086" s="11"/>
    </row>
    <row r="35087" spans="33:33">
      <c r="AG35087" s="11"/>
    </row>
    <row r="35088" spans="33:33">
      <c r="AG35088" s="11"/>
    </row>
    <row r="35089" spans="33:33">
      <c r="AG35089" s="11"/>
    </row>
    <row r="35090" spans="33:33">
      <c r="AG35090" s="11"/>
    </row>
    <row r="35091" spans="33:33">
      <c r="AG35091" s="11"/>
    </row>
    <row r="35092" spans="33:33">
      <c r="AG35092" s="11"/>
    </row>
    <row r="35093" spans="33:33">
      <c r="AG35093" s="11"/>
    </row>
    <row r="35094" spans="33:33">
      <c r="AG35094" s="11"/>
    </row>
    <row r="35095" spans="33:33">
      <c r="AG35095" s="11"/>
    </row>
    <row r="35096" spans="33:33">
      <c r="AG35096" s="11"/>
    </row>
    <row r="35097" spans="33:33">
      <c r="AG35097" s="11"/>
    </row>
    <row r="35098" spans="33:33">
      <c r="AG35098" s="11"/>
    </row>
    <row r="35099" spans="33:33">
      <c r="AG35099" s="11"/>
    </row>
    <row r="35100" spans="33:33">
      <c r="AG35100" s="11"/>
    </row>
    <row r="35101" spans="33:33">
      <c r="AG35101" s="11"/>
    </row>
    <row r="35102" spans="33:33">
      <c r="AG35102" s="11"/>
    </row>
    <row r="35103" spans="33:33">
      <c r="AG35103" s="11"/>
    </row>
    <row r="35104" spans="33:33">
      <c r="AG35104" s="11"/>
    </row>
    <row r="35105" spans="33:33">
      <c r="AG35105" s="11"/>
    </row>
    <row r="35106" spans="33:33">
      <c r="AG35106" s="11"/>
    </row>
    <row r="35107" spans="33:33">
      <c r="AG35107" s="11"/>
    </row>
    <row r="35108" spans="33:33">
      <c r="AG35108" s="11"/>
    </row>
    <row r="35109" spans="33:33">
      <c r="AG35109" s="11"/>
    </row>
    <row r="35110" spans="33:33">
      <c r="AG35110" s="11"/>
    </row>
    <row r="35111" spans="33:33">
      <c r="AG35111" s="11"/>
    </row>
    <row r="35112" spans="33:33">
      <c r="AG35112" s="11"/>
    </row>
    <row r="35113" spans="33:33">
      <c r="AG35113" s="11"/>
    </row>
    <row r="35114" spans="33:33">
      <c r="AG35114" s="11"/>
    </row>
    <row r="35115" spans="33:33">
      <c r="AG35115" s="11"/>
    </row>
    <row r="35116" spans="33:33">
      <c r="AG35116" s="11"/>
    </row>
    <row r="35117" spans="33:33">
      <c r="AG35117" s="11"/>
    </row>
    <row r="35118" spans="33:33">
      <c r="AG35118" s="11"/>
    </row>
    <row r="35119" spans="33:33">
      <c r="AG35119" s="11"/>
    </row>
    <row r="35120" spans="33:33">
      <c r="AG35120" s="11"/>
    </row>
    <row r="35121" spans="33:33">
      <c r="AG35121" s="11"/>
    </row>
    <row r="35122" spans="33:33">
      <c r="AG35122" s="11"/>
    </row>
    <row r="35123" spans="33:33">
      <c r="AG35123" s="11"/>
    </row>
    <row r="35124" spans="33:33">
      <c r="AG35124" s="11"/>
    </row>
    <row r="35125" spans="33:33">
      <c r="AG35125" s="11"/>
    </row>
    <row r="35126" spans="33:33">
      <c r="AG35126" s="11"/>
    </row>
    <row r="35127" spans="33:33">
      <c r="AG35127" s="11"/>
    </row>
    <row r="35128" spans="33:33">
      <c r="AG35128" s="11"/>
    </row>
    <row r="35129" spans="33:33">
      <c r="AG35129" s="11"/>
    </row>
    <row r="35130" spans="33:33">
      <c r="AG35130" s="11"/>
    </row>
    <row r="35131" spans="33:33">
      <c r="AG35131" s="11"/>
    </row>
    <row r="35132" spans="33:33">
      <c r="AG35132" s="11"/>
    </row>
    <row r="35133" spans="33:33">
      <c r="AG35133" s="11"/>
    </row>
    <row r="35134" spans="33:33">
      <c r="AG35134" s="11"/>
    </row>
    <row r="35135" spans="33:33">
      <c r="AG35135" s="11"/>
    </row>
    <row r="35136" spans="33:33">
      <c r="AG35136" s="11"/>
    </row>
    <row r="35137" spans="33:33">
      <c r="AG35137" s="11"/>
    </row>
    <row r="35138" spans="33:33">
      <c r="AG35138" s="11"/>
    </row>
    <row r="35139" spans="33:33">
      <c r="AG35139" s="11"/>
    </row>
    <row r="35140" spans="33:33">
      <c r="AG35140" s="11"/>
    </row>
    <row r="35141" spans="33:33">
      <c r="AG35141" s="11"/>
    </row>
    <row r="35142" spans="33:33">
      <c r="AG35142" s="11"/>
    </row>
    <row r="35143" spans="33:33">
      <c r="AG35143" s="11"/>
    </row>
    <row r="35144" spans="33:33">
      <c r="AG35144" s="11"/>
    </row>
    <row r="35145" spans="33:33">
      <c r="AG35145" s="11"/>
    </row>
    <row r="35146" spans="33:33">
      <c r="AG35146" s="11"/>
    </row>
    <row r="35147" spans="33:33">
      <c r="AG35147" s="11"/>
    </row>
    <row r="35148" spans="33:33">
      <c r="AG35148" s="11"/>
    </row>
    <row r="35149" spans="33:33">
      <c r="AG35149" s="11"/>
    </row>
    <row r="35150" spans="33:33">
      <c r="AG35150" s="11"/>
    </row>
    <row r="35151" spans="33:33">
      <c r="AG35151" s="11"/>
    </row>
    <row r="35152" spans="33:33">
      <c r="AG35152" s="11"/>
    </row>
    <row r="35153" spans="33:33">
      <c r="AG35153" s="11"/>
    </row>
    <row r="35154" spans="33:33">
      <c r="AG35154" s="11"/>
    </row>
    <row r="35155" spans="33:33">
      <c r="AG35155" s="11"/>
    </row>
    <row r="35156" spans="33:33">
      <c r="AG35156" s="11"/>
    </row>
    <row r="35157" spans="33:33">
      <c r="AG35157" s="11"/>
    </row>
    <row r="35158" spans="33:33">
      <c r="AG35158" s="11"/>
    </row>
    <row r="35159" spans="33:33">
      <c r="AG35159" s="11"/>
    </row>
    <row r="35160" spans="33:33">
      <c r="AG35160" s="11"/>
    </row>
    <row r="35161" spans="33:33">
      <c r="AG35161" s="11"/>
    </row>
    <row r="35162" spans="33:33">
      <c r="AG35162" s="11"/>
    </row>
    <row r="35163" spans="33:33">
      <c r="AG35163" s="11"/>
    </row>
    <row r="35164" spans="33:33">
      <c r="AG35164" s="11"/>
    </row>
    <row r="35165" spans="33:33">
      <c r="AG35165" s="11"/>
    </row>
    <row r="35166" spans="33:33">
      <c r="AG35166" s="11"/>
    </row>
    <row r="35167" spans="33:33">
      <c r="AG35167" s="11"/>
    </row>
    <row r="35168" spans="33:33">
      <c r="AG35168" s="11"/>
    </row>
    <row r="35169" spans="33:33">
      <c r="AG35169" s="11"/>
    </row>
    <row r="35170" spans="33:33">
      <c r="AG35170" s="11"/>
    </row>
    <row r="35171" spans="33:33">
      <c r="AG35171" s="11"/>
    </row>
    <row r="35172" spans="33:33">
      <c r="AG35172" s="11"/>
    </row>
    <row r="35173" spans="33:33">
      <c r="AG35173" s="11"/>
    </row>
    <row r="35174" spans="33:33">
      <c r="AG35174" s="11"/>
    </row>
    <row r="35175" spans="33:33">
      <c r="AG35175" s="11"/>
    </row>
    <row r="35176" spans="33:33">
      <c r="AG35176" s="11"/>
    </row>
    <row r="35177" spans="33:33">
      <c r="AG35177" s="11"/>
    </row>
    <row r="35178" spans="33:33">
      <c r="AG35178" s="11"/>
    </row>
    <row r="35179" spans="33:33">
      <c r="AG35179" s="11"/>
    </row>
    <row r="35180" spans="33:33">
      <c r="AG35180" s="11"/>
    </row>
    <row r="35181" spans="33:33">
      <c r="AG35181" s="11"/>
    </row>
    <row r="35182" spans="33:33">
      <c r="AG35182" s="11"/>
    </row>
    <row r="35183" spans="33:33">
      <c r="AG35183" s="11"/>
    </row>
    <row r="35184" spans="33:33">
      <c r="AG35184" s="11"/>
    </row>
    <row r="35185" spans="33:33">
      <c r="AG35185" s="11"/>
    </row>
    <row r="35186" spans="33:33">
      <c r="AG35186" s="11"/>
    </row>
    <row r="35187" spans="33:33">
      <c r="AG35187" s="11"/>
    </row>
    <row r="35188" spans="33:33">
      <c r="AG35188" s="11"/>
    </row>
    <row r="35189" spans="33:33">
      <c r="AG35189" s="11"/>
    </row>
    <row r="35190" spans="33:33">
      <c r="AG35190" s="11"/>
    </row>
    <row r="35191" spans="33:33">
      <c r="AG35191" s="11"/>
    </row>
    <row r="35192" spans="33:33">
      <c r="AG35192" s="11"/>
    </row>
    <row r="35193" spans="33:33">
      <c r="AG35193" s="11"/>
    </row>
    <row r="35194" spans="33:33">
      <c r="AG35194" s="11"/>
    </row>
    <row r="35195" spans="33:33">
      <c r="AG35195" s="11"/>
    </row>
    <row r="35196" spans="33:33">
      <c r="AG35196" s="11"/>
    </row>
    <row r="35197" spans="33:33">
      <c r="AG35197" s="11"/>
    </row>
    <row r="35198" spans="33:33">
      <c r="AG35198" s="11"/>
    </row>
    <row r="35199" spans="33:33">
      <c r="AG35199" s="11"/>
    </row>
    <row r="35200" spans="33:33">
      <c r="AG35200" s="11"/>
    </row>
    <row r="35201" spans="33:33">
      <c r="AG35201" s="11"/>
    </row>
    <row r="35202" spans="33:33">
      <c r="AG35202" s="11"/>
    </row>
    <row r="35203" spans="33:33">
      <c r="AG35203" s="11"/>
    </row>
    <row r="35204" spans="33:33">
      <c r="AG35204" s="11"/>
    </row>
    <row r="35205" spans="33:33">
      <c r="AG35205" s="11"/>
    </row>
    <row r="35206" spans="33:33">
      <c r="AG35206" s="11"/>
    </row>
    <row r="35207" spans="33:33">
      <c r="AG35207" s="11"/>
    </row>
    <row r="35208" spans="33:33">
      <c r="AG35208" s="11"/>
    </row>
    <row r="35209" spans="33:33">
      <c r="AG35209" s="11"/>
    </row>
    <row r="35210" spans="33:33">
      <c r="AG35210" s="11"/>
    </row>
    <row r="35211" spans="33:33">
      <c r="AG35211" s="11"/>
    </row>
    <row r="35212" spans="33:33">
      <c r="AG35212" s="11"/>
    </row>
    <row r="35213" spans="33:33">
      <c r="AG35213" s="11"/>
    </row>
    <row r="35214" spans="33:33">
      <c r="AG35214" s="11"/>
    </row>
    <row r="35215" spans="33:33">
      <c r="AG35215" s="11"/>
    </row>
    <row r="35216" spans="33:33">
      <c r="AG35216" s="11"/>
    </row>
    <row r="35217" spans="33:33">
      <c r="AG35217" s="11"/>
    </row>
    <row r="35218" spans="33:33">
      <c r="AG35218" s="11"/>
    </row>
    <row r="35219" spans="33:33">
      <c r="AG35219" s="11"/>
    </row>
    <row r="35220" spans="33:33">
      <c r="AG35220" s="11"/>
    </row>
    <row r="35221" spans="33:33">
      <c r="AG35221" s="11"/>
    </row>
    <row r="35222" spans="33:33">
      <c r="AG35222" s="11"/>
    </row>
    <row r="35223" spans="33:33">
      <c r="AG35223" s="11"/>
    </row>
    <row r="35224" spans="33:33">
      <c r="AG35224" s="11"/>
    </row>
    <row r="35225" spans="33:33">
      <c r="AG35225" s="11"/>
    </row>
    <row r="35226" spans="33:33">
      <c r="AG35226" s="11"/>
    </row>
    <row r="35227" spans="33:33">
      <c r="AG35227" s="11"/>
    </row>
    <row r="35228" spans="33:33">
      <c r="AG35228" s="11"/>
    </row>
    <row r="35229" spans="33:33">
      <c r="AG35229" s="11"/>
    </row>
    <row r="35230" spans="33:33">
      <c r="AG35230" s="11"/>
    </row>
    <row r="35231" spans="33:33">
      <c r="AG35231" s="11"/>
    </row>
    <row r="35232" spans="33:33">
      <c r="AG35232" s="11"/>
    </row>
    <row r="35233" spans="33:33">
      <c r="AG35233" s="11"/>
    </row>
    <row r="35234" spans="33:33">
      <c r="AG35234" s="11"/>
    </row>
    <row r="35235" spans="33:33">
      <c r="AG35235" s="11"/>
    </row>
    <row r="35236" spans="33:33">
      <c r="AG35236" s="11"/>
    </row>
    <row r="35237" spans="33:33">
      <c r="AG35237" s="11"/>
    </row>
    <row r="35238" spans="33:33">
      <c r="AG35238" s="11"/>
    </row>
    <row r="35239" spans="33:33">
      <c r="AG35239" s="11"/>
    </row>
    <row r="35240" spans="33:33">
      <c r="AG35240" s="11"/>
    </row>
    <row r="35241" spans="33:33">
      <c r="AG35241" s="11"/>
    </row>
    <row r="35242" spans="33:33">
      <c r="AG35242" s="11"/>
    </row>
    <row r="35243" spans="33:33">
      <c r="AG35243" s="11"/>
    </row>
    <row r="35244" spans="33:33">
      <c r="AG35244" s="11"/>
    </row>
    <row r="35245" spans="33:33">
      <c r="AG35245" s="11"/>
    </row>
    <row r="35246" spans="33:33">
      <c r="AG35246" s="11"/>
    </row>
    <row r="35247" spans="33:33">
      <c r="AG35247" s="11"/>
    </row>
    <row r="35248" spans="33:33">
      <c r="AG35248" s="11"/>
    </row>
    <row r="35249" spans="33:33">
      <c r="AG35249" s="11"/>
    </row>
    <row r="35250" spans="33:33">
      <c r="AG35250" s="11"/>
    </row>
    <row r="35251" spans="33:33">
      <c r="AG35251" s="11"/>
    </row>
    <row r="35252" spans="33:33">
      <c r="AG35252" s="11"/>
    </row>
    <row r="35253" spans="33:33">
      <c r="AG35253" s="11"/>
    </row>
    <row r="35254" spans="33:33">
      <c r="AG35254" s="11"/>
    </row>
    <row r="35255" spans="33:33">
      <c r="AG35255" s="11"/>
    </row>
    <row r="35256" spans="33:33">
      <c r="AG35256" s="11"/>
    </row>
    <row r="35257" spans="33:33">
      <c r="AG35257" s="11"/>
    </row>
    <row r="35258" spans="33:33">
      <c r="AG35258" s="11"/>
    </row>
    <row r="35259" spans="33:33">
      <c r="AG35259" s="11"/>
    </row>
    <row r="35260" spans="33:33">
      <c r="AG35260" s="11"/>
    </row>
    <row r="35261" spans="33:33">
      <c r="AG35261" s="11"/>
    </row>
    <row r="35262" spans="33:33">
      <c r="AG35262" s="11"/>
    </row>
    <row r="35263" spans="33:33">
      <c r="AG35263" s="11"/>
    </row>
    <row r="35264" spans="33:33">
      <c r="AG35264" s="11"/>
    </row>
    <row r="35265" spans="33:33">
      <c r="AG35265" s="11"/>
    </row>
    <row r="35266" spans="33:33">
      <c r="AG35266" s="11"/>
    </row>
    <row r="35267" spans="33:33">
      <c r="AG35267" s="11"/>
    </row>
    <row r="35268" spans="33:33">
      <c r="AG35268" s="11"/>
    </row>
    <row r="35269" spans="33:33">
      <c r="AG35269" s="11"/>
    </row>
    <row r="35270" spans="33:33">
      <c r="AG35270" s="11"/>
    </row>
    <row r="35271" spans="33:33">
      <c r="AG35271" s="11"/>
    </row>
    <row r="35272" spans="33:33">
      <c r="AG35272" s="11"/>
    </row>
    <row r="35273" spans="33:33">
      <c r="AG35273" s="11"/>
    </row>
    <row r="35274" spans="33:33">
      <c r="AG35274" s="11"/>
    </row>
    <row r="35275" spans="33:33">
      <c r="AG35275" s="11"/>
    </row>
    <row r="35276" spans="33:33">
      <c r="AG35276" s="11"/>
    </row>
    <row r="35277" spans="33:33">
      <c r="AG35277" s="11"/>
    </row>
    <row r="35278" spans="33:33">
      <c r="AG35278" s="11"/>
    </row>
    <row r="35279" spans="33:33">
      <c r="AG35279" s="11"/>
    </row>
    <row r="35280" spans="33:33">
      <c r="AG35280" s="11"/>
    </row>
    <row r="35281" spans="33:33">
      <c r="AG35281" s="11"/>
    </row>
    <row r="35282" spans="33:33">
      <c r="AG35282" s="11"/>
    </row>
    <row r="35283" spans="33:33">
      <c r="AG35283" s="11"/>
    </row>
    <row r="35284" spans="33:33">
      <c r="AG35284" s="11"/>
    </row>
    <row r="35285" spans="33:33">
      <c r="AG35285" s="11"/>
    </row>
    <row r="35286" spans="33:33">
      <c r="AG35286" s="11"/>
    </row>
    <row r="35287" spans="33:33">
      <c r="AG35287" s="11"/>
    </row>
    <row r="35288" spans="33:33">
      <c r="AG35288" s="11"/>
    </row>
    <row r="35289" spans="33:33">
      <c r="AG35289" s="11"/>
    </row>
    <row r="35290" spans="33:33">
      <c r="AG35290" s="11"/>
    </row>
    <row r="35291" spans="33:33">
      <c r="AG35291" s="11"/>
    </row>
    <row r="35292" spans="33:33">
      <c r="AG35292" s="11"/>
    </row>
    <row r="35293" spans="33:33">
      <c r="AG35293" s="11"/>
    </row>
    <row r="35294" spans="33:33">
      <c r="AG35294" s="11"/>
    </row>
    <row r="35295" spans="33:33">
      <c r="AG35295" s="11"/>
    </row>
    <row r="35296" spans="33:33">
      <c r="AG35296" s="11"/>
    </row>
    <row r="35297" spans="33:33">
      <c r="AG35297" s="11"/>
    </row>
    <row r="35298" spans="33:33">
      <c r="AG35298" s="11"/>
    </row>
    <row r="35299" spans="33:33">
      <c r="AG35299" s="11"/>
    </row>
    <row r="35300" spans="33:33">
      <c r="AG35300" s="11"/>
    </row>
    <row r="35301" spans="33:33">
      <c r="AG35301" s="11"/>
    </row>
    <row r="35302" spans="33:33">
      <c r="AG35302" s="11"/>
    </row>
    <row r="35303" spans="33:33">
      <c r="AG35303" s="11"/>
    </row>
    <row r="35304" spans="33:33">
      <c r="AG35304" s="11"/>
    </row>
    <row r="35305" spans="33:33">
      <c r="AG35305" s="11"/>
    </row>
    <row r="35306" spans="33:33">
      <c r="AG35306" s="11"/>
    </row>
    <row r="35307" spans="33:33">
      <c r="AG35307" s="11"/>
    </row>
    <row r="35308" spans="33:33">
      <c r="AG35308" s="11"/>
    </row>
    <row r="35309" spans="33:33">
      <c r="AG35309" s="11"/>
    </row>
    <row r="35310" spans="33:33">
      <c r="AG35310" s="11"/>
    </row>
    <row r="35311" spans="33:33">
      <c r="AG35311" s="11"/>
    </row>
    <row r="35312" spans="33:33">
      <c r="AG35312" s="11"/>
    </row>
    <row r="35313" spans="33:33">
      <c r="AG35313" s="11"/>
    </row>
    <row r="35314" spans="33:33">
      <c r="AG35314" s="11"/>
    </row>
    <row r="35315" spans="33:33">
      <c r="AG35315" s="11"/>
    </row>
    <row r="35316" spans="33:33">
      <c r="AG35316" s="11"/>
    </row>
    <row r="35317" spans="33:33">
      <c r="AG35317" s="11"/>
    </row>
    <row r="35318" spans="33:33">
      <c r="AG35318" s="11"/>
    </row>
    <row r="35319" spans="33:33">
      <c r="AG35319" s="11"/>
    </row>
    <row r="35320" spans="33:33">
      <c r="AG35320" s="11"/>
    </row>
    <row r="35321" spans="33:33">
      <c r="AG35321" s="11"/>
    </row>
    <row r="35322" spans="33:33">
      <c r="AG35322" s="11"/>
    </row>
    <row r="35323" spans="33:33">
      <c r="AG35323" s="11"/>
    </row>
    <row r="35324" spans="33:33">
      <c r="AG35324" s="11"/>
    </row>
    <row r="35325" spans="33:33">
      <c r="AG35325" s="11"/>
    </row>
    <row r="35326" spans="33:33">
      <c r="AG35326" s="11"/>
    </row>
    <row r="35327" spans="33:33">
      <c r="AG35327" s="11"/>
    </row>
    <row r="35328" spans="33:33">
      <c r="AG35328" s="11"/>
    </row>
    <row r="35329" spans="33:33">
      <c r="AG35329" s="11"/>
    </row>
    <row r="35330" spans="33:33">
      <c r="AG35330" s="11"/>
    </row>
    <row r="35331" spans="33:33">
      <c r="AG35331" s="11"/>
    </row>
    <row r="35332" spans="33:33">
      <c r="AG35332" s="11"/>
    </row>
    <row r="35333" spans="33:33">
      <c r="AG35333" s="11"/>
    </row>
    <row r="35334" spans="33:33">
      <c r="AG35334" s="11"/>
    </row>
    <row r="35335" spans="33:33">
      <c r="AG35335" s="11"/>
    </row>
    <row r="35336" spans="33:33">
      <c r="AG35336" s="11"/>
    </row>
    <row r="35337" spans="33:33">
      <c r="AG35337" s="11"/>
    </row>
    <row r="35338" spans="33:33">
      <c r="AG35338" s="11"/>
    </row>
    <row r="35339" spans="33:33">
      <c r="AG35339" s="11"/>
    </row>
    <row r="35340" spans="33:33">
      <c r="AG35340" s="11"/>
    </row>
    <row r="35341" spans="33:33">
      <c r="AG35341" s="11"/>
    </row>
    <row r="35342" spans="33:33">
      <c r="AG35342" s="11"/>
    </row>
    <row r="35343" spans="33:33">
      <c r="AG35343" s="11"/>
    </row>
    <row r="35344" spans="33:33">
      <c r="AG35344" s="11"/>
    </row>
    <row r="35345" spans="33:33">
      <c r="AG35345" s="11"/>
    </row>
    <row r="35346" spans="33:33">
      <c r="AG35346" s="11"/>
    </row>
    <row r="35347" spans="33:33">
      <c r="AG35347" s="11"/>
    </row>
    <row r="35348" spans="33:33">
      <c r="AG35348" s="11"/>
    </row>
    <row r="35349" spans="33:33">
      <c r="AG35349" s="11"/>
    </row>
    <row r="35350" spans="33:33">
      <c r="AG35350" s="11"/>
    </row>
    <row r="35351" spans="33:33">
      <c r="AG35351" s="11"/>
    </row>
    <row r="35352" spans="33:33">
      <c r="AG35352" s="11"/>
    </row>
    <row r="35353" spans="33:33">
      <c r="AG35353" s="11"/>
    </row>
    <row r="35354" spans="33:33">
      <c r="AG35354" s="11"/>
    </row>
    <row r="35355" spans="33:33">
      <c r="AG35355" s="11"/>
    </row>
    <row r="35356" spans="33:33">
      <c r="AG35356" s="11"/>
    </row>
    <row r="35357" spans="33:33">
      <c r="AG35357" s="11"/>
    </row>
    <row r="35358" spans="33:33">
      <c r="AG35358" s="11"/>
    </row>
    <row r="35359" spans="33:33">
      <c r="AG35359" s="11"/>
    </row>
    <row r="35360" spans="33:33">
      <c r="AG35360" s="11"/>
    </row>
    <row r="35361" spans="33:33">
      <c r="AG35361" s="11"/>
    </row>
    <row r="35362" spans="33:33">
      <c r="AG35362" s="11"/>
    </row>
    <row r="35363" spans="33:33">
      <c r="AG35363" s="11"/>
    </row>
    <row r="35364" spans="33:33">
      <c r="AG35364" s="11"/>
    </row>
    <row r="35365" spans="33:33">
      <c r="AG35365" s="11"/>
    </row>
    <row r="35366" spans="33:33">
      <c r="AG35366" s="11"/>
    </row>
    <row r="35367" spans="33:33">
      <c r="AG35367" s="11"/>
    </row>
    <row r="35368" spans="33:33">
      <c r="AG35368" s="11"/>
    </row>
    <row r="35369" spans="33:33">
      <c r="AG35369" s="11"/>
    </row>
    <row r="35370" spans="33:33">
      <c r="AG35370" s="11"/>
    </row>
    <row r="35371" spans="33:33">
      <c r="AG35371" s="11"/>
    </row>
    <row r="35372" spans="33:33">
      <c r="AG35372" s="11"/>
    </row>
    <row r="35373" spans="33:33">
      <c r="AG35373" s="11"/>
    </row>
    <row r="35374" spans="33:33">
      <c r="AG35374" s="11"/>
    </row>
    <row r="35375" spans="33:33">
      <c r="AG35375" s="11"/>
    </row>
    <row r="35376" spans="33:33">
      <c r="AG35376" s="11"/>
    </row>
    <row r="35377" spans="33:33">
      <c r="AG35377" s="11"/>
    </row>
    <row r="35378" spans="33:33">
      <c r="AG35378" s="11"/>
    </row>
    <row r="35379" spans="33:33">
      <c r="AG35379" s="11"/>
    </row>
    <row r="35380" spans="33:33">
      <c r="AG35380" s="11"/>
    </row>
    <row r="35381" spans="33:33">
      <c r="AG35381" s="11"/>
    </row>
    <row r="35382" spans="33:33">
      <c r="AG35382" s="11"/>
    </row>
    <row r="35383" spans="33:33">
      <c r="AG35383" s="11"/>
    </row>
    <row r="35384" spans="33:33">
      <c r="AG35384" s="11"/>
    </row>
    <row r="35385" spans="33:33">
      <c r="AG35385" s="11"/>
    </row>
    <row r="35386" spans="33:33">
      <c r="AG35386" s="11"/>
    </row>
    <row r="35387" spans="33:33">
      <c r="AG35387" s="11"/>
    </row>
    <row r="35388" spans="33:33">
      <c r="AG35388" s="11"/>
    </row>
    <row r="35389" spans="33:33">
      <c r="AG35389" s="11"/>
    </row>
    <row r="35390" spans="33:33">
      <c r="AG35390" s="11"/>
    </row>
    <row r="35391" spans="33:33">
      <c r="AG35391" s="11"/>
    </row>
    <row r="35392" spans="33:33">
      <c r="AG35392" s="11"/>
    </row>
    <row r="35393" spans="33:33">
      <c r="AG35393" s="11"/>
    </row>
    <row r="35394" spans="33:33">
      <c r="AG35394" s="11"/>
    </row>
    <row r="35395" spans="33:33">
      <c r="AG35395" s="11"/>
    </row>
    <row r="35396" spans="33:33">
      <c r="AG35396" s="11"/>
    </row>
    <row r="35397" spans="33:33">
      <c r="AG35397" s="11"/>
    </row>
    <row r="35398" spans="33:33">
      <c r="AG35398" s="11"/>
    </row>
    <row r="35399" spans="33:33">
      <c r="AG35399" s="11"/>
    </row>
    <row r="35400" spans="33:33">
      <c r="AG35400" s="11"/>
    </row>
    <row r="35401" spans="33:33">
      <c r="AG35401" s="11"/>
    </row>
    <row r="35402" spans="33:33">
      <c r="AG35402" s="11"/>
    </row>
    <row r="35403" spans="33:33">
      <c r="AG35403" s="11"/>
    </row>
    <row r="35404" spans="33:33">
      <c r="AG35404" s="11"/>
    </row>
    <row r="35405" spans="33:33">
      <c r="AG35405" s="11"/>
    </row>
    <row r="35406" spans="33:33">
      <c r="AG35406" s="11"/>
    </row>
    <row r="35407" spans="33:33">
      <c r="AG35407" s="11"/>
    </row>
    <row r="35408" spans="33:33">
      <c r="AG35408" s="11"/>
    </row>
    <row r="35409" spans="33:33">
      <c r="AG35409" s="11"/>
    </row>
    <row r="35410" spans="33:33">
      <c r="AG35410" s="11"/>
    </row>
    <row r="35411" spans="33:33">
      <c r="AG35411" s="11"/>
    </row>
    <row r="35412" spans="33:33">
      <c r="AG35412" s="11"/>
    </row>
    <row r="35413" spans="33:33">
      <c r="AG35413" s="11"/>
    </row>
    <row r="35414" spans="33:33">
      <c r="AG35414" s="11"/>
    </row>
    <row r="35415" spans="33:33">
      <c r="AG35415" s="11"/>
    </row>
    <row r="35416" spans="33:33">
      <c r="AG35416" s="11"/>
    </row>
    <row r="35417" spans="33:33">
      <c r="AG35417" s="11"/>
    </row>
    <row r="35418" spans="33:33">
      <c r="AG35418" s="11"/>
    </row>
    <row r="35419" spans="33:33">
      <c r="AG35419" s="11"/>
    </row>
    <row r="35420" spans="33:33">
      <c r="AG35420" s="11"/>
    </row>
    <row r="35421" spans="33:33">
      <c r="AG35421" s="11"/>
    </row>
    <row r="35422" spans="33:33">
      <c r="AG35422" s="11"/>
    </row>
    <row r="35423" spans="33:33">
      <c r="AG35423" s="11"/>
    </row>
    <row r="35424" spans="33:33">
      <c r="AG35424" s="11"/>
    </row>
    <row r="35425" spans="33:33">
      <c r="AG35425" s="11"/>
    </row>
    <row r="35426" spans="33:33">
      <c r="AG35426" s="11"/>
    </row>
    <row r="35427" spans="33:33">
      <c r="AG35427" s="11"/>
    </row>
    <row r="35428" spans="33:33">
      <c r="AG35428" s="11"/>
    </row>
    <row r="35429" spans="33:33">
      <c r="AG35429" s="11"/>
    </row>
    <row r="35430" spans="33:33">
      <c r="AG35430" s="11"/>
    </row>
    <row r="35431" spans="33:33">
      <c r="AG35431" s="11"/>
    </row>
    <row r="35432" spans="33:33">
      <c r="AG35432" s="11"/>
    </row>
    <row r="35433" spans="33:33">
      <c r="AG35433" s="11"/>
    </row>
    <row r="35434" spans="33:33">
      <c r="AG35434" s="11"/>
    </row>
    <row r="35435" spans="33:33">
      <c r="AG35435" s="11"/>
    </row>
    <row r="35436" spans="33:33">
      <c r="AG35436" s="11"/>
    </row>
    <row r="35437" spans="33:33">
      <c r="AG35437" s="11"/>
    </row>
    <row r="35438" spans="33:33">
      <c r="AG35438" s="11"/>
    </row>
    <row r="35439" spans="33:33">
      <c r="AG35439" s="11"/>
    </row>
    <row r="35440" spans="33:33">
      <c r="AG35440" s="11"/>
    </row>
    <row r="35441" spans="33:33">
      <c r="AG35441" s="11"/>
    </row>
    <row r="35442" spans="33:33">
      <c r="AG35442" s="11"/>
    </row>
    <row r="35443" spans="33:33">
      <c r="AG35443" s="11"/>
    </row>
    <row r="35444" spans="33:33">
      <c r="AG35444" s="11"/>
    </row>
    <row r="35445" spans="33:33">
      <c r="AG35445" s="11"/>
    </row>
    <row r="35446" spans="33:33">
      <c r="AG35446" s="11"/>
    </row>
    <row r="35447" spans="33:33">
      <c r="AG35447" s="11"/>
    </row>
    <row r="35448" spans="33:33">
      <c r="AG35448" s="11"/>
    </row>
    <row r="35449" spans="33:33">
      <c r="AG35449" s="11"/>
    </row>
    <row r="35450" spans="33:33">
      <c r="AG35450" s="11"/>
    </row>
    <row r="35451" spans="33:33">
      <c r="AG35451" s="11"/>
    </row>
    <row r="35452" spans="33:33">
      <c r="AG35452" s="11"/>
    </row>
    <row r="35453" spans="33:33">
      <c r="AG35453" s="11"/>
    </row>
    <row r="35454" spans="33:33">
      <c r="AG35454" s="11"/>
    </row>
    <row r="35455" spans="33:33">
      <c r="AG35455" s="11"/>
    </row>
    <row r="35456" spans="33:33">
      <c r="AG35456" s="11"/>
    </row>
    <row r="35457" spans="33:33">
      <c r="AG35457" s="11"/>
    </row>
    <row r="35458" spans="33:33">
      <c r="AG35458" s="11"/>
    </row>
    <row r="35459" spans="33:33">
      <c r="AG35459" s="11"/>
    </row>
    <row r="35460" spans="33:33">
      <c r="AG35460" s="11"/>
    </row>
    <row r="35461" spans="33:33">
      <c r="AG35461" s="11"/>
    </row>
    <row r="35462" spans="33:33">
      <c r="AG35462" s="11"/>
    </row>
    <row r="35463" spans="33:33">
      <c r="AG35463" s="11"/>
    </row>
    <row r="35464" spans="33:33">
      <c r="AG35464" s="11"/>
    </row>
    <row r="35465" spans="33:33">
      <c r="AG35465" s="11"/>
    </row>
    <row r="35466" spans="33:33">
      <c r="AG35466" s="11"/>
    </row>
    <row r="35467" spans="33:33">
      <c r="AG35467" s="11"/>
    </row>
    <row r="35468" spans="33:33">
      <c r="AG35468" s="11"/>
    </row>
    <row r="35469" spans="33:33">
      <c r="AG35469" s="11"/>
    </row>
    <row r="35470" spans="33:33">
      <c r="AG35470" s="11"/>
    </row>
    <row r="35471" spans="33:33">
      <c r="AG35471" s="11"/>
    </row>
    <row r="35472" spans="33:33">
      <c r="AG35472" s="11"/>
    </row>
    <row r="35473" spans="33:33">
      <c r="AG35473" s="11"/>
    </row>
    <row r="35474" spans="33:33">
      <c r="AG35474" s="11"/>
    </row>
    <row r="35475" spans="33:33">
      <c r="AG35475" s="11"/>
    </row>
    <row r="35476" spans="33:33">
      <c r="AG35476" s="11"/>
    </row>
    <row r="35477" spans="33:33">
      <c r="AG35477" s="11"/>
    </row>
    <row r="35478" spans="33:33">
      <c r="AG35478" s="11"/>
    </row>
    <row r="35479" spans="33:33">
      <c r="AG35479" s="11"/>
    </row>
    <row r="35480" spans="33:33">
      <c r="AG35480" s="11"/>
    </row>
    <row r="35481" spans="33:33">
      <c r="AG35481" s="11"/>
    </row>
    <row r="35482" spans="33:33">
      <c r="AG35482" s="11"/>
    </row>
    <row r="35483" spans="33:33">
      <c r="AG35483" s="11"/>
    </row>
    <row r="35484" spans="33:33">
      <c r="AG35484" s="11"/>
    </row>
    <row r="35485" spans="33:33">
      <c r="AG35485" s="11"/>
    </row>
    <row r="35486" spans="33:33">
      <c r="AG35486" s="11"/>
    </row>
    <row r="35487" spans="33:33">
      <c r="AG35487" s="11"/>
    </row>
    <row r="35488" spans="33:33">
      <c r="AG35488" s="11"/>
    </row>
    <row r="35489" spans="33:33">
      <c r="AG35489" s="11"/>
    </row>
    <row r="35490" spans="33:33">
      <c r="AG35490" s="11"/>
    </row>
    <row r="35491" spans="33:33">
      <c r="AG35491" s="11"/>
    </row>
    <row r="35492" spans="33:33">
      <c r="AG35492" s="11"/>
    </row>
    <row r="35493" spans="33:33">
      <c r="AG35493" s="11"/>
    </row>
    <row r="35494" spans="33:33">
      <c r="AG35494" s="11"/>
    </row>
    <row r="35495" spans="33:33">
      <c r="AG35495" s="11"/>
    </row>
    <row r="35496" spans="33:33">
      <c r="AG35496" s="11"/>
    </row>
    <row r="35497" spans="33:33">
      <c r="AG35497" s="11"/>
    </row>
    <row r="35498" spans="33:33">
      <c r="AG35498" s="11"/>
    </row>
    <row r="35499" spans="33:33">
      <c r="AG35499" s="11"/>
    </row>
    <row r="35500" spans="33:33">
      <c r="AG35500" s="11"/>
    </row>
    <row r="35501" spans="33:33">
      <c r="AG35501" s="11"/>
    </row>
    <row r="35502" spans="33:33">
      <c r="AG35502" s="11"/>
    </row>
    <row r="35503" spans="33:33">
      <c r="AG35503" s="11"/>
    </row>
    <row r="35504" spans="33:33">
      <c r="AG35504" s="11"/>
    </row>
    <row r="35505" spans="33:33">
      <c r="AG35505" s="11"/>
    </row>
    <row r="35506" spans="33:33">
      <c r="AG35506" s="11"/>
    </row>
    <row r="35507" spans="33:33">
      <c r="AG35507" s="11"/>
    </row>
    <row r="35508" spans="33:33">
      <c r="AG35508" s="11"/>
    </row>
    <row r="35509" spans="33:33">
      <c r="AG35509" s="11"/>
    </row>
    <row r="35510" spans="33:33">
      <c r="AG35510" s="11"/>
    </row>
    <row r="35511" spans="33:33">
      <c r="AG35511" s="11"/>
    </row>
    <row r="35512" spans="33:33">
      <c r="AG35512" s="11"/>
    </row>
    <row r="35513" spans="33:33">
      <c r="AG35513" s="11"/>
    </row>
    <row r="35514" spans="33:33">
      <c r="AG35514" s="11"/>
    </row>
    <row r="35515" spans="33:33">
      <c r="AG35515" s="11"/>
    </row>
    <row r="35516" spans="33:33">
      <c r="AG35516" s="11"/>
    </row>
    <row r="35517" spans="33:33">
      <c r="AG35517" s="11"/>
    </row>
    <row r="35518" spans="33:33">
      <c r="AG35518" s="11"/>
    </row>
    <row r="35519" spans="33:33">
      <c r="AG35519" s="11"/>
    </row>
    <row r="35520" spans="33:33">
      <c r="AG35520" s="11"/>
    </row>
    <row r="35521" spans="33:33">
      <c r="AG35521" s="11"/>
    </row>
    <row r="35522" spans="33:33">
      <c r="AG35522" s="11"/>
    </row>
    <row r="35523" spans="33:33">
      <c r="AG35523" s="11"/>
    </row>
    <row r="35524" spans="33:33">
      <c r="AG35524" s="11"/>
    </row>
    <row r="35525" spans="33:33">
      <c r="AG35525" s="11"/>
    </row>
    <row r="35526" spans="33:33">
      <c r="AG35526" s="11"/>
    </row>
    <row r="35527" spans="33:33">
      <c r="AG35527" s="11"/>
    </row>
    <row r="35528" spans="33:33">
      <c r="AG35528" s="11"/>
    </row>
    <row r="35529" spans="33:33">
      <c r="AG35529" s="11"/>
    </row>
    <row r="35530" spans="33:33">
      <c r="AG35530" s="11"/>
    </row>
    <row r="35531" spans="33:33">
      <c r="AG35531" s="11"/>
    </row>
    <row r="35532" spans="33:33">
      <c r="AG35532" s="11"/>
    </row>
    <row r="35533" spans="33:33">
      <c r="AG35533" s="11"/>
    </row>
    <row r="35534" spans="33:33">
      <c r="AG35534" s="11"/>
    </row>
    <row r="35535" spans="33:33">
      <c r="AG35535" s="11"/>
    </row>
    <row r="35536" spans="33:33">
      <c r="AG35536" s="11"/>
    </row>
    <row r="35537" spans="33:33">
      <c r="AG35537" s="11"/>
    </row>
    <row r="35538" spans="33:33">
      <c r="AG35538" s="11"/>
    </row>
    <row r="35539" spans="33:33">
      <c r="AG35539" s="11"/>
    </row>
    <row r="35540" spans="33:33">
      <c r="AG35540" s="11"/>
    </row>
    <row r="35541" spans="33:33">
      <c r="AG35541" s="11"/>
    </row>
    <row r="35542" spans="33:33">
      <c r="AG35542" s="11"/>
    </row>
    <row r="35543" spans="33:33">
      <c r="AG35543" s="11"/>
    </row>
    <row r="35544" spans="33:33">
      <c r="AG35544" s="11"/>
    </row>
    <row r="35545" spans="33:33">
      <c r="AG35545" s="11"/>
    </row>
    <row r="35546" spans="33:33">
      <c r="AG35546" s="11"/>
    </row>
    <row r="35547" spans="33:33">
      <c r="AG35547" s="11"/>
    </row>
    <row r="35548" spans="33:33">
      <c r="AG35548" s="11"/>
    </row>
    <row r="35549" spans="33:33">
      <c r="AG35549" s="11"/>
    </row>
    <row r="35550" spans="33:33">
      <c r="AG35550" s="11"/>
    </row>
    <row r="35551" spans="33:33">
      <c r="AG35551" s="11"/>
    </row>
    <row r="35552" spans="33:33">
      <c r="AG35552" s="11"/>
    </row>
    <row r="35553" spans="33:33">
      <c r="AG35553" s="11"/>
    </row>
    <row r="35554" spans="33:33">
      <c r="AG35554" s="11"/>
    </row>
    <row r="35555" spans="33:33">
      <c r="AG35555" s="11"/>
    </row>
    <row r="35556" spans="33:33">
      <c r="AG35556" s="11"/>
    </row>
    <row r="35557" spans="33:33">
      <c r="AG35557" s="11"/>
    </row>
    <row r="35558" spans="33:33">
      <c r="AG35558" s="11"/>
    </row>
    <row r="35559" spans="33:33">
      <c r="AG35559" s="11"/>
    </row>
    <row r="35560" spans="33:33">
      <c r="AG35560" s="11"/>
    </row>
    <row r="35561" spans="33:33">
      <c r="AG35561" s="11"/>
    </row>
    <row r="35562" spans="33:33">
      <c r="AG35562" s="11"/>
    </row>
    <row r="35563" spans="33:33">
      <c r="AG35563" s="11"/>
    </row>
    <row r="35564" spans="33:33">
      <c r="AG35564" s="11"/>
    </row>
    <row r="35565" spans="33:33">
      <c r="AG35565" s="11"/>
    </row>
    <row r="35566" spans="33:33">
      <c r="AG35566" s="11"/>
    </row>
    <row r="35567" spans="33:33">
      <c r="AG35567" s="11"/>
    </row>
    <row r="35568" spans="33:33">
      <c r="AG35568" s="11"/>
    </row>
    <row r="35569" spans="33:33">
      <c r="AG35569" s="11"/>
    </row>
    <row r="35570" spans="33:33">
      <c r="AG35570" s="11"/>
    </row>
    <row r="35571" spans="33:33">
      <c r="AG35571" s="11"/>
    </row>
    <row r="35572" spans="33:33">
      <c r="AG35572" s="11"/>
    </row>
    <row r="35573" spans="33:33">
      <c r="AG35573" s="11"/>
    </row>
    <row r="35574" spans="33:33">
      <c r="AG35574" s="11"/>
    </row>
    <row r="35575" spans="33:33">
      <c r="AG35575" s="11"/>
    </row>
    <row r="35576" spans="33:33">
      <c r="AG35576" s="11"/>
    </row>
    <row r="35577" spans="33:33">
      <c r="AG35577" s="11"/>
    </row>
    <row r="35578" spans="33:33">
      <c r="AG35578" s="11"/>
    </row>
    <row r="35579" spans="33:33">
      <c r="AG35579" s="11"/>
    </row>
    <row r="35580" spans="33:33">
      <c r="AG35580" s="11"/>
    </row>
    <row r="35581" spans="33:33">
      <c r="AG35581" s="11"/>
    </row>
    <row r="35582" spans="33:33">
      <c r="AG35582" s="11"/>
    </row>
    <row r="35583" spans="33:33">
      <c r="AG35583" s="11"/>
    </row>
    <row r="35584" spans="33:33">
      <c r="AG35584" s="11"/>
    </row>
    <row r="35585" spans="33:33">
      <c r="AG35585" s="11"/>
    </row>
    <row r="35586" spans="33:33">
      <c r="AG35586" s="11"/>
    </row>
    <row r="35587" spans="33:33">
      <c r="AG35587" s="11"/>
    </row>
    <row r="35588" spans="33:33">
      <c r="AG35588" s="11"/>
    </row>
    <row r="35589" spans="33:33">
      <c r="AG35589" s="11"/>
    </row>
    <row r="35590" spans="33:33">
      <c r="AG35590" s="11"/>
    </row>
    <row r="35591" spans="33:33">
      <c r="AG35591" s="11"/>
    </row>
    <row r="35592" spans="33:33">
      <c r="AG35592" s="11"/>
    </row>
    <row r="35593" spans="33:33">
      <c r="AG35593" s="11"/>
    </row>
    <row r="35594" spans="33:33">
      <c r="AG35594" s="11"/>
    </row>
    <row r="35595" spans="33:33">
      <c r="AG35595" s="11"/>
    </row>
    <row r="35596" spans="33:33">
      <c r="AG35596" s="11"/>
    </row>
    <row r="35597" spans="33:33">
      <c r="AG35597" s="11"/>
    </row>
    <row r="35598" spans="33:33">
      <c r="AG35598" s="11"/>
    </row>
    <row r="35599" spans="33:33">
      <c r="AG35599" s="11"/>
    </row>
    <row r="35600" spans="33:33">
      <c r="AG35600" s="11"/>
    </row>
    <row r="35601" spans="33:33">
      <c r="AG35601" s="11"/>
    </row>
    <row r="35602" spans="33:33">
      <c r="AG35602" s="11"/>
    </row>
    <row r="35603" spans="33:33">
      <c r="AG35603" s="11"/>
    </row>
    <row r="35604" spans="33:33">
      <c r="AG35604" s="11"/>
    </row>
    <row r="35605" spans="33:33">
      <c r="AG35605" s="11"/>
    </row>
    <row r="35606" spans="33:33">
      <c r="AG35606" s="11"/>
    </row>
    <row r="35607" spans="33:33">
      <c r="AG35607" s="11"/>
    </row>
    <row r="35608" spans="33:33">
      <c r="AG35608" s="11"/>
    </row>
    <row r="35609" spans="33:33">
      <c r="AG35609" s="11"/>
    </row>
    <row r="35610" spans="33:33">
      <c r="AG35610" s="11"/>
    </row>
    <row r="35611" spans="33:33">
      <c r="AG35611" s="11"/>
    </row>
    <row r="35612" spans="33:33">
      <c r="AG35612" s="11"/>
    </row>
    <row r="35613" spans="33:33">
      <c r="AG35613" s="11"/>
    </row>
    <row r="35614" spans="33:33">
      <c r="AG35614" s="11"/>
    </row>
    <row r="35615" spans="33:33">
      <c r="AG35615" s="11"/>
    </row>
    <row r="35616" spans="33:33">
      <c r="AG35616" s="11"/>
    </row>
    <row r="35617" spans="33:33">
      <c r="AG35617" s="11"/>
    </row>
    <row r="35618" spans="33:33">
      <c r="AG35618" s="11"/>
    </row>
    <row r="35619" spans="33:33">
      <c r="AG35619" s="11"/>
    </row>
    <row r="35620" spans="33:33">
      <c r="AG35620" s="11"/>
    </row>
    <row r="35621" spans="33:33">
      <c r="AG35621" s="11"/>
    </row>
    <row r="35622" spans="33:33">
      <c r="AG35622" s="11"/>
    </row>
    <row r="35623" spans="33:33">
      <c r="AG35623" s="11"/>
    </row>
    <row r="35624" spans="33:33">
      <c r="AG35624" s="11"/>
    </row>
    <row r="35625" spans="33:33">
      <c r="AG35625" s="11"/>
    </row>
    <row r="35626" spans="33:33">
      <c r="AG35626" s="11"/>
    </row>
    <row r="35627" spans="33:33">
      <c r="AG35627" s="11"/>
    </row>
    <row r="35628" spans="33:33">
      <c r="AG35628" s="11"/>
    </row>
    <row r="35629" spans="33:33">
      <c r="AG35629" s="11"/>
    </row>
    <row r="35630" spans="33:33">
      <c r="AG35630" s="11"/>
    </row>
    <row r="35631" spans="33:33">
      <c r="AG35631" s="11"/>
    </row>
    <row r="35632" spans="33:33">
      <c r="AG35632" s="11"/>
    </row>
    <row r="35633" spans="33:33">
      <c r="AG35633" s="11"/>
    </row>
    <row r="35634" spans="33:33">
      <c r="AG35634" s="11"/>
    </row>
    <row r="35635" spans="33:33">
      <c r="AG35635" s="11"/>
    </row>
    <row r="35636" spans="33:33">
      <c r="AG35636" s="11"/>
    </row>
    <row r="35637" spans="33:33">
      <c r="AG35637" s="11"/>
    </row>
    <row r="35638" spans="33:33">
      <c r="AG35638" s="11"/>
    </row>
    <row r="35639" spans="33:33">
      <c r="AG35639" s="11"/>
    </row>
    <row r="35640" spans="33:33">
      <c r="AG35640" s="11"/>
    </row>
    <row r="35641" spans="33:33">
      <c r="AG35641" s="11"/>
    </row>
    <row r="35642" spans="33:33">
      <c r="AG35642" s="11"/>
    </row>
    <row r="35643" spans="33:33">
      <c r="AG35643" s="11"/>
    </row>
    <row r="35644" spans="33:33">
      <c r="AG35644" s="11"/>
    </row>
    <row r="35645" spans="33:33">
      <c r="AG35645" s="11"/>
    </row>
    <row r="35646" spans="33:33">
      <c r="AG35646" s="11"/>
    </row>
    <row r="35647" spans="33:33">
      <c r="AG35647" s="11"/>
    </row>
    <row r="35648" spans="33:33">
      <c r="AG35648" s="11"/>
    </row>
    <row r="35649" spans="33:33">
      <c r="AG35649" s="11"/>
    </row>
    <row r="35650" spans="33:33">
      <c r="AG35650" s="11"/>
    </row>
    <row r="35651" spans="33:33">
      <c r="AG35651" s="11"/>
    </row>
    <row r="35652" spans="33:33">
      <c r="AG35652" s="11"/>
    </row>
    <row r="35653" spans="33:33">
      <c r="AG35653" s="11"/>
    </row>
    <row r="35654" spans="33:33">
      <c r="AG35654" s="11"/>
    </row>
    <row r="35655" spans="33:33">
      <c r="AG35655" s="11"/>
    </row>
    <row r="35656" spans="33:33">
      <c r="AG35656" s="11"/>
    </row>
    <row r="35657" spans="33:33">
      <c r="AG35657" s="11"/>
    </row>
    <row r="35658" spans="33:33">
      <c r="AG35658" s="11"/>
    </row>
    <row r="35659" spans="33:33">
      <c r="AG35659" s="11"/>
    </row>
    <row r="35660" spans="33:33">
      <c r="AG35660" s="11"/>
    </row>
    <row r="35661" spans="33:33">
      <c r="AG35661" s="11"/>
    </row>
    <row r="35662" spans="33:33">
      <c r="AG35662" s="11"/>
    </row>
    <row r="35663" spans="33:33">
      <c r="AG35663" s="11"/>
    </row>
    <row r="35664" spans="33:33">
      <c r="AG35664" s="11"/>
    </row>
    <row r="35665" spans="33:33">
      <c r="AG35665" s="11"/>
    </row>
    <row r="35666" spans="33:33">
      <c r="AG35666" s="11"/>
    </row>
    <row r="35667" spans="33:33">
      <c r="AG35667" s="11"/>
    </row>
    <row r="35668" spans="33:33">
      <c r="AG35668" s="11"/>
    </row>
    <row r="35669" spans="33:33">
      <c r="AG35669" s="11"/>
    </row>
    <row r="35670" spans="33:33">
      <c r="AG35670" s="11"/>
    </row>
    <row r="35671" spans="33:33">
      <c r="AG35671" s="11"/>
    </row>
    <row r="35672" spans="33:33">
      <c r="AG35672" s="11"/>
    </row>
    <row r="35673" spans="33:33">
      <c r="AG35673" s="11"/>
    </row>
    <row r="35674" spans="33:33">
      <c r="AG35674" s="11"/>
    </row>
    <row r="35675" spans="33:33">
      <c r="AG35675" s="11"/>
    </row>
    <row r="35676" spans="33:33">
      <c r="AG35676" s="11"/>
    </row>
    <row r="35677" spans="33:33">
      <c r="AG35677" s="11"/>
    </row>
    <row r="35678" spans="33:33">
      <c r="AG35678" s="11"/>
    </row>
    <row r="35679" spans="33:33">
      <c r="AG35679" s="11"/>
    </row>
    <row r="35680" spans="33:33">
      <c r="AG35680" s="11"/>
    </row>
    <row r="35681" spans="33:33">
      <c r="AG35681" s="11"/>
    </row>
    <row r="35682" spans="33:33">
      <c r="AG35682" s="11"/>
    </row>
    <row r="35683" spans="33:33">
      <c r="AG35683" s="11"/>
    </row>
    <row r="35684" spans="33:33">
      <c r="AG35684" s="11"/>
    </row>
    <row r="35685" spans="33:33">
      <c r="AG35685" s="11"/>
    </row>
    <row r="35686" spans="33:33">
      <c r="AG35686" s="11"/>
    </row>
    <row r="35687" spans="33:33">
      <c r="AG35687" s="11"/>
    </row>
    <row r="35688" spans="33:33">
      <c r="AG35688" s="11"/>
    </row>
    <row r="35689" spans="33:33">
      <c r="AG35689" s="11"/>
    </row>
    <row r="35690" spans="33:33">
      <c r="AG35690" s="11"/>
    </row>
    <row r="35691" spans="33:33">
      <c r="AG35691" s="11"/>
    </row>
    <row r="35692" spans="33:33">
      <c r="AG35692" s="11"/>
    </row>
    <row r="35693" spans="33:33">
      <c r="AG35693" s="11"/>
    </row>
    <row r="35694" spans="33:33">
      <c r="AG35694" s="11"/>
    </row>
    <row r="35695" spans="33:33">
      <c r="AG35695" s="11"/>
    </row>
    <row r="35696" spans="33:33">
      <c r="AG35696" s="11"/>
    </row>
    <row r="35697" spans="33:33">
      <c r="AG35697" s="11"/>
    </row>
    <row r="35698" spans="33:33">
      <c r="AG35698" s="11"/>
    </row>
    <row r="35699" spans="33:33">
      <c r="AG35699" s="11"/>
    </row>
    <row r="35700" spans="33:33">
      <c r="AG35700" s="11"/>
    </row>
    <row r="35701" spans="33:33">
      <c r="AG35701" s="11"/>
    </row>
    <row r="35702" spans="33:33">
      <c r="AG35702" s="11"/>
    </row>
    <row r="35703" spans="33:33">
      <c r="AG35703" s="11"/>
    </row>
    <row r="35704" spans="33:33">
      <c r="AG35704" s="11"/>
    </row>
    <row r="35705" spans="33:33">
      <c r="AG35705" s="11"/>
    </row>
    <row r="35706" spans="33:33">
      <c r="AG35706" s="11"/>
    </row>
    <row r="35707" spans="33:33">
      <c r="AG35707" s="11"/>
    </row>
    <row r="35708" spans="33:33">
      <c r="AG35708" s="11"/>
    </row>
    <row r="35709" spans="33:33">
      <c r="AG35709" s="11"/>
    </row>
    <row r="35710" spans="33:33">
      <c r="AG35710" s="11"/>
    </row>
    <row r="35711" spans="33:33">
      <c r="AG35711" s="11"/>
    </row>
    <row r="35712" spans="33:33">
      <c r="AG35712" s="11"/>
    </row>
    <row r="35713" spans="33:33">
      <c r="AG35713" s="11"/>
    </row>
    <row r="35714" spans="33:33">
      <c r="AG35714" s="11"/>
    </row>
    <row r="35715" spans="33:33">
      <c r="AG35715" s="11"/>
    </row>
    <row r="35716" spans="33:33">
      <c r="AG35716" s="11"/>
    </row>
    <row r="35717" spans="33:33">
      <c r="AG35717" s="11"/>
    </row>
    <row r="35718" spans="33:33">
      <c r="AG35718" s="11"/>
    </row>
    <row r="35719" spans="33:33">
      <c r="AG35719" s="11"/>
    </row>
    <row r="35720" spans="33:33">
      <c r="AG35720" s="11"/>
    </row>
    <row r="35721" spans="33:33">
      <c r="AG35721" s="11"/>
    </row>
    <row r="35722" spans="33:33">
      <c r="AG35722" s="11"/>
    </row>
    <row r="35723" spans="33:33">
      <c r="AG35723" s="11"/>
    </row>
    <row r="35724" spans="33:33">
      <c r="AG35724" s="11"/>
    </row>
    <row r="35725" spans="33:33">
      <c r="AG35725" s="11"/>
    </row>
    <row r="35726" spans="33:33">
      <c r="AG35726" s="11"/>
    </row>
    <row r="35727" spans="33:33">
      <c r="AG35727" s="11"/>
    </row>
    <row r="35728" spans="33:33">
      <c r="AG35728" s="11"/>
    </row>
    <row r="35729" spans="33:33">
      <c r="AG35729" s="11"/>
    </row>
    <row r="35730" spans="33:33">
      <c r="AG35730" s="11"/>
    </row>
    <row r="35731" spans="33:33">
      <c r="AG35731" s="11"/>
    </row>
    <row r="35732" spans="33:33">
      <c r="AG35732" s="11"/>
    </row>
    <row r="35733" spans="33:33">
      <c r="AG35733" s="11"/>
    </row>
    <row r="35734" spans="33:33">
      <c r="AG35734" s="11"/>
    </row>
    <row r="35735" spans="33:33">
      <c r="AG35735" s="11"/>
    </row>
    <row r="35736" spans="33:33">
      <c r="AG35736" s="11"/>
    </row>
    <row r="35737" spans="33:33">
      <c r="AG35737" s="11"/>
    </row>
    <row r="35738" spans="33:33">
      <c r="AG35738" s="11"/>
    </row>
    <row r="35739" spans="33:33">
      <c r="AG35739" s="11"/>
    </row>
    <row r="35740" spans="33:33">
      <c r="AG35740" s="11"/>
    </row>
    <row r="35741" spans="33:33">
      <c r="AG35741" s="11"/>
    </row>
    <row r="35742" spans="33:33">
      <c r="AG35742" s="11"/>
    </row>
    <row r="35743" spans="33:33">
      <c r="AG35743" s="11"/>
    </row>
    <row r="35744" spans="33:33">
      <c r="AG35744" s="11"/>
    </row>
    <row r="35745" spans="33:33">
      <c r="AG35745" s="11"/>
    </row>
    <row r="35746" spans="33:33">
      <c r="AG35746" s="11"/>
    </row>
    <row r="35747" spans="33:33">
      <c r="AG35747" s="11"/>
    </row>
    <row r="35748" spans="33:33">
      <c r="AG35748" s="11"/>
    </row>
    <row r="35749" spans="33:33">
      <c r="AG35749" s="11"/>
    </row>
    <row r="35750" spans="33:33">
      <c r="AG35750" s="11"/>
    </row>
    <row r="35751" spans="33:33">
      <c r="AG35751" s="11"/>
    </row>
    <row r="35752" spans="33:33">
      <c r="AG35752" s="11"/>
    </row>
    <row r="35753" spans="33:33">
      <c r="AG35753" s="11"/>
    </row>
    <row r="35754" spans="33:33">
      <c r="AG35754" s="11"/>
    </row>
    <row r="35755" spans="33:33">
      <c r="AG35755" s="11"/>
    </row>
    <row r="35756" spans="33:33">
      <c r="AG35756" s="11"/>
    </row>
    <row r="35757" spans="33:33">
      <c r="AG35757" s="11"/>
    </row>
    <row r="35758" spans="33:33">
      <c r="AG35758" s="11"/>
    </row>
    <row r="35759" spans="33:33">
      <c r="AG35759" s="11"/>
    </row>
    <row r="35760" spans="33:33">
      <c r="AG35760" s="11"/>
    </row>
    <row r="35761" spans="33:33">
      <c r="AG35761" s="11"/>
    </row>
    <row r="35762" spans="33:33">
      <c r="AG35762" s="11"/>
    </row>
    <row r="35763" spans="33:33">
      <c r="AG35763" s="11"/>
    </row>
    <row r="35764" spans="33:33">
      <c r="AG35764" s="11"/>
    </row>
    <row r="35765" spans="33:33">
      <c r="AG35765" s="11"/>
    </row>
    <row r="35766" spans="33:33">
      <c r="AG35766" s="11"/>
    </row>
    <row r="35767" spans="33:33">
      <c r="AG35767" s="11"/>
    </row>
    <row r="35768" spans="33:33">
      <c r="AG35768" s="11"/>
    </row>
    <row r="35769" spans="33:33">
      <c r="AG35769" s="11"/>
    </row>
    <row r="35770" spans="33:33">
      <c r="AG35770" s="11"/>
    </row>
    <row r="35771" spans="33:33">
      <c r="AG35771" s="11"/>
    </row>
    <row r="35772" spans="33:33">
      <c r="AG35772" s="11"/>
    </row>
    <row r="35773" spans="33:33">
      <c r="AG35773" s="11"/>
    </row>
    <row r="35774" spans="33:33">
      <c r="AG35774" s="11"/>
    </row>
    <row r="35775" spans="33:33">
      <c r="AG35775" s="11"/>
    </row>
    <row r="35776" spans="33:33">
      <c r="AG35776" s="11"/>
    </row>
    <row r="35777" spans="33:33">
      <c r="AG35777" s="11"/>
    </row>
    <row r="35778" spans="33:33">
      <c r="AG35778" s="11"/>
    </row>
    <row r="35779" spans="33:33">
      <c r="AG35779" s="11"/>
    </row>
    <row r="35780" spans="33:33">
      <c r="AG35780" s="11"/>
    </row>
    <row r="35781" spans="33:33">
      <c r="AG35781" s="11"/>
    </row>
    <row r="35782" spans="33:33">
      <c r="AG35782" s="11"/>
    </row>
    <row r="35783" spans="33:33">
      <c r="AG35783" s="11"/>
    </row>
    <row r="35784" spans="33:33">
      <c r="AG35784" s="11"/>
    </row>
    <row r="35785" spans="33:33">
      <c r="AG35785" s="11"/>
    </row>
    <row r="35786" spans="33:33">
      <c r="AG35786" s="11"/>
    </row>
    <row r="35787" spans="33:33">
      <c r="AG35787" s="11"/>
    </row>
    <row r="35788" spans="33:33">
      <c r="AG35788" s="11"/>
    </row>
    <row r="35789" spans="33:33">
      <c r="AG35789" s="11"/>
    </row>
    <row r="35790" spans="33:33">
      <c r="AG35790" s="11"/>
    </row>
    <row r="35791" spans="33:33">
      <c r="AG35791" s="11"/>
    </row>
    <row r="35792" spans="33:33">
      <c r="AG35792" s="11"/>
    </row>
    <row r="35793" spans="33:33">
      <c r="AG35793" s="11"/>
    </row>
    <row r="35794" spans="33:33">
      <c r="AG35794" s="11"/>
    </row>
    <row r="35795" spans="33:33">
      <c r="AG35795" s="11"/>
    </row>
    <row r="35796" spans="33:33">
      <c r="AG35796" s="11"/>
    </row>
    <row r="35797" spans="33:33">
      <c r="AG35797" s="11"/>
    </row>
    <row r="35798" spans="33:33">
      <c r="AG35798" s="11"/>
    </row>
    <row r="35799" spans="33:33">
      <c r="AG35799" s="11"/>
    </row>
    <row r="35800" spans="33:33">
      <c r="AG35800" s="11"/>
    </row>
    <row r="35801" spans="33:33">
      <c r="AG35801" s="11"/>
    </row>
    <row r="35802" spans="33:33">
      <c r="AG35802" s="11"/>
    </row>
    <row r="35803" spans="33:33">
      <c r="AG35803" s="11"/>
    </row>
    <row r="35804" spans="33:33">
      <c r="AG35804" s="11"/>
    </row>
    <row r="35805" spans="33:33">
      <c r="AG35805" s="11"/>
    </row>
    <row r="35806" spans="33:33">
      <c r="AG35806" s="11"/>
    </row>
    <row r="35807" spans="33:33">
      <c r="AG35807" s="11"/>
    </row>
    <row r="35808" spans="33:33">
      <c r="AG35808" s="11"/>
    </row>
    <row r="35809" spans="33:33">
      <c r="AG35809" s="11"/>
    </row>
    <row r="35810" spans="33:33">
      <c r="AG35810" s="11"/>
    </row>
    <row r="35811" spans="33:33">
      <c r="AG35811" s="11"/>
    </row>
    <row r="35812" spans="33:33">
      <c r="AG35812" s="11"/>
    </row>
    <row r="35813" spans="33:33">
      <c r="AG35813" s="11"/>
    </row>
    <row r="35814" spans="33:33">
      <c r="AG35814" s="11"/>
    </row>
    <row r="35815" spans="33:33">
      <c r="AG35815" s="11"/>
    </row>
    <row r="35816" spans="33:33">
      <c r="AG35816" s="11"/>
    </row>
    <row r="35817" spans="33:33">
      <c r="AG35817" s="11"/>
    </row>
    <row r="35818" spans="33:33">
      <c r="AG35818" s="11"/>
    </row>
    <row r="35819" spans="33:33">
      <c r="AG35819" s="11"/>
    </row>
    <row r="35820" spans="33:33">
      <c r="AG35820" s="11"/>
    </row>
    <row r="35821" spans="33:33">
      <c r="AG35821" s="11"/>
    </row>
    <row r="35822" spans="33:33">
      <c r="AG35822" s="11"/>
    </row>
    <row r="35823" spans="33:33">
      <c r="AG35823" s="11"/>
    </row>
    <row r="35824" spans="33:33">
      <c r="AG35824" s="11"/>
    </row>
    <row r="35825" spans="33:33">
      <c r="AG35825" s="11"/>
    </row>
    <row r="35826" spans="33:33">
      <c r="AG35826" s="11"/>
    </row>
    <row r="35827" spans="33:33">
      <c r="AG35827" s="11"/>
    </row>
    <row r="35828" spans="33:33">
      <c r="AG35828" s="11"/>
    </row>
    <row r="35829" spans="33:33">
      <c r="AG35829" s="11"/>
    </row>
    <row r="35830" spans="33:33">
      <c r="AG35830" s="11"/>
    </row>
    <row r="35831" spans="33:33">
      <c r="AG35831" s="11"/>
    </row>
    <row r="35832" spans="33:33">
      <c r="AG35832" s="11"/>
    </row>
    <row r="35833" spans="33:33">
      <c r="AG35833" s="11"/>
    </row>
    <row r="35834" spans="33:33">
      <c r="AG35834" s="11"/>
    </row>
    <row r="35835" spans="33:33">
      <c r="AG35835" s="11"/>
    </row>
    <row r="35836" spans="33:33">
      <c r="AG35836" s="11"/>
    </row>
    <row r="35837" spans="33:33">
      <c r="AG35837" s="11"/>
    </row>
    <row r="35838" spans="33:33">
      <c r="AG35838" s="11"/>
    </row>
    <row r="35839" spans="33:33">
      <c r="AG35839" s="11"/>
    </row>
    <row r="35840" spans="33:33">
      <c r="AG35840" s="11"/>
    </row>
    <row r="35841" spans="33:33">
      <c r="AG35841" s="11"/>
    </row>
    <row r="35842" spans="33:33">
      <c r="AG35842" s="11"/>
    </row>
    <row r="35843" spans="33:33">
      <c r="AG35843" s="11"/>
    </row>
    <row r="35844" spans="33:33">
      <c r="AG35844" s="11"/>
    </row>
    <row r="35845" spans="33:33">
      <c r="AG35845" s="11"/>
    </row>
    <row r="35846" spans="33:33">
      <c r="AG35846" s="11"/>
    </row>
    <row r="35847" spans="33:33">
      <c r="AG35847" s="11"/>
    </row>
    <row r="35848" spans="33:33">
      <c r="AG35848" s="11"/>
    </row>
    <row r="35849" spans="33:33">
      <c r="AG35849" s="11"/>
    </row>
    <row r="35850" spans="33:33">
      <c r="AG35850" s="11"/>
    </row>
    <row r="35851" spans="33:33">
      <c r="AG35851" s="11"/>
    </row>
    <row r="35852" spans="33:33">
      <c r="AG35852" s="11"/>
    </row>
    <row r="35853" spans="33:33">
      <c r="AG35853" s="11"/>
    </row>
    <row r="35854" spans="33:33">
      <c r="AG35854" s="11"/>
    </row>
    <row r="35855" spans="33:33">
      <c r="AG35855" s="11"/>
    </row>
    <row r="35856" spans="33:33">
      <c r="AG35856" s="11"/>
    </row>
    <row r="35857" spans="33:33">
      <c r="AG35857" s="11"/>
    </row>
    <row r="35858" spans="33:33">
      <c r="AG35858" s="11"/>
    </row>
    <row r="35859" spans="33:33">
      <c r="AG35859" s="11"/>
    </row>
    <row r="35860" spans="33:33">
      <c r="AG35860" s="11"/>
    </row>
    <row r="35861" spans="33:33">
      <c r="AG35861" s="11"/>
    </row>
    <row r="35862" spans="33:33">
      <c r="AG35862" s="11"/>
    </row>
    <row r="35863" spans="33:33">
      <c r="AG35863" s="11"/>
    </row>
    <row r="35864" spans="33:33">
      <c r="AG35864" s="11"/>
    </row>
    <row r="35865" spans="33:33">
      <c r="AG35865" s="11"/>
    </row>
    <row r="35866" spans="33:33">
      <c r="AG35866" s="11"/>
    </row>
    <row r="35867" spans="33:33">
      <c r="AG35867" s="11"/>
    </row>
    <row r="35868" spans="33:33">
      <c r="AG35868" s="11"/>
    </row>
    <row r="35869" spans="33:33">
      <c r="AG35869" s="11"/>
    </row>
    <row r="35870" spans="33:33">
      <c r="AG35870" s="11"/>
    </row>
    <row r="35871" spans="33:33">
      <c r="AG35871" s="11"/>
    </row>
    <row r="35872" spans="33:33">
      <c r="AG35872" s="11"/>
    </row>
    <row r="35873" spans="33:33">
      <c r="AG35873" s="11"/>
    </row>
    <row r="35874" spans="33:33">
      <c r="AG35874" s="11"/>
    </row>
    <row r="35875" spans="33:33">
      <c r="AG35875" s="11"/>
    </row>
    <row r="35876" spans="33:33">
      <c r="AG35876" s="11"/>
    </row>
    <row r="35877" spans="33:33">
      <c r="AG35877" s="11"/>
    </row>
    <row r="35878" spans="33:33">
      <c r="AG35878" s="11"/>
    </row>
    <row r="35879" spans="33:33">
      <c r="AG35879" s="11"/>
    </row>
    <row r="35880" spans="33:33">
      <c r="AG35880" s="11"/>
    </row>
    <row r="35881" spans="33:33">
      <c r="AG35881" s="11"/>
    </row>
    <row r="35882" spans="33:33">
      <c r="AG35882" s="11"/>
    </row>
    <row r="35883" spans="33:33">
      <c r="AG35883" s="11"/>
    </row>
    <row r="35884" spans="33:33">
      <c r="AG35884" s="11"/>
    </row>
    <row r="35885" spans="33:33">
      <c r="AG35885" s="11"/>
    </row>
    <row r="35886" spans="33:33">
      <c r="AG35886" s="11"/>
    </row>
    <row r="35887" spans="33:33">
      <c r="AG35887" s="11"/>
    </row>
    <row r="35888" spans="33:33">
      <c r="AG35888" s="11"/>
    </row>
    <row r="35889" spans="33:33">
      <c r="AG35889" s="11"/>
    </row>
    <row r="35890" spans="33:33">
      <c r="AG35890" s="11"/>
    </row>
    <row r="35891" spans="33:33">
      <c r="AG35891" s="11"/>
    </row>
    <row r="35892" spans="33:33">
      <c r="AG35892" s="11"/>
    </row>
    <row r="35893" spans="33:33">
      <c r="AG35893" s="11"/>
    </row>
    <row r="35894" spans="33:33">
      <c r="AG35894" s="11"/>
    </row>
    <row r="35895" spans="33:33">
      <c r="AG35895" s="11"/>
    </row>
    <row r="35896" spans="33:33">
      <c r="AG35896" s="11"/>
    </row>
    <row r="35897" spans="33:33">
      <c r="AG35897" s="11"/>
    </row>
    <row r="35898" spans="33:33">
      <c r="AG35898" s="11"/>
    </row>
    <row r="35899" spans="33:33">
      <c r="AG35899" s="11"/>
    </row>
    <row r="35900" spans="33:33">
      <c r="AG35900" s="11"/>
    </row>
    <row r="35901" spans="33:33">
      <c r="AG35901" s="11"/>
    </row>
    <row r="35902" spans="33:33">
      <c r="AG35902" s="11"/>
    </row>
    <row r="35903" spans="33:33">
      <c r="AG35903" s="11"/>
    </row>
    <row r="35904" spans="33:33">
      <c r="AG35904" s="11"/>
    </row>
    <row r="35905" spans="33:33">
      <c r="AG35905" s="11"/>
    </row>
    <row r="35906" spans="33:33">
      <c r="AG35906" s="11"/>
    </row>
    <row r="35907" spans="33:33">
      <c r="AG35907" s="11"/>
    </row>
    <row r="35908" spans="33:33">
      <c r="AG35908" s="11"/>
    </row>
    <row r="35909" spans="33:33">
      <c r="AG35909" s="11"/>
    </row>
    <row r="35910" spans="33:33">
      <c r="AG35910" s="11"/>
    </row>
    <row r="35911" spans="33:33">
      <c r="AG35911" s="11"/>
    </row>
    <row r="35912" spans="33:33">
      <c r="AG35912" s="11"/>
    </row>
    <row r="35913" spans="33:33">
      <c r="AG35913" s="11"/>
    </row>
    <row r="35914" spans="33:33">
      <c r="AG35914" s="11"/>
    </row>
    <row r="35915" spans="33:33">
      <c r="AG35915" s="11"/>
    </row>
    <row r="35916" spans="33:33">
      <c r="AG35916" s="11"/>
    </row>
    <row r="35917" spans="33:33">
      <c r="AG35917" s="11"/>
    </row>
    <row r="35918" spans="33:33">
      <c r="AG35918" s="11"/>
    </row>
    <row r="35919" spans="33:33">
      <c r="AG35919" s="11"/>
    </row>
    <row r="35920" spans="33:33">
      <c r="AG35920" s="11"/>
    </row>
    <row r="35921" spans="33:33">
      <c r="AG35921" s="11"/>
    </row>
    <row r="35922" spans="33:33">
      <c r="AG35922" s="11"/>
    </row>
    <row r="35923" spans="33:33">
      <c r="AG35923" s="11"/>
    </row>
    <row r="35924" spans="33:33">
      <c r="AG35924" s="11"/>
    </row>
    <row r="35925" spans="33:33">
      <c r="AG35925" s="11"/>
    </row>
    <row r="35926" spans="33:33">
      <c r="AG35926" s="11"/>
    </row>
    <row r="35927" spans="33:33">
      <c r="AG35927" s="11"/>
    </row>
    <row r="35928" spans="33:33">
      <c r="AG35928" s="11"/>
    </row>
    <row r="35929" spans="33:33">
      <c r="AG35929" s="11"/>
    </row>
    <row r="35930" spans="33:33">
      <c r="AG35930" s="11"/>
    </row>
    <row r="35931" spans="33:33">
      <c r="AG35931" s="11"/>
    </row>
    <row r="35932" spans="33:33">
      <c r="AG35932" s="11"/>
    </row>
    <row r="35933" spans="33:33">
      <c r="AG35933" s="11"/>
    </row>
    <row r="35934" spans="33:33">
      <c r="AG35934" s="11"/>
    </row>
    <row r="35935" spans="33:33">
      <c r="AG35935" s="11"/>
    </row>
    <row r="35936" spans="33:33">
      <c r="AG35936" s="11"/>
    </row>
    <row r="35937" spans="33:33">
      <c r="AG35937" s="11"/>
    </row>
    <row r="35938" spans="33:33">
      <c r="AG35938" s="11"/>
    </row>
    <row r="35939" spans="33:33">
      <c r="AG35939" s="11"/>
    </row>
    <row r="35940" spans="33:33">
      <c r="AG35940" s="11"/>
    </row>
    <row r="35941" spans="33:33">
      <c r="AG35941" s="11"/>
    </row>
    <row r="35942" spans="33:33">
      <c r="AG35942" s="11"/>
    </row>
    <row r="35943" spans="33:33">
      <c r="AG35943" s="11"/>
    </row>
    <row r="35944" spans="33:33">
      <c r="AG35944" s="11"/>
    </row>
    <row r="35945" spans="33:33">
      <c r="AG35945" s="11"/>
    </row>
    <row r="35946" spans="33:33">
      <c r="AG35946" s="11"/>
    </row>
    <row r="35947" spans="33:33">
      <c r="AG35947" s="11"/>
    </row>
    <row r="35948" spans="33:33">
      <c r="AG35948" s="11"/>
    </row>
    <row r="35949" spans="33:33">
      <c r="AG35949" s="11"/>
    </row>
    <row r="35950" spans="33:33">
      <c r="AG35950" s="11"/>
    </row>
    <row r="35951" spans="33:33">
      <c r="AG35951" s="11"/>
    </row>
    <row r="35952" spans="33:33">
      <c r="AG35952" s="11"/>
    </row>
    <row r="35953" spans="33:33">
      <c r="AG35953" s="11"/>
    </row>
    <row r="35954" spans="33:33">
      <c r="AG35954" s="11"/>
    </row>
    <row r="35955" spans="33:33">
      <c r="AG35955" s="11"/>
    </row>
    <row r="35956" spans="33:33">
      <c r="AG35956" s="11"/>
    </row>
    <row r="35957" spans="33:33">
      <c r="AG35957" s="11"/>
    </row>
    <row r="35958" spans="33:33">
      <c r="AG35958" s="11"/>
    </row>
    <row r="35959" spans="33:33">
      <c r="AG35959" s="11"/>
    </row>
    <row r="35960" spans="33:33">
      <c r="AG35960" s="11"/>
    </row>
    <row r="35961" spans="33:33">
      <c r="AG35961" s="11"/>
    </row>
    <row r="35962" spans="33:33">
      <c r="AG35962" s="11"/>
    </row>
    <row r="35963" spans="33:33">
      <c r="AG35963" s="11"/>
    </row>
    <row r="35964" spans="33:33">
      <c r="AG35964" s="11"/>
    </row>
    <row r="35965" spans="33:33">
      <c r="AG35965" s="11"/>
    </row>
    <row r="35966" spans="33:33">
      <c r="AG35966" s="11"/>
    </row>
    <row r="35967" spans="33:33">
      <c r="AG35967" s="11"/>
    </row>
    <row r="35968" spans="33:33">
      <c r="AG35968" s="11"/>
    </row>
    <row r="35969" spans="33:33">
      <c r="AG35969" s="11"/>
    </row>
    <row r="35970" spans="33:33">
      <c r="AG35970" s="11"/>
    </row>
    <row r="35971" spans="33:33">
      <c r="AG35971" s="11"/>
    </row>
    <row r="35972" spans="33:33">
      <c r="AG35972" s="11"/>
    </row>
    <row r="35973" spans="33:33">
      <c r="AG35973" s="11"/>
    </row>
    <row r="35974" spans="33:33">
      <c r="AG35974" s="11"/>
    </row>
    <row r="35975" spans="33:33">
      <c r="AG35975" s="11"/>
    </row>
    <row r="35976" spans="33:33">
      <c r="AG35976" s="11"/>
    </row>
    <row r="35977" spans="33:33">
      <c r="AG35977" s="11"/>
    </row>
    <row r="35978" spans="33:33">
      <c r="AG35978" s="11"/>
    </row>
    <row r="35979" spans="33:33">
      <c r="AG35979" s="11"/>
    </row>
    <row r="35980" spans="33:33">
      <c r="AG35980" s="11"/>
    </row>
    <row r="35981" spans="33:33">
      <c r="AG35981" s="11"/>
    </row>
    <row r="35982" spans="33:33">
      <c r="AG35982" s="11"/>
    </row>
    <row r="35983" spans="33:33">
      <c r="AG35983" s="11"/>
    </row>
    <row r="35984" spans="33:33">
      <c r="AG35984" s="11"/>
    </row>
    <row r="35985" spans="33:33">
      <c r="AG35985" s="11"/>
    </row>
    <row r="35986" spans="33:33">
      <c r="AG35986" s="11"/>
    </row>
    <row r="35987" spans="33:33">
      <c r="AG35987" s="11"/>
    </row>
    <row r="35988" spans="33:33">
      <c r="AG35988" s="11"/>
    </row>
    <row r="35989" spans="33:33">
      <c r="AG35989" s="11"/>
    </row>
    <row r="35990" spans="33:33">
      <c r="AG35990" s="11"/>
    </row>
    <row r="35991" spans="33:33">
      <c r="AG35991" s="11"/>
    </row>
    <row r="35992" spans="33:33">
      <c r="AG35992" s="11"/>
    </row>
    <row r="35993" spans="33:33">
      <c r="AG35993" s="11"/>
    </row>
    <row r="35994" spans="33:33">
      <c r="AG35994" s="11"/>
    </row>
    <row r="35995" spans="33:33">
      <c r="AG35995" s="11"/>
    </row>
    <row r="35996" spans="33:33">
      <c r="AG35996" s="11"/>
    </row>
    <row r="35997" spans="33:33">
      <c r="AG35997" s="11"/>
    </row>
    <row r="35998" spans="33:33">
      <c r="AG35998" s="11"/>
    </row>
    <row r="35999" spans="33:33">
      <c r="AG35999" s="11"/>
    </row>
    <row r="36000" spans="33:33">
      <c r="AG36000" s="11"/>
    </row>
    <row r="36001" spans="33:33">
      <c r="AG36001" s="11"/>
    </row>
    <row r="36002" spans="33:33">
      <c r="AG36002" s="11"/>
    </row>
    <row r="36003" spans="33:33">
      <c r="AG36003" s="11"/>
    </row>
    <row r="36004" spans="33:33">
      <c r="AG36004" s="11"/>
    </row>
    <row r="36005" spans="33:33">
      <c r="AG36005" s="11"/>
    </row>
    <row r="36006" spans="33:33">
      <c r="AG36006" s="11"/>
    </row>
    <row r="36007" spans="33:33">
      <c r="AG36007" s="11"/>
    </row>
    <row r="36008" spans="33:33">
      <c r="AG36008" s="11"/>
    </row>
    <row r="36009" spans="33:33">
      <c r="AG36009" s="11"/>
    </row>
    <row r="36010" spans="33:33">
      <c r="AG36010" s="11"/>
    </row>
    <row r="36011" spans="33:33">
      <c r="AG36011" s="11"/>
    </row>
    <row r="36012" spans="33:33">
      <c r="AG36012" s="11"/>
    </row>
    <row r="36013" spans="33:33">
      <c r="AG36013" s="11"/>
    </row>
    <row r="36014" spans="33:33">
      <c r="AG36014" s="11"/>
    </row>
    <row r="36015" spans="33:33">
      <c r="AG36015" s="11"/>
    </row>
    <row r="36016" spans="33:33">
      <c r="AG36016" s="11"/>
    </row>
    <row r="36017" spans="33:33">
      <c r="AG36017" s="11"/>
    </row>
    <row r="36018" spans="33:33">
      <c r="AG36018" s="11"/>
    </row>
    <row r="36019" spans="33:33">
      <c r="AG36019" s="11"/>
    </row>
    <row r="36020" spans="33:33">
      <c r="AG36020" s="11"/>
    </row>
    <row r="36021" spans="33:33">
      <c r="AG36021" s="11"/>
    </row>
    <row r="36022" spans="33:33">
      <c r="AG36022" s="11"/>
    </row>
    <row r="36023" spans="33:33">
      <c r="AG36023" s="11"/>
    </row>
    <row r="36024" spans="33:33">
      <c r="AG36024" s="11"/>
    </row>
    <row r="36025" spans="33:33">
      <c r="AG36025" s="11"/>
    </row>
    <row r="36026" spans="33:33">
      <c r="AG36026" s="11"/>
    </row>
    <row r="36027" spans="33:33">
      <c r="AG36027" s="11"/>
    </row>
    <row r="36028" spans="33:33">
      <c r="AG36028" s="11"/>
    </row>
    <row r="36029" spans="33:33">
      <c r="AG36029" s="11"/>
    </row>
    <row r="36030" spans="33:33">
      <c r="AG36030" s="11"/>
    </row>
    <row r="36031" spans="33:33">
      <c r="AG36031" s="11"/>
    </row>
    <row r="36032" spans="33:33">
      <c r="AG36032" s="11"/>
    </row>
    <row r="36033" spans="33:33">
      <c r="AG36033" s="11"/>
    </row>
    <row r="36034" spans="33:33">
      <c r="AG36034" s="11"/>
    </row>
    <row r="36035" spans="33:33">
      <c r="AG36035" s="11"/>
    </row>
    <row r="36036" spans="33:33">
      <c r="AG36036" s="11"/>
    </row>
    <row r="36037" spans="33:33">
      <c r="AG36037" s="11"/>
    </row>
    <row r="36038" spans="33:33">
      <c r="AG36038" s="11"/>
    </row>
    <row r="36039" spans="33:33">
      <c r="AG36039" s="11"/>
    </row>
    <row r="36040" spans="33:33">
      <c r="AG36040" s="11"/>
    </row>
    <row r="36041" spans="33:33">
      <c r="AG36041" s="11"/>
    </row>
    <row r="36042" spans="33:33">
      <c r="AG36042" s="11"/>
    </row>
    <row r="36043" spans="33:33">
      <c r="AG36043" s="11"/>
    </row>
    <row r="36044" spans="33:33">
      <c r="AG36044" s="11"/>
    </row>
    <row r="36045" spans="33:33">
      <c r="AG36045" s="11"/>
    </row>
    <row r="36046" spans="33:33">
      <c r="AG36046" s="11"/>
    </row>
    <row r="36047" spans="33:33">
      <c r="AG36047" s="11"/>
    </row>
    <row r="36048" spans="33:33">
      <c r="AG36048" s="11"/>
    </row>
    <row r="36049" spans="33:33">
      <c r="AG36049" s="11"/>
    </row>
    <row r="36050" spans="33:33">
      <c r="AG36050" s="11"/>
    </row>
    <row r="36051" spans="33:33">
      <c r="AG36051" s="11"/>
    </row>
    <row r="36052" spans="33:33">
      <c r="AG36052" s="11"/>
    </row>
    <row r="36053" spans="33:33">
      <c r="AG36053" s="11"/>
    </row>
    <row r="36054" spans="33:33">
      <c r="AG36054" s="11"/>
    </row>
    <row r="36055" spans="33:33">
      <c r="AG36055" s="11"/>
    </row>
    <row r="36056" spans="33:33">
      <c r="AG36056" s="11"/>
    </row>
    <row r="36057" spans="33:33">
      <c r="AG36057" s="11"/>
    </row>
    <row r="36058" spans="33:33">
      <c r="AG36058" s="11"/>
    </row>
    <row r="36059" spans="33:33">
      <c r="AG36059" s="11"/>
    </row>
    <row r="36060" spans="33:33">
      <c r="AG36060" s="11"/>
    </row>
    <row r="36061" spans="33:33">
      <c r="AG36061" s="11"/>
    </row>
    <row r="36062" spans="33:33">
      <c r="AG36062" s="11"/>
    </row>
    <row r="36063" spans="33:33">
      <c r="AG36063" s="11"/>
    </row>
    <row r="36064" spans="33:33">
      <c r="AG36064" s="11"/>
    </row>
    <row r="36065" spans="33:33">
      <c r="AG36065" s="11"/>
    </row>
    <row r="36066" spans="33:33">
      <c r="AG36066" s="11"/>
    </row>
    <row r="36067" spans="33:33">
      <c r="AG36067" s="11"/>
    </row>
    <row r="36068" spans="33:33">
      <c r="AG36068" s="11"/>
    </row>
    <row r="36069" spans="33:33">
      <c r="AG36069" s="11"/>
    </row>
    <row r="36070" spans="33:33">
      <c r="AG36070" s="11"/>
    </row>
    <row r="36071" spans="33:33">
      <c r="AG36071" s="11"/>
    </row>
    <row r="36072" spans="33:33">
      <c r="AG36072" s="11"/>
    </row>
    <row r="36073" spans="33:33">
      <c r="AG36073" s="11"/>
    </row>
    <row r="36074" spans="33:33">
      <c r="AG36074" s="11"/>
    </row>
    <row r="36075" spans="33:33">
      <c r="AG36075" s="11"/>
    </row>
    <row r="36076" spans="33:33">
      <c r="AG36076" s="11"/>
    </row>
    <row r="36077" spans="33:33">
      <c r="AG36077" s="11"/>
    </row>
    <row r="36078" spans="33:33">
      <c r="AG36078" s="11"/>
    </row>
    <row r="36079" spans="33:33">
      <c r="AG36079" s="11"/>
    </row>
    <row r="36080" spans="33:33">
      <c r="AG36080" s="11"/>
    </row>
    <row r="36081" spans="33:33">
      <c r="AG36081" s="11"/>
    </row>
    <row r="36082" spans="33:33">
      <c r="AG36082" s="11"/>
    </row>
    <row r="36083" spans="33:33">
      <c r="AG36083" s="11"/>
    </row>
    <row r="36084" spans="33:33">
      <c r="AG36084" s="11"/>
    </row>
    <row r="36085" spans="33:33">
      <c r="AG36085" s="11"/>
    </row>
    <row r="36086" spans="33:33">
      <c r="AG36086" s="11"/>
    </row>
    <row r="36087" spans="33:33">
      <c r="AG36087" s="11"/>
    </row>
    <row r="36088" spans="33:33">
      <c r="AG36088" s="11"/>
    </row>
    <row r="36089" spans="33:33">
      <c r="AG36089" s="11"/>
    </row>
    <row r="36090" spans="33:33">
      <c r="AG36090" s="11"/>
    </row>
    <row r="36091" spans="33:33">
      <c r="AG36091" s="11"/>
    </row>
    <row r="36092" spans="33:33">
      <c r="AG36092" s="11"/>
    </row>
    <row r="36093" spans="33:33">
      <c r="AG36093" s="11"/>
    </row>
    <row r="36094" spans="33:33">
      <c r="AG36094" s="11"/>
    </row>
    <row r="36095" spans="33:33">
      <c r="AG36095" s="11"/>
    </row>
    <row r="36096" spans="33:33">
      <c r="AG36096" s="11"/>
    </row>
    <row r="36097" spans="33:33">
      <c r="AG36097" s="11"/>
    </row>
    <row r="36098" spans="33:33">
      <c r="AG36098" s="11"/>
    </row>
    <row r="36099" spans="33:33">
      <c r="AG36099" s="11"/>
    </row>
    <row r="36100" spans="33:33">
      <c r="AG36100" s="11"/>
    </row>
    <row r="36101" spans="33:33">
      <c r="AG36101" s="11"/>
    </row>
    <row r="36102" spans="33:33">
      <c r="AG36102" s="11"/>
    </row>
    <row r="36103" spans="33:33">
      <c r="AG36103" s="11"/>
    </row>
    <row r="36104" spans="33:33">
      <c r="AG36104" s="11"/>
    </row>
    <row r="36105" spans="33:33">
      <c r="AG36105" s="11"/>
    </row>
    <row r="36106" spans="33:33">
      <c r="AG36106" s="11"/>
    </row>
    <row r="36107" spans="33:33">
      <c r="AG36107" s="11"/>
    </row>
    <row r="36108" spans="33:33">
      <c r="AG36108" s="11"/>
    </row>
    <row r="36109" spans="33:33">
      <c r="AG36109" s="11"/>
    </row>
    <row r="36110" spans="33:33">
      <c r="AG36110" s="11"/>
    </row>
    <row r="36111" spans="33:33">
      <c r="AG36111" s="11"/>
    </row>
    <row r="36112" spans="33:33">
      <c r="AG36112" s="11"/>
    </row>
    <row r="36113" spans="33:33">
      <c r="AG36113" s="11"/>
    </row>
    <row r="36114" spans="33:33">
      <c r="AG36114" s="11"/>
    </row>
    <row r="36115" spans="33:33">
      <c r="AG36115" s="11"/>
    </row>
    <row r="36116" spans="33:33">
      <c r="AG36116" s="11"/>
    </row>
    <row r="36117" spans="33:33">
      <c r="AG36117" s="11"/>
    </row>
    <row r="36118" spans="33:33">
      <c r="AG36118" s="11"/>
    </row>
    <row r="36119" spans="33:33">
      <c r="AG36119" s="11"/>
    </row>
    <row r="36120" spans="33:33">
      <c r="AG36120" s="11"/>
    </row>
    <row r="36121" spans="33:33">
      <c r="AG36121" s="11"/>
    </row>
    <row r="36122" spans="33:33">
      <c r="AG36122" s="11"/>
    </row>
    <row r="36123" spans="33:33">
      <c r="AG36123" s="11"/>
    </row>
    <row r="36124" spans="33:33">
      <c r="AG36124" s="11"/>
    </row>
    <row r="36125" spans="33:33">
      <c r="AG36125" s="11"/>
    </row>
    <row r="36126" spans="33:33">
      <c r="AG36126" s="11"/>
    </row>
    <row r="36127" spans="33:33">
      <c r="AG36127" s="11"/>
    </row>
    <row r="36128" spans="33:33">
      <c r="AG36128" s="11"/>
    </row>
    <row r="36129" spans="33:33">
      <c r="AG36129" s="11"/>
    </row>
    <row r="36130" spans="33:33">
      <c r="AG36130" s="11"/>
    </row>
    <row r="36131" spans="33:33">
      <c r="AG36131" s="11"/>
    </row>
    <row r="36132" spans="33:33">
      <c r="AG36132" s="11"/>
    </row>
    <row r="36133" spans="33:33">
      <c r="AG36133" s="11"/>
    </row>
    <row r="36134" spans="33:33">
      <c r="AG36134" s="11"/>
    </row>
    <row r="36135" spans="33:33">
      <c r="AG36135" s="11"/>
    </row>
    <row r="36136" spans="33:33">
      <c r="AG36136" s="11"/>
    </row>
    <row r="36137" spans="33:33">
      <c r="AG36137" s="11"/>
    </row>
    <row r="36138" spans="33:33">
      <c r="AG36138" s="11"/>
    </row>
    <row r="36139" spans="33:33">
      <c r="AG36139" s="11"/>
    </row>
    <row r="36140" spans="33:33">
      <c r="AG36140" s="11"/>
    </row>
    <row r="36141" spans="33:33">
      <c r="AG36141" s="11"/>
    </row>
    <row r="36142" spans="33:33">
      <c r="AG36142" s="11"/>
    </row>
    <row r="36143" spans="33:33">
      <c r="AG36143" s="11"/>
    </row>
    <row r="36144" spans="33:33">
      <c r="AG36144" s="11"/>
    </row>
    <row r="36145" spans="33:33">
      <c r="AG36145" s="11"/>
    </row>
    <row r="36146" spans="33:33">
      <c r="AG36146" s="11"/>
    </row>
    <row r="36147" spans="33:33">
      <c r="AG36147" s="11"/>
    </row>
    <row r="36148" spans="33:33">
      <c r="AG36148" s="11"/>
    </row>
    <row r="36149" spans="33:33">
      <c r="AG36149" s="11"/>
    </row>
    <row r="36150" spans="33:33">
      <c r="AG36150" s="11"/>
    </row>
    <row r="36151" spans="33:33">
      <c r="AG36151" s="11"/>
    </row>
    <row r="36152" spans="33:33">
      <c r="AG36152" s="11"/>
    </row>
    <row r="36153" spans="33:33">
      <c r="AG36153" s="11"/>
    </row>
    <row r="36154" spans="33:33">
      <c r="AG36154" s="11"/>
    </row>
    <row r="36155" spans="33:33">
      <c r="AG36155" s="11"/>
    </row>
    <row r="36156" spans="33:33">
      <c r="AG36156" s="11"/>
    </row>
    <row r="36157" spans="33:33">
      <c r="AG36157" s="11"/>
    </row>
    <row r="36158" spans="33:33">
      <c r="AG36158" s="11"/>
    </row>
    <row r="36159" spans="33:33">
      <c r="AG36159" s="11"/>
    </row>
    <row r="36160" spans="33:33">
      <c r="AG36160" s="11"/>
    </row>
    <row r="36161" spans="33:33">
      <c r="AG36161" s="11"/>
    </row>
    <row r="36162" spans="33:33">
      <c r="AG36162" s="11"/>
    </row>
    <row r="36163" spans="33:33">
      <c r="AG36163" s="11"/>
    </row>
    <row r="36164" spans="33:33">
      <c r="AG36164" s="11"/>
    </row>
    <row r="36165" spans="33:33">
      <c r="AG36165" s="11"/>
    </row>
    <row r="36166" spans="33:33">
      <c r="AG36166" s="11"/>
    </row>
    <row r="36167" spans="33:33">
      <c r="AG36167" s="11"/>
    </row>
    <row r="36168" spans="33:33">
      <c r="AG36168" s="11"/>
    </row>
    <row r="36169" spans="33:33">
      <c r="AG36169" s="11"/>
    </row>
    <row r="36170" spans="33:33">
      <c r="AG36170" s="11"/>
    </row>
    <row r="36171" spans="33:33">
      <c r="AG36171" s="11"/>
    </row>
    <row r="36172" spans="33:33">
      <c r="AG36172" s="11"/>
    </row>
    <row r="36173" spans="33:33">
      <c r="AG36173" s="11"/>
    </row>
    <row r="36174" spans="33:33">
      <c r="AG36174" s="11"/>
    </row>
    <row r="36175" spans="33:33">
      <c r="AG36175" s="11"/>
    </row>
    <row r="36176" spans="33:33">
      <c r="AG36176" s="11"/>
    </row>
    <row r="36177" spans="33:33">
      <c r="AG36177" s="11"/>
    </row>
    <row r="36178" spans="33:33">
      <c r="AG36178" s="11"/>
    </row>
    <row r="36179" spans="33:33">
      <c r="AG36179" s="11"/>
    </row>
    <row r="36180" spans="33:33">
      <c r="AG36180" s="11"/>
    </row>
    <row r="36181" spans="33:33">
      <c r="AG36181" s="11"/>
    </row>
    <row r="36182" spans="33:33">
      <c r="AG36182" s="11"/>
    </row>
    <row r="36183" spans="33:33">
      <c r="AG36183" s="11"/>
    </row>
    <row r="36184" spans="33:33">
      <c r="AG36184" s="11"/>
    </row>
    <row r="36185" spans="33:33">
      <c r="AG36185" s="11"/>
    </row>
    <row r="36186" spans="33:33">
      <c r="AG36186" s="11"/>
    </row>
    <row r="36187" spans="33:33">
      <c r="AG36187" s="11"/>
    </row>
    <row r="36188" spans="33:33">
      <c r="AG36188" s="11"/>
    </row>
    <row r="36189" spans="33:33">
      <c r="AG36189" s="11"/>
    </row>
    <row r="36190" spans="33:33">
      <c r="AG36190" s="11"/>
    </row>
    <row r="36191" spans="33:33">
      <c r="AG36191" s="11"/>
    </row>
    <row r="36192" spans="33:33">
      <c r="AG36192" s="11"/>
    </row>
    <row r="36193" spans="33:33">
      <c r="AG36193" s="11"/>
    </row>
    <row r="36194" spans="33:33">
      <c r="AG36194" s="11"/>
    </row>
    <row r="36195" spans="33:33">
      <c r="AG36195" s="11"/>
    </row>
    <row r="36196" spans="33:33">
      <c r="AG36196" s="11"/>
    </row>
    <row r="36197" spans="33:33">
      <c r="AG36197" s="11"/>
    </row>
    <row r="36198" spans="33:33">
      <c r="AG36198" s="11"/>
    </row>
    <row r="36199" spans="33:33">
      <c r="AG36199" s="11"/>
    </row>
    <row r="36200" spans="33:33">
      <c r="AG36200" s="11"/>
    </row>
    <row r="36201" spans="33:33">
      <c r="AG36201" s="11"/>
    </row>
    <row r="36202" spans="33:33">
      <c r="AG36202" s="11"/>
    </row>
    <row r="36203" spans="33:33">
      <c r="AG36203" s="11"/>
    </row>
    <row r="36204" spans="33:33">
      <c r="AG36204" s="11"/>
    </row>
    <row r="36205" spans="33:33">
      <c r="AG36205" s="11"/>
    </row>
    <row r="36206" spans="33:33">
      <c r="AG36206" s="11"/>
    </row>
    <row r="36207" spans="33:33">
      <c r="AG36207" s="11"/>
    </row>
    <row r="36208" spans="33:33">
      <c r="AG36208" s="11"/>
    </row>
    <row r="36209" spans="33:33">
      <c r="AG36209" s="11"/>
    </row>
    <row r="36210" spans="33:33">
      <c r="AG36210" s="11"/>
    </row>
    <row r="36211" spans="33:33">
      <c r="AG36211" s="11"/>
    </row>
    <row r="36212" spans="33:33">
      <c r="AG36212" s="11"/>
    </row>
    <row r="36213" spans="33:33">
      <c r="AG36213" s="11"/>
    </row>
    <row r="36214" spans="33:33">
      <c r="AG36214" s="11"/>
    </row>
    <row r="36215" spans="33:33">
      <c r="AG36215" s="11"/>
    </row>
    <row r="36216" spans="33:33">
      <c r="AG36216" s="11"/>
    </row>
    <row r="36217" spans="33:33">
      <c r="AG36217" s="11"/>
    </row>
    <row r="36218" spans="33:33">
      <c r="AG36218" s="11"/>
    </row>
    <row r="36219" spans="33:33">
      <c r="AG36219" s="11"/>
    </row>
    <row r="36220" spans="33:33">
      <c r="AG36220" s="11"/>
    </row>
    <row r="36221" spans="33:33">
      <c r="AG36221" s="11"/>
    </row>
    <row r="36222" spans="33:33">
      <c r="AG36222" s="11"/>
    </row>
    <row r="36223" spans="33:33">
      <c r="AG36223" s="11"/>
    </row>
    <row r="36224" spans="33:33">
      <c r="AG36224" s="11"/>
    </row>
    <row r="36225" spans="33:33">
      <c r="AG36225" s="11"/>
    </row>
    <row r="36226" spans="33:33">
      <c r="AG36226" s="11"/>
    </row>
    <row r="36227" spans="33:33">
      <c r="AG36227" s="11"/>
    </row>
    <row r="36228" spans="33:33">
      <c r="AG36228" s="11"/>
    </row>
    <row r="36229" spans="33:33">
      <c r="AG36229" s="11"/>
    </row>
    <row r="36230" spans="33:33">
      <c r="AG36230" s="11"/>
    </row>
    <row r="36231" spans="33:33">
      <c r="AG36231" s="11"/>
    </row>
    <row r="36232" spans="33:33">
      <c r="AG36232" s="11"/>
    </row>
    <row r="36233" spans="33:33">
      <c r="AG36233" s="11"/>
    </row>
    <row r="36234" spans="33:33">
      <c r="AG36234" s="11"/>
    </row>
    <row r="36235" spans="33:33">
      <c r="AG36235" s="11"/>
    </row>
    <row r="36236" spans="33:33">
      <c r="AG36236" s="11"/>
    </row>
    <row r="36237" spans="33:33">
      <c r="AG36237" s="11"/>
    </row>
    <row r="36238" spans="33:33">
      <c r="AG36238" s="11"/>
    </row>
    <row r="36239" spans="33:33">
      <c r="AG36239" s="11"/>
    </row>
    <row r="36240" spans="33:33">
      <c r="AG36240" s="11"/>
    </row>
    <row r="36241" spans="33:33">
      <c r="AG36241" s="11"/>
    </row>
    <row r="36242" spans="33:33">
      <c r="AG36242" s="11"/>
    </row>
    <row r="36243" spans="33:33">
      <c r="AG36243" s="11"/>
    </row>
    <row r="36244" spans="33:33">
      <c r="AG36244" s="11"/>
    </row>
    <row r="36245" spans="33:33">
      <c r="AG36245" s="11"/>
    </row>
    <row r="36246" spans="33:33">
      <c r="AG36246" s="11"/>
    </row>
    <row r="36247" spans="33:33">
      <c r="AG36247" s="11"/>
    </row>
    <row r="36248" spans="33:33">
      <c r="AG36248" s="11"/>
    </row>
    <row r="36249" spans="33:33">
      <c r="AG36249" s="11"/>
    </row>
    <row r="36250" spans="33:33">
      <c r="AG36250" s="11"/>
    </row>
    <row r="36251" spans="33:33">
      <c r="AG36251" s="11"/>
    </row>
    <row r="36252" spans="33:33">
      <c r="AG36252" s="11"/>
    </row>
    <row r="36253" spans="33:33">
      <c r="AG36253" s="11"/>
    </row>
    <row r="36254" spans="33:33">
      <c r="AG36254" s="11"/>
    </row>
    <row r="36255" spans="33:33">
      <c r="AG36255" s="11"/>
    </row>
    <row r="36256" spans="33:33">
      <c r="AG36256" s="11"/>
    </row>
    <row r="36257" spans="33:33">
      <c r="AG36257" s="11"/>
    </row>
    <row r="36258" spans="33:33">
      <c r="AG36258" s="11"/>
    </row>
    <row r="36259" spans="33:33">
      <c r="AG36259" s="11"/>
    </row>
    <row r="36260" spans="33:33">
      <c r="AG36260" s="11"/>
    </row>
    <row r="36261" spans="33:33">
      <c r="AG36261" s="11"/>
    </row>
    <row r="36262" spans="33:33">
      <c r="AG36262" s="11"/>
    </row>
    <row r="36263" spans="33:33">
      <c r="AG36263" s="11"/>
    </row>
    <row r="36264" spans="33:33">
      <c r="AG36264" s="11"/>
    </row>
    <row r="36265" spans="33:33">
      <c r="AG36265" s="11"/>
    </row>
    <row r="36266" spans="33:33">
      <c r="AG36266" s="11"/>
    </row>
    <row r="36267" spans="33:33">
      <c r="AG36267" s="11"/>
    </row>
    <row r="36268" spans="33:33">
      <c r="AG36268" s="11"/>
    </row>
    <row r="36269" spans="33:33">
      <c r="AG36269" s="11"/>
    </row>
    <row r="36270" spans="33:33">
      <c r="AG36270" s="11"/>
    </row>
    <row r="36271" spans="33:33">
      <c r="AG36271" s="11"/>
    </row>
    <row r="36272" spans="33:33">
      <c r="AG36272" s="11"/>
    </row>
    <row r="36273" spans="33:33">
      <c r="AG36273" s="11"/>
    </row>
    <row r="36274" spans="33:33">
      <c r="AG36274" s="11"/>
    </row>
    <row r="36275" spans="33:33">
      <c r="AG36275" s="11"/>
    </row>
    <row r="36276" spans="33:33">
      <c r="AG36276" s="11"/>
    </row>
    <row r="36277" spans="33:33">
      <c r="AG36277" s="11"/>
    </row>
    <row r="36278" spans="33:33">
      <c r="AG36278" s="11"/>
    </row>
    <row r="36279" spans="33:33">
      <c r="AG36279" s="11"/>
    </row>
    <row r="36280" spans="33:33">
      <c r="AG36280" s="11"/>
    </row>
    <row r="36281" spans="33:33">
      <c r="AG36281" s="11"/>
    </row>
    <row r="36282" spans="33:33">
      <c r="AG36282" s="11"/>
    </row>
    <row r="36283" spans="33:33">
      <c r="AG36283" s="11"/>
    </row>
    <row r="36284" spans="33:33">
      <c r="AG36284" s="11"/>
    </row>
    <row r="36285" spans="33:33">
      <c r="AG36285" s="11"/>
    </row>
    <row r="36286" spans="33:33">
      <c r="AG36286" s="11"/>
    </row>
    <row r="36287" spans="33:33">
      <c r="AG36287" s="11"/>
    </row>
    <row r="36288" spans="33:33">
      <c r="AG36288" s="11"/>
    </row>
    <row r="36289" spans="33:33">
      <c r="AG36289" s="11"/>
    </row>
    <row r="36290" spans="33:33">
      <c r="AG36290" s="11"/>
    </row>
    <row r="36291" spans="33:33">
      <c r="AG36291" s="11"/>
    </row>
    <row r="36292" spans="33:33">
      <c r="AG36292" s="11"/>
    </row>
    <row r="36293" spans="33:33">
      <c r="AG36293" s="11"/>
    </row>
    <row r="36294" spans="33:33">
      <c r="AG36294" s="11"/>
    </row>
    <row r="36295" spans="33:33">
      <c r="AG36295" s="11"/>
    </row>
    <row r="36296" spans="33:33">
      <c r="AG36296" s="11"/>
    </row>
    <row r="36297" spans="33:33">
      <c r="AG36297" s="11"/>
    </row>
    <row r="36298" spans="33:33">
      <c r="AG36298" s="11"/>
    </row>
    <row r="36299" spans="33:33">
      <c r="AG36299" s="11"/>
    </row>
    <row r="36300" spans="33:33">
      <c r="AG36300" s="11"/>
    </row>
    <row r="36301" spans="33:33">
      <c r="AG36301" s="11"/>
    </row>
    <row r="36302" spans="33:33">
      <c r="AG36302" s="11"/>
    </row>
    <row r="36303" spans="33:33">
      <c r="AG36303" s="11"/>
    </row>
    <row r="36304" spans="33:33">
      <c r="AG36304" s="11"/>
    </row>
    <row r="36305" spans="33:33">
      <c r="AG36305" s="11"/>
    </row>
    <row r="36306" spans="33:33">
      <c r="AG36306" s="11"/>
    </row>
    <row r="36307" spans="33:33">
      <c r="AG36307" s="11"/>
    </row>
    <row r="36308" spans="33:33">
      <c r="AG36308" s="11"/>
    </row>
    <row r="36309" spans="33:33">
      <c r="AG36309" s="11"/>
    </row>
    <row r="36310" spans="33:33">
      <c r="AG36310" s="11"/>
    </row>
    <row r="36311" spans="33:33">
      <c r="AG36311" s="11"/>
    </row>
    <row r="36312" spans="33:33">
      <c r="AG36312" s="11"/>
    </row>
    <row r="36313" spans="33:33">
      <c r="AG36313" s="11"/>
    </row>
    <row r="36314" spans="33:33">
      <c r="AG36314" s="11"/>
    </row>
    <row r="36315" spans="33:33">
      <c r="AG36315" s="11"/>
    </row>
    <row r="36316" spans="33:33">
      <c r="AG36316" s="11"/>
    </row>
    <row r="36317" spans="33:33">
      <c r="AG36317" s="11"/>
    </row>
    <row r="36318" spans="33:33">
      <c r="AG36318" s="11"/>
    </row>
    <row r="36319" spans="33:33">
      <c r="AG36319" s="11"/>
    </row>
    <row r="36320" spans="33:33">
      <c r="AG36320" s="11"/>
    </row>
    <row r="36321" spans="33:33">
      <c r="AG36321" s="11"/>
    </row>
    <row r="36322" spans="33:33">
      <c r="AG36322" s="11"/>
    </row>
    <row r="36323" spans="33:33">
      <c r="AG36323" s="11"/>
    </row>
    <row r="36324" spans="33:33">
      <c r="AG36324" s="11"/>
    </row>
    <row r="36325" spans="33:33">
      <c r="AG36325" s="11"/>
    </row>
    <row r="36326" spans="33:33">
      <c r="AG36326" s="11"/>
    </row>
    <row r="36327" spans="33:33">
      <c r="AG36327" s="11"/>
    </row>
    <row r="36328" spans="33:33">
      <c r="AG36328" s="11"/>
    </row>
    <row r="36329" spans="33:33">
      <c r="AG36329" s="11"/>
    </row>
    <row r="36330" spans="33:33">
      <c r="AG36330" s="11"/>
    </row>
    <row r="36331" spans="33:33">
      <c r="AG36331" s="11"/>
    </row>
    <row r="36332" spans="33:33">
      <c r="AG36332" s="11"/>
    </row>
    <row r="36333" spans="33:33">
      <c r="AG36333" s="11"/>
    </row>
    <row r="36334" spans="33:33">
      <c r="AG36334" s="11"/>
    </row>
    <row r="36335" spans="33:33">
      <c r="AG36335" s="11"/>
    </row>
    <row r="36336" spans="33:33">
      <c r="AG36336" s="11"/>
    </row>
    <row r="36337" spans="33:33">
      <c r="AG36337" s="11"/>
    </row>
    <row r="36338" spans="33:33">
      <c r="AG36338" s="11"/>
    </row>
    <row r="36339" spans="33:33">
      <c r="AG36339" s="11"/>
    </row>
    <row r="36340" spans="33:33">
      <c r="AG36340" s="11"/>
    </row>
    <row r="36341" spans="33:33">
      <c r="AG36341" s="11"/>
    </row>
    <row r="36342" spans="33:33">
      <c r="AG36342" s="11"/>
    </row>
    <row r="36343" spans="33:33">
      <c r="AG36343" s="11"/>
    </row>
    <row r="36344" spans="33:33">
      <c r="AG36344" s="11"/>
    </row>
    <row r="36345" spans="33:33">
      <c r="AG36345" s="11"/>
    </row>
    <row r="36346" spans="33:33">
      <c r="AG36346" s="11"/>
    </row>
    <row r="36347" spans="33:33">
      <c r="AG36347" s="11"/>
    </row>
    <row r="36348" spans="33:33">
      <c r="AG36348" s="11"/>
    </row>
    <row r="36349" spans="33:33">
      <c r="AG36349" s="11"/>
    </row>
    <row r="36350" spans="33:33">
      <c r="AG36350" s="11"/>
    </row>
    <row r="36351" spans="33:33">
      <c r="AG36351" s="11"/>
    </row>
    <row r="36352" spans="33:33">
      <c r="AG36352" s="11"/>
    </row>
    <row r="36353" spans="33:33">
      <c r="AG36353" s="11"/>
    </row>
    <row r="36354" spans="33:33">
      <c r="AG36354" s="11"/>
    </row>
    <row r="36355" spans="33:33">
      <c r="AG36355" s="11"/>
    </row>
    <row r="36356" spans="33:33">
      <c r="AG36356" s="11"/>
    </row>
    <row r="36357" spans="33:33">
      <c r="AG36357" s="11"/>
    </row>
    <row r="36358" spans="33:33">
      <c r="AG36358" s="11"/>
    </row>
    <row r="36359" spans="33:33">
      <c r="AG36359" s="11"/>
    </row>
    <row r="36360" spans="33:33">
      <c r="AG36360" s="11"/>
    </row>
    <row r="36361" spans="33:33">
      <c r="AG36361" s="11"/>
    </row>
    <row r="36362" spans="33:33">
      <c r="AG36362" s="11"/>
    </row>
    <row r="36363" spans="33:33">
      <c r="AG36363" s="11"/>
    </row>
    <row r="36364" spans="33:33">
      <c r="AG36364" s="11"/>
    </row>
    <row r="36365" spans="33:33">
      <c r="AG36365" s="11"/>
    </row>
    <row r="36366" spans="33:33">
      <c r="AG36366" s="11"/>
    </row>
    <row r="36367" spans="33:33">
      <c r="AG36367" s="11"/>
    </row>
    <row r="36368" spans="33:33">
      <c r="AG36368" s="11"/>
    </row>
    <row r="36369" spans="33:33">
      <c r="AG36369" s="11"/>
    </row>
    <row r="36370" spans="33:33">
      <c r="AG36370" s="11"/>
    </row>
    <row r="36371" spans="33:33">
      <c r="AG36371" s="11"/>
    </row>
    <row r="36372" spans="33:33">
      <c r="AG36372" s="11"/>
    </row>
    <row r="36373" spans="33:33">
      <c r="AG36373" s="11"/>
    </row>
    <row r="36374" spans="33:33">
      <c r="AG36374" s="11"/>
    </row>
    <row r="36375" spans="33:33">
      <c r="AG36375" s="11"/>
    </row>
    <row r="36376" spans="33:33">
      <c r="AG36376" s="11"/>
    </row>
    <row r="36377" spans="33:33">
      <c r="AG36377" s="11"/>
    </row>
    <row r="36378" spans="33:33">
      <c r="AG36378" s="11"/>
    </row>
    <row r="36379" spans="33:33">
      <c r="AG36379" s="11"/>
    </row>
    <row r="36380" spans="33:33">
      <c r="AG36380" s="11"/>
    </row>
    <row r="36381" spans="33:33">
      <c r="AG36381" s="11"/>
    </row>
    <row r="36382" spans="33:33">
      <c r="AG36382" s="11"/>
    </row>
    <row r="36383" spans="33:33">
      <c r="AG36383" s="11"/>
    </row>
    <row r="36384" spans="33:33">
      <c r="AG36384" s="11"/>
    </row>
    <row r="36385" spans="33:33">
      <c r="AG36385" s="11"/>
    </row>
    <row r="36386" spans="33:33">
      <c r="AG36386" s="11"/>
    </row>
    <row r="36387" spans="33:33">
      <c r="AG36387" s="11"/>
    </row>
    <row r="36388" spans="33:33">
      <c r="AG36388" s="11"/>
    </row>
    <row r="36389" spans="33:33">
      <c r="AG36389" s="11"/>
    </row>
    <row r="36390" spans="33:33">
      <c r="AG36390" s="11"/>
    </row>
    <row r="36391" spans="33:33">
      <c r="AG36391" s="11"/>
    </row>
    <row r="36392" spans="33:33">
      <c r="AG36392" s="11"/>
    </row>
    <row r="36393" spans="33:33">
      <c r="AG36393" s="11"/>
    </row>
    <row r="36394" spans="33:33">
      <c r="AG36394" s="11"/>
    </row>
    <row r="36395" spans="33:33">
      <c r="AG36395" s="11"/>
    </row>
    <row r="36396" spans="33:33">
      <c r="AG36396" s="11"/>
    </row>
    <row r="36397" spans="33:33">
      <c r="AG36397" s="11"/>
    </row>
    <row r="36398" spans="33:33">
      <c r="AG36398" s="11"/>
    </row>
    <row r="36399" spans="33:33">
      <c r="AG36399" s="11"/>
    </row>
    <row r="36400" spans="33:33">
      <c r="AG36400" s="11"/>
    </row>
    <row r="36401" spans="33:33">
      <c r="AG36401" s="11"/>
    </row>
    <row r="36402" spans="33:33">
      <c r="AG36402" s="11"/>
    </row>
    <row r="36403" spans="33:33">
      <c r="AG36403" s="11"/>
    </row>
    <row r="36404" spans="33:33">
      <c r="AG36404" s="11"/>
    </row>
    <row r="36405" spans="33:33">
      <c r="AG36405" s="11"/>
    </row>
    <row r="36406" spans="33:33">
      <c r="AG36406" s="11"/>
    </row>
    <row r="36407" spans="33:33">
      <c r="AG36407" s="11"/>
    </row>
    <row r="36408" spans="33:33">
      <c r="AG36408" s="11"/>
    </row>
    <row r="36409" spans="33:33">
      <c r="AG36409" s="11"/>
    </row>
    <row r="36410" spans="33:33">
      <c r="AG36410" s="11"/>
    </row>
    <row r="36411" spans="33:33">
      <c r="AG36411" s="11"/>
    </row>
    <row r="36412" spans="33:33">
      <c r="AG36412" s="11"/>
    </row>
    <row r="36413" spans="33:33">
      <c r="AG36413" s="11"/>
    </row>
    <row r="36414" spans="33:33">
      <c r="AG36414" s="11"/>
    </row>
    <row r="36415" spans="33:33">
      <c r="AG36415" s="11"/>
    </row>
    <row r="36416" spans="33:33">
      <c r="AG36416" s="11"/>
    </row>
    <row r="36417" spans="33:33">
      <c r="AG36417" s="11"/>
    </row>
    <row r="36418" spans="33:33">
      <c r="AG36418" s="11"/>
    </row>
    <row r="36419" spans="33:33">
      <c r="AG36419" s="11"/>
    </row>
    <row r="36420" spans="33:33">
      <c r="AG36420" s="11"/>
    </row>
    <row r="36421" spans="33:33">
      <c r="AG36421" s="11"/>
    </row>
    <row r="36422" spans="33:33">
      <c r="AG36422" s="11"/>
    </row>
    <row r="36423" spans="33:33">
      <c r="AG36423" s="11"/>
    </row>
    <row r="36424" spans="33:33">
      <c r="AG36424" s="11"/>
    </row>
    <row r="36425" spans="33:33">
      <c r="AG36425" s="11"/>
    </row>
    <row r="36426" spans="33:33">
      <c r="AG36426" s="11"/>
    </row>
    <row r="36427" spans="33:33">
      <c r="AG36427" s="11"/>
    </row>
    <row r="36428" spans="33:33">
      <c r="AG36428" s="11"/>
    </row>
    <row r="36429" spans="33:33">
      <c r="AG36429" s="11"/>
    </row>
    <row r="36430" spans="33:33">
      <c r="AG36430" s="11"/>
    </row>
    <row r="36431" spans="33:33">
      <c r="AG36431" s="11"/>
    </row>
    <row r="36432" spans="33:33">
      <c r="AG36432" s="11"/>
    </row>
    <row r="36433" spans="33:33">
      <c r="AG36433" s="11"/>
    </row>
    <row r="36434" spans="33:33">
      <c r="AG36434" s="11"/>
    </row>
    <row r="36435" spans="33:33">
      <c r="AG36435" s="11"/>
    </row>
    <row r="36436" spans="33:33">
      <c r="AG36436" s="11"/>
    </row>
    <row r="36437" spans="33:33">
      <c r="AG36437" s="11"/>
    </row>
    <row r="36438" spans="33:33">
      <c r="AG36438" s="11"/>
    </row>
    <row r="36439" spans="33:33">
      <c r="AG36439" s="11"/>
    </row>
    <row r="36440" spans="33:33">
      <c r="AG36440" s="11"/>
    </row>
    <row r="36441" spans="33:33">
      <c r="AG36441" s="11"/>
    </row>
    <row r="36442" spans="33:33">
      <c r="AG36442" s="11"/>
    </row>
    <row r="36443" spans="33:33">
      <c r="AG36443" s="11"/>
    </row>
    <row r="36444" spans="33:33">
      <c r="AG36444" s="11"/>
    </row>
    <row r="36445" spans="33:33">
      <c r="AG36445" s="11"/>
    </row>
    <row r="36446" spans="33:33">
      <c r="AG36446" s="11"/>
    </row>
    <row r="36447" spans="33:33">
      <c r="AG36447" s="11"/>
    </row>
    <row r="36448" spans="33:33">
      <c r="AG36448" s="11"/>
    </row>
    <row r="36449" spans="33:33">
      <c r="AG36449" s="11"/>
    </row>
    <row r="36450" spans="33:33">
      <c r="AG36450" s="11"/>
    </row>
    <row r="36451" spans="33:33">
      <c r="AG36451" s="11"/>
    </row>
    <row r="36452" spans="33:33">
      <c r="AG36452" s="11"/>
    </row>
    <row r="36453" spans="33:33">
      <c r="AG36453" s="11"/>
    </row>
    <row r="36454" spans="33:33">
      <c r="AG36454" s="11"/>
    </row>
    <row r="36455" spans="33:33">
      <c r="AG36455" s="11"/>
    </row>
    <row r="36456" spans="33:33">
      <c r="AG36456" s="11"/>
    </row>
    <row r="36457" spans="33:33">
      <c r="AG36457" s="11"/>
    </row>
    <row r="36458" spans="33:33">
      <c r="AG36458" s="11"/>
    </row>
    <row r="36459" spans="33:33">
      <c r="AG36459" s="11"/>
    </row>
    <row r="36460" spans="33:33">
      <c r="AG36460" s="11"/>
    </row>
    <row r="36461" spans="33:33">
      <c r="AG36461" s="11"/>
    </row>
    <row r="36462" spans="33:33">
      <c r="AG36462" s="11"/>
    </row>
    <row r="36463" spans="33:33">
      <c r="AG36463" s="11"/>
    </row>
    <row r="36464" spans="33:33">
      <c r="AG36464" s="11"/>
    </row>
    <row r="36465" spans="33:33">
      <c r="AG36465" s="11"/>
    </row>
    <row r="36466" spans="33:33">
      <c r="AG36466" s="11"/>
    </row>
    <row r="36467" spans="33:33">
      <c r="AG36467" s="11"/>
    </row>
    <row r="36468" spans="33:33">
      <c r="AG36468" s="11"/>
    </row>
    <row r="36469" spans="33:33">
      <c r="AG36469" s="11"/>
    </row>
    <row r="36470" spans="33:33">
      <c r="AG36470" s="11"/>
    </row>
    <row r="36471" spans="33:33">
      <c r="AG36471" s="11"/>
    </row>
    <row r="36472" spans="33:33">
      <c r="AG36472" s="11"/>
    </row>
    <row r="36473" spans="33:33">
      <c r="AG36473" s="11"/>
    </row>
    <row r="36474" spans="33:33">
      <c r="AG36474" s="11"/>
    </row>
    <row r="36475" spans="33:33">
      <c r="AG36475" s="11"/>
    </row>
    <row r="36476" spans="33:33">
      <c r="AG36476" s="11"/>
    </row>
    <row r="36477" spans="33:33">
      <c r="AG36477" s="11"/>
    </row>
    <row r="36478" spans="33:33">
      <c r="AG36478" s="11"/>
    </row>
    <row r="36479" spans="33:33">
      <c r="AG36479" s="11"/>
    </row>
    <row r="36480" spans="33:33">
      <c r="AG36480" s="11"/>
    </row>
    <row r="36481" spans="33:33">
      <c r="AG36481" s="11"/>
    </row>
    <row r="36482" spans="33:33">
      <c r="AG36482" s="11"/>
    </row>
    <row r="36483" spans="33:33">
      <c r="AG36483" s="11"/>
    </row>
    <row r="36484" spans="33:33">
      <c r="AG36484" s="11"/>
    </row>
    <row r="36485" spans="33:33">
      <c r="AG36485" s="11"/>
    </row>
    <row r="36486" spans="33:33">
      <c r="AG36486" s="11"/>
    </row>
    <row r="36487" spans="33:33">
      <c r="AG36487" s="11"/>
    </row>
    <row r="36488" spans="33:33">
      <c r="AG36488" s="11"/>
    </row>
    <row r="36489" spans="33:33">
      <c r="AG36489" s="11"/>
    </row>
    <row r="36490" spans="33:33">
      <c r="AG36490" s="11"/>
    </row>
    <row r="36491" spans="33:33">
      <c r="AG36491" s="11"/>
    </row>
    <row r="36492" spans="33:33">
      <c r="AG36492" s="11"/>
    </row>
    <row r="36493" spans="33:33">
      <c r="AG36493" s="11"/>
    </row>
    <row r="36494" spans="33:33">
      <c r="AG36494" s="11"/>
    </row>
    <row r="36495" spans="33:33">
      <c r="AG36495" s="11"/>
    </row>
    <row r="36496" spans="33:33">
      <c r="AG36496" s="11"/>
    </row>
    <row r="36497" spans="33:33">
      <c r="AG36497" s="11"/>
    </row>
    <row r="36498" spans="33:33">
      <c r="AG36498" s="11"/>
    </row>
    <row r="36499" spans="33:33">
      <c r="AG36499" s="11"/>
    </row>
    <row r="36500" spans="33:33">
      <c r="AG36500" s="11"/>
    </row>
    <row r="36501" spans="33:33">
      <c r="AG36501" s="11"/>
    </row>
    <row r="36502" spans="33:33">
      <c r="AG36502" s="11"/>
    </row>
    <row r="36503" spans="33:33">
      <c r="AG36503" s="11"/>
    </row>
    <row r="36504" spans="33:33">
      <c r="AG36504" s="11"/>
    </row>
    <row r="36505" spans="33:33">
      <c r="AG36505" s="11"/>
    </row>
    <row r="36506" spans="33:33">
      <c r="AG36506" s="11"/>
    </row>
    <row r="36507" spans="33:33">
      <c r="AG36507" s="11"/>
    </row>
    <row r="36508" spans="33:33">
      <c r="AG36508" s="11"/>
    </row>
    <row r="36509" spans="33:33">
      <c r="AG36509" s="11"/>
    </row>
    <row r="36510" spans="33:33">
      <c r="AG36510" s="11"/>
    </row>
    <row r="36511" spans="33:33">
      <c r="AG36511" s="11"/>
    </row>
    <row r="36512" spans="33:33">
      <c r="AG36512" s="11"/>
    </row>
    <row r="36513" spans="33:33">
      <c r="AG36513" s="11"/>
    </row>
    <row r="36514" spans="33:33">
      <c r="AG36514" s="11"/>
    </row>
    <row r="36515" spans="33:33">
      <c r="AG36515" s="11"/>
    </row>
    <row r="36516" spans="33:33">
      <c r="AG36516" s="11"/>
    </row>
    <row r="36517" spans="33:33">
      <c r="AG36517" s="11"/>
    </row>
    <row r="36518" spans="33:33">
      <c r="AG36518" s="11"/>
    </row>
    <row r="36519" spans="33:33">
      <c r="AG36519" s="11"/>
    </row>
    <row r="36520" spans="33:33">
      <c r="AG36520" s="11"/>
    </row>
    <row r="36521" spans="33:33">
      <c r="AG36521" s="11"/>
    </row>
    <row r="36522" spans="33:33">
      <c r="AG36522" s="11"/>
    </row>
    <row r="36523" spans="33:33">
      <c r="AG36523" s="11"/>
    </row>
    <row r="36524" spans="33:33">
      <c r="AG36524" s="11"/>
    </row>
    <row r="36525" spans="33:33">
      <c r="AG36525" s="11"/>
    </row>
    <row r="36526" spans="33:33">
      <c r="AG36526" s="11"/>
    </row>
    <row r="36527" spans="33:33">
      <c r="AG36527" s="11"/>
    </row>
    <row r="36528" spans="33:33">
      <c r="AG36528" s="11"/>
    </row>
    <row r="36529" spans="33:33">
      <c r="AG36529" s="11"/>
    </row>
    <row r="36530" spans="33:33">
      <c r="AG36530" s="11"/>
    </row>
    <row r="36531" spans="33:33">
      <c r="AG36531" s="11"/>
    </row>
    <row r="36532" spans="33:33">
      <c r="AG36532" s="11"/>
    </row>
    <row r="36533" spans="33:33">
      <c r="AG36533" s="11"/>
    </row>
    <row r="36534" spans="33:33">
      <c r="AG36534" s="11"/>
    </row>
    <row r="36535" spans="33:33">
      <c r="AG36535" s="11"/>
    </row>
    <row r="36536" spans="33:33">
      <c r="AG36536" s="11"/>
    </row>
    <row r="36537" spans="33:33">
      <c r="AG36537" s="11"/>
    </row>
    <row r="36538" spans="33:33">
      <c r="AG36538" s="11"/>
    </row>
    <row r="36539" spans="33:33">
      <c r="AG36539" s="11"/>
    </row>
    <row r="36540" spans="33:33">
      <c r="AG36540" s="11"/>
    </row>
    <row r="36541" spans="33:33">
      <c r="AG36541" s="11"/>
    </row>
    <row r="36542" spans="33:33">
      <c r="AG36542" s="11"/>
    </row>
    <row r="36543" spans="33:33">
      <c r="AG36543" s="11"/>
    </row>
    <row r="36544" spans="33:33">
      <c r="AG36544" s="11"/>
    </row>
    <row r="36545" spans="33:33">
      <c r="AG36545" s="11"/>
    </row>
    <row r="36546" spans="33:33">
      <c r="AG36546" s="11"/>
    </row>
    <row r="36547" spans="33:33">
      <c r="AG36547" s="11"/>
    </row>
    <row r="36548" spans="33:33">
      <c r="AG36548" s="11"/>
    </row>
    <row r="36549" spans="33:33">
      <c r="AG36549" s="11"/>
    </row>
    <row r="36550" spans="33:33">
      <c r="AG36550" s="11"/>
    </row>
    <row r="36551" spans="33:33">
      <c r="AG36551" s="11"/>
    </row>
    <row r="36552" spans="33:33">
      <c r="AG36552" s="11"/>
    </row>
    <row r="36553" spans="33:33">
      <c r="AG36553" s="11"/>
    </row>
    <row r="36554" spans="33:33">
      <c r="AG36554" s="11"/>
    </row>
    <row r="36555" spans="33:33">
      <c r="AG36555" s="11"/>
    </row>
    <row r="36556" spans="33:33">
      <c r="AG36556" s="11"/>
    </row>
    <row r="36557" spans="33:33">
      <c r="AG36557" s="11"/>
    </row>
    <row r="36558" spans="33:33">
      <c r="AG36558" s="11"/>
    </row>
    <row r="36559" spans="33:33">
      <c r="AG36559" s="11"/>
    </row>
    <row r="36560" spans="33:33">
      <c r="AG36560" s="11"/>
    </row>
    <row r="36561" spans="33:33">
      <c r="AG36561" s="11"/>
    </row>
    <row r="36562" spans="33:33">
      <c r="AG36562" s="11"/>
    </row>
    <row r="36563" spans="33:33">
      <c r="AG36563" s="11"/>
    </row>
    <row r="36564" spans="33:33">
      <c r="AG36564" s="11"/>
    </row>
    <row r="36565" spans="33:33">
      <c r="AG36565" s="11"/>
    </row>
    <row r="36566" spans="33:33">
      <c r="AG36566" s="11"/>
    </row>
    <row r="36567" spans="33:33">
      <c r="AG36567" s="11"/>
    </row>
    <row r="36568" spans="33:33">
      <c r="AG36568" s="11"/>
    </row>
    <row r="36569" spans="33:33">
      <c r="AG36569" s="11"/>
    </row>
    <row r="36570" spans="33:33">
      <c r="AG36570" s="11"/>
    </row>
    <row r="36571" spans="33:33">
      <c r="AG36571" s="11"/>
    </row>
    <row r="36572" spans="33:33">
      <c r="AG36572" s="11"/>
    </row>
    <row r="36573" spans="33:33">
      <c r="AG36573" s="11"/>
    </row>
    <row r="36574" spans="33:33">
      <c r="AG36574" s="11"/>
    </row>
    <row r="36575" spans="33:33">
      <c r="AG36575" s="11"/>
    </row>
    <row r="36576" spans="33:33">
      <c r="AG36576" s="11"/>
    </row>
    <row r="36577" spans="33:33">
      <c r="AG36577" s="11"/>
    </row>
    <row r="36578" spans="33:33">
      <c r="AG36578" s="11"/>
    </row>
    <row r="36579" spans="33:33">
      <c r="AG36579" s="11"/>
    </row>
    <row r="36580" spans="33:33">
      <c r="AG36580" s="11"/>
    </row>
    <row r="36581" spans="33:33">
      <c r="AG36581" s="11"/>
    </row>
    <row r="36582" spans="33:33">
      <c r="AG36582" s="11"/>
    </row>
    <row r="36583" spans="33:33">
      <c r="AG36583" s="11"/>
    </row>
    <row r="36584" spans="33:33">
      <c r="AG36584" s="11"/>
    </row>
    <row r="36585" spans="33:33">
      <c r="AG36585" s="11"/>
    </row>
    <row r="36586" spans="33:33">
      <c r="AG36586" s="11"/>
    </row>
    <row r="36587" spans="33:33">
      <c r="AG36587" s="11"/>
    </row>
    <row r="36588" spans="33:33">
      <c r="AG36588" s="11"/>
    </row>
    <row r="36589" spans="33:33">
      <c r="AG36589" s="11"/>
    </row>
    <row r="36590" spans="33:33">
      <c r="AG36590" s="11"/>
    </row>
    <row r="36591" spans="33:33">
      <c r="AG36591" s="11"/>
    </row>
    <row r="36592" spans="33:33">
      <c r="AG36592" s="11"/>
    </row>
    <row r="36593" spans="33:33">
      <c r="AG36593" s="11"/>
    </row>
    <row r="36594" spans="33:33">
      <c r="AG36594" s="11"/>
    </row>
    <row r="36595" spans="33:33">
      <c r="AG36595" s="11"/>
    </row>
    <row r="36596" spans="33:33">
      <c r="AG36596" s="11"/>
    </row>
    <row r="36597" spans="33:33">
      <c r="AG36597" s="11"/>
    </row>
    <row r="36598" spans="33:33">
      <c r="AG36598" s="11"/>
    </row>
    <row r="36599" spans="33:33">
      <c r="AG36599" s="11"/>
    </row>
    <row r="36600" spans="33:33">
      <c r="AG36600" s="11"/>
    </row>
    <row r="36601" spans="33:33">
      <c r="AG36601" s="11"/>
    </row>
    <row r="36602" spans="33:33">
      <c r="AG36602" s="11"/>
    </row>
    <row r="36603" spans="33:33">
      <c r="AG36603" s="11"/>
    </row>
    <row r="36604" spans="33:33">
      <c r="AG36604" s="11"/>
    </row>
    <row r="36605" spans="33:33">
      <c r="AG36605" s="11"/>
    </row>
    <row r="36606" spans="33:33">
      <c r="AG36606" s="11"/>
    </row>
    <row r="36607" spans="33:33">
      <c r="AG36607" s="11"/>
    </row>
    <row r="36608" spans="33:33">
      <c r="AG36608" s="11"/>
    </row>
    <row r="36609" spans="33:33">
      <c r="AG36609" s="11"/>
    </row>
    <row r="36610" spans="33:33">
      <c r="AG36610" s="11"/>
    </row>
    <row r="36611" spans="33:33">
      <c r="AG36611" s="11"/>
    </row>
    <row r="36612" spans="33:33">
      <c r="AG36612" s="11"/>
    </row>
    <row r="36613" spans="33:33">
      <c r="AG36613" s="11"/>
    </row>
    <row r="36614" spans="33:33">
      <c r="AG36614" s="11"/>
    </row>
    <row r="36615" spans="33:33">
      <c r="AG36615" s="11"/>
    </row>
    <row r="36616" spans="33:33">
      <c r="AG36616" s="11"/>
    </row>
    <row r="36617" spans="33:33">
      <c r="AG36617" s="11"/>
    </row>
    <row r="36618" spans="33:33">
      <c r="AG36618" s="11"/>
    </row>
    <row r="36619" spans="33:33">
      <c r="AG36619" s="11"/>
    </row>
    <row r="36620" spans="33:33">
      <c r="AG36620" s="11"/>
    </row>
    <row r="36621" spans="33:33">
      <c r="AG36621" s="11"/>
    </row>
    <row r="36622" spans="33:33">
      <c r="AG36622" s="11"/>
    </row>
    <row r="36623" spans="33:33">
      <c r="AG36623" s="11"/>
    </row>
    <row r="36624" spans="33:33">
      <c r="AG36624" s="11"/>
    </row>
    <row r="36625" spans="33:33">
      <c r="AG36625" s="11"/>
    </row>
    <row r="36626" spans="33:33">
      <c r="AG36626" s="11"/>
    </row>
    <row r="36627" spans="33:33">
      <c r="AG36627" s="11"/>
    </row>
    <row r="36628" spans="33:33">
      <c r="AG36628" s="11"/>
    </row>
    <row r="36629" spans="33:33">
      <c r="AG36629" s="11"/>
    </row>
    <row r="36630" spans="33:33">
      <c r="AG36630" s="11"/>
    </row>
    <row r="36631" spans="33:33">
      <c r="AG36631" s="11"/>
    </row>
    <row r="36632" spans="33:33">
      <c r="AG36632" s="11"/>
    </row>
    <row r="36633" spans="33:33">
      <c r="AG36633" s="11"/>
    </row>
    <row r="36634" spans="33:33">
      <c r="AG36634" s="11"/>
    </row>
    <row r="36635" spans="33:33">
      <c r="AG36635" s="11"/>
    </row>
    <row r="36636" spans="33:33">
      <c r="AG36636" s="11"/>
    </row>
    <row r="36637" spans="33:33">
      <c r="AG36637" s="11"/>
    </row>
    <row r="36638" spans="33:33">
      <c r="AG36638" s="11"/>
    </row>
    <row r="36639" spans="33:33">
      <c r="AG36639" s="11"/>
    </row>
    <row r="36640" spans="33:33">
      <c r="AG36640" s="11"/>
    </row>
    <row r="36641" spans="33:33">
      <c r="AG36641" s="11"/>
    </row>
    <row r="36642" spans="33:33">
      <c r="AG36642" s="11"/>
    </row>
    <row r="36643" spans="33:33">
      <c r="AG36643" s="11"/>
    </row>
    <row r="36644" spans="33:33">
      <c r="AG36644" s="11"/>
    </row>
    <row r="36645" spans="33:33">
      <c r="AG36645" s="11"/>
    </row>
    <row r="36646" spans="33:33">
      <c r="AG36646" s="11"/>
    </row>
    <row r="36647" spans="33:33">
      <c r="AG36647" s="11"/>
    </row>
    <row r="36648" spans="33:33">
      <c r="AG36648" s="11"/>
    </row>
    <row r="36649" spans="33:33">
      <c r="AG36649" s="11"/>
    </row>
    <row r="36650" spans="33:33">
      <c r="AG36650" s="11"/>
    </row>
    <row r="36651" spans="33:33">
      <c r="AG36651" s="11"/>
    </row>
    <row r="36652" spans="33:33">
      <c r="AG36652" s="11"/>
    </row>
    <row r="36653" spans="33:33">
      <c r="AG36653" s="11"/>
    </row>
    <row r="36654" spans="33:33">
      <c r="AG36654" s="11"/>
    </row>
    <row r="36655" spans="33:33">
      <c r="AG36655" s="11"/>
    </row>
    <row r="36656" spans="33:33">
      <c r="AG36656" s="11"/>
    </row>
    <row r="36657" spans="33:33">
      <c r="AG36657" s="11"/>
    </row>
    <row r="36658" spans="33:33">
      <c r="AG36658" s="11"/>
    </row>
    <row r="36659" spans="33:33">
      <c r="AG36659" s="11"/>
    </row>
    <row r="36660" spans="33:33">
      <c r="AG36660" s="11"/>
    </row>
    <row r="36661" spans="33:33">
      <c r="AG36661" s="11"/>
    </row>
    <row r="36662" spans="33:33">
      <c r="AG36662" s="11"/>
    </row>
    <row r="36663" spans="33:33">
      <c r="AG36663" s="11"/>
    </row>
    <row r="36664" spans="33:33">
      <c r="AG36664" s="11"/>
    </row>
    <row r="36665" spans="33:33">
      <c r="AG36665" s="11"/>
    </row>
    <row r="36666" spans="33:33">
      <c r="AG36666" s="11"/>
    </row>
    <row r="36667" spans="33:33">
      <c r="AG36667" s="11"/>
    </row>
    <row r="36668" spans="33:33">
      <c r="AG36668" s="11"/>
    </row>
    <row r="36669" spans="33:33">
      <c r="AG36669" s="11"/>
    </row>
    <row r="36670" spans="33:33">
      <c r="AG36670" s="11"/>
    </row>
    <row r="36671" spans="33:33">
      <c r="AG36671" s="11"/>
    </row>
    <row r="36672" spans="33:33">
      <c r="AG36672" s="11"/>
    </row>
    <row r="36673" spans="33:33">
      <c r="AG36673" s="11"/>
    </row>
    <row r="36674" spans="33:33">
      <c r="AG36674" s="11"/>
    </row>
    <row r="36675" spans="33:33">
      <c r="AG36675" s="11"/>
    </row>
    <row r="36676" spans="33:33">
      <c r="AG36676" s="11"/>
    </row>
    <row r="36677" spans="33:33">
      <c r="AG36677" s="11"/>
    </row>
    <row r="36678" spans="33:33">
      <c r="AG36678" s="11"/>
    </row>
    <row r="36679" spans="33:33">
      <c r="AG36679" s="11"/>
    </row>
    <row r="36680" spans="33:33">
      <c r="AG36680" s="11"/>
    </row>
    <row r="36681" spans="33:33">
      <c r="AG36681" s="11"/>
    </row>
    <row r="36682" spans="33:33">
      <c r="AG36682" s="11"/>
    </row>
    <row r="36683" spans="33:33">
      <c r="AG36683" s="11"/>
    </row>
    <row r="36684" spans="33:33">
      <c r="AG36684" s="11"/>
    </row>
    <row r="36685" spans="33:33">
      <c r="AG36685" s="11"/>
    </row>
    <row r="36686" spans="33:33">
      <c r="AG36686" s="11"/>
    </row>
    <row r="36687" spans="33:33">
      <c r="AG36687" s="11"/>
    </row>
    <row r="36688" spans="33:33">
      <c r="AG36688" s="11"/>
    </row>
    <row r="36689" spans="33:33">
      <c r="AG36689" s="11"/>
    </row>
    <row r="36690" spans="33:33">
      <c r="AG36690" s="11"/>
    </row>
    <row r="36691" spans="33:33">
      <c r="AG36691" s="11"/>
    </row>
    <row r="36692" spans="33:33">
      <c r="AG36692" s="11"/>
    </row>
    <row r="36693" spans="33:33">
      <c r="AG36693" s="11"/>
    </row>
    <row r="36694" spans="33:33">
      <c r="AG36694" s="11"/>
    </row>
    <row r="36695" spans="33:33">
      <c r="AG36695" s="11"/>
    </row>
    <row r="36696" spans="33:33">
      <c r="AG36696" s="11"/>
    </row>
    <row r="36697" spans="33:33">
      <c r="AG36697" s="11"/>
    </row>
    <row r="36698" spans="33:33">
      <c r="AG36698" s="11"/>
    </row>
    <row r="36699" spans="33:33">
      <c r="AG36699" s="11"/>
    </row>
    <row r="36700" spans="33:33">
      <c r="AG36700" s="11"/>
    </row>
    <row r="36701" spans="33:33">
      <c r="AG36701" s="11"/>
    </row>
    <row r="36702" spans="33:33">
      <c r="AG36702" s="11"/>
    </row>
    <row r="36703" spans="33:33">
      <c r="AG36703" s="11"/>
    </row>
    <row r="36704" spans="33:33">
      <c r="AG36704" s="11"/>
    </row>
    <row r="36705" spans="33:33">
      <c r="AG36705" s="11"/>
    </row>
    <row r="36706" spans="33:33">
      <c r="AG36706" s="11"/>
    </row>
    <row r="36707" spans="33:33">
      <c r="AG36707" s="11"/>
    </row>
    <row r="36708" spans="33:33">
      <c r="AG36708" s="11"/>
    </row>
    <row r="36709" spans="33:33">
      <c r="AG36709" s="11"/>
    </row>
    <row r="36710" spans="33:33">
      <c r="AG36710" s="11"/>
    </row>
    <row r="36711" spans="33:33">
      <c r="AG36711" s="11"/>
    </row>
    <row r="36712" spans="33:33">
      <c r="AG36712" s="11"/>
    </row>
    <row r="36713" spans="33:33">
      <c r="AG36713" s="11"/>
    </row>
    <row r="36714" spans="33:33">
      <c r="AG36714" s="11"/>
    </row>
    <row r="36715" spans="33:33">
      <c r="AG36715" s="11"/>
    </row>
    <row r="36716" spans="33:33">
      <c r="AG36716" s="11"/>
    </row>
    <row r="36717" spans="33:33">
      <c r="AG36717" s="11"/>
    </row>
    <row r="36718" spans="33:33">
      <c r="AG36718" s="11"/>
    </row>
    <row r="36719" spans="33:33">
      <c r="AG36719" s="11"/>
    </row>
    <row r="36720" spans="33:33">
      <c r="AG36720" s="11"/>
    </row>
    <row r="36721" spans="33:33">
      <c r="AG36721" s="11"/>
    </row>
    <row r="36722" spans="33:33">
      <c r="AG36722" s="11"/>
    </row>
    <row r="36723" spans="33:33">
      <c r="AG36723" s="11"/>
    </row>
    <row r="36724" spans="33:33">
      <c r="AG36724" s="11"/>
    </row>
    <row r="36725" spans="33:33">
      <c r="AG36725" s="11"/>
    </row>
    <row r="36726" spans="33:33">
      <c r="AG36726" s="11"/>
    </row>
    <row r="36727" spans="33:33">
      <c r="AG36727" s="11"/>
    </row>
    <row r="36728" spans="33:33">
      <c r="AG36728" s="11"/>
    </row>
    <row r="36729" spans="33:33">
      <c r="AG36729" s="11"/>
    </row>
    <row r="36730" spans="33:33">
      <c r="AG36730" s="11"/>
    </row>
    <row r="36731" spans="33:33">
      <c r="AG36731" s="11"/>
    </row>
    <row r="36732" spans="33:33">
      <c r="AG36732" s="11"/>
    </row>
    <row r="36733" spans="33:33">
      <c r="AG36733" s="11"/>
    </row>
    <row r="36734" spans="33:33">
      <c r="AG36734" s="11"/>
    </row>
    <row r="36735" spans="33:33">
      <c r="AG36735" s="11"/>
    </row>
    <row r="36736" spans="33:33">
      <c r="AG36736" s="11"/>
    </row>
    <row r="36737" spans="33:33">
      <c r="AG36737" s="11"/>
    </row>
    <row r="36738" spans="33:33">
      <c r="AG36738" s="11"/>
    </row>
    <row r="36739" spans="33:33">
      <c r="AG36739" s="11"/>
    </row>
    <row r="36740" spans="33:33">
      <c r="AG36740" s="11"/>
    </row>
    <row r="36741" spans="33:33">
      <c r="AG36741" s="11"/>
    </row>
    <row r="36742" spans="33:33">
      <c r="AG36742" s="11"/>
    </row>
    <row r="36743" spans="33:33">
      <c r="AG36743" s="11"/>
    </row>
    <row r="36744" spans="33:33">
      <c r="AG36744" s="11"/>
    </row>
    <row r="36745" spans="33:33">
      <c r="AG36745" s="11"/>
    </row>
    <row r="36746" spans="33:33">
      <c r="AG36746" s="11"/>
    </row>
    <row r="36747" spans="33:33">
      <c r="AG36747" s="11"/>
    </row>
    <row r="36748" spans="33:33">
      <c r="AG36748" s="11"/>
    </row>
    <row r="36749" spans="33:33">
      <c r="AG36749" s="11"/>
    </row>
    <row r="36750" spans="33:33">
      <c r="AG36750" s="11"/>
    </row>
    <row r="36751" spans="33:33">
      <c r="AG36751" s="11"/>
    </row>
    <row r="36752" spans="33:33">
      <c r="AG36752" s="11"/>
    </row>
    <row r="36753" spans="33:33">
      <c r="AG36753" s="11"/>
    </row>
    <row r="36754" spans="33:33">
      <c r="AG36754" s="11"/>
    </row>
    <row r="36755" spans="33:33">
      <c r="AG36755" s="11"/>
    </row>
    <row r="36756" spans="33:33">
      <c r="AG36756" s="11"/>
    </row>
    <row r="36757" spans="33:33">
      <c r="AG36757" s="11"/>
    </row>
    <row r="36758" spans="33:33">
      <c r="AG36758" s="11"/>
    </row>
    <row r="36759" spans="33:33">
      <c r="AG36759" s="11"/>
    </row>
    <row r="36760" spans="33:33">
      <c r="AG36760" s="11"/>
    </row>
    <row r="36761" spans="33:33">
      <c r="AG36761" s="11"/>
    </row>
    <row r="36762" spans="33:33">
      <c r="AG36762" s="11"/>
    </row>
    <row r="36763" spans="33:33">
      <c r="AG36763" s="11"/>
    </row>
    <row r="36764" spans="33:33">
      <c r="AG36764" s="11"/>
    </row>
    <row r="36765" spans="33:33">
      <c r="AG36765" s="11"/>
    </row>
    <row r="36766" spans="33:33">
      <c r="AG36766" s="11"/>
    </row>
    <row r="36767" spans="33:33">
      <c r="AG36767" s="11"/>
    </row>
    <row r="36768" spans="33:33">
      <c r="AG36768" s="11"/>
    </row>
    <row r="36769" spans="33:33">
      <c r="AG36769" s="11"/>
    </row>
    <row r="36770" spans="33:33">
      <c r="AG36770" s="11"/>
    </row>
    <row r="36771" spans="33:33">
      <c r="AG36771" s="11"/>
    </row>
    <row r="36772" spans="33:33">
      <c r="AG36772" s="11"/>
    </row>
    <row r="36773" spans="33:33">
      <c r="AG36773" s="11"/>
    </row>
    <row r="36774" spans="33:33">
      <c r="AG36774" s="11"/>
    </row>
    <row r="36775" spans="33:33">
      <c r="AG36775" s="11"/>
    </row>
    <row r="36776" spans="33:33">
      <c r="AG36776" s="11"/>
    </row>
    <row r="36777" spans="33:33">
      <c r="AG36777" s="11"/>
    </row>
    <row r="36778" spans="33:33">
      <c r="AG36778" s="11"/>
    </row>
    <row r="36779" spans="33:33">
      <c r="AG36779" s="11"/>
    </row>
    <row r="36780" spans="33:33">
      <c r="AG36780" s="11"/>
    </row>
    <row r="36781" spans="33:33">
      <c r="AG36781" s="11"/>
    </row>
    <row r="36782" spans="33:33">
      <c r="AG36782" s="11"/>
    </row>
    <row r="36783" spans="33:33">
      <c r="AG36783" s="11"/>
    </row>
    <row r="36784" spans="33:33">
      <c r="AG36784" s="11"/>
    </row>
    <row r="36785" spans="33:33">
      <c r="AG36785" s="11"/>
    </row>
    <row r="36786" spans="33:33">
      <c r="AG36786" s="11"/>
    </row>
    <row r="36787" spans="33:33">
      <c r="AG36787" s="11"/>
    </row>
    <row r="36788" spans="33:33">
      <c r="AG36788" s="11"/>
    </row>
    <row r="36789" spans="33:33">
      <c r="AG36789" s="11"/>
    </row>
    <row r="36790" spans="33:33">
      <c r="AG36790" s="11"/>
    </row>
    <row r="36791" spans="33:33">
      <c r="AG36791" s="11"/>
    </row>
    <row r="36792" spans="33:33">
      <c r="AG36792" s="11"/>
    </row>
    <row r="36793" spans="33:33">
      <c r="AG36793" s="11"/>
    </row>
    <row r="36794" spans="33:33">
      <c r="AG36794" s="11"/>
    </row>
    <row r="36795" spans="33:33">
      <c r="AG36795" s="11"/>
    </row>
    <row r="36796" spans="33:33">
      <c r="AG36796" s="11"/>
    </row>
    <row r="36797" spans="33:33">
      <c r="AG36797" s="11"/>
    </row>
    <row r="36798" spans="33:33">
      <c r="AG36798" s="11"/>
    </row>
    <row r="36799" spans="33:33">
      <c r="AG36799" s="11"/>
    </row>
    <row r="36800" spans="33:33">
      <c r="AG36800" s="11"/>
    </row>
    <row r="36801" spans="33:33">
      <c r="AG36801" s="11"/>
    </row>
    <row r="36802" spans="33:33">
      <c r="AG36802" s="11"/>
    </row>
    <row r="36803" spans="33:33">
      <c r="AG36803" s="11"/>
    </row>
    <row r="36804" spans="33:33">
      <c r="AG36804" s="11"/>
    </row>
    <row r="36805" spans="33:33">
      <c r="AG36805" s="11"/>
    </row>
    <row r="36806" spans="33:33">
      <c r="AG36806" s="11"/>
    </row>
    <row r="36807" spans="33:33">
      <c r="AG36807" s="11"/>
    </row>
    <row r="36808" spans="33:33">
      <c r="AG36808" s="11"/>
    </row>
    <row r="36809" spans="33:33">
      <c r="AG36809" s="11"/>
    </row>
    <row r="36810" spans="33:33">
      <c r="AG36810" s="11"/>
    </row>
    <row r="36811" spans="33:33">
      <c r="AG36811" s="11"/>
    </row>
    <row r="36812" spans="33:33">
      <c r="AG36812" s="11"/>
    </row>
    <row r="36813" spans="33:33">
      <c r="AG36813" s="11"/>
    </row>
    <row r="36814" spans="33:33">
      <c r="AG36814" s="11"/>
    </row>
    <row r="36815" spans="33:33">
      <c r="AG36815" s="11"/>
    </row>
    <row r="36816" spans="33:33">
      <c r="AG36816" s="11"/>
    </row>
    <row r="36817" spans="33:33">
      <c r="AG36817" s="11"/>
    </row>
    <row r="36818" spans="33:33">
      <c r="AG36818" s="11"/>
    </row>
    <row r="36819" spans="33:33">
      <c r="AG36819" s="11"/>
    </row>
    <row r="36820" spans="33:33">
      <c r="AG36820" s="11"/>
    </row>
    <row r="36821" spans="33:33">
      <c r="AG36821" s="11"/>
    </row>
    <row r="36822" spans="33:33">
      <c r="AG36822" s="11"/>
    </row>
    <row r="36823" spans="33:33">
      <c r="AG36823" s="11"/>
    </row>
    <row r="36824" spans="33:33">
      <c r="AG36824" s="11"/>
    </row>
    <row r="36825" spans="33:33">
      <c r="AG36825" s="11"/>
    </row>
    <row r="36826" spans="33:33">
      <c r="AG36826" s="11"/>
    </row>
    <row r="36827" spans="33:33">
      <c r="AG36827" s="11"/>
    </row>
    <row r="36828" spans="33:33">
      <c r="AG36828" s="11"/>
    </row>
    <row r="36829" spans="33:33">
      <c r="AG36829" s="11"/>
    </row>
    <row r="36830" spans="33:33">
      <c r="AG36830" s="11"/>
    </row>
    <row r="36831" spans="33:33">
      <c r="AG36831" s="11"/>
    </row>
    <row r="36832" spans="33:33">
      <c r="AG36832" s="11"/>
    </row>
    <row r="36833" spans="33:33">
      <c r="AG36833" s="11"/>
    </row>
    <row r="36834" spans="33:33">
      <c r="AG36834" s="11"/>
    </row>
    <row r="36835" spans="33:33">
      <c r="AG36835" s="11"/>
    </row>
    <row r="36836" spans="33:33">
      <c r="AG36836" s="11"/>
    </row>
    <row r="36837" spans="33:33">
      <c r="AG36837" s="11"/>
    </row>
    <row r="36838" spans="33:33">
      <c r="AG36838" s="11"/>
    </row>
    <row r="36839" spans="33:33">
      <c r="AG36839" s="11"/>
    </row>
    <row r="36840" spans="33:33">
      <c r="AG36840" s="11"/>
    </row>
    <row r="36841" spans="33:33">
      <c r="AG36841" s="11"/>
    </row>
    <row r="36842" spans="33:33">
      <c r="AG36842" s="11"/>
    </row>
    <row r="36843" spans="33:33">
      <c r="AG36843" s="11"/>
    </row>
    <row r="36844" spans="33:33">
      <c r="AG36844" s="11"/>
    </row>
    <row r="36845" spans="33:33">
      <c r="AG36845" s="11"/>
    </row>
    <row r="36846" spans="33:33">
      <c r="AG36846" s="11"/>
    </row>
    <row r="36847" spans="33:33">
      <c r="AG36847" s="11"/>
    </row>
    <row r="36848" spans="33:33">
      <c r="AG36848" s="11"/>
    </row>
    <row r="36849" spans="33:33">
      <c r="AG36849" s="11"/>
    </row>
    <row r="36850" spans="33:33">
      <c r="AG36850" s="11"/>
    </row>
    <row r="36851" spans="33:33">
      <c r="AG36851" s="11"/>
    </row>
    <row r="36852" spans="33:33">
      <c r="AG36852" s="11"/>
    </row>
    <row r="36853" spans="33:33">
      <c r="AG36853" s="11"/>
    </row>
    <row r="36854" spans="33:33">
      <c r="AG36854" s="11"/>
    </row>
    <row r="36855" spans="33:33">
      <c r="AG36855" s="11"/>
    </row>
    <row r="36856" spans="33:33">
      <c r="AG36856" s="11"/>
    </row>
    <row r="36857" spans="33:33">
      <c r="AG36857" s="11"/>
    </row>
    <row r="36858" spans="33:33">
      <c r="AG36858" s="11"/>
    </row>
    <row r="36859" spans="33:33">
      <c r="AG36859" s="11"/>
    </row>
    <row r="36860" spans="33:33">
      <c r="AG36860" s="11"/>
    </row>
    <row r="36861" spans="33:33">
      <c r="AG36861" s="11"/>
    </row>
    <row r="36862" spans="33:33">
      <c r="AG36862" s="11"/>
    </row>
    <row r="36863" spans="33:33">
      <c r="AG36863" s="11"/>
    </row>
    <row r="36864" spans="33:33">
      <c r="AG36864" s="11"/>
    </row>
    <row r="36865" spans="33:33">
      <c r="AG36865" s="11"/>
    </row>
    <row r="36866" spans="33:33">
      <c r="AG36866" s="11"/>
    </row>
    <row r="36867" spans="33:33">
      <c r="AG36867" s="11"/>
    </row>
    <row r="36868" spans="33:33">
      <c r="AG36868" s="11"/>
    </row>
    <row r="36869" spans="33:33">
      <c r="AG36869" s="11"/>
    </row>
    <row r="36870" spans="33:33">
      <c r="AG36870" s="11"/>
    </row>
    <row r="36871" spans="33:33">
      <c r="AG36871" s="11"/>
    </row>
    <row r="36872" spans="33:33">
      <c r="AG36872" s="11"/>
    </row>
    <row r="36873" spans="33:33">
      <c r="AG36873" s="11"/>
    </row>
    <row r="36874" spans="33:33">
      <c r="AG36874" s="11"/>
    </row>
    <row r="36875" spans="33:33">
      <c r="AG36875" s="11"/>
    </row>
    <row r="36876" spans="33:33">
      <c r="AG36876" s="11"/>
    </row>
    <row r="36877" spans="33:33">
      <c r="AG36877" s="11"/>
    </row>
    <row r="36878" spans="33:33">
      <c r="AG36878" s="11"/>
    </row>
    <row r="36879" spans="33:33">
      <c r="AG36879" s="11"/>
    </row>
    <row r="36880" spans="33:33">
      <c r="AG36880" s="11"/>
    </row>
    <row r="36881" spans="33:33">
      <c r="AG36881" s="11"/>
    </row>
    <row r="36882" spans="33:33">
      <c r="AG36882" s="11"/>
    </row>
    <row r="36883" spans="33:33">
      <c r="AG36883" s="11"/>
    </row>
    <row r="36884" spans="33:33">
      <c r="AG36884" s="11"/>
    </row>
    <row r="36885" spans="33:33">
      <c r="AG36885" s="11"/>
    </row>
    <row r="36886" spans="33:33">
      <c r="AG36886" s="11"/>
    </row>
    <row r="36887" spans="33:33">
      <c r="AG36887" s="11"/>
    </row>
    <row r="36888" spans="33:33">
      <c r="AG36888" s="11"/>
    </row>
    <row r="36889" spans="33:33">
      <c r="AG36889" s="11"/>
    </row>
    <row r="36890" spans="33:33">
      <c r="AG36890" s="11"/>
    </row>
    <row r="36891" spans="33:33">
      <c r="AG36891" s="11"/>
    </row>
    <row r="36892" spans="33:33">
      <c r="AG36892" s="11"/>
    </row>
    <row r="36893" spans="33:33">
      <c r="AG36893" s="11"/>
    </row>
    <row r="36894" spans="33:33">
      <c r="AG36894" s="11"/>
    </row>
    <row r="36895" spans="33:33">
      <c r="AG36895" s="11"/>
    </row>
    <row r="36896" spans="33:33">
      <c r="AG36896" s="11"/>
    </row>
    <row r="36897" spans="33:33">
      <c r="AG36897" s="11"/>
    </row>
    <row r="36898" spans="33:33">
      <c r="AG36898" s="11"/>
    </row>
    <row r="36899" spans="33:33">
      <c r="AG36899" s="11"/>
    </row>
    <row r="36900" spans="33:33">
      <c r="AG36900" s="11"/>
    </row>
    <row r="36901" spans="33:33">
      <c r="AG36901" s="11"/>
    </row>
    <row r="36902" spans="33:33">
      <c r="AG36902" s="11"/>
    </row>
    <row r="36903" spans="33:33">
      <c r="AG36903" s="11"/>
    </row>
    <row r="36904" spans="33:33">
      <c r="AG36904" s="11"/>
    </row>
    <row r="36905" spans="33:33">
      <c r="AG36905" s="11"/>
    </row>
    <row r="36906" spans="33:33">
      <c r="AG36906" s="11"/>
    </row>
    <row r="36907" spans="33:33">
      <c r="AG36907" s="11"/>
    </row>
    <row r="36908" spans="33:33">
      <c r="AG36908" s="11"/>
    </row>
    <row r="36909" spans="33:33">
      <c r="AG36909" s="11"/>
    </row>
    <row r="36910" spans="33:33">
      <c r="AG36910" s="11"/>
    </row>
    <row r="36911" spans="33:33">
      <c r="AG36911" s="11"/>
    </row>
    <row r="36912" spans="33:33">
      <c r="AG36912" s="11"/>
    </row>
    <row r="36913" spans="33:33">
      <c r="AG36913" s="11"/>
    </row>
    <row r="36914" spans="33:33">
      <c r="AG36914" s="11"/>
    </row>
    <row r="36915" spans="33:33">
      <c r="AG36915" s="11"/>
    </row>
    <row r="36916" spans="33:33">
      <c r="AG36916" s="11"/>
    </row>
    <row r="36917" spans="33:33">
      <c r="AG36917" s="11"/>
    </row>
    <row r="36918" spans="33:33">
      <c r="AG36918" s="11"/>
    </row>
    <row r="36919" spans="33:33">
      <c r="AG36919" s="11"/>
    </row>
    <row r="36920" spans="33:33">
      <c r="AG36920" s="11"/>
    </row>
    <row r="36921" spans="33:33">
      <c r="AG36921" s="11"/>
    </row>
    <row r="36922" spans="33:33">
      <c r="AG36922" s="11"/>
    </row>
    <row r="36923" spans="33:33">
      <c r="AG36923" s="11"/>
    </row>
    <row r="36924" spans="33:33">
      <c r="AG36924" s="11"/>
    </row>
    <row r="36925" spans="33:33">
      <c r="AG36925" s="11"/>
    </row>
    <row r="36926" spans="33:33">
      <c r="AG36926" s="11"/>
    </row>
    <row r="36927" spans="33:33">
      <c r="AG36927" s="11"/>
    </row>
    <row r="36928" spans="33:33">
      <c r="AG36928" s="11"/>
    </row>
    <row r="36929" spans="33:33">
      <c r="AG36929" s="11"/>
    </row>
    <row r="36930" spans="33:33">
      <c r="AG36930" s="11"/>
    </row>
    <row r="36931" spans="33:33">
      <c r="AG36931" s="11"/>
    </row>
    <row r="36932" spans="33:33">
      <c r="AG36932" s="11"/>
    </row>
    <row r="36933" spans="33:33">
      <c r="AG36933" s="11"/>
    </row>
    <row r="36934" spans="33:33">
      <c r="AG36934" s="11"/>
    </row>
    <row r="36935" spans="33:33">
      <c r="AG36935" s="11"/>
    </row>
    <row r="36936" spans="33:33">
      <c r="AG36936" s="11"/>
    </row>
    <row r="36937" spans="33:33">
      <c r="AG36937" s="11"/>
    </row>
    <row r="36938" spans="33:33">
      <c r="AG36938" s="11"/>
    </row>
    <row r="36939" spans="33:33">
      <c r="AG36939" s="11"/>
    </row>
    <row r="36940" spans="33:33">
      <c r="AG36940" s="11"/>
    </row>
    <row r="36941" spans="33:33">
      <c r="AG36941" s="11"/>
    </row>
    <row r="36942" spans="33:33">
      <c r="AG36942" s="11"/>
    </row>
    <row r="36943" spans="33:33">
      <c r="AG36943" s="11"/>
    </row>
    <row r="36944" spans="33:33">
      <c r="AG36944" s="11"/>
    </row>
    <row r="36945" spans="33:33">
      <c r="AG36945" s="11"/>
    </row>
    <row r="36946" spans="33:33">
      <c r="AG36946" s="11"/>
    </row>
    <row r="36947" spans="33:33">
      <c r="AG36947" s="11"/>
    </row>
    <row r="36948" spans="33:33">
      <c r="AG36948" s="11"/>
    </row>
    <row r="36949" spans="33:33">
      <c r="AG36949" s="11"/>
    </row>
    <row r="36950" spans="33:33">
      <c r="AG36950" s="11"/>
    </row>
    <row r="36951" spans="33:33">
      <c r="AG36951" s="11"/>
    </row>
    <row r="36952" spans="33:33">
      <c r="AG36952" s="11"/>
    </row>
    <row r="36953" spans="33:33">
      <c r="AG36953" s="11"/>
    </row>
    <row r="36954" spans="33:33">
      <c r="AG36954" s="11"/>
    </row>
    <row r="36955" spans="33:33">
      <c r="AG36955" s="11"/>
    </row>
    <row r="36956" spans="33:33">
      <c r="AG36956" s="11"/>
    </row>
    <row r="36957" spans="33:33">
      <c r="AG36957" s="11"/>
    </row>
    <row r="36958" spans="33:33">
      <c r="AG36958" s="11"/>
    </row>
    <row r="36959" spans="33:33">
      <c r="AG36959" s="11"/>
    </row>
    <row r="36960" spans="33:33">
      <c r="AG36960" s="11"/>
    </row>
    <row r="36961" spans="33:33">
      <c r="AG36961" s="11"/>
    </row>
    <row r="36962" spans="33:33">
      <c r="AG36962" s="11"/>
    </row>
    <row r="36963" spans="33:33">
      <c r="AG36963" s="11"/>
    </row>
    <row r="36964" spans="33:33">
      <c r="AG36964" s="11"/>
    </row>
    <row r="36965" spans="33:33">
      <c r="AG36965" s="11"/>
    </row>
    <row r="36966" spans="33:33">
      <c r="AG36966" s="11"/>
    </row>
    <row r="36967" spans="33:33">
      <c r="AG36967" s="11"/>
    </row>
    <row r="36968" spans="33:33">
      <c r="AG36968" s="11"/>
    </row>
    <row r="36969" spans="33:33">
      <c r="AG36969" s="11"/>
    </row>
    <row r="36970" spans="33:33">
      <c r="AG36970" s="11"/>
    </row>
    <row r="36971" spans="33:33">
      <c r="AG36971" s="11"/>
    </row>
    <row r="36972" spans="33:33">
      <c r="AG36972" s="11"/>
    </row>
    <row r="36973" spans="33:33">
      <c r="AG36973" s="11"/>
    </row>
    <row r="36974" spans="33:33">
      <c r="AG36974" s="11"/>
    </row>
    <row r="36975" spans="33:33">
      <c r="AG36975" s="11"/>
    </row>
    <row r="36976" spans="33:33">
      <c r="AG36976" s="11"/>
    </row>
    <row r="36977" spans="33:33">
      <c r="AG36977" s="11"/>
    </row>
    <row r="36978" spans="33:33">
      <c r="AG36978" s="11"/>
    </row>
    <row r="36979" spans="33:33">
      <c r="AG36979" s="11"/>
    </row>
    <row r="36980" spans="33:33">
      <c r="AG36980" s="11"/>
    </row>
    <row r="36981" spans="33:33">
      <c r="AG36981" s="11"/>
    </row>
    <row r="36982" spans="33:33">
      <c r="AG36982" s="11"/>
    </row>
    <row r="36983" spans="33:33">
      <c r="AG36983" s="11"/>
    </row>
    <row r="36984" spans="33:33">
      <c r="AG36984" s="11"/>
    </row>
    <row r="36985" spans="33:33">
      <c r="AG36985" s="11"/>
    </row>
    <row r="36986" spans="33:33">
      <c r="AG36986" s="11"/>
    </row>
    <row r="36987" spans="33:33">
      <c r="AG36987" s="11"/>
    </row>
    <row r="36988" spans="33:33">
      <c r="AG36988" s="11"/>
    </row>
    <row r="36989" spans="33:33">
      <c r="AG36989" s="11"/>
    </row>
    <row r="36990" spans="33:33">
      <c r="AG36990" s="11"/>
    </row>
    <row r="36991" spans="33:33">
      <c r="AG36991" s="11"/>
    </row>
    <row r="36992" spans="33:33">
      <c r="AG36992" s="11"/>
    </row>
    <row r="36993" spans="33:33">
      <c r="AG36993" s="11"/>
    </row>
    <row r="36994" spans="33:33">
      <c r="AG36994" s="11"/>
    </row>
    <row r="36995" spans="33:33">
      <c r="AG36995" s="11"/>
    </row>
    <row r="36996" spans="33:33">
      <c r="AG36996" s="11"/>
    </row>
    <row r="36997" spans="33:33">
      <c r="AG36997" s="11"/>
    </row>
    <row r="36998" spans="33:33">
      <c r="AG36998" s="11"/>
    </row>
    <row r="36999" spans="33:33">
      <c r="AG36999" s="11"/>
    </row>
    <row r="37000" spans="33:33">
      <c r="AG37000" s="11"/>
    </row>
    <row r="37001" spans="33:33">
      <c r="AG37001" s="11"/>
    </row>
    <row r="37002" spans="33:33">
      <c r="AG37002" s="11"/>
    </row>
    <row r="37003" spans="33:33">
      <c r="AG37003" s="11"/>
    </row>
    <row r="37004" spans="33:33">
      <c r="AG37004" s="11"/>
    </row>
    <row r="37005" spans="33:33">
      <c r="AG37005" s="11"/>
    </row>
    <row r="37006" spans="33:33">
      <c r="AG37006" s="11"/>
    </row>
    <row r="37007" spans="33:33">
      <c r="AG37007" s="11"/>
    </row>
    <row r="37008" spans="33:33">
      <c r="AG37008" s="11"/>
    </row>
    <row r="37009" spans="33:33">
      <c r="AG37009" s="11"/>
    </row>
    <row r="37010" spans="33:33">
      <c r="AG37010" s="11"/>
    </row>
    <row r="37011" spans="33:33">
      <c r="AG37011" s="11"/>
    </row>
    <row r="37012" spans="33:33">
      <c r="AG37012" s="11"/>
    </row>
    <row r="37013" spans="33:33">
      <c r="AG37013" s="11"/>
    </row>
    <row r="37014" spans="33:33">
      <c r="AG37014" s="11"/>
    </row>
    <row r="37015" spans="33:33">
      <c r="AG37015" s="11"/>
    </row>
    <row r="37016" spans="33:33">
      <c r="AG37016" s="11"/>
    </row>
    <row r="37017" spans="33:33">
      <c r="AG37017" s="11"/>
    </row>
    <row r="37018" spans="33:33">
      <c r="AG37018" s="11"/>
    </row>
    <row r="37019" spans="33:33">
      <c r="AG37019" s="11"/>
    </row>
    <row r="37020" spans="33:33">
      <c r="AG37020" s="11"/>
    </row>
    <row r="37021" spans="33:33">
      <c r="AG37021" s="11"/>
    </row>
    <row r="37022" spans="33:33">
      <c r="AG37022" s="11"/>
    </row>
    <row r="37023" spans="33:33">
      <c r="AG37023" s="11"/>
    </row>
    <row r="37024" spans="33:33">
      <c r="AG37024" s="11"/>
    </row>
    <row r="37025" spans="33:33">
      <c r="AG37025" s="11"/>
    </row>
    <row r="37026" spans="33:33">
      <c r="AG37026" s="11"/>
    </row>
    <row r="37027" spans="33:33">
      <c r="AG37027" s="11"/>
    </row>
    <row r="37028" spans="33:33">
      <c r="AG37028" s="11"/>
    </row>
    <row r="37029" spans="33:33">
      <c r="AG37029" s="11"/>
    </row>
    <row r="37030" spans="33:33">
      <c r="AG37030" s="11"/>
    </row>
    <row r="37031" spans="33:33">
      <c r="AG37031" s="11"/>
    </row>
    <row r="37032" spans="33:33">
      <c r="AG37032" s="11"/>
    </row>
    <row r="37033" spans="33:33">
      <c r="AG37033" s="11"/>
    </row>
    <row r="37034" spans="33:33">
      <c r="AG37034" s="11"/>
    </row>
    <row r="37035" spans="33:33">
      <c r="AG37035" s="11"/>
    </row>
    <row r="37036" spans="33:33">
      <c r="AG37036" s="11"/>
    </row>
    <row r="37037" spans="33:33">
      <c r="AG37037" s="11"/>
    </row>
    <row r="37038" spans="33:33">
      <c r="AG37038" s="11"/>
    </row>
    <row r="37039" spans="33:33">
      <c r="AG37039" s="11"/>
    </row>
    <row r="37040" spans="33:33">
      <c r="AG37040" s="11"/>
    </row>
    <row r="37041" spans="33:33">
      <c r="AG37041" s="11"/>
    </row>
    <row r="37042" spans="33:33">
      <c r="AG37042" s="11"/>
    </row>
    <row r="37043" spans="33:33">
      <c r="AG37043" s="11"/>
    </row>
    <row r="37044" spans="33:33">
      <c r="AG37044" s="11"/>
    </row>
    <row r="37045" spans="33:33">
      <c r="AG37045" s="11"/>
    </row>
    <row r="37046" spans="33:33">
      <c r="AG37046" s="11"/>
    </row>
    <row r="37047" spans="33:33">
      <c r="AG37047" s="11"/>
    </row>
    <row r="37048" spans="33:33">
      <c r="AG37048" s="11"/>
    </row>
    <row r="37049" spans="33:33">
      <c r="AG37049" s="11"/>
    </row>
    <row r="37050" spans="33:33">
      <c r="AG37050" s="11"/>
    </row>
    <row r="37051" spans="33:33">
      <c r="AG37051" s="11"/>
    </row>
    <row r="37052" spans="33:33">
      <c r="AG37052" s="11"/>
    </row>
    <row r="37053" spans="33:33">
      <c r="AG37053" s="11"/>
    </row>
    <row r="37054" spans="33:33">
      <c r="AG37054" s="11"/>
    </row>
    <row r="37055" spans="33:33">
      <c r="AG37055" s="11"/>
    </row>
    <row r="37056" spans="33:33">
      <c r="AG37056" s="11"/>
    </row>
    <row r="37057" spans="33:33">
      <c r="AG37057" s="11"/>
    </row>
    <row r="37058" spans="33:33">
      <c r="AG37058" s="11"/>
    </row>
    <row r="37059" spans="33:33">
      <c r="AG37059" s="11"/>
    </row>
    <row r="37060" spans="33:33">
      <c r="AG37060" s="11"/>
    </row>
    <row r="37061" spans="33:33">
      <c r="AG37061" s="11"/>
    </row>
    <row r="37062" spans="33:33">
      <c r="AG37062" s="11"/>
    </row>
    <row r="37063" spans="33:33">
      <c r="AG37063" s="11"/>
    </row>
    <row r="37064" spans="33:33">
      <c r="AG37064" s="11"/>
    </row>
    <row r="37065" spans="33:33">
      <c r="AG37065" s="11"/>
    </row>
    <row r="37066" spans="33:33">
      <c r="AG37066" s="11"/>
    </row>
    <row r="37067" spans="33:33">
      <c r="AG37067" s="11"/>
    </row>
    <row r="37068" spans="33:33">
      <c r="AG37068" s="11"/>
    </row>
    <row r="37069" spans="33:33">
      <c r="AG37069" s="11"/>
    </row>
    <row r="37070" spans="33:33">
      <c r="AG37070" s="11"/>
    </row>
    <row r="37071" spans="33:33">
      <c r="AG37071" s="11"/>
    </row>
    <row r="37072" spans="33:33">
      <c r="AG37072" s="11"/>
    </row>
    <row r="37073" spans="33:33">
      <c r="AG37073" s="11"/>
    </row>
    <row r="37074" spans="33:33">
      <c r="AG37074" s="11"/>
    </row>
    <row r="37075" spans="33:33">
      <c r="AG37075" s="11"/>
    </row>
    <row r="37076" spans="33:33">
      <c r="AG37076" s="11"/>
    </row>
    <row r="37077" spans="33:33">
      <c r="AG37077" s="11"/>
    </row>
    <row r="37078" spans="33:33">
      <c r="AG37078" s="11"/>
    </row>
    <row r="37079" spans="33:33">
      <c r="AG37079" s="11"/>
    </row>
    <row r="37080" spans="33:33">
      <c r="AG37080" s="11"/>
    </row>
    <row r="37081" spans="33:33">
      <c r="AG37081" s="11"/>
    </row>
    <row r="37082" spans="33:33">
      <c r="AG37082" s="11"/>
    </row>
    <row r="37083" spans="33:33">
      <c r="AG37083" s="11"/>
    </row>
    <row r="37084" spans="33:33">
      <c r="AG37084" s="11"/>
    </row>
    <row r="37085" spans="33:33">
      <c r="AG37085" s="11"/>
    </row>
    <row r="37086" spans="33:33">
      <c r="AG37086" s="11"/>
    </row>
    <row r="37087" spans="33:33">
      <c r="AG37087" s="11"/>
    </row>
    <row r="37088" spans="33:33">
      <c r="AG37088" s="11"/>
    </row>
    <row r="37089" spans="33:33">
      <c r="AG37089" s="11"/>
    </row>
    <row r="37090" spans="33:33">
      <c r="AG37090" s="11"/>
    </row>
    <row r="37091" spans="33:33">
      <c r="AG37091" s="11"/>
    </row>
    <row r="37092" spans="33:33">
      <c r="AG37092" s="11"/>
    </row>
    <row r="37093" spans="33:33">
      <c r="AG37093" s="11"/>
    </row>
    <row r="37094" spans="33:33">
      <c r="AG37094" s="11"/>
    </row>
    <row r="37095" spans="33:33">
      <c r="AG37095" s="11"/>
    </row>
    <row r="37096" spans="33:33">
      <c r="AG37096" s="11"/>
    </row>
    <row r="37097" spans="33:33">
      <c r="AG37097" s="11"/>
    </row>
    <row r="37098" spans="33:33">
      <c r="AG37098" s="11"/>
    </row>
    <row r="37099" spans="33:33">
      <c r="AG37099" s="11"/>
    </row>
    <row r="37100" spans="33:33">
      <c r="AG37100" s="11"/>
    </row>
    <row r="37101" spans="33:33">
      <c r="AG37101" s="11"/>
    </row>
    <row r="37102" spans="33:33">
      <c r="AG37102" s="11"/>
    </row>
    <row r="37103" spans="33:33">
      <c r="AG37103" s="11"/>
    </row>
    <row r="37104" spans="33:33">
      <c r="AG37104" s="11"/>
    </row>
    <row r="37105" spans="33:33">
      <c r="AG37105" s="11"/>
    </row>
    <row r="37106" spans="33:33">
      <c r="AG37106" s="11"/>
    </row>
    <row r="37107" spans="33:33">
      <c r="AG37107" s="11"/>
    </row>
    <row r="37108" spans="33:33">
      <c r="AG37108" s="11"/>
    </row>
    <row r="37109" spans="33:33">
      <c r="AG37109" s="11"/>
    </row>
    <row r="37110" spans="33:33">
      <c r="AG37110" s="11"/>
    </row>
    <row r="37111" spans="33:33">
      <c r="AG37111" s="11"/>
    </row>
    <row r="37112" spans="33:33">
      <c r="AG37112" s="11"/>
    </row>
    <row r="37113" spans="33:33">
      <c r="AG37113" s="11"/>
    </row>
    <row r="37114" spans="33:33">
      <c r="AG37114" s="11"/>
    </row>
    <row r="37115" spans="33:33">
      <c r="AG37115" s="11"/>
    </row>
    <row r="37116" spans="33:33">
      <c r="AG37116" s="11"/>
    </row>
    <row r="37117" spans="33:33">
      <c r="AG37117" s="11"/>
    </row>
    <row r="37118" spans="33:33">
      <c r="AG37118" s="11"/>
    </row>
    <row r="37119" spans="33:33">
      <c r="AG37119" s="11"/>
    </row>
    <row r="37120" spans="33:33">
      <c r="AG37120" s="11"/>
    </row>
    <row r="37121" spans="33:33">
      <c r="AG37121" s="11"/>
    </row>
    <row r="37122" spans="33:33">
      <c r="AG37122" s="11"/>
    </row>
    <row r="37123" spans="33:33">
      <c r="AG37123" s="11"/>
    </row>
    <row r="37124" spans="33:33">
      <c r="AG37124" s="11"/>
    </row>
    <row r="37125" spans="33:33">
      <c r="AG37125" s="11"/>
    </row>
    <row r="37126" spans="33:33">
      <c r="AG37126" s="11"/>
    </row>
    <row r="37127" spans="33:33">
      <c r="AG37127" s="11"/>
    </row>
    <row r="37128" spans="33:33">
      <c r="AG37128" s="11"/>
    </row>
    <row r="37129" spans="33:33">
      <c r="AG37129" s="11"/>
    </row>
    <row r="37130" spans="33:33">
      <c r="AG37130" s="11"/>
    </row>
    <row r="37131" spans="33:33">
      <c r="AG37131" s="11"/>
    </row>
    <row r="37132" spans="33:33">
      <c r="AG37132" s="11"/>
    </row>
    <row r="37133" spans="33:33">
      <c r="AG37133" s="11"/>
    </row>
    <row r="37134" spans="33:33">
      <c r="AG37134" s="11"/>
    </row>
    <row r="37135" spans="33:33">
      <c r="AG37135" s="11"/>
    </row>
    <row r="37136" spans="33:33">
      <c r="AG37136" s="11"/>
    </row>
    <row r="37137" spans="33:33">
      <c r="AG37137" s="11"/>
    </row>
    <row r="37138" spans="33:33">
      <c r="AG37138" s="11"/>
    </row>
    <row r="37139" spans="33:33">
      <c r="AG37139" s="11"/>
    </row>
    <row r="37140" spans="33:33">
      <c r="AG37140" s="11"/>
    </row>
    <row r="37141" spans="33:33">
      <c r="AG37141" s="11"/>
    </row>
    <row r="37142" spans="33:33">
      <c r="AG37142" s="11"/>
    </row>
    <row r="37143" spans="33:33">
      <c r="AG37143" s="11"/>
    </row>
    <row r="37144" spans="33:33">
      <c r="AG37144" s="11"/>
    </row>
    <row r="37145" spans="33:33">
      <c r="AG37145" s="11"/>
    </row>
    <row r="37146" spans="33:33">
      <c r="AG37146" s="11"/>
    </row>
    <row r="37147" spans="33:33">
      <c r="AG37147" s="11"/>
    </row>
    <row r="37148" spans="33:33">
      <c r="AG37148" s="11"/>
    </row>
    <row r="37149" spans="33:33">
      <c r="AG37149" s="11"/>
    </row>
    <row r="37150" spans="33:33">
      <c r="AG37150" s="11"/>
    </row>
    <row r="37151" spans="33:33">
      <c r="AG37151" s="11"/>
    </row>
    <row r="37152" spans="33:33">
      <c r="AG37152" s="11"/>
    </row>
    <row r="37153" spans="33:33">
      <c r="AG37153" s="11"/>
    </row>
    <row r="37154" spans="33:33">
      <c r="AG37154" s="11"/>
    </row>
    <row r="37155" spans="33:33">
      <c r="AG37155" s="11"/>
    </row>
    <row r="37156" spans="33:33">
      <c r="AG37156" s="11"/>
    </row>
    <row r="37157" spans="33:33">
      <c r="AG37157" s="11"/>
    </row>
    <row r="37158" spans="33:33">
      <c r="AG37158" s="11"/>
    </row>
    <row r="37159" spans="33:33">
      <c r="AG37159" s="11"/>
    </row>
    <row r="37160" spans="33:33">
      <c r="AG37160" s="11"/>
    </row>
    <row r="37161" spans="33:33">
      <c r="AG37161" s="11"/>
    </row>
    <row r="37162" spans="33:33">
      <c r="AG37162" s="11"/>
    </row>
    <row r="37163" spans="33:33">
      <c r="AG37163" s="11"/>
    </row>
    <row r="37164" spans="33:33">
      <c r="AG37164" s="11"/>
    </row>
    <row r="37165" spans="33:33">
      <c r="AG37165" s="11"/>
    </row>
    <row r="37166" spans="33:33">
      <c r="AG37166" s="11"/>
    </row>
    <row r="37167" spans="33:33">
      <c r="AG37167" s="11"/>
    </row>
    <row r="37168" spans="33:33">
      <c r="AG37168" s="11"/>
    </row>
    <row r="37169" spans="33:33">
      <c r="AG37169" s="11"/>
    </row>
    <row r="37170" spans="33:33">
      <c r="AG37170" s="11"/>
    </row>
    <row r="37171" spans="33:33">
      <c r="AG37171" s="11"/>
    </row>
    <row r="37172" spans="33:33">
      <c r="AG37172" s="11"/>
    </row>
    <row r="37173" spans="33:33">
      <c r="AG37173" s="11"/>
    </row>
    <row r="37174" spans="33:33">
      <c r="AG37174" s="11"/>
    </row>
    <row r="37175" spans="33:33">
      <c r="AG37175" s="11"/>
    </row>
    <row r="37176" spans="33:33">
      <c r="AG37176" s="11"/>
    </row>
    <row r="37177" spans="33:33">
      <c r="AG37177" s="11"/>
    </row>
    <row r="37178" spans="33:33">
      <c r="AG37178" s="11"/>
    </row>
    <row r="37179" spans="33:33">
      <c r="AG37179" s="11"/>
    </row>
    <row r="37180" spans="33:33">
      <c r="AG37180" s="11"/>
    </row>
    <row r="37181" spans="33:33">
      <c r="AG37181" s="11"/>
    </row>
    <row r="37182" spans="33:33">
      <c r="AG37182" s="11"/>
    </row>
    <row r="37183" spans="33:33">
      <c r="AG37183" s="11"/>
    </row>
    <row r="37184" spans="33:33">
      <c r="AG37184" s="11"/>
    </row>
    <row r="37185" spans="33:33">
      <c r="AG37185" s="11"/>
    </row>
    <row r="37186" spans="33:33">
      <c r="AG37186" s="11"/>
    </row>
    <row r="37187" spans="33:33">
      <c r="AG37187" s="11"/>
    </row>
    <row r="37188" spans="33:33">
      <c r="AG37188" s="11"/>
    </row>
    <row r="37189" spans="33:33">
      <c r="AG37189" s="11"/>
    </row>
    <row r="37190" spans="33:33">
      <c r="AG37190" s="11"/>
    </row>
    <row r="37191" spans="33:33">
      <c r="AG37191" s="11"/>
    </row>
    <row r="37192" spans="33:33">
      <c r="AG37192" s="11"/>
    </row>
    <row r="37193" spans="33:33">
      <c r="AG37193" s="11"/>
    </row>
    <row r="37194" spans="33:33">
      <c r="AG37194" s="11"/>
    </row>
    <row r="37195" spans="33:33">
      <c r="AG37195" s="11"/>
    </row>
    <row r="37196" spans="33:33">
      <c r="AG37196" s="11"/>
    </row>
    <row r="37197" spans="33:33">
      <c r="AG37197" s="11"/>
    </row>
    <row r="37198" spans="33:33">
      <c r="AG37198" s="11"/>
    </row>
    <row r="37199" spans="33:33">
      <c r="AG37199" s="11"/>
    </row>
    <row r="37200" spans="33:33">
      <c r="AG37200" s="11"/>
    </row>
    <row r="37201" spans="33:33">
      <c r="AG37201" s="11"/>
    </row>
    <row r="37202" spans="33:33">
      <c r="AG37202" s="11"/>
    </row>
    <row r="37203" spans="33:33">
      <c r="AG37203" s="11"/>
    </row>
    <row r="37204" spans="33:33">
      <c r="AG37204" s="11"/>
    </row>
    <row r="37205" spans="33:33">
      <c r="AG37205" s="11"/>
    </row>
    <row r="37206" spans="33:33">
      <c r="AG37206" s="11"/>
    </row>
    <row r="37207" spans="33:33">
      <c r="AG37207" s="11"/>
    </row>
    <row r="37208" spans="33:33">
      <c r="AG37208" s="11"/>
    </row>
    <row r="37209" spans="33:33">
      <c r="AG37209" s="11"/>
    </row>
    <row r="37210" spans="33:33">
      <c r="AG37210" s="11"/>
    </row>
    <row r="37211" spans="33:33">
      <c r="AG37211" s="11"/>
    </row>
    <row r="37212" spans="33:33">
      <c r="AG37212" s="11"/>
    </row>
    <row r="37213" spans="33:33">
      <c r="AG37213" s="11"/>
    </row>
    <row r="37214" spans="33:33">
      <c r="AG37214" s="11"/>
    </row>
    <row r="37215" spans="33:33">
      <c r="AG37215" s="11"/>
    </row>
    <row r="37216" spans="33:33">
      <c r="AG37216" s="11"/>
    </row>
    <row r="37217" spans="33:33">
      <c r="AG37217" s="11"/>
    </row>
    <row r="37218" spans="33:33">
      <c r="AG37218" s="11"/>
    </row>
    <row r="37219" spans="33:33">
      <c r="AG37219" s="11"/>
    </row>
    <row r="37220" spans="33:33">
      <c r="AG37220" s="11"/>
    </row>
    <row r="37221" spans="33:33">
      <c r="AG37221" s="11"/>
    </row>
    <row r="37222" spans="33:33">
      <c r="AG37222" s="11"/>
    </row>
    <row r="37223" spans="33:33">
      <c r="AG37223" s="11"/>
    </row>
    <row r="37224" spans="33:33">
      <c r="AG37224" s="11"/>
    </row>
    <row r="37225" spans="33:33">
      <c r="AG37225" s="11"/>
    </row>
    <row r="37226" spans="33:33">
      <c r="AG37226" s="11"/>
    </row>
    <row r="37227" spans="33:33">
      <c r="AG37227" s="11"/>
    </row>
    <row r="37228" spans="33:33">
      <c r="AG37228" s="11"/>
    </row>
    <row r="37229" spans="33:33">
      <c r="AG37229" s="11"/>
    </row>
    <row r="37230" spans="33:33">
      <c r="AG37230" s="11"/>
    </row>
    <row r="37231" spans="33:33">
      <c r="AG37231" s="11"/>
    </row>
    <row r="37232" spans="33:33">
      <c r="AG37232" s="11"/>
    </row>
    <row r="37233" spans="33:33">
      <c r="AG37233" s="11"/>
    </row>
    <row r="37234" spans="33:33">
      <c r="AG37234" s="11"/>
    </row>
    <row r="37235" spans="33:33">
      <c r="AG37235" s="11"/>
    </row>
    <row r="37236" spans="33:33">
      <c r="AG37236" s="11"/>
    </row>
    <row r="37237" spans="33:33">
      <c r="AG37237" s="11"/>
    </row>
    <row r="37238" spans="33:33">
      <c r="AG37238" s="11"/>
    </row>
    <row r="37239" spans="33:33">
      <c r="AG37239" s="11"/>
    </row>
    <row r="37240" spans="33:33">
      <c r="AG37240" s="11"/>
    </row>
    <row r="37241" spans="33:33">
      <c r="AG37241" s="11"/>
    </row>
    <row r="37242" spans="33:33">
      <c r="AG37242" s="11"/>
    </row>
    <row r="37243" spans="33:33">
      <c r="AG37243" s="11"/>
    </row>
    <row r="37244" spans="33:33">
      <c r="AG37244" s="11"/>
    </row>
    <row r="37245" spans="33:33">
      <c r="AG37245" s="11"/>
    </row>
    <row r="37246" spans="33:33">
      <c r="AG37246" s="11"/>
    </row>
    <row r="37247" spans="33:33">
      <c r="AG37247" s="11"/>
    </row>
    <row r="37248" spans="33:33">
      <c r="AG37248" s="11"/>
    </row>
    <row r="37249" spans="33:33">
      <c r="AG37249" s="11"/>
    </row>
    <row r="37250" spans="33:33">
      <c r="AG37250" s="11"/>
    </row>
    <row r="37251" spans="33:33">
      <c r="AG37251" s="11"/>
    </row>
    <row r="37252" spans="33:33">
      <c r="AG37252" s="11"/>
    </row>
    <row r="37253" spans="33:33">
      <c r="AG37253" s="11"/>
    </row>
    <row r="37254" spans="33:33">
      <c r="AG37254" s="11"/>
    </row>
    <row r="37255" spans="33:33">
      <c r="AG37255" s="11"/>
    </row>
    <row r="37256" spans="33:33">
      <c r="AG37256" s="11"/>
    </row>
    <row r="37257" spans="33:33">
      <c r="AG37257" s="11"/>
    </row>
    <row r="37258" spans="33:33">
      <c r="AG37258" s="11"/>
    </row>
    <row r="37259" spans="33:33">
      <c r="AG37259" s="11"/>
    </row>
    <row r="37260" spans="33:33">
      <c r="AG37260" s="11"/>
    </row>
    <row r="37261" spans="33:33">
      <c r="AG37261" s="11"/>
    </row>
    <row r="37262" spans="33:33">
      <c r="AG37262" s="11"/>
    </row>
    <row r="37263" spans="33:33">
      <c r="AG37263" s="11"/>
    </row>
    <row r="37264" spans="33:33">
      <c r="AG37264" s="11"/>
    </row>
    <row r="37265" spans="33:33">
      <c r="AG37265" s="11"/>
    </row>
    <row r="37266" spans="33:33">
      <c r="AG37266" s="11"/>
    </row>
    <row r="37267" spans="33:33">
      <c r="AG37267" s="11"/>
    </row>
    <row r="37268" spans="33:33">
      <c r="AG37268" s="11"/>
    </row>
    <row r="37269" spans="33:33">
      <c r="AG37269" s="11"/>
    </row>
    <row r="37270" spans="33:33">
      <c r="AG37270" s="11"/>
    </row>
    <row r="37271" spans="33:33">
      <c r="AG37271" s="11"/>
    </row>
    <row r="37272" spans="33:33">
      <c r="AG37272" s="11"/>
    </row>
    <row r="37273" spans="33:33">
      <c r="AG37273" s="11"/>
    </row>
    <row r="37274" spans="33:33">
      <c r="AG37274" s="11"/>
    </row>
    <row r="37275" spans="33:33">
      <c r="AG37275" s="11"/>
    </row>
    <row r="37276" spans="33:33">
      <c r="AG37276" s="11"/>
    </row>
    <row r="37277" spans="33:33">
      <c r="AG37277" s="11"/>
    </row>
    <row r="37278" spans="33:33">
      <c r="AG37278" s="11"/>
    </row>
    <row r="37279" spans="33:33">
      <c r="AG37279" s="11"/>
    </row>
    <row r="37280" spans="33:33">
      <c r="AG37280" s="11"/>
    </row>
    <row r="37281" spans="33:33">
      <c r="AG37281" s="11"/>
    </row>
    <row r="37282" spans="33:33">
      <c r="AG37282" s="11"/>
    </row>
    <row r="37283" spans="33:33">
      <c r="AG37283" s="11"/>
    </row>
    <row r="37284" spans="33:33">
      <c r="AG37284" s="11"/>
    </row>
    <row r="37285" spans="33:33">
      <c r="AG37285" s="11"/>
    </row>
    <row r="37286" spans="33:33">
      <c r="AG37286" s="11"/>
    </row>
    <row r="37287" spans="33:33">
      <c r="AG37287" s="11"/>
    </row>
    <row r="37288" spans="33:33">
      <c r="AG37288" s="11"/>
    </row>
    <row r="37289" spans="33:33">
      <c r="AG37289" s="11"/>
    </row>
    <row r="37290" spans="33:33">
      <c r="AG37290" s="11"/>
    </row>
    <row r="37291" spans="33:33">
      <c r="AG37291" s="11"/>
    </row>
    <row r="37292" spans="33:33">
      <c r="AG37292" s="11"/>
    </row>
    <row r="37293" spans="33:33">
      <c r="AG37293" s="11"/>
    </row>
    <row r="37294" spans="33:33">
      <c r="AG37294" s="11"/>
    </row>
    <row r="37295" spans="33:33">
      <c r="AG37295" s="11"/>
    </row>
    <row r="37296" spans="33:33">
      <c r="AG37296" s="11"/>
    </row>
    <row r="37297" spans="33:33">
      <c r="AG37297" s="11"/>
    </row>
    <row r="37298" spans="33:33">
      <c r="AG37298" s="11"/>
    </row>
    <row r="37299" spans="33:33">
      <c r="AG37299" s="11"/>
    </row>
    <row r="37300" spans="33:33">
      <c r="AG37300" s="11"/>
    </row>
    <row r="37301" spans="33:33">
      <c r="AG37301" s="11"/>
    </row>
    <row r="37302" spans="33:33">
      <c r="AG37302" s="11"/>
    </row>
    <row r="37303" spans="33:33">
      <c r="AG37303" s="11"/>
    </row>
    <row r="37304" spans="33:33">
      <c r="AG37304" s="11"/>
    </row>
    <row r="37305" spans="33:33">
      <c r="AG37305" s="11"/>
    </row>
    <row r="37306" spans="33:33">
      <c r="AG37306" s="11"/>
    </row>
    <row r="37307" spans="33:33">
      <c r="AG37307" s="11"/>
    </row>
    <row r="37308" spans="33:33">
      <c r="AG37308" s="11"/>
    </row>
    <row r="37309" spans="33:33">
      <c r="AG37309" s="11"/>
    </row>
    <row r="37310" spans="33:33">
      <c r="AG37310" s="11"/>
    </row>
    <row r="37311" spans="33:33">
      <c r="AG37311" s="11"/>
    </row>
    <row r="37312" spans="33:33">
      <c r="AG37312" s="11"/>
    </row>
    <row r="37313" spans="33:33">
      <c r="AG37313" s="11"/>
    </row>
    <row r="37314" spans="33:33">
      <c r="AG37314" s="11"/>
    </row>
    <row r="37315" spans="33:33">
      <c r="AG37315" s="11"/>
    </row>
    <row r="37316" spans="33:33">
      <c r="AG37316" s="11"/>
    </row>
    <row r="37317" spans="33:33">
      <c r="AG37317" s="11"/>
    </row>
    <row r="37318" spans="33:33">
      <c r="AG37318" s="11"/>
    </row>
    <row r="37319" spans="33:33">
      <c r="AG37319" s="11"/>
    </row>
    <row r="37320" spans="33:33">
      <c r="AG37320" s="11"/>
    </row>
    <row r="37321" spans="33:33">
      <c r="AG37321" s="11"/>
    </row>
    <row r="37322" spans="33:33">
      <c r="AG37322" s="11"/>
    </row>
    <row r="37323" spans="33:33">
      <c r="AG37323" s="11"/>
    </row>
    <row r="37324" spans="33:33">
      <c r="AG37324" s="11"/>
    </row>
    <row r="37325" spans="33:33">
      <c r="AG37325" s="11"/>
    </row>
    <row r="37326" spans="33:33">
      <c r="AG37326" s="11"/>
    </row>
    <row r="37327" spans="33:33">
      <c r="AG37327" s="11"/>
    </row>
    <row r="37328" spans="33:33">
      <c r="AG37328" s="11"/>
    </row>
    <row r="37329" spans="33:33">
      <c r="AG37329" s="11"/>
    </row>
    <row r="37330" spans="33:33">
      <c r="AG37330" s="11"/>
    </row>
    <row r="37331" spans="33:33">
      <c r="AG37331" s="11"/>
    </row>
    <row r="37332" spans="33:33">
      <c r="AG37332" s="11"/>
    </row>
    <row r="37333" spans="33:33">
      <c r="AG37333" s="11"/>
    </row>
    <row r="37334" spans="33:33">
      <c r="AG37334" s="11"/>
    </row>
    <row r="37335" spans="33:33">
      <c r="AG37335" s="11"/>
    </row>
    <row r="37336" spans="33:33">
      <c r="AG37336" s="11"/>
    </row>
    <row r="37337" spans="33:33">
      <c r="AG37337" s="11"/>
    </row>
    <row r="37338" spans="33:33">
      <c r="AG37338" s="11"/>
    </row>
    <row r="37339" spans="33:33">
      <c r="AG37339" s="11"/>
    </row>
    <row r="37340" spans="33:33">
      <c r="AG37340" s="11"/>
    </row>
    <row r="37341" spans="33:33">
      <c r="AG37341" s="11"/>
    </row>
    <row r="37342" spans="33:33">
      <c r="AG37342" s="11"/>
    </row>
    <row r="37343" spans="33:33">
      <c r="AG37343" s="11"/>
    </row>
    <row r="37344" spans="33:33">
      <c r="AG37344" s="11"/>
    </row>
    <row r="37345" spans="33:33">
      <c r="AG37345" s="11"/>
    </row>
    <row r="37346" spans="33:33">
      <c r="AG37346" s="11"/>
    </row>
    <row r="37347" spans="33:33">
      <c r="AG37347" s="11"/>
    </row>
    <row r="37348" spans="33:33">
      <c r="AG37348" s="11"/>
    </row>
    <row r="37349" spans="33:33">
      <c r="AG37349" s="11"/>
    </row>
    <row r="37350" spans="33:33">
      <c r="AG37350" s="11"/>
    </row>
    <row r="37351" spans="33:33">
      <c r="AG37351" s="11"/>
    </row>
    <row r="37352" spans="33:33">
      <c r="AG37352" s="11"/>
    </row>
    <row r="37353" spans="33:33">
      <c r="AG37353" s="11"/>
    </row>
    <row r="37354" spans="33:33">
      <c r="AG37354" s="11"/>
    </row>
    <row r="37355" spans="33:33">
      <c r="AG37355" s="11"/>
    </row>
    <row r="37356" spans="33:33">
      <c r="AG37356" s="11"/>
    </row>
    <row r="37357" spans="33:33">
      <c r="AG37357" s="11"/>
    </row>
    <row r="37358" spans="33:33">
      <c r="AG37358" s="11"/>
    </row>
    <row r="37359" spans="33:33">
      <c r="AG37359" s="11"/>
    </row>
    <row r="37360" spans="33:33">
      <c r="AG37360" s="11"/>
    </row>
    <row r="37361" spans="33:33">
      <c r="AG37361" s="11"/>
    </row>
    <row r="37362" spans="33:33">
      <c r="AG37362" s="11"/>
    </row>
    <row r="37363" spans="33:33">
      <c r="AG37363" s="11"/>
    </row>
    <row r="37364" spans="33:33">
      <c r="AG37364" s="11"/>
    </row>
    <row r="37365" spans="33:33">
      <c r="AG37365" s="11"/>
    </row>
    <row r="37366" spans="33:33">
      <c r="AG37366" s="11"/>
    </row>
    <row r="37367" spans="33:33">
      <c r="AG37367" s="11"/>
    </row>
    <row r="37368" spans="33:33">
      <c r="AG37368" s="11"/>
    </row>
    <row r="37369" spans="33:33">
      <c r="AG37369" s="11"/>
    </row>
    <row r="37370" spans="33:33">
      <c r="AG37370" s="11"/>
    </row>
    <row r="37371" spans="33:33">
      <c r="AG37371" s="11"/>
    </row>
    <row r="37372" spans="33:33">
      <c r="AG37372" s="11"/>
    </row>
    <row r="37373" spans="33:33">
      <c r="AG37373" s="11"/>
    </row>
    <row r="37374" spans="33:33">
      <c r="AG37374" s="11"/>
    </row>
    <row r="37375" spans="33:33">
      <c r="AG37375" s="11"/>
    </row>
    <row r="37376" spans="33:33">
      <c r="AG37376" s="11"/>
    </row>
    <row r="37377" spans="33:33">
      <c r="AG37377" s="11"/>
    </row>
    <row r="37378" spans="33:33">
      <c r="AG37378" s="11"/>
    </row>
    <row r="37379" spans="33:33">
      <c r="AG37379" s="11"/>
    </row>
    <row r="37380" spans="33:33">
      <c r="AG37380" s="11"/>
    </row>
    <row r="37381" spans="33:33">
      <c r="AG37381" s="11"/>
    </row>
    <row r="37382" spans="33:33">
      <c r="AG37382" s="11"/>
    </row>
    <row r="37383" spans="33:33">
      <c r="AG37383" s="11"/>
    </row>
    <row r="37384" spans="33:33">
      <c r="AG37384" s="11"/>
    </row>
    <row r="37385" spans="33:33">
      <c r="AG37385" s="11"/>
    </row>
    <row r="37386" spans="33:33">
      <c r="AG37386" s="11"/>
    </row>
    <row r="37387" spans="33:33">
      <c r="AG37387" s="11"/>
    </row>
    <row r="37388" spans="33:33">
      <c r="AG37388" s="11"/>
    </row>
    <row r="37389" spans="33:33">
      <c r="AG37389" s="11"/>
    </row>
    <row r="37390" spans="33:33">
      <c r="AG37390" s="11"/>
    </row>
    <row r="37391" spans="33:33">
      <c r="AG37391" s="11"/>
    </row>
    <row r="37392" spans="33:33">
      <c r="AG37392" s="11"/>
    </row>
    <row r="37393" spans="33:33">
      <c r="AG37393" s="11"/>
    </row>
    <row r="37394" spans="33:33">
      <c r="AG37394" s="11"/>
    </row>
    <row r="37395" spans="33:33">
      <c r="AG37395" s="11"/>
    </row>
    <row r="37396" spans="33:33">
      <c r="AG37396" s="11"/>
    </row>
    <row r="37397" spans="33:33">
      <c r="AG37397" s="11"/>
    </row>
    <row r="37398" spans="33:33">
      <c r="AG37398" s="11"/>
    </row>
    <row r="37399" spans="33:33">
      <c r="AG37399" s="11"/>
    </row>
    <row r="37400" spans="33:33">
      <c r="AG37400" s="11"/>
    </row>
    <row r="37401" spans="33:33">
      <c r="AG37401" s="11"/>
    </row>
    <row r="37402" spans="33:33">
      <c r="AG37402" s="11"/>
    </row>
    <row r="37403" spans="33:33">
      <c r="AG37403" s="11"/>
    </row>
    <row r="37404" spans="33:33">
      <c r="AG37404" s="11"/>
    </row>
    <row r="37405" spans="33:33">
      <c r="AG37405" s="11"/>
    </row>
    <row r="37406" spans="33:33">
      <c r="AG37406" s="11"/>
    </row>
    <row r="37407" spans="33:33">
      <c r="AG37407" s="11"/>
    </row>
    <row r="37408" spans="33:33">
      <c r="AG37408" s="11"/>
    </row>
    <row r="37409" spans="33:33">
      <c r="AG37409" s="11"/>
    </row>
    <row r="37410" spans="33:33">
      <c r="AG37410" s="11"/>
    </row>
    <row r="37411" spans="33:33">
      <c r="AG37411" s="11"/>
    </row>
    <row r="37412" spans="33:33">
      <c r="AG37412" s="11"/>
    </row>
    <row r="37413" spans="33:33">
      <c r="AG37413" s="11"/>
    </row>
    <row r="37414" spans="33:33">
      <c r="AG37414" s="11"/>
    </row>
    <row r="37415" spans="33:33">
      <c r="AG37415" s="11"/>
    </row>
    <row r="37416" spans="33:33">
      <c r="AG37416" s="11"/>
    </row>
    <row r="37417" spans="33:33">
      <c r="AG37417" s="11"/>
    </row>
    <row r="37418" spans="33:33">
      <c r="AG37418" s="11"/>
    </row>
    <row r="37419" spans="33:33">
      <c r="AG37419" s="11"/>
    </row>
    <row r="37420" spans="33:33">
      <c r="AG37420" s="11"/>
    </row>
    <row r="37421" spans="33:33">
      <c r="AG37421" s="11"/>
    </row>
    <row r="37422" spans="33:33">
      <c r="AG37422" s="11"/>
    </row>
    <row r="37423" spans="33:33">
      <c r="AG37423" s="11"/>
    </row>
    <row r="37424" spans="33:33">
      <c r="AG37424" s="11"/>
    </row>
    <row r="37425" spans="33:33">
      <c r="AG37425" s="11"/>
    </row>
    <row r="37426" spans="33:33">
      <c r="AG37426" s="11"/>
    </row>
    <row r="37427" spans="33:33">
      <c r="AG37427" s="11"/>
    </row>
    <row r="37428" spans="33:33">
      <c r="AG37428" s="11"/>
    </row>
    <row r="37429" spans="33:33">
      <c r="AG37429" s="11"/>
    </row>
    <row r="37430" spans="33:33">
      <c r="AG37430" s="11"/>
    </row>
    <row r="37431" spans="33:33">
      <c r="AG37431" s="11"/>
    </row>
    <row r="37432" spans="33:33">
      <c r="AG37432" s="11"/>
    </row>
    <row r="37433" spans="33:33">
      <c r="AG37433" s="11"/>
    </row>
    <row r="37434" spans="33:33">
      <c r="AG37434" s="11"/>
    </row>
    <row r="37435" spans="33:33">
      <c r="AG37435" s="11"/>
    </row>
    <row r="37436" spans="33:33">
      <c r="AG37436" s="11"/>
    </row>
    <row r="37437" spans="33:33">
      <c r="AG37437" s="11"/>
    </row>
    <row r="37438" spans="33:33">
      <c r="AG37438" s="11"/>
    </row>
    <row r="37439" spans="33:33">
      <c r="AG37439" s="11"/>
    </row>
    <row r="37440" spans="33:33">
      <c r="AG37440" s="11"/>
    </row>
    <row r="37441" spans="33:33">
      <c r="AG37441" s="11"/>
    </row>
    <row r="37442" spans="33:33">
      <c r="AG37442" s="11"/>
    </row>
    <row r="37443" spans="33:33">
      <c r="AG37443" s="11"/>
    </row>
    <row r="37444" spans="33:33">
      <c r="AG37444" s="11"/>
    </row>
    <row r="37445" spans="33:33">
      <c r="AG37445" s="11"/>
    </row>
    <row r="37446" spans="33:33">
      <c r="AG37446" s="11"/>
    </row>
    <row r="37447" spans="33:33">
      <c r="AG37447" s="11"/>
    </row>
    <row r="37448" spans="33:33">
      <c r="AG37448" s="11"/>
    </row>
    <row r="37449" spans="33:33">
      <c r="AG37449" s="11"/>
    </row>
    <row r="37450" spans="33:33">
      <c r="AG37450" s="11"/>
    </row>
    <row r="37451" spans="33:33">
      <c r="AG37451" s="11"/>
    </row>
    <row r="37452" spans="33:33">
      <c r="AG37452" s="11"/>
    </row>
    <row r="37453" spans="33:33">
      <c r="AG37453" s="11"/>
    </row>
    <row r="37454" spans="33:33">
      <c r="AG37454" s="11"/>
    </row>
    <row r="37455" spans="33:33">
      <c r="AG37455" s="11"/>
    </row>
    <row r="37456" spans="33:33">
      <c r="AG37456" s="11"/>
    </row>
    <row r="37457" spans="33:33">
      <c r="AG37457" s="11"/>
    </row>
    <row r="37458" spans="33:33">
      <c r="AG37458" s="11"/>
    </row>
    <row r="37459" spans="33:33">
      <c r="AG37459" s="11"/>
    </row>
    <row r="37460" spans="33:33">
      <c r="AG37460" s="11"/>
    </row>
    <row r="37461" spans="33:33">
      <c r="AG37461" s="11"/>
    </row>
    <row r="37462" spans="33:33">
      <c r="AG37462" s="11"/>
    </row>
    <row r="37463" spans="33:33">
      <c r="AG37463" s="11"/>
    </row>
    <row r="37464" spans="33:33">
      <c r="AG37464" s="11"/>
    </row>
    <row r="37465" spans="33:33">
      <c r="AG37465" s="11"/>
    </row>
    <row r="37466" spans="33:33">
      <c r="AG37466" s="11"/>
    </row>
    <row r="37467" spans="33:33">
      <c r="AG37467" s="11"/>
    </row>
    <row r="37468" spans="33:33">
      <c r="AG37468" s="11"/>
    </row>
    <row r="37469" spans="33:33">
      <c r="AG37469" s="11"/>
    </row>
    <row r="37470" spans="33:33">
      <c r="AG37470" s="11"/>
    </row>
    <row r="37471" spans="33:33">
      <c r="AG37471" s="11"/>
    </row>
    <row r="37472" spans="33:33">
      <c r="AG37472" s="11"/>
    </row>
    <row r="37473" spans="33:33">
      <c r="AG37473" s="11"/>
    </row>
    <row r="37474" spans="33:33">
      <c r="AG37474" s="11"/>
    </row>
    <row r="37475" spans="33:33">
      <c r="AG37475" s="11"/>
    </row>
    <row r="37476" spans="33:33">
      <c r="AG37476" s="11"/>
    </row>
    <row r="37477" spans="33:33">
      <c r="AG37477" s="11"/>
    </row>
    <row r="37478" spans="33:33">
      <c r="AG37478" s="11"/>
    </row>
    <row r="37479" spans="33:33">
      <c r="AG37479" s="11"/>
    </row>
    <row r="37480" spans="33:33">
      <c r="AG37480" s="11"/>
    </row>
    <row r="37481" spans="33:33">
      <c r="AG37481" s="11"/>
    </row>
    <row r="37482" spans="33:33">
      <c r="AG37482" s="11"/>
    </row>
    <row r="37483" spans="33:33">
      <c r="AG37483" s="11"/>
    </row>
    <row r="37484" spans="33:33">
      <c r="AG37484" s="11"/>
    </row>
    <row r="37485" spans="33:33">
      <c r="AG37485" s="11"/>
    </row>
    <row r="37486" spans="33:33">
      <c r="AG37486" s="11"/>
    </row>
    <row r="37487" spans="33:33">
      <c r="AG37487" s="11"/>
    </row>
    <row r="37488" spans="33:33">
      <c r="AG37488" s="11"/>
    </row>
    <row r="37489" spans="33:33">
      <c r="AG37489" s="11"/>
    </row>
    <row r="37490" spans="33:33">
      <c r="AG37490" s="11"/>
    </row>
    <row r="37491" spans="33:33">
      <c r="AG37491" s="11"/>
    </row>
    <row r="37492" spans="33:33">
      <c r="AG37492" s="11"/>
    </row>
    <row r="37493" spans="33:33">
      <c r="AG37493" s="11"/>
    </row>
    <row r="37494" spans="33:33">
      <c r="AG37494" s="11"/>
    </row>
    <row r="37495" spans="33:33">
      <c r="AG37495" s="11"/>
    </row>
    <row r="37496" spans="33:33">
      <c r="AG37496" s="11"/>
    </row>
    <row r="37497" spans="33:33">
      <c r="AG37497" s="11"/>
    </row>
    <row r="37498" spans="33:33">
      <c r="AG37498" s="11"/>
    </row>
    <row r="37499" spans="33:33">
      <c r="AG37499" s="11"/>
    </row>
    <row r="37500" spans="33:33">
      <c r="AG37500" s="11"/>
    </row>
    <row r="37501" spans="33:33">
      <c r="AG37501" s="11"/>
    </row>
    <row r="37502" spans="33:33">
      <c r="AG37502" s="11"/>
    </row>
    <row r="37503" spans="33:33">
      <c r="AG37503" s="11"/>
    </row>
    <row r="37504" spans="33:33">
      <c r="AG37504" s="11"/>
    </row>
    <row r="37505" spans="33:33">
      <c r="AG37505" s="11"/>
    </row>
    <row r="37506" spans="33:33">
      <c r="AG37506" s="11"/>
    </row>
    <row r="37507" spans="33:33">
      <c r="AG37507" s="11"/>
    </row>
    <row r="37508" spans="33:33">
      <c r="AG37508" s="11"/>
    </row>
    <row r="37509" spans="33:33">
      <c r="AG37509" s="11"/>
    </row>
    <row r="37510" spans="33:33">
      <c r="AG37510" s="11"/>
    </row>
    <row r="37511" spans="33:33">
      <c r="AG37511" s="11"/>
    </row>
    <row r="37512" spans="33:33">
      <c r="AG37512" s="11"/>
    </row>
    <row r="37513" spans="33:33">
      <c r="AG37513" s="11"/>
    </row>
    <row r="37514" spans="33:33">
      <c r="AG37514" s="11"/>
    </row>
    <row r="37515" spans="33:33">
      <c r="AG37515" s="11"/>
    </row>
    <row r="37516" spans="33:33">
      <c r="AG37516" s="11"/>
    </row>
    <row r="37517" spans="33:33">
      <c r="AG37517" s="11"/>
    </row>
    <row r="37518" spans="33:33">
      <c r="AG37518" s="11"/>
    </row>
    <row r="37519" spans="33:33">
      <c r="AG37519" s="11"/>
    </row>
    <row r="37520" spans="33:33">
      <c r="AG37520" s="11"/>
    </row>
    <row r="37521" spans="33:33">
      <c r="AG37521" s="11"/>
    </row>
    <row r="37522" spans="33:33">
      <c r="AG37522" s="11"/>
    </row>
    <row r="37523" spans="33:33">
      <c r="AG37523" s="11"/>
    </row>
    <row r="37524" spans="33:33">
      <c r="AG37524" s="11"/>
    </row>
    <row r="37525" spans="33:33">
      <c r="AG37525" s="11"/>
    </row>
    <row r="37526" spans="33:33">
      <c r="AG37526" s="11"/>
    </row>
    <row r="37527" spans="33:33">
      <c r="AG37527" s="11"/>
    </row>
    <row r="37528" spans="33:33">
      <c r="AG37528" s="11"/>
    </row>
    <row r="37529" spans="33:33">
      <c r="AG37529" s="11"/>
    </row>
    <row r="37530" spans="33:33">
      <c r="AG37530" s="11"/>
    </row>
    <row r="37531" spans="33:33">
      <c r="AG37531" s="11"/>
    </row>
    <row r="37532" spans="33:33">
      <c r="AG37532" s="11"/>
    </row>
    <row r="37533" spans="33:33">
      <c r="AG37533" s="11"/>
    </row>
    <row r="37534" spans="33:33">
      <c r="AG37534" s="11"/>
    </row>
    <row r="37535" spans="33:33">
      <c r="AG37535" s="11"/>
    </row>
    <row r="37536" spans="33:33">
      <c r="AG37536" s="11"/>
    </row>
    <row r="37537" spans="33:33">
      <c r="AG37537" s="11"/>
    </row>
    <row r="37538" spans="33:33">
      <c r="AG37538" s="11"/>
    </row>
    <row r="37539" spans="33:33">
      <c r="AG37539" s="11"/>
    </row>
    <row r="37540" spans="33:33">
      <c r="AG37540" s="11"/>
    </row>
    <row r="37541" spans="33:33">
      <c r="AG37541" s="11"/>
    </row>
    <row r="37542" spans="33:33">
      <c r="AG37542" s="11"/>
    </row>
    <row r="37543" spans="33:33">
      <c r="AG37543" s="11"/>
    </row>
    <row r="37544" spans="33:33">
      <c r="AG37544" s="11"/>
    </row>
    <row r="37545" spans="33:33">
      <c r="AG37545" s="11"/>
    </row>
    <row r="37546" spans="33:33">
      <c r="AG37546" s="11"/>
    </row>
    <row r="37547" spans="33:33">
      <c r="AG37547" s="11"/>
    </row>
    <row r="37548" spans="33:33">
      <c r="AG37548" s="11"/>
    </row>
    <row r="37549" spans="33:33">
      <c r="AG37549" s="11"/>
    </row>
    <row r="37550" spans="33:33">
      <c r="AG37550" s="11"/>
    </row>
    <row r="37551" spans="33:33">
      <c r="AG37551" s="11"/>
    </row>
    <row r="37552" spans="33:33">
      <c r="AG37552" s="11"/>
    </row>
    <row r="37553" spans="33:33">
      <c r="AG37553" s="11"/>
    </row>
    <row r="37554" spans="33:33">
      <c r="AG37554" s="11"/>
    </row>
    <row r="37555" spans="33:33">
      <c r="AG37555" s="11"/>
    </row>
    <row r="37556" spans="33:33">
      <c r="AG37556" s="11"/>
    </row>
    <row r="37557" spans="33:33">
      <c r="AG37557" s="11"/>
    </row>
    <row r="37558" spans="33:33">
      <c r="AG37558" s="11"/>
    </row>
    <row r="37559" spans="33:33">
      <c r="AG37559" s="11"/>
    </row>
    <row r="37560" spans="33:33">
      <c r="AG37560" s="11"/>
    </row>
    <row r="37561" spans="33:33">
      <c r="AG37561" s="11"/>
    </row>
    <row r="37562" spans="33:33">
      <c r="AG37562" s="11"/>
    </row>
    <row r="37563" spans="33:33">
      <c r="AG37563" s="11"/>
    </row>
    <row r="37564" spans="33:33">
      <c r="AG37564" s="11"/>
    </row>
    <row r="37565" spans="33:33">
      <c r="AG37565" s="11"/>
    </row>
    <row r="37566" spans="33:33">
      <c r="AG37566" s="11"/>
    </row>
    <row r="37567" spans="33:33">
      <c r="AG37567" s="11"/>
    </row>
    <row r="37568" spans="33:33">
      <c r="AG37568" s="11"/>
    </row>
    <row r="37569" spans="33:33">
      <c r="AG37569" s="11"/>
    </row>
    <row r="37570" spans="33:33">
      <c r="AG37570" s="11"/>
    </row>
    <row r="37571" spans="33:33">
      <c r="AG37571" s="11"/>
    </row>
    <row r="37572" spans="33:33">
      <c r="AG37572" s="11"/>
    </row>
    <row r="37573" spans="33:33">
      <c r="AG37573" s="11"/>
    </row>
    <row r="37574" spans="33:33">
      <c r="AG37574" s="11"/>
    </row>
    <row r="37575" spans="33:33">
      <c r="AG37575" s="11"/>
    </row>
    <row r="37576" spans="33:33">
      <c r="AG37576" s="11"/>
    </row>
    <row r="37577" spans="33:33">
      <c r="AG37577" s="11"/>
    </row>
    <row r="37578" spans="33:33">
      <c r="AG37578" s="11"/>
    </row>
    <row r="37579" spans="33:33">
      <c r="AG37579" s="11"/>
    </row>
    <row r="37580" spans="33:33">
      <c r="AG37580" s="11"/>
    </row>
    <row r="37581" spans="33:33">
      <c r="AG37581" s="11"/>
    </row>
    <row r="37582" spans="33:33">
      <c r="AG37582" s="11"/>
    </row>
    <row r="37583" spans="33:33">
      <c r="AG37583" s="11"/>
    </row>
    <row r="37584" spans="33:33">
      <c r="AG37584" s="11"/>
    </row>
    <row r="37585" spans="33:33">
      <c r="AG37585" s="11"/>
    </row>
    <row r="37586" spans="33:33">
      <c r="AG37586" s="11"/>
    </row>
    <row r="37587" spans="33:33">
      <c r="AG37587" s="11"/>
    </row>
    <row r="37588" spans="33:33">
      <c r="AG37588" s="11"/>
    </row>
    <row r="37589" spans="33:33">
      <c r="AG37589" s="11"/>
    </row>
    <row r="37590" spans="33:33">
      <c r="AG37590" s="11"/>
    </row>
    <row r="37591" spans="33:33">
      <c r="AG37591" s="11"/>
    </row>
    <row r="37592" spans="33:33">
      <c r="AG37592" s="11"/>
    </row>
    <row r="37593" spans="33:33">
      <c r="AG37593" s="11"/>
    </row>
    <row r="37594" spans="33:33">
      <c r="AG37594" s="11"/>
    </row>
    <row r="37595" spans="33:33">
      <c r="AG37595" s="11"/>
    </row>
    <row r="37596" spans="33:33">
      <c r="AG37596" s="11"/>
    </row>
    <row r="37597" spans="33:33">
      <c r="AG37597" s="11"/>
    </row>
    <row r="37598" spans="33:33">
      <c r="AG37598" s="11"/>
    </row>
    <row r="37599" spans="33:33">
      <c r="AG37599" s="11"/>
    </row>
    <row r="37600" spans="33:33">
      <c r="AG37600" s="11"/>
    </row>
    <row r="37601" spans="33:33">
      <c r="AG37601" s="11"/>
    </row>
    <row r="37602" spans="33:33">
      <c r="AG37602" s="11"/>
    </row>
    <row r="37603" spans="33:33">
      <c r="AG37603" s="11"/>
    </row>
    <row r="37604" spans="33:33">
      <c r="AG37604" s="11"/>
    </row>
    <row r="37605" spans="33:33">
      <c r="AG37605" s="11"/>
    </row>
    <row r="37606" spans="33:33">
      <c r="AG37606" s="11"/>
    </row>
    <row r="37607" spans="33:33">
      <c r="AG37607" s="11"/>
    </row>
    <row r="37608" spans="33:33">
      <c r="AG37608" s="11"/>
    </row>
    <row r="37609" spans="33:33">
      <c r="AG37609" s="11"/>
    </row>
    <row r="37610" spans="33:33">
      <c r="AG37610" s="11"/>
    </row>
    <row r="37611" spans="33:33">
      <c r="AG37611" s="11"/>
    </row>
    <row r="37612" spans="33:33">
      <c r="AG37612" s="11"/>
    </row>
    <row r="37613" spans="33:33">
      <c r="AG37613" s="11"/>
    </row>
    <row r="37614" spans="33:33">
      <c r="AG37614" s="11"/>
    </row>
    <row r="37615" spans="33:33">
      <c r="AG37615" s="11"/>
    </row>
    <row r="37616" spans="33:33">
      <c r="AG37616" s="11"/>
    </row>
    <row r="37617" spans="33:33">
      <c r="AG37617" s="11"/>
    </row>
    <row r="37618" spans="33:33">
      <c r="AG37618" s="11"/>
    </row>
    <row r="37619" spans="33:33">
      <c r="AG37619" s="11"/>
    </row>
    <row r="37620" spans="33:33">
      <c r="AG37620" s="11"/>
    </row>
    <row r="37621" spans="33:33">
      <c r="AG37621" s="11"/>
    </row>
    <row r="37622" spans="33:33">
      <c r="AG37622" s="11"/>
    </row>
    <row r="37623" spans="33:33">
      <c r="AG37623" s="11"/>
    </row>
    <row r="37624" spans="33:33">
      <c r="AG37624" s="11"/>
    </row>
    <row r="37625" spans="33:33">
      <c r="AG37625" s="11"/>
    </row>
    <row r="37626" spans="33:33">
      <c r="AG37626" s="11"/>
    </row>
    <row r="37627" spans="33:33">
      <c r="AG37627" s="11"/>
    </row>
    <row r="37628" spans="33:33">
      <c r="AG37628" s="11"/>
    </row>
    <row r="37629" spans="33:33">
      <c r="AG37629" s="11"/>
    </row>
    <row r="37630" spans="33:33">
      <c r="AG37630" s="11"/>
    </row>
    <row r="37631" spans="33:33">
      <c r="AG37631" s="11"/>
    </row>
    <row r="37632" spans="33:33">
      <c r="AG37632" s="11"/>
    </row>
    <row r="37633" spans="33:33">
      <c r="AG37633" s="11"/>
    </row>
    <row r="37634" spans="33:33">
      <c r="AG37634" s="11"/>
    </row>
    <row r="37635" spans="33:33">
      <c r="AG37635" s="11"/>
    </row>
    <row r="37636" spans="33:33">
      <c r="AG37636" s="11"/>
    </row>
    <row r="37637" spans="33:33">
      <c r="AG37637" s="11"/>
    </row>
    <row r="37638" spans="33:33">
      <c r="AG37638" s="11"/>
    </row>
    <row r="37639" spans="33:33">
      <c r="AG37639" s="11"/>
    </row>
    <row r="37640" spans="33:33">
      <c r="AG37640" s="11"/>
    </row>
    <row r="37641" spans="33:33">
      <c r="AG37641" s="11"/>
    </row>
    <row r="37642" spans="33:33">
      <c r="AG37642" s="11"/>
    </row>
    <row r="37643" spans="33:33">
      <c r="AG37643" s="11"/>
    </row>
    <row r="37644" spans="33:33">
      <c r="AG37644" s="11"/>
    </row>
    <row r="37645" spans="33:33">
      <c r="AG37645" s="11"/>
    </row>
    <row r="37646" spans="33:33">
      <c r="AG37646" s="11"/>
    </row>
    <row r="37647" spans="33:33">
      <c r="AG37647" s="11"/>
    </row>
    <row r="37648" spans="33:33">
      <c r="AG37648" s="11"/>
    </row>
    <row r="37649" spans="33:33">
      <c r="AG37649" s="11"/>
    </row>
    <row r="37650" spans="33:33">
      <c r="AG37650" s="11"/>
    </row>
    <row r="37651" spans="33:33">
      <c r="AG37651" s="11"/>
    </row>
    <row r="37652" spans="33:33">
      <c r="AG37652" s="11"/>
    </row>
    <row r="37653" spans="33:33">
      <c r="AG37653" s="11"/>
    </row>
    <row r="37654" spans="33:33">
      <c r="AG37654" s="11"/>
    </row>
    <row r="37655" spans="33:33">
      <c r="AG37655" s="11"/>
    </row>
    <row r="37656" spans="33:33">
      <c r="AG37656" s="11"/>
    </row>
    <row r="37657" spans="33:33">
      <c r="AG37657" s="11"/>
    </row>
    <row r="37658" spans="33:33">
      <c r="AG37658" s="11"/>
    </row>
    <row r="37659" spans="33:33">
      <c r="AG37659" s="11"/>
    </row>
    <row r="37660" spans="33:33">
      <c r="AG37660" s="11"/>
    </row>
    <row r="37661" spans="33:33">
      <c r="AG37661" s="11"/>
    </row>
    <row r="37662" spans="33:33">
      <c r="AG37662" s="11"/>
    </row>
    <row r="37663" spans="33:33">
      <c r="AG37663" s="11"/>
    </row>
    <row r="37664" spans="33:33">
      <c r="AG37664" s="11"/>
    </row>
    <row r="37665" spans="33:33">
      <c r="AG37665" s="11"/>
    </row>
    <row r="37666" spans="33:33">
      <c r="AG37666" s="11"/>
    </row>
    <row r="37667" spans="33:33">
      <c r="AG37667" s="11"/>
    </row>
    <row r="37668" spans="33:33">
      <c r="AG37668" s="11"/>
    </row>
    <row r="37669" spans="33:33">
      <c r="AG37669" s="11"/>
    </row>
    <row r="37670" spans="33:33">
      <c r="AG37670" s="11"/>
    </row>
    <row r="37671" spans="33:33">
      <c r="AG37671" s="11"/>
    </row>
    <row r="37672" spans="33:33">
      <c r="AG37672" s="11"/>
    </row>
    <row r="37673" spans="33:33">
      <c r="AG37673" s="11"/>
    </row>
    <row r="37674" spans="33:33">
      <c r="AG37674" s="11"/>
    </row>
    <row r="37675" spans="33:33">
      <c r="AG37675" s="11"/>
    </row>
    <row r="37676" spans="33:33">
      <c r="AG37676" s="11"/>
    </row>
    <row r="37677" spans="33:33">
      <c r="AG37677" s="11"/>
    </row>
    <row r="37678" spans="33:33">
      <c r="AG37678" s="11"/>
    </row>
    <row r="37679" spans="33:33">
      <c r="AG37679" s="11"/>
    </row>
    <row r="37680" spans="33:33">
      <c r="AG37680" s="11"/>
    </row>
    <row r="37681" spans="33:33">
      <c r="AG37681" s="11"/>
    </row>
    <row r="37682" spans="33:33">
      <c r="AG37682" s="11"/>
    </row>
    <row r="37683" spans="33:33">
      <c r="AG37683" s="11"/>
    </row>
    <row r="37684" spans="33:33">
      <c r="AG37684" s="11"/>
    </row>
    <row r="37685" spans="33:33">
      <c r="AG37685" s="11"/>
    </row>
    <row r="37686" spans="33:33">
      <c r="AG37686" s="11"/>
    </row>
    <row r="37687" spans="33:33">
      <c r="AG37687" s="11"/>
    </row>
    <row r="37688" spans="33:33">
      <c r="AG37688" s="11"/>
    </row>
    <row r="37689" spans="33:33">
      <c r="AG37689" s="11"/>
    </row>
    <row r="37690" spans="33:33">
      <c r="AG37690" s="11"/>
    </row>
    <row r="37691" spans="33:33">
      <c r="AG37691" s="11"/>
    </row>
    <row r="37692" spans="33:33">
      <c r="AG37692" s="11"/>
    </row>
    <row r="37693" spans="33:33">
      <c r="AG37693" s="11"/>
    </row>
    <row r="37694" spans="33:33">
      <c r="AG37694" s="11"/>
    </row>
    <row r="37695" spans="33:33">
      <c r="AG37695" s="11"/>
    </row>
    <row r="37696" spans="33:33">
      <c r="AG37696" s="11"/>
    </row>
    <row r="37697" spans="33:33">
      <c r="AG37697" s="11"/>
    </row>
    <row r="37698" spans="33:33">
      <c r="AG37698" s="11"/>
    </row>
    <row r="37699" spans="33:33">
      <c r="AG37699" s="11"/>
    </row>
    <row r="37700" spans="33:33">
      <c r="AG37700" s="11"/>
    </row>
    <row r="37701" spans="33:33">
      <c r="AG37701" s="11"/>
    </row>
    <row r="37702" spans="33:33">
      <c r="AG37702" s="11"/>
    </row>
    <row r="37703" spans="33:33">
      <c r="AG37703" s="11"/>
    </row>
    <row r="37704" spans="33:33">
      <c r="AG37704" s="11"/>
    </row>
    <row r="37705" spans="33:33">
      <c r="AG37705" s="11"/>
    </row>
    <row r="37706" spans="33:33">
      <c r="AG37706" s="11"/>
    </row>
    <row r="37707" spans="33:33">
      <c r="AG37707" s="11"/>
    </row>
    <row r="37708" spans="33:33">
      <c r="AG37708" s="11"/>
    </row>
    <row r="37709" spans="33:33">
      <c r="AG37709" s="11"/>
    </row>
    <row r="37710" spans="33:33">
      <c r="AG37710" s="11"/>
    </row>
    <row r="37711" spans="33:33">
      <c r="AG37711" s="11"/>
    </row>
    <row r="37712" spans="33:33">
      <c r="AG37712" s="11"/>
    </row>
    <row r="37713" spans="33:33">
      <c r="AG37713" s="11"/>
    </row>
    <row r="37714" spans="33:33">
      <c r="AG37714" s="11"/>
    </row>
    <row r="37715" spans="33:33">
      <c r="AG37715" s="11"/>
    </row>
    <row r="37716" spans="33:33">
      <c r="AG37716" s="11"/>
    </row>
    <row r="37717" spans="33:33">
      <c r="AG37717" s="11"/>
    </row>
    <row r="37718" spans="33:33">
      <c r="AG37718" s="11"/>
    </row>
    <row r="37719" spans="33:33">
      <c r="AG37719" s="11"/>
    </row>
    <row r="37720" spans="33:33">
      <c r="AG37720" s="11"/>
    </row>
    <row r="37721" spans="33:33">
      <c r="AG37721" s="11"/>
    </row>
    <row r="37722" spans="33:33">
      <c r="AG37722" s="11"/>
    </row>
    <row r="37723" spans="33:33">
      <c r="AG37723" s="11"/>
    </row>
    <row r="37724" spans="33:33">
      <c r="AG37724" s="11"/>
    </row>
    <row r="37725" spans="33:33">
      <c r="AG37725" s="11"/>
    </row>
    <row r="37726" spans="33:33">
      <c r="AG37726" s="11"/>
    </row>
    <row r="37727" spans="33:33">
      <c r="AG37727" s="11"/>
    </row>
    <row r="37728" spans="33:33">
      <c r="AG37728" s="11"/>
    </row>
    <row r="37729" spans="33:33">
      <c r="AG37729" s="11"/>
    </row>
    <row r="37730" spans="33:33">
      <c r="AG37730" s="11"/>
    </row>
    <row r="37731" spans="33:33">
      <c r="AG37731" s="11"/>
    </row>
    <row r="37732" spans="33:33">
      <c r="AG37732" s="11"/>
    </row>
    <row r="37733" spans="33:33">
      <c r="AG37733" s="11"/>
    </row>
    <row r="37734" spans="33:33">
      <c r="AG37734" s="11"/>
    </row>
    <row r="37735" spans="33:33">
      <c r="AG37735" s="11"/>
    </row>
    <row r="37736" spans="33:33">
      <c r="AG37736" s="11"/>
    </row>
    <row r="37737" spans="33:33">
      <c r="AG37737" s="11"/>
    </row>
    <row r="37738" spans="33:33">
      <c r="AG37738" s="11"/>
    </row>
    <row r="37739" spans="33:33">
      <c r="AG37739" s="11"/>
    </row>
    <row r="37740" spans="33:33">
      <c r="AG37740" s="11"/>
    </row>
    <row r="37741" spans="33:33">
      <c r="AG37741" s="11"/>
    </row>
    <row r="37742" spans="33:33">
      <c r="AG37742" s="11"/>
    </row>
    <row r="37743" spans="33:33">
      <c r="AG37743" s="11"/>
    </row>
    <row r="37744" spans="33:33">
      <c r="AG37744" s="11"/>
    </row>
    <row r="37745" spans="33:33">
      <c r="AG37745" s="11"/>
    </row>
    <row r="37746" spans="33:33">
      <c r="AG37746" s="11"/>
    </row>
    <row r="37747" spans="33:33">
      <c r="AG37747" s="11"/>
    </row>
    <row r="37748" spans="33:33">
      <c r="AG37748" s="11"/>
    </row>
    <row r="37749" spans="33:33">
      <c r="AG37749" s="11"/>
    </row>
    <row r="37750" spans="33:33">
      <c r="AG37750" s="11"/>
    </row>
    <row r="37751" spans="33:33">
      <c r="AG37751" s="11"/>
    </row>
    <row r="37752" spans="33:33">
      <c r="AG37752" s="11"/>
    </row>
    <row r="37753" spans="33:33">
      <c r="AG37753" s="11"/>
    </row>
    <row r="37754" spans="33:33">
      <c r="AG37754" s="11"/>
    </row>
    <row r="37755" spans="33:33">
      <c r="AG37755" s="11"/>
    </row>
    <row r="37756" spans="33:33">
      <c r="AG37756" s="11"/>
    </row>
    <row r="37757" spans="33:33">
      <c r="AG37757" s="11"/>
    </row>
    <row r="37758" spans="33:33">
      <c r="AG37758" s="11"/>
    </row>
    <row r="37759" spans="33:33">
      <c r="AG37759" s="11"/>
    </row>
    <row r="37760" spans="33:33">
      <c r="AG37760" s="11"/>
    </row>
    <row r="37761" spans="33:33">
      <c r="AG37761" s="11"/>
    </row>
    <row r="37762" spans="33:33">
      <c r="AG37762" s="11"/>
    </row>
    <row r="37763" spans="33:33">
      <c r="AG37763" s="11"/>
    </row>
    <row r="37764" spans="33:33">
      <c r="AG37764" s="11"/>
    </row>
    <row r="37765" spans="33:33">
      <c r="AG37765" s="11"/>
    </row>
    <row r="37766" spans="33:33">
      <c r="AG37766" s="11"/>
    </row>
    <row r="37767" spans="33:33">
      <c r="AG37767" s="11"/>
    </row>
    <row r="37768" spans="33:33">
      <c r="AG37768" s="11"/>
    </row>
    <row r="37769" spans="33:33">
      <c r="AG37769" s="11"/>
    </row>
    <row r="37770" spans="33:33">
      <c r="AG37770" s="11"/>
    </row>
    <row r="37771" spans="33:33">
      <c r="AG37771" s="11"/>
    </row>
    <row r="37772" spans="33:33">
      <c r="AG37772" s="11"/>
    </row>
    <row r="37773" spans="33:33">
      <c r="AG37773" s="11"/>
    </row>
    <row r="37774" spans="33:33">
      <c r="AG37774" s="11"/>
    </row>
    <row r="37775" spans="33:33">
      <c r="AG37775" s="11"/>
    </row>
    <row r="37776" spans="33:33">
      <c r="AG37776" s="11"/>
    </row>
    <row r="37777" spans="33:33">
      <c r="AG37777" s="11"/>
    </row>
    <row r="37778" spans="33:33">
      <c r="AG37778" s="11"/>
    </row>
    <row r="37779" spans="33:33">
      <c r="AG37779" s="11"/>
    </row>
    <row r="37780" spans="33:33">
      <c r="AG37780" s="11"/>
    </row>
    <row r="37781" spans="33:33">
      <c r="AG37781" s="11"/>
    </row>
    <row r="37782" spans="33:33">
      <c r="AG37782" s="11"/>
    </row>
    <row r="37783" spans="33:33">
      <c r="AG37783" s="11"/>
    </row>
    <row r="37784" spans="33:33">
      <c r="AG37784" s="11"/>
    </row>
    <row r="37785" spans="33:33">
      <c r="AG37785" s="11"/>
    </row>
    <row r="37786" spans="33:33">
      <c r="AG37786" s="11"/>
    </row>
    <row r="37787" spans="33:33">
      <c r="AG37787" s="11"/>
    </row>
    <row r="37788" spans="33:33">
      <c r="AG37788" s="11"/>
    </row>
    <row r="37789" spans="33:33">
      <c r="AG37789" s="11"/>
    </row>
    <row r="37790" spans="33:33">
      <c r="AG37790" s="11"/>
    </row>
    <row r="37791" spans="33:33">
      <c r="AG37791" s="11"/>
    </row>
    <row r="37792" spans="33:33">
      <c r="AG37792" s="11"/>
    </row>
    <row r="37793" spans="33:33">
      <c r="AG37793" s="11"/>
    </row>
    <row r="37794" spans="33:33">
      <c r="AG37794" s="11"/>
    </row>
    <row r="37795" spans="33:33">
      <c r="AG37795" s="11"/>
    </row>
    <row r="37796" spans="33:33">
      <c r="AG37796" s="11"/>
    </row>
    <row r="37797" spans="33:33">
      <c r="AG37797" s="11"/>
    </row>
    <row r="37798" spans="33:33">
      <c r="AG37798" s="11"/>
    </row>
    <row r="37799" spans="33:33">
      <c r="AG37799" s="11"/>
    </row>
    <row r="37800" spans="33:33">
      <c r="AG37800" s="11"/>
    </row>
    <row r="37801" spans="33:33">
      <c r="AG37801" s="11"/>
    </row>
    <row r="37802" spans="33:33">
      <c r="AG37802" s="11"/>
    </row>
    <row r="37803" spans="33:33">
      <c r="AG37803" s="11"/>
    </row>
    <row r="37804" spans="33:33">
      <c r="AG37804" s="11"/>
    </row>
    <row r="37805" spans="33:33">
      <c r="AG37805" s="11"/>
    </row>
    <row r="37806" spans="33:33">
      <c r="AG37806" s="11"/>
    </row>
    <row r="37807" spans="33:33">
      <c r="AG37807" s="11"/>
    </row>
    <row r="37808" spans="33:33">
      <c r="AG37808" s="11"/>
    </row>
    <row r="37809" spans="33:33">
      <c r="AG37809" s="11"/>
    </row>
    <row r="37810" spans="33:33">
      <c r="AG37810" s="11"/>
    </row>
    <row r="37811" spans="33:33">
      <c r="AG37811" s="11"/>
    </row>
    <row r="37812" spans="33:33">
      <c r="AG37812" s="11"/>
    </row>
    <row r="37813" spans="33:33">
      <c r="AG37813" s="11"/>
    </row>
    <row r="37814" spans="33:33">
      <c r="AG37814" s="11"/>
    </row>
    <row r="37815" spans="33:33">
      <c r="AG37815" s="11"/>
    </row>
    <row r="37816" spans="33:33">
      <c r="AG37816" s="11"/>
    </row>
    <row r="37817" spans="33:33">
      <c r="AG37817" s="11"/>
    </row>
    <row r="37818" spans="33:33">
      <c r="AG37818" s="11"/>
    </row>
    <row r="37819" spans="33:33">
      <c r="AG37819" s="11"/>
    </row>
    <row r="37820" spans="33:33">
      <c r="AG37820" s="11"/>
    </row>
    <row r="37821" spans="33:33">
      <c r="AG37821" s="11"/>
    </row>
    <row r="37822" spans="33:33">
      <c r="AG37822" s="11"/>
    </row>
    <row r="37823" spans="33:33">
      <c r="AG37823" s="11"/>
    </row>
    <row r="37824" spans="33:33">
      <c r="AG37824" s="11"/>
    </row>
    <row r="37825" spans="33:33">
      <c r="AG37825" s="11"/>
    </row>
    <row r="37826" spans="33:33">
      <c r="AG37826" s="11"/>
    </row>
    <row r="37827" spans="33:33">
      <c r="AG37827" s="11"/>
    </row>
    <row r="37828" spans="33:33">
      <c r="AG37828" s="11"/>
    </row>
    <row r="37829" spans="33:33">
      <c r="AG37829" s="11"/>
    </row>
    <row r="37830" spans="33:33">
      <c r="AG37830" s="11"/>
    </row>
    <row r="37831" spans="33:33">
      <c r="AG37831" s="11"/>
    </row>
    <row r="37832" spans="33:33">
      <c r="AG37832" s="11"/>
    </row>
    <row r="37833" spans="33:33">
      <c r="AG37833" s="11"/>
    </row>
    <row r="37834" spans="33:33">
      <c r="AG37834" s="11"/>
    </row>
    <row r="37835" spans="33:33">
      <c r="AG37835" s="11"/>
    </row>
    <row r="37836" spans="33:33">
      <c r="AG37836" s="11"/>
    </row>
    <row r="37837" spans="33:33">
      <c r="AG37837" s="11"/>
    </row>
    <row r="37838" spans="33:33">
      <c r="AG37838" s="11"/>
    </row>
    <row r="37839" spans="33:33">
      <c r="AG37839" s="11"/>
    </row>
    <row r="37840" spans="33:33">
      <c r="AG37840" s="11"/>
    </row>
    <row r="37841" spans="33:33">
      <c r="AG37841" s="11"/>
    </row>
    <row r="37842" spans="33:33">
      <c r="AG37842" s="11"/>
    </row>
    <row r="37843" spans="33:33">
      <c r="AG37843" s="11"/>
    </row>
    <row r="37844" spans="33:33">
      <c r="AG37844" s="11"/>
    </row>
    <row r="37845" spans="33:33">
      <c r="AG37845" s="11"/>
    </row>
    <row r="37846" spans="33:33">
      <c r="AG37846" s="11"/>
    </row>
    <row r="37847" spans="33:33">
      <c r="AG37847" s="11"/>
    </row>
    <row r="37848" spans="33:33">
      <c r="AG37848" s="11"/>
    </row>
    <row r="37849" spans="33:33">
      <c r="AG37849" s="11"/>
    </row>
    <row r="37850" spans="33:33">
      <c r="AG37850" s="11"/>
    </row>
    <row r="37851" spans="33:33">
      <c r="AG37851" s="11"/>
    </row>
    <row r="37852" spans="33:33">
      <c r="AG37852" s="11"/>
    </row>
    <row r="37853" spans="33:33">
      <c r="AG37853" s="11"/>
    </row>
    <row r="37854" spans="33:33">
      <c r="AG37854" s="11"/>
    </row>
    <row r="37855" spans="33:33">
      <c r="AG37855" s="11"/>
    </row>
    <row r="37856" spans="33:33">
      <c r="AG37856" s="11"/>
    </row>
    <row r="37857" spans="33:33">
      <c r="AG37857" s="11"/>
    </row>
    <row r="37858" spans="33:33">
      <c r="AG37858" s="11"/>
    </row>
    <row r="37859" spans="33:33">
      <c r="AG37859" s="11"/>
    </row>
    <row r="37860" spans="33:33">
      <c r="AG37860" s="11"/>
    </row>
    <row r="37861" spans="33:33">
      <c r="AG37861" s="11"/>
    </row>
    <row r="37862" spans="33:33">
      <c r="AG37862" s="11"/>
    </row>
    <row r="37863" spans="33:33">
      <c r="AG37863" s="11"/>
    </row>
    <row r="37864" spans="33:33">
      <c r="AG37864" s="11"/>
    </row>
    <row r="37865" spans="33:33">
      <c r="AG37865" s="11"/>
    </row>
    <row r="37866" spans="33:33">
      <c r="AG37866" s="11"/>
    </row>
    <row r="37867" spans="33:33">
      <c r="AG37867" s="11"/>
    </row>
    <row r="37868" spans="33:33">
      <c r="AG37868" s="11"/>
    </row>
    <row r="37869" spans="33:33">
      <c r="AG37869" s="11"/>
    </row>
    <row r="37870" spans="33:33">
      <c r="AG37870" s="11"/>
    </row>
    <row r="37871" spans="33:33">
      <c r="AG37871" s="11"/>
    </row>
    <row r="37872" spans="33:33">
      <c r="AG37872" s="11"/>
    </row>
    <row r="37873" spans="33:33">
      <c r="AG37873" s="11"/>
    </row>
    <row r="37874" spans="33:33">
      <c r="AG37874" s="11"/>
    </row>
    <row r="37875" spans="33:33">
      <c r="AG37875" s="11"/>
    </row>
    <row r="37876" spans="33:33">
      <c r="AG37876" s="11"/>
    </row>
    <row r="37877" spans="33:33">
      <c r="AG37877" s="11"/>
    </row>
    <row r="37878" spans="33:33">
      <c r="AG37878" s="11"/>
    </row>
    <row r="37879" spans="33:33">
      <c r="AG37879" s="11"/>
    </row>
    <row r="37880" spans="33:33">
      <c r="AG37880" s="11"/>
    </row>
    <row r="37881" spans="33:33">
      <c r="AG37881" s="11"/>
    </row>
    <row r="37882" spans="33:33">
      <c r="AG37882" s="11"/>
    </row>
    <row r="37883" spans="33:33">
      <c r="AG37883" s="11"/>
    </row>
    <row r="37884" spans="33:33">
      <c r="AG37884" s="11"/>
    </row>
    <row r="37885" spans="33:33">
      <c r="AG37885" s="11"/>
    </row>
    <row r="37886" spans="33:33">
      <c r="AG37886" s="11"/>
    </row>
    <row r="37887" spans="33:33">
      <c r="AG37887" s="11"/>
    </row>
    <row r="37888" spans="33:33">
      <c r="AG37888" s="11"/>
    </row>
    <row r="37889" spans="33:33">
      <c r="AG37889" s="11"/>
    </row>
    <row r="37890" spans="33:33">
      <c r="AG37890" s="11"/>
    </row>
    <row r="37891" spans="33:33">
      <c r="AG37891" s="11"/>
    </row>
    <row r="37892" spans="33:33">
      <c r="AG37892" s="11"/>
    </row>
    <row r="37893" spans="33:33">
      <c r="AG37893" s="11"/>
    </row>
    <row r="37894" spans="33:33">
      <c r="AG37894" s="11"/>
    </row>
    <row r="37895" spans="33:33">
      <c r="AG37895" s="11"/>
    </row>
    <row r="37896" spans="33:33">
      <c r="AG37896" s="11"/>
    </row>
    <row r="37897" spans="33:33">
      <c r="AG37897" s="11"/>
    </row>
    <row r="37898" spans="33:33">
      <c r="AG37898" s="11"/>
    </row>
    <row r="37899" spans="33:33">
      <c r="AG37899" s="11"/>
    </row>
    <row r="37900" spans="33:33">
      <c r="AG37900" s="11"/>
    </row>
    <row r="37901" spans="33:33">
      <c r="AG37901" s="11"/>
    </row>
    <row r="37902" spans="33:33">
      <c r="AG37902" s="11"/>
    </row>
    <row r="37903" spans="33:33">
      <c r="AG37903" s="11"/>
    </row>
    <row r="37904" spans="33:33">
      <c r="AG37904" s="11"/>
    </row>
    <row r="37905" spans="33:33">
      <c r="AG37905" s="11"/>
    </row>
    <row r="37906" spans="33:33">
      <c r="AG37906" s="11"/>
    </row>
    <row r="37907" spans="33:33">
      <c r="AG37907" s="11"/>
    </row>
    <row r="37908" spans="33:33">
      <c r="AG37908" s="11"/>
    </row>
    <row r="37909" spans="33:33">
      <c r="AG37909" s="11"/>
    </row>
    <row r="37910" spans="33:33">
      <c r="AG37910" s="11"/>
    </row>
    <row r="37911" spans="33:33">
      <c r="AG37911" s="11"/>
    </row>
    <row r="37912" spans="33:33">
      <c r="AG37912" s="11"/>
    </row>
    <row r="37913" spans="33:33">
      <c r="AG37913" s="11"/>
    </row>
    <row r="37914" spans="33:33">
      <c r="AG37914" s="11"/>
    </row>
    <row r="37915" spans="33:33">
      <c r="AG37915" s="11"/>
    </row>
    <row r="37916" spans="33:33">
      <c r="AG37916" s="11"/>
    </row>
    <row r="37917" spans="33:33">
      <c r="AG37917" s="11"/>
    </row>
    <row r="37918" spans="33:33">
      <c r="AG37918" s="11"/>
    </row>
    <row r="37919" spans="33:33">
      <c r="AG37919" s="11"/>
    </row>
    <row r="37920" spans="33:33">
      <c r="AG37920" s="11"/>
    </row>
    <row r="37921" spans="33:33">
      <c r="AG37921" s="11"/>
    </row>
    <row r="37922" spans="33:33">
      <c r="AG37922" s="11"/>
    </row>
    <row r="37923" spans="33:33">
      <c r="AG37923" s="11"/>
    </row>
    <row r="37924" spans="33:33">
      <c r="AG37924" s="11"/>
    </row>
    <row r="37925" spans="33:33">
      <c r="AG37925" s="11"/>
    </row>
    <row r="37926" spans="33:33">
      <c r="AG37926" s="11"/>
    </row>
    <row r="37927" spans="33:33">
      <c r="AG37927" s="11"/>
    </row>
    <row r="37928" spans="33:33">
      <c r="AG37928" s="11"/>
    </row>
    <row r="37929" spans="33:33">
      <c r="AG37929" s="11"/>
    </row>
    <row r="37930" spans="33:33">
      <c r="AG37930" s="11"/>
    </row>
    <row r="37931" spans="33:33">
      <c r="AG37931" s="11"/>
    </row>
    <row r="37932" spans="33:33">
      <c r="AG37932" s="11"/>
    </row>
    <row r="37933" spans="33:33">
      <c r="AG37933" s="11"/>
    </row>
    <row r="37934" spans="33:33">
      <c r="AG37934" s="11"/>
    </row>
    <row r="37935" spans="33:33">
      <c r="AG37935" s="11"/>
    </row>
    <row r="37936" spans="33:33">
      <c r="AG37936" s="11"/>
    </row>
    <row r="37937" spans="33:33">
      <c r="AG37937" s="11"/>
    </row>
    <row r="37938" spans="33:33">
      <c r="AG37938" s="11"/>
    </row>
    <row r="37939" spans="33:33">
      <c r="AG37939" s="11"/>
    </row>
    <row r="37940" spans="33:33">
      <c r="AG37940" s="11"/>
    </row>
    <row r="37941" spans="33:33">
      <c r="AG37941" s="11"/>
    </row>
    <row r="37942" spans="33:33">
      <c r="AG37942" s="11"/>
    </row>
    <row r="37943" spans="33:33">
      <c r="AG37943" s="11"/>
    </row>
    <row r="37944" spans="33:33">
      <c r="AG37944" s="11"/>
    </row>
    <row r="37945" spans="33:33">
      <c r="AG37945" s="11"/>
    </row>
    <row r="37946" spans="33:33">
      <c r="AG37946" s="11"/>
    </row>
    <row r="37947" spans="33:33">
      <c r="AG37947" s="11"/>
    </row>
    <row r="37948" spans="33:33">
      <c r="AG37948" s="11"/>
    </row>
    <row r="37949" spans="33:33">
      <c r="AG37949" s="11"/>
    </row>
    <row r="37950" spans="33:33">
      <c r="AG37950" s="11"/>
    </row>
    <row r="37951" spans="33:33">
      <c r="AG37951" s="11"/>
    </row>
    <row r="37952" spans="33:33">
      <c r="AG37952" s="11"/>
    </row>
    <row r="37953" spans="33:33">
      <c r="AG37953" s="11"/>
    </row>
    <row r="37954" spans="33:33">
      <c r="AG37954" s="11"/>
    </row>
    <row r="37955" spans="33:33">
      <c r="AG37955" s="11"/>
    </row>
    <row r="37956" spans="33:33">
      <c r="AG37956" s="11"/>
    </row>
    <row r="37957" spans="33:33">
      <c r="AG37957" s="11"/>
    </row>
    <row r="37958" spans="33:33">
      <c r="AG37958" s="11"/>
    </row>
    <row r="37959" spans="33:33">
      <c r="AG37959" s="11"/>
    </row>
    <row r="37960" spans="33:33">
      <c r="AG37960" s="11"/>
    </row>
    <row r="37961" spans="33:33">
      <c r="AG37961" s="11"/>
    </row>
    <row r="37962" spans="33:33">
      <c r="AG37962" s="11"/>
    </row>
    <row r="37963" spans="33:33">
      <c r="AG37963" s="11"/>
    </row>
    <row r="37964" spans="33:33">
      <c r="AG37964" s="11"/>
    </row>
    <row r="37965" spans="33:33">
      <c r="AG37965" s="11"/>
    </row>
    <row r="37966" spans="33:33">
      <c r="AG37966" s="11"/>
    </row>
    <row r="37967" spans="33:33">
      <c r="AG37967" s="11"/>
    </row>
    <row r="37968" spans="33:33">
      <c r="AG37968" s="11"/>
    </row>
    <row r="37969" spans="33:33">
      <c r="AG37969" s="11"/>
    </row>
    <row r="37970" spans="33:33">
      <c r="AG37970" s="11"/>
    </row>
    <row r="37971" spans="33:33">
      <c r="AG37971" s="11"/>
    </row>
    <row r="37972" spans="33:33">
      <c r="AG37972" s="11"/>
    </row>
    <row r="37973" spans="33:33">
      <c r="AG37973" s="11"/>
    </row>
    <row r="37974" spans="33:33">
      <c r="AG37974" s="11"/>
    </row>
    <row r="37975" spans="33:33">
      <c r="AG37975" s="11"/>
    </row>
    <row r="37976" spans="33:33">
      <c r="AG37976" s="11"/>
    </row>
    <row r="37977" spans="33:33">
      <c r="AG37977" s="11"/>
    </row>
    <row r="37978" spans="33:33">
      <c r="AG37978" s="11"/>
    </row>
    <row r="37979" spans="33:33">
      <c r="AG37979" s="11"/>
    </row>
    <row r="37980" spans="33:33">
      <c r="AG37980" s="11"/>
    </row>
    <row r="37981" spans="33:33">
      <c r="AG37981" s="11"/>
    </row>
    <row r="37982" spans="33:33">
      <c r="AG37982" s="11"/>
    </row>
    <row r="37983" spans="33:33">
      <c r="AG37983" s="11"/>
    </row>
    <row r="37984" spans="33:33">
      <c r="AG37984" s="11"/>
    </row>
    <row r="37985" spans="33:33">
      <c r="AG37985" s="11"/>
    </row>
    <row r="37986" spans="33:33">
      <c r="AG37986" s="11"/>
    </row>
    <row r="37987" spans="33:33">
      <c r="AG37987" s="11"/>
    </row>
    <row r="37988" spans="33:33">
      <c r="AG37988" s="11"/>
    </row>
    <row r="37989" spans="33:33">
      <c r="AG37989" s="11"/>
    </row>
    <row r="37990" spans="33:33">
      <c r="AG37990" s="11"/>
    </row>
    <row r="37991" spans="33:33">
      <c r="AG37991" s="11"/>
    </row>
    <row r="37992" spans="33:33">
      <c r="AG37992" s="11"/>
    </row>
    <row r="37993" spans="33:33">
      <c r="AG37993" s="11"/>
    </row>
    <row r="37994" spans="33:33">
      <c r="AG37994" s="11"/>
    </row>
    <row r="37995" spans="33:33">
      <c r="AG37995" s="11"/>
    </row>
    <row r="37996" spans="33:33">
      <c r="AG37996" s="11"/>
    </row>
    <row r="37997" spans="33:33">
      <c r="AG37997" s="11"/>
    </row>
    <row r="37998" spans="33:33">
      <c r="AG37998" s="11"/>
    </row>
    <row r="37999" spans="33:33">
      <c r="AG37999" s="11"/>
    </row>
    <row r="38000" spans="33:33">
      <c r="AG38000" s="11"/>
    </row>
    <row r="38001" spans="33:33">
      <c r="AG38001" s="11"/>
    </row>
    <row r="38002" spans="33:33">
      <c r="AG38002" s="11"/>
    </row>
    <row r="38003" spans="33:33">
      <c r="AG38003" s="11"/>
    </row>
    <row r="38004" spans="33:33">
      <c r="AG38004" s="11"/>
    </row>
    <row r="38005" spans="33:33">
      <c r="AG38005" s="11"/>
    </row>
    <row r="38006" spans="33:33">
      <c r="AG38006" s="11"/>
    </row>
    <row r="38007" spans="33:33">
      <c r="AG38007" s="11"/>
    </row>
    <row r="38008" spans="33:33">
      <c r="AG38008" s="11"/>
    </row>
    <row r="38009" spans="33:33">
      <c r="AG38009" s="11"/>
    </row>
    <row r="38010" spans="33:33">
      <c r="AG38010" s="11"/>
    </row>
    <row r="38011" spans="33:33">
      <c r="AG38011" s="11"/>
    </row>
    <row r="38012" spans="33:33">
      <c r="AG38012" s="11"/>
    </row>
    <row r="38013" spans="33:33">
      <c r="AG38013" s="11"/>
    </row>
    <row r="38014" spans="33:33">
      <c r="AG38014" s="11"/>
    </row>
    <row r="38015" spans="33:33">
      <c r="AG38015" s="11"/>
    </row>
    <row r="38016" spans="33:33">
      <c r="AG38016" s="11"/>
    </row>
    <row r="38017" spans="33:33">
      <c r="AG38017" s="11"/>
    </row>
    <row r="38018" spans="33:33">
      <c r="AG38018" s="11"/>
    </row>
    <row r="38019" spans="33:33">
      <c r="AG38019" s="11"/>
    </row>
    <row r="38020" spans="33:33">
      <c r="AG38020" s="11"/>
    </row>
    <row r="38021" spans="33:33">
      <c r="AG38021" s="11"/>
    </row>
    <row r="38022" spans="33:33">
      <c r="AG38022" s="11"/>
    </row>
    <row r="38023" spans="33:33">
      <c r="AG38023" s="11"/>
    </row>
    <row r="38024" spans="33:33">
      <c r="AG38024" s="11"/>
    </row>
    <row r="38025" spans="33:33">
      <c r="AG38025" s="11"/>
    </row>
    <row r="38026" spans="33:33">
      <c r="AG38026" s="11"/>
    </row>
    <row r="38027" spans="33:33">
      <c r="AG38027" s="11"/>
    </row>
    <row r="38028" spans="33:33">
      <c r="AG38028" s="11"/>
    </row>
    <row r="38029" spans="33:33">
      <c r="AG38029" s="11"/>
    </row>
    <row r="38030" spans="33:33">
      <c r="AG38030" s="11"/>
    </row>
    <row r="38031" spans="33:33">
      <c r="AG38031" s="11"/>
    </row>
    <row r="38032" spans="33:33">
      <c r="AG38032" s="11"/>
    </row>
    <row r="38033" spans="33:33">
      <c r="AG38033" s="11"/>
    </row>
    <row r="38034" spans="33:33">
      <c r="AG38034" s="11"/>
    </row>
    <row r="38035" spans="33:33">
      <c r="AG38035" s="11"/>
    </row>
    <row r="38036" spans="33:33">
      <c r="AG38036" s="11"/>
    </row>
    <row r="38037" spans="33:33">
      <c r="AG38037" s="11"/>
    </row>
    <row r="38038" spans="33:33">
      <c r="AG38038" s="11"/>
    </row>
    <row r="38039" spans="33:33">
      <c r="AG38039" s="11"/>
    </row>
    <row r="38040" spans="33:33">
      <c r="AG38040" s="11"/>
    </row>
    <row r="38041" spans="33:33">
      <c r="AG38041" s="11"/>
    </row>
    <row r="38042" spans="33:33">
      <c r="AG38042" s="11"/>
    </row>
    <row r="38043" spans="33:33">
      <c r="AG38043" s="11"/>
    </row>
    <row r="38044" spans="33:33">
      <c r="AG38044" s="11"/>
    </row>
    <row r="38045" spans="33:33">
      <c r="AG38045" s="11"/>
    </row>
    <row r="38046" spans="33:33">
      <c r="AG38046" s="11"/>
    </row>
    <row r="38047" spans="33:33">
      <c r="AG38047" s="11"/>
    </row>
    <row r="38048" spans="33:33">
      <c r="AG38048" s="11"/>
    </row>
    <row r="38049" spans="33:33">
      <c r="AG38049" s="11"/>
    </row>
    <row r="38050" spans="33:33">
      <c r="AG38050" s="11"/>
    </row>
    <row r="38051" spans="33:33">
      <c r="AG38051" s="11"/>
    </row>
    <row r="38052" spans="33:33">
      <c r="AG38052" s="11"/>
    </row>
    <row r="38053" spans="33:33">
      <c r="AG38053" s="11"/>
    </row>
    <row r="38054" spans="33:33">
      <c r="AG38054" s="11"/>
    </row>
    <row r="38055" spans="33:33">
      <c r="AG38055" s="11"/>
    </row>
    <row r="38056" spans="33:33">
      <c r="AG38056" s="11"/>
    </row>
    <row r="38057" spans="33:33">
      <c r="AG38057" s="11"/>
    </row>
    <row r="38058" spans="33:33">
      <c r="AG38058" s="11"/>
    </row>
    <row r="38059" spans="33:33">
      <c r="AG38059" s="11"/>
    </row>
    <row r="38060" spans="33:33">
      <c r="AG38060" s="11"/>
    </row>
    <row r="38061" spans="33:33">
      <c r="AG38061" s="11"/>
    </row>
    <row r="38062" spans="33:33">
      <c r="AG38062" s="11"/>
    </row>
    <row r="38063" spans="33:33">
      <c r="AG38063" s="11"/>
    </row>
    <row r="38064" spans="33:33">
      <c r="AG38064" s="11"/>
    </row>
    <row r="38065" spans="33:33">
      <c r="AG38065" s="11"/>
    </row>
    <row r="38066" spans="33:33">
      <c r="AG38066" s="11"/>
    </row>
    <row r="38067" spans="33:33">
      <c r="AG38067" s="11"/>
    </row>
    <row r="38068" spans="33:33">
      <c r="AG38068" s="11"/>
    </row>
    <row r="38069" spans="33:33">
      <c r="AG38069" s="11"/>
    </row>
    <row r="38070" spans="33:33">
      <c r="AG38070" s="11"/>
    </row>
    <row r="38071" spans="33:33">
      <c r="AG38071" s="11"/>
    </row>
    <row r="38072" spans="33:33">
      <c r="AG38072" s="11"/>
    </row>
    <row r="38073" spans="33:33">
      <c r="AG38073" s="11"/>
    </row>
    <row r="38074" spans="33:33">
      <c r="AG38074" s="11"/>
    </row>
    <row r="38075" spans="33:33">
      <c r="AG38075" s="11"/>
    </row>
    <row r="38076" spans="33:33">
      <c r="AG38076" s="11"/>
    </row>
    <row r="38077" spans="33:33">
      <c r="AG38077" s="11"/>
    </row>
    <row r="38078" spans="33:33">
      <c r="AG38078" s="11"/>
    </row>
    <row r="38079" spans="33:33">
      <c r="AG38079" s="11"/>
    </row>
    <row r="38080" spans="33:33">
      <c r="AG38080" s="11"/>
    </row>
    <row r="38081" spans="33:33">
      <c r="AG38081" s="11"/>
    </row>
    <row r="38082" spans="33:33">
      <c r="AG38082" s="11"/>
    </row>
    <row r="38083" spans="33:33">
      <c r="AG38083" s="11"/>
    </row>
    <row r="38084" spans="33:33">
      <c r="AG38084" s="11"/>
    </row>
    <row r="38085" spans="33:33">
      <c r="AG38085" s="11"/>
    </row>
    <row r="38086" spans="33:33">
      <c r="AG38086" s="11"/>
    </row>
    <row r="38087" spans="33:33">
      <c r="AG38087" s="11"/>
    </row>
    <row r="38088" spans="33:33">
      <c r="AG38088" s="11"/>
    </row>
    <row r="38089" spans="33:33">
      <c r="AG38089" s="11"/>
    </row>
    <row r="38090" spans="33:33">
      <c r="AG38090" s="11"/>
    </row>
    <row r="38091" spans="33:33">
      <c r="AG38091" s="11"/>
    </row>
    <row r="38092" spans="33:33">
      <c r="AG38092" s="11"/>
    </row>
    <row r="38093" spans="33:33">
      <c r="AG38093" s="11"/>
    </row>
    <row r="38094" spans="33:33">
      <c r="AG38094" s="11"/>
    </row>
    <row r="38095" spans="33:33">
      <c r="AG38095" s="11"/>
    </row>
    <row r="38096" spans="33:33">
      <c r="AG38096" s="11"/>
    </row>
    <row r="38097" spans="33:33">
      <c r="AG38097" s="11"/>
    </row>
    <row r="38098" spans="33:33">
      <c r="AG38098" s="11"/>
    </row>
    <row r="38099" spans="33:33">
      <c r="AG38099" s="11"/>
    </row>
    <row r="38100" spans="33:33">
      <c r="AG38100" s="11"/>
    </row>
    <row r="38101" spans="33:33">
      <c r="AG38101" s="11"/>
    </row>
    <row r="38102" spans="33:33">
      <c r="AG38102" s="11"/>
    </row>
    <row r="38103" spans="33:33">
      <c r="AG38103" s="11"/>
    </row>
    <row r="38104" spans="33:33">
      <c r="AG38104" s="11"/>
    </row>
    <row r="38105" spans="33:33">
      <c r="AG38105" s="11"/>
    </row>
    <row r="38106" spans="33:33">
      <c r="AG38106" s="11"/>
    </row>
    <row r="38107" spans="33:33">
      <c r="AG38107" s="11"/>
    </row>
    <row r="38108" spans="33:33">
      <c r="AG38108" s="11"/>
    </row>
    <row r="38109" spans="33:33">
      <c r="AG38109" s="11"/>
    </row>
    <row r="38110" spans="33:33">
      <c r="AG38110" s="11"/>
    </row>
    <row r="38111" spans="33:33">
      <c r="AG38111" s="11"/>
    </row>
    <row r="38112" spans="33:33">
      <c r="AG38112" s="11"/>
    </row>
    <row r="38113" spans="33:33">
      <c r="AG38113" s="11"/>
    </row>
    <row r="38114" spans="33:33">
      <c r="AG38114" s="11"/>
    </row>
    <row r="38115" spans="33:33">
      <c r="AG38115" s="11"/>
    </row>
    <row r="38116" spans="33:33">
      <c r="AG38116" s="11"/>
    </row>
    <row r="38117" spans="33:33">
      <c r="AG38117" s="11"/>
    </row>
    <row r="38118" spans="33:33">
      <c r="AG38118" s="11"/>
    </row>
    <row r="38119" spans="33:33">
      <c r="AG38119" s="11"/>
    </row>
    <row r="38120" spans="33:33">
      <c r="AG38120" s="11"/>
    </row>
    <row r="38121" spans="33:33">
      <c r="AG38121" s="11"/>
    </row>
    <row r="38122" spans="33:33">
      <c r="AG38122" s="11"/>
    </row>
    <row r="38123" spans="33:33">
      <c r="AG38123" s="11"/>
    </row>
    <row r="38124" spans="33:33">
      <c r="AG38124" s="11"/>
    </row>
    <row r="38125" spans="33:33">
      <c r="AG38125" s="11"/>
    </row>
    <row r="38126" spans="33:33">
      <c r="AG38126" s="11"/>
    </row>
    <row r="38127" spans="33:33">
      <c r="AG38127" s="11"/>
    </row>
    <row r="38128" spans="33:33">
      <c r="AG38128" s="11"/>
    </row>
    <row r="38129" spans="33:33">
      <c r="AG38129" s="11"/>
    </row>
    <row r="38130" spans="33:33">
      <c r="AG38130" s="11"/>
    </row>
    <row r="38131" spans="33:33">
      <c r="AG38131" s="11"/>
    </row>
    <row r="38132" spans="33:33">
      <c r="AG38132" s="11"/>
    </row>
    <row r="38133" spans="33:33">
      <c r="AG38133" s="11"/>
    </row>
    <row r="38134" spans="33:33">
      <c r="AG38134" s="11"/>
    </row>
    <row r="38135" spans="33:33">
      <c r="AG38135" s="11"/>
    </row>
    <row r="38136" spans="33:33">
      <c r="AG38136" s="11"/>
    </row>
    <row r="38137" spans="33:33">
      <c r="AG38137" s="11"/>
    </row>
    <row r="38138" spans="33:33">
      <c r="AG38138" s="11"/>
    </row>
    <row r="38139" spans="33:33">
      <c r="AG38139" s="11"/>
    </row>
    <row r="38140" spans="33:33">
      <c r="AG38140" s="11"/>
    </row>
    <row r="38141" spans="33:33">
      <c r="AG38141" s="11"/>
    </row>
    <row r="38142" spans="33:33">
      <c r="AG38142" s="11"/>
    </row>
    <row r="38143" spans="33:33">
      <c r="AG38143" s="11"/>
    </row>
    <row r="38144" spans="33:33">
      <c r="AG38144" s="11"/>
    </row>
    <row r="38145" spans="33:33">
      <c r="AG38145" s="11"/>
    </row>
    <row r="38146" spans="33:33">
      <c r="AG38146" s="11"/>
    </row>
    <row r="38147" spans="33:33">
      <c r="AG38147" s="11"/>
    </row>
    <row r="38148" spans="33:33">
      <c r="AG38148" s="11"/>
    </row>
    <row r="38149" spans="33:33">
      <c r="AG38149" s="11"/>
    </row>
    <row r="38150" spans="33:33">
      <c r="AG38150" s="11"/>
    </row>
    <row r="38151" spans="33:33">
      <c r="AG38151" s="11"/>
    </row>
    <row r="38152" spans="33:33">
      <c r="AG38152" s="11"/>
    </row>
    <row r="38153" spans="33:33">
      <c r="AG38153" s="11"/>
    </row>
    <row r="38154" spans="33:33">
      <c r="AG38154" s="11"/>
    </row>
    <row r="38155" spans="33:33">
      <c r="AG38155" s="11"/>
    </row>
    <row r="38156" spans="33:33">
      <c r="AG38156" s="11"/>
    </row>
    <row r="38157" spans="33:33">
      <c r="AG38157" s="11"/>
    </row>
    <row r="38158" spans="33:33">
      <c r="AG38158" s="11"/>
    </row>
    <row r="38159" spans="33:33">
      <c r="AG38159" s="11"/>
    </row>
    <row r="38160" spans="33:33">
      <c r="AG38160" s="11"/>
    </row>
    <row r="38161" spans="33:33">
      <c r="AG38161" s="11"/>
    </row>
    <row r="38162" spans="33:33">
      <c r="AG38162" s="11"/>
    </row>
    <row r="38163" spans="33:33">
      <c r="AG38163" s="11"/>
    </row>
    <row r="38164" spans="33:33">
      <c r="AG38164" s="11"/>
    </row>
    <row r="38165" spans="33:33">
      <c r="AG38165" s="11"/>
    </row>
    <row r="38166" spans="33:33">
      <c r="AG38166" s="11"/>
    </row>
    <row r="38167" spans="33:33">
      <c r="AG38167" s="11"/>
    </row>
    <row r="38168" spans="33:33">
      <c r="AG38168" s="11"/>
    </row>
    <row r="38169" spans="33:33">
      <c r="AG38169" s="11"/>
    </row>
    <row r="38170" spans="33:33">
      <c r="AG38170" s="11"/>
    </row>
    <row r="38171" spans="33:33">
      <c r="AG38171" s="11"/>
    </row>
    <row r="38172" spans="33:33">
      <c r="AG38172" s="11"/>
    </row>
    <row r="38173" spans="33:33">
      <c r="AG38173" s="11"/>
    </row>
    <row r="38174" spans="33:33">
      <c r="AG38174" s="11"/>
    </row>
    <row r="38175" spans="33:33">
      <c r="AG38175" s="11"/>
    </row>
    <row r="38176" spans="33:33">
      <c r="AG38176" s="11"/>
    </row>
    <row r="38177" spans="33:33">
      <c r="AG38177" s="11"/>
    </row>
    <row r="38178" spans="33:33">
      <c r="AG38178" s="11"/>
    </row>
    <row r="38179" spans="33:33">
      <c r="AG38179" s="11"/>
    </row>
    <row r="38180" spans="33:33">
      <c r="AG38180" s="11"/>
    </row>
    <row r="38181" spans="33:33">
      <c r="AG38181" s="11"/>
    </row>
    <row r="38182" spans="33:33">
      <c r="AG38182" s="11"/>
    </row>
    <row r="38183" spans="33:33">
      <c r="AG38183" s="11"/>
    </row>
    <row r="38184" spans="33:33">
      <c r="AG38184" s="11"/>
    </row>
    <row r="38185" spans="33:33">
      <c r="AG38185" s="11"/>
    </row>
    <row r="38186" spans="33:33">
      <c r="AG38186" s="11"/>
    </row>
    <row r="38187" spans="33:33">
      <c r="AG38187" s="11"/>
    </row>
    <row r="38188" spans="33:33">
      <c r="AG38188" s="11"/>
    </row>
    <row r="38189" spans="33:33">
      <c r="AG38189" s="11"/>
    </row>
    <row r="38190" spans="33:33">
      <c r="AG38190" s="11"/>
    </row>
    <row r="38191" spans="33:33">
      <c r="AG38191" s="11"/>
    </row>
    <row r="38192" spans="33:33">
      <c r="AG38192" s="11"/>
    </row>
    <row r="38193" spans="33:33">
      <c r="AG38193" s="11"/>
    </row>
    <row r="38194" spans="33:33">
      <c r="AG38194" s="11"/>
    </row>
    <row r="38195" spans="33:33">
      <c r="AG38195" s="11"/>
    </row>
    <row r="38196" spans="33:33">
      <c r="AG38196" s="11"/>
    </row>
    <row r="38197" spans="33:33">
      <c r="AG38197" s="11"/>
    </row>
    <row r="38198" spans="33:33">
      <c r="AG38198" s="11"/>
    </row>
    <row r="38199" spans="33:33">
      <c r="AG38199" s="11"/>
    </row>
    <row r="38200" spans="33:33">
      <c r="AG38200" s="11"/>
    </row>
    <row r="38201" spans="33:33">
      <c r="AG38201" s="11"/>
    </row>
    <row r="38202" spans="33:33">
      <c r="AG38202" s="11"/>
    </row>
    <row r="38203" spans="33:33">
      <c r="AG38203" s="11"/>
    </row>
    <row r="38204" spans="33:33">
      <c r="AG38204" s="11"/>
    </row>
    <row r="38205" spans="33:33">
      <c r="AG38205" s="11"/>
    </row>
    <row r="38206" spans="33:33">
      <c r="AG38206" s="11"/>
    </row>
    <row r="38207" spans="33:33">
      <c r="AG38207" s="11"/>
    </row>
    <row r="38208" spans="33:33">
      <c r="AG38208" s="11"/>
    </row>
    <row r="38209" spans="33:33">
      <c r="AG38209" s="11"/>
    </row>
    <row r="38210" spans="33:33">
      <c r="AG38210" s="11"/>
    </row>
    <row r="38211" spans="33:33">
      <c r="AG38211" s="11"/>
    </row>
    <row r="38212" spans="33:33">
      <c r="AG38212" s="11"/>
    </row>
    <row r="38213" spans="33:33">
      <c r="AG38213" s="11"/>
    </row>
    <row r="38214" spans="33:33">
      <c r="AG38214" s="11"/>
    </row>
    <row r="38215" spans="33:33">
      <c r="AG38215" s="11"/>
    </row>
    <row r="38216" spans="33:33">
      <c r="AG38216" s="11"/>
    </row>
    <row r="38217" spans="33:33">
      <c r="AG38217" s="11"/>
    </row>
    <row r="38218" spans="33:33">
      <c r="AG38218" s="11"/>
    </row>
    <row r="38219" spans="33:33">
      <c r="AG38219" s="11"/>
    </row>
    <row r="38220" spans="33:33">
      <c r="AG38220" s="11"/>
    </row>
    <row r="38221" spans="33:33">
      <c r="AG38221" s="11"/>
    </row>
    <row r="38222" spans="33:33">
      <c r="AG38222" s="11"/>
    </row>
    <row r="38223" spans="33:33">
      <c r="AG38223" s="11"/>
    </row>
    <row r="38224" spans="33:33">
      <c r="AG38224" s="11"/>
    </row>
    <row r="38225" spans="33:33">
      <c r="AG38225" s="11"/>
    </row>
    <row r="38226" spans="33:33">
      <c r="AG38226" s="11"/>
    </row>
    <row r="38227" spans="33:33">
      <c r="AG38227" s="11"/>
    </row>
    <row r="38228" spans="33:33">
      <c r="AG38228" s="11"/>
    </row>
    <row r="38229" spans="33:33">
      <c r="AG38229" s="11"/>
    </row>
    <row r="38230" spans="33:33">
      <c r="AG38230" s="11"/>
    </row>
    <row r="38231" spans="33:33">
      <c r="AG38231" s="11"/>
    </row>
    <row r="38232" spans="33:33">
      <c r="AG38232" s="11"/>
    </row>
    <row r="38233" spans="33:33">
      <c r="AG38233" s="11"/>
    </row>
    <row r="38234" spans="33:33">
      <c r="AG38234" s="11"/>
    </row>
    <row r="38235" spans="33:33">
      <c r="AG38235" s="11"/>
    </row>
    <row r="38236" spans="33:33">
      <c r="AG38236" s="11"/>
    </row>
    <row r="38237" spans="33:33">
      <c r="AG38237" s="11"/>
    </row>
    <row r="38238" spans="33:33">
      <c r="AG38238" s="11"/>
    </row>
    <row r="38239" spans="33:33">
      <c r="AG38239" s="11"/>
    </row>
    <row r="38240" spans="33:33">
      <c r="AG38240" s="11"/>
    </row>
    <row r="38241" spans="33:33">
      <c r="AG38241" s="11"/>
    </row>
    <row r="38242" spans="33:33">
      <c r="AG38242" s="11"/>
    </row>
    <row r="38243" spans="33:33">
      <c r="AG38243" s="11"/>
    </row>
    <row r="38244" spans="33:33">
      <c r="AG38244" s="11"/>
    </row>
    <row r="38245" spans="33:33">
      <c r="AG38245" s="11"/>
    </row>
    <row r="38246" spans="33:33">
      <c r="AG38246" s="11"/>
    </row>
    <row r="38247" spans="33:33">
      <c r="AG38247" s="11"/>
    </row>
    <row r="38248" spans="33:33">
      <c r="AG38248" s="11"/>
    </row>
    <row r="38249" spans="33:33">
      <c r="AG38249" s="11"/>
    </row>
    <row r="38250" spans="33:33">
      <c r="AG38250" s="11"/>
    </row>
    <row r="38251" spans="33:33">
      <c r="AG38251" s="11"/>
    </row>
    <row r="38252" spans="33:33">
      <c r="AG38252" s="11"/>
    </row>
    <row r="38253" spans="33:33">
      <c r="AG38253" s="11"/>
    </row>
    <row r="38254" spans="33:33">
      <c r="AG38254" s="11"/>
    </row>
    <row r="38255" spans="33:33">
      <c r="AG38255" s="11"/>
    </row>
    <row r="38256" spans="33:33">
      <c r="AG38256" s="11"/>
    </row>
    <row r="38257" spans="33:33">
      <c r="AG38257" s="11"/>
    </row>
    <row r="38258" spans="33:33">
      <c r="AG38258" s="11"/>
    </row>
    <row r="38259" spans="33:33">
      <c r="AG38259" s="11"/>
    </row>
    <row r="38260" spans="33:33">
      <c r="AG38260" s="11"/>
    </row>
    <row r="38261" spans="33:33">
      <c r="AG38261" s="11"/>
    </row>
    <row r="38262" spans="33:33">
      <c r="AG38262" s="11"/>
    </row>
    <row r="38263" spans="33:33">
      <c r="AG38263" s="11"/>
    </row>
    <row r="38264" spans="33:33">
      <c r="AG38264" s="11"/>
    </row>
    <row r="38265" spans="33:33">
      <c r="AG38265" s="11"/>
    </row>
    <row r="38266" spans="33:33">
      <c r="AG38266" s="11"/>
    </row>
    <row r="38267" spans="33:33">
      <c r="AG38267" s="11"/>
    </row>
    <row r="38268" spans="33:33">
      <c r="AG38268" s="11"/>
    </row>
    <row r="38269" spans="33:33">
      <c r="AG38269" s="11"/>
    </row>
    <row r="38270" spans="33:33">
      <c r="AG38270" s="11"/>
    </row>
    <row r="38271" spans="33:33">
      <c r="AG38271" s="11"/>
    </row>
    <row r="38272" spans="33:33">
      <c r="AG38272" s="11"/>
    </row>
    <row r="38273" spans="33:33">
      <c r="AG38273" s="11"/>
    </row>
    <row r="38274" spans="33:33">
      <c r="AG38274" s="11"/>
    </row>
    <row r="38275" spans="33:33">
      <c r="AG38275" s="11"/>
    </row>
    <row r="38276" spans="33:33">
      <c r="AG38276" s="11"/>
    </row>
    <row r="38277" spans="33:33">
      <c r="AG38277" s="11"/>
    </row>
    <row r="38278" spans="33:33">
      <c r="AG38278" s="11"/>
    </row>
    <row r="38279" spans="33:33">
      <c r="AG38279" s="11"/>
    </row>
    <row r="38280" spans="33:33">
      <c r="AG38280" s="11"/>
    </row>
    <row r="38281" spans="33:33">
      <c r="AG38281" s="11"/>
    </row>
    <row r="38282" spans="33:33">
      <c r="AG38282" s="11"/>
    </row>
    <row r="38283" spans="33:33">
      <c r="AG38283" s="11"/>
    </row>
    <row r="38284" spans="33:33">
      <c r="AG38284" s="11"/>
    </row>
    <row r="38285" spans="33:33">
      <c r="AG38285" s="11"/>
    </row>
    <row r="38286" spans="33:33">
      <c r="AG38286" s="11"/>
    </row>
    <row r="38287" spans="33:33">
      <c r="AG38287" s="11"/>
    </row>
    <row r="38288" spans="33:33">
      <c r="AG38288" s="11"/>
    </row>
    <row r="38289" spans="33:33">
      <c r="AG38289" s="11"/>
    </row>
    <row r="38290" spans="33:33">
      <c r="AG38290" s="11"/>
    </row>
    <row r="38291" spans="33:33">
      <c r="AG38291" s="11"/>
    </row>
    <row r="38292" spans="33:33">
      <c r="AG38292" s="11"/>
    </row>
    <row r="38293" spans="33:33">
      <c r="AG38293" s="11"/>
    </row>
    <row r="38294" spans="33:33">
      <c r="AG38294" s="11"/>
    </row>
    <row r="38295" spans="33:33">
      <c r="AG38295" s="11"/>
    </row>
    <row r="38296" spans="33:33">
      <c r="AG38296" s="11"/>
    </row>
    <row r="38297" spans="33:33">
      <c r="AG38297" s="11"/>
    </row>
    <row r="38298" spans="33:33">
      <c r="AG38298" s="11"/>
    </row>
    <row r="38299" spans="33:33">
      <c r="AG38299" s="11"/>
    </row>
    <row r="38300" spans="33:33">
      <c r="AG38300" s="11"/>
    </row>
    <row r="38301" spans="33:33">
      <c r="AG38301" s="11"/>
    </row>
    <row r="38302" spans="33:33">
      <c r="AG38302" s="11"/>
    </row>
    <row r="38303" spans="33:33">
      <c r="AG38303" s="11"/>
    </row>
    <row r="38304" spans="33:33">
      <c r="AG38304" s="11"/>
    </row>
    <row r="38305" spans="33:33">
      <c r="AG38305" s="11"/>
    </row>
    <row r="38306" spans="33:33">
      <c r="AG38306" s="11"/>
    </row>
    <row r="38307" spans="33:33">
      <c r="AG38307" s="11"/>
    </row>
    <row r="38308" spans="33:33">
      <c r="AG38308" s="11"/>
    </row>
    <row r="38309" spans="33:33">
      <c r="AG38309" s="11"/>
    </row>
    <row r="38310" spans="33:33">
      <c r="AG38310" s="11"/>
    </row>
    <row r="38311" spans="33:33">
      <c r="AG38311" s="11"/>
    </row>
    <row r="38312" spans="33:33">
      <c r="AG38312" s="11"/>
    </row>
    <row r="38313" spans="33:33">
      <c r="AG38313" s="11"/>
    </row>
    <row r="38314" spans="33:33">
      <c r="AG38314" s="11"/>
    </row>
    <row r="38315" spans="33:33">
      <c r="AG38315" s="11"/>
    </row>
    <row r="38316" spans="33:33">
      <c r="AG38316" s="11"/>
    </row>
    <row r="38317" spans="33:33">
      <c r="AG38317" s="11"/>
    </row>
    <row r="38318" spans="33:33">
      <c r="AG38318" s="11"/>
    </row>
    <row r="38319" spans="33:33">
      <c r="AG38319" s="11"/>
    </row>
    <row r="38320" spans="33:33">
      <c r="AG38320" s="11"/>
    </row>
    <row r="38321" spans="33:33">
      <c r="AG38321" s="11"/>
    </row>
    <row r="38322" spans="33:33">
      <c r="AG38322" s="11"/>
    </row>
    <row r="38323" spans="33:33">
      <c r="AG38323" s="11"/>
    </row>
    <row r="38324" spans="33:33">
      <c r="AG38324" s="11"/>
    </row>
    <row r="38325" spans="33:33">
      <c r="AG38325" s="11"/>
    </row>
    <row r="38326" spans="33:33">
      <c r="AG38326" s="11"/>
    </row>
    <row r="38327" spans="33:33">
      <c r="AG38327" s="11"/>
    </row>
    <row r="38328" spans="33:33">
      <c r="AG38328" s="11"/>
    </row>
    <row r="38329" spans="33:33">
      <c r="AG38329" s="11"/>
    </row>
    <row r="38330" spans="33:33">
      <c r="AG38330" s="11"/>
    </row>
    <row r="38331" spans="33:33">
      <c r="AG38331" s="11"/>
    </row>
    <row r="38332" spans="33:33">
      <c r="AG38332" s="11"/>
    </row>
    <row r="38333" spans="33:33">
      <c r="AG38333" s="11"/>
    </row>
    <row r="38334" spans="33:33">
      <c r="AG38334" s="11"/>
    </row>
    <row r="38335" spans="33:33">
      <c r="AG38335" s="11"/>
    </row>
    <row r="38336" spans="33:33">
      <c r="AG38336" s="11"/>
    </row>
    <row r="38337" spans="33:33">
      <c r="AG38337" s="11"/>
    </row>
    <row r="38338" spans="33:33">
      <c r="AG38338" s="11"/>
    </row>
    <row r="38339" spans="33:33">
      <c r="AG38339" s="11"/>
    </row>
    <row r="38340" spans="33:33">
      <c r="AG38340" s="11"/>
    </row>
    <row r="38341" spans="33:33">
      <c r="AG38341" s="11"/>
    </row>
    <row r="38342" spans="33:33">
      <c r="AG38342" s="11"/>
    </row>
    <row r="38343" spans="33:33">
      <c r="AG38343" s="11"/>
    </row>
    <row r="38344" spans="33:33">
      <c r="AG38344" s="11"/>
    </row>
    <row r="38345" spans="33:33">
      <c r="AG38345" s="11"/>
    </row>
    <row r="38346" spans="33:33">
      <c r="AG38346" s="11"/>
    </row>
    <row r="38347" spans="33:33">
      <c r="AG38347" s="11"/>
    </row>
    <row r="38348" spans="33:33">
      <c r="AG38348" s="11"/>
    </row>
    <row r="38349" spans="33:33">
      <c r="AG38349" s="11"/>
    </row>
    <row r="38350" spans="33:33">
      <c r="AG38350" s="11"/>
    </row>
    <row r="38351" spans="33:33">
      <c r="AG38351" s="11"/>
    </row>
    <row r="38352" spans="33:33">
      <c r="AG38352" s="11"/>
    </row>
    <row r="38353" spans="33:33">
      <c r="AG38353" s="11"/>
    </row>
    <row r="38354" spans="33:33">
      <c r="AG38354" s="11"/>
    </row>
    <row r="38355" spans="33:33">
      <c r="AG38355" s="11"/>
    </row>
    <row r="38356" spans="33:33">
      <c r="AG38356" s="11"/>
    </row>
    <row r="38357" spans="33:33">
      <c r="AG38357" s="11"/>
    </row>
    <row r="38358" spans="33:33">
      <c r="AG38358" s="11"/>
    </row>
    <row r="38359" spans="33:33">
      <c r="AG38359" s="11"/>
    </row>
    <row r="38360" spans="33:33">
      <c r="AG38360" s="11"/>
    </row>
    <row r="38361" spans="33:33">
      <c r="AG38361" s="11"/>
    </row>
    <row r="38362" spans="33:33">
      <c r="AG38362" s="11"/>
    </row>
    <row r="38363" spans="33:33">
      <c r="AG38363" s="11"/>
    </row>
    <row r="38364" spans="33:33">
      <c r="AG38364" s="11"/>
    </row>
    <row r="38365" spans="33:33">
      <c r="AG38365" s="11"/>
    </row>
    <row r="38366" spans="33:33">
      <c r="AG38366" s="11"/>
    </row>
    <row r="38367" spans="33:33">
      <c r="AG38367" s="11"/>
    </row>
    <row r="38368" spans="33:33">
      <c r="AG38368" s="11"/>
    </row>
    <row r="38369" spans="33:33">
      <c r="AG38369" s="11"/>
    </row>
    <row r="38370" spans="33:33">
      <c r="AG38370" s="11"/>
    </row>
    <row r="38371" spans="33:33">
      <c r="AG38371" s="11"/>
    </row>
    <row r="38372" spans="33:33">
      <c r="AG38372" s="11"/>
    </row>
    <row r="38373" spans="33:33">
      <c r="AG38373" s="11"/>
    </row>
    <row r="38374" spans="33:33">
      <c r="AG38374" s="11"/>
    </row>
    <row r="38375" spans="33:33">
      <c r="AG38375" s="11"/>
    </row>
    <row r="38376" spans="33:33">
      <c r="AG38376" s="11"/>
    </row>
    <row r="38377" spans="33:33">
      <c r="AG38377" s="11"/>
    </row>
    <row r="38378" spans="33:33">
      <c r="AG38378" s="11"/>
    </row>
    <row r="38379" spans="33:33">
      <c r="AG38379" s="11"/>
    </row>
    <row r="38380" spans="33:33">
      <c r="AG38380" s="11"/>
    </row>
    <row r="38381" spans="33:33">
      <c r="AG38381" s="11"/>
    </row>
    <row r="38382" spans="33:33">
      <c r="AG38382" s="11"/>
    </row>
    <row r="38383" spans="33:33">
      <c r="AG38383" s="11"/>
    </row>
    <row r="38384" spans="33:33">
      <c r="AG38384" s="11"/>
    </row>
    <row r="38385" spans="33:33">
      <c r="AG38385" s="11"/>
    </row>
    <row r="38386" spans="33:33">
      <c r="AG38386" s="11"/>
    </row>
    <row r="38387" spans="33:33">
      <c r="AG38387" s="11"/>
    </row>
    <row r="38388" spans="33:33">
      <c r="AG38388" s="11"/>
    </row>
    <row r="38389" spans="33:33">
      <c r="AG38389" s="11"/>
    </row>
    <row r="38390" spans="33:33">
      <c r="AG38390" s="11"/>
    </row>
    <row r="38391" spans="33:33">
      <c r="AG38391" s="11"/>
    </row>
    <row r="38392" spans="33:33">
      <c r="AG38392" s="11"/>
    </row>
    <row r="38393" spans="33:33">
      <c r="AG38393" s="11"/>
    </row>
    <row r="38394" spans="33:33">
      <c r="AG38394" s="11"/>
    </row>
    <row r="38395" spans="33:33">
      <c r="AG38395" s="11"/>
    </row>
    <row r="38396" spans="33:33">
      <c r="AG38396" s="11"/>
    </row>
    <row r="38397" spans="33:33">
      <c r="AG38397" s="11"/>
    </row>
    <row r="38398" spans="33:33">
      <c r="AG38398" s="11"/>
    </row>
    <row r="38399" spans="33:33">
      <c r="AG38399" s="11"/>
    </row>
    <row r="38400" spans="33:33">
      <c r="AG38400" s="11"/>
    </row>
    <row r="38401" spans="33:33">
      <c r="AG38401" s="11"/>
    </row>
    <row r="38402" spans="33:33">
      <c r="AG38402" s="11"/>
    </row>
    <row r="38403" spans="33:33">
      <c r="AG38403" s="11"/>
    </row>
    <row r="38404" spans="33:33">
      <c r="AG38404" s="11"/>
    </row>
    <row r="38405" spans="33:33">
      <c r="AG38405" s="11"/>
    </row>
    <row r="38406" spans="33:33">
      <c r="AG38406" s="11"/>
    </row>
    <row r="38407" spans="33:33">
      <c r="AG38407" s="11"/>
    </row>
    <row r="38408" spans="33:33">
      <c r="AG38408" s="11"/>
    </row>
    <row r="38409" spans="33:33">
      <c r="AG38409" s="11"/>
    </row>
    <row r="38410" spans="33:33">
      <c r="AG38410" s="11"/>
    </row>
    <row r="38411" spans="33:33">
      <c r="AG38411" s="11"/>
    </row>
    <row r="38412" spans="33:33">
      <c r="AG38412" s="11"/>
    </row>
    <row r="38413" spans="33:33">
      <c r="AG38413" s="11"/>
    </row>
    <row r="38414" spans="33:33">
      <c r="AG38414" s="11"/>
    </row>
    <row r="38415" spans="33:33">
      <c r="AG38415" s="11"/>
    </row>
    <row r="38416" spans="33:33">
      <c r="AG38416" s="11"/>
    </row>
    <row r="38417" spans="33:33">
      <c r="AG38417" s="11"/>
    </row>
    <row r="38418" spans="33:33">
      <c r="AG38418" s="11"/>
    </row>
    <row r="38419" spans="33:33">
      <c r="AG38419" s="11"/>
    </row>
    <row r="38420" spans="33:33">
      <c r="AG38420" s="11"/>
    </row>
    <row r="38421" spans="33:33">
      <c r="AG38421" s="11"/>
    </row>
    <row r="38422" spans="33:33">
      <c r="AG38422" s="11"/>
    </row>
    <row r="38423" spans="33:33">
      <c r="AG38423" s="11"/>
    </row>
    <row r="38424" spans="33:33">
      <c r="AG38424" s="11"/>
    </row>
    <row r="38425" spans="33:33">
      <c r="AG38425" s="11"/>
    </row>
    <row r="38426" spans="33:33">
      <c r="AG38426" s="11"/>
    </row>
    <row r="38427" spans="33:33">
      <c r="AG38427" s="11"/>
    </row>
    <row r="38428" spans="33:33">
      <c r="AG38428" s="11"/>
    </row>
    <row r="38429" spans="33:33">
      <c r="AG38429" s="11"/>
    </row>
    <row r="38430" spans="33:33">
      <c r="AG38430" s="11"/>
    </row>
    <row r="38431" spans="33:33">
      <c r="AG38431" s="11"/>
    </row>
    <row r="38432" spans="33:33">
      <c r="AG38432" s="11"/>
    </row>
    <row r="38433" spans="33:33">
      <c r="AG38433" s="11"/>
    </row>
    <row r="38434" spans="33:33">
      <c r="AG38434" s="11"/>
    </row>
    <row r="38435" spans="33:33">
      <c r="AG38435" s="11"/>
    </row>
    <row r="38436" spans="33:33">
      <c r="AG38436" s="11"/>
    </row>
    <row r="38437" spans="33:33">
      <c r="AG38437" s="11"/>
    </row>
    <row r="38438" spans="33:33">
      <c r="AG38438" s="11"/>
    </row>
    <row r="38439" spans="33:33">
      <c r="AG38439" s="11"/>
    </row>
    <row r="38440" spans="33:33">
      <c r="AG38440" s="11"/>
    </row>
    <row r="38441" spans="33:33">
      <c r="AG38441" s="11"/>
    </row>
    <row r="38442" spans="33:33">
      <c r="AG38442" s="11"/>
    </row>
    <row r="38443" spans="33:33">
      <c r="AG38443" s="11"/>
    </row>
    <row r="38444" spans="33:33">
      <c r="AG38444" s="11"/>
    </row>
    <row r="38445" spans="33:33">
      <c r="AG38445" s="11"/>
    </row>
    <row r="38446" spans="33:33">
      <c r="AG38446" s="11"/>
    </row>
    <row r="38447" spans="33:33">
      <c r="AG38447" s="11"/>
    </row>
    <row r="38448" spans="33:33">
      <c r="AG38448" s="11"/>
    </row>
    <row r="38449" spans="33:33">
      <c r="AG38449" s="11"/>
    </row>
    <row r="38450" spans="33:33">
      <c r="AG38450" s="11"/>
    </row>
    <row r="38451" spans="33:33">
      <c r="AG38451" s="11"/>
    </row>
    <row r="38452" spans="33:33">
      <c r="AG38452" s="11"/>
    </row>
    <row r="38453" spans="33:33">
      <c r="AG38453" s="11"/>
    </row>
    <row r="38454" spans="33:33">
      <c r="AG38454" s="11"/>
    </row>
    <row r="38455" spans="33:33">
      <c r="AG38455" s="11"/>
    </row>
    <row r="38456" spans="33:33">
      <c r="AG38456" s="11"/>
    </row>
    <row r="38457" spans="33:33">
      <c r="AG38457" s="11"/>
    </row>
    <row r="38458" spans="33:33">
      <c r="AG38458" s="11"/>
    </row>
    <row r="38459" spans="33:33">
      <c r="AG38459" s="11"/>
    </row>
    <row r="38460" spans="33:33">
      <c r="AG38460" s="11"/>
    </row>
    <row r="38461" spans="33:33">
      <c r="AG38461" s="11"/>
    </row>
    <row r="38462" spans="33:33">
      <c r="AG38462" s="11"/>
    </row>
    <row r="38463" spans="33:33">
      <c r="AG38463" s="11"/>
    </row>
    <row r="38464" spans="33:33">
      <c r="AG38464" s="11"/>
    </row>
    <row r="38465" spans="33:33">
      <c r="AG38465" s="11"/>
    </row>
    <row r="38466" spans="33:33">
      <c r="AG38466" s="11"/>
    </row>
    <row r="38467" spans="33:33">
      <c r="AG38467" s="11"/>
    </row>
    <row r="38468" spans="33:33">
      <c r="AG38468" s="11"/>
    </row>
    <row r="38469" spans="33:33">
      <c r="AG38469" s="11"/>
    </row>
    <row r="38470" spans="33:33">
      <c r="AG38470" s="11"/>
    </row>
    <row r="38471" spans="33:33">
      <c r="AG38471" s="11"/>
    </row>
    <row r="38472" spans="33:33">
      <c r="AG38472" s="11"/>
    </row>
    <row r="38473" spans="33:33">
      <c r="AG38473" s="11"/>
    </row>
    <row r="38474" spans="33:33">
      <c r="AG38474" s="11"/>
    </row>
    <row r="38475" spans="33:33">
      <c r="AG38475" s="11"/>
    </row>
    <row r="38476" spans="33:33">
      <c r="AG38476" s="11"/>
    </row>
    <row r="38477" spans="33:33">
      <c r="AG38477" s="11"/>
    </row>
    <row r="38478" spans="33:33">
      <c r="AG38478" s="11"/>
    </row>
    <row r="38479" spans="33:33">
      <c r="AG38479" s="11"/>
    </row>
    <row r="38480" spans="33:33">
      <c r="AG38480" s="11"/>
    </row>
    <row r="38481" spans="33:33">
      <c r="AG38481" s="11"/>
    </row>
    <row r="38482" spans="33:33">
      <c r="AG38482" s="11"/>
    </row>
    <row r="38483" spans="33:33">
      <c r="AG38483" s="11"/>
    </row>
    <row r="38484" spans="33:33">
      <c r="AG38484" s="11"/>
    </row>
    <row r="38485" spans="33:33">
      <c r="AG38485" s="11"/>
    </row>
    <row r="38486" spans="33:33">
      <c r="AG38486" s="11"/>
    </row>
    <row r="38487" spans="33:33">
      <c r="AG38487" s="11"/>
    </row>
    <row r="38488" spans="33:33">
      <c r="AG38488" s="11"/>
    </row>
    <row r="38489" spans="33:33">
      <c r="AG38489" s="11"/>
    </row>
    <row r="38490" spans="33:33">
      <c r="AG38490" s="11"/>
    </row>
    <row r="38491" spans="33:33">
      <c r="AG38491" s="11"/>
    </row>
    <row r="38492" spans="33:33">
      <c r="AG38492" s="11"/>
    </row>
    <row r="38493" spans="33:33">
      <c r="AG38493" s="11"/>
    </row>
    <row r="38494" spans="33:33">
      <c r="AG38494" s="11"/>
    </row>
    <row r="38495" spans="33:33">
      <c r="AG38495" s="11"/>
    </row>
    <row r="38496" spans="33:33">
      <c r="AG38496" s="11"/>
    </row>
    <row r="38497" spans="33:33">
      <c r="AG38497" s="11"/>
    </row>
    <row r="38498" spans="33:33">
      <c r="AG38498" s="11"/>
    </row>
    <row r="38499" spans="33:33">
      <c r="AG38499" s="11"/>
    </row>
    <row r="38500" spans="33:33">
      <c r="AG38500" s="11"/>
    </row>
    <row r="38501" spans="33:33">
      <c r="AG38501" s="11"/>
    </row>
    <row r="38502" spans="33:33">
      <c r="AG38502" s="11"/>
    </row>
    <row r="38503" spans="33:33">
      <c r="AG38503" s="11"/>
    </row>
    <row r="38504" spans="33:33">
      <c r="AG38504" s="11"/>
    </row>
    <row r="38505" spans="33:33">
      <c r="AG38505" s="11"/>
    </row>
    <row r="38506" spans="33:33">
      <c r="AG38506" s="11"/>
    </row>
    <row r="38507" spans="33:33">
      <c r="AG38507" s="11"/>
    </row>
    <row r="38508" spans="33:33">
      <c r="AG38508" s="11"/>
    </row>
    <row r="38509" spans="33:33">
      <c r="AG38509" s="11"/>
    </row>
    <row r="38510" spans="33:33">
      <c r="AG38510" s="11"/>
    </row>
    <row r="38511" spans="33:33">
      <c r="AG38511" s="11"/>
    </row>
    <row r="38512" spans="33:33">
      <c r="AG38512" s="11"/>
    </row>
    <row r="38513" spans="33:33">
      <c r="AG38513" s="11"/>
    </row>
    <row r="38514" spans="33:33">
      <c r="AG38514" s="11"/>
    </row>
    <row r="38515" spans="33:33">
      <c r="AG38515" s="11"/>
    </row>
    <row r="38516" spans="33:33">
      <c r="AG38516" s="11"/>
    </row>
    <row r="38517" spans="33:33">
      <c r="AG38517" s="11"/>
    </row>
    <row r="38518" spans="33:33">
      <c r="AG38518" s="11"/>
    </row>
    <row r="38519" spans="33:33">
      <c r="AG38519" s="11"/>
    </row>
    <row r="38520" spans="33:33">
      <c r="AG38520" s="11"/>
    </row>
    <row r="38521" spans="33:33">
      <c r="AG38521" s="11"/>
    </row>
    <row r="38522" spans="33:33">
      <c r="AG38522" s="11"/>
    </row>
    <row r="38523" spans="33:33">
      <c r="AG38523" s="11"/>
    </row>
    <row r="38524" spans="33:33">
      <c r="AG38524" s="11"/>
    </row>
    <row r="38525" spans="33:33">
      <c r="AG38525" s="11"/>
    </row>
    <row r="38526" spans="33:33">
      <c r="AG38526" s="11"/>
    </row>
    <row r="38527" spans="33:33">
      <c r="AG38527" s="11"/>
    </row>
    <row r="38528" spans="33:33">
      <c r="AG38528" s="11"/>
    </row>
    <row r="38529" spans="33:33">
      <c r="AG38529" s="11"/>
    </row>
    <row r="38530" spans="33:33">
      <c r="AG38530" s="11"/>
    </row>
    <row r="38531" spans="33:33">
      <c r="AG38531" s="11"/>
    </row>
    <row r="38532" spans="33:33">
      <c r="AG38532" s="11"/>
    </row>
    <row r="38533" spans="33:33">
      <c r="AG38533" s="11"/>
    </row>
    <row r="38534" spans="33:33">
      <c r="AG38534" s="11"/>
    </row>
    <row r="38535" spans="33:33">
      <c r="AG38535" s="11"/>
    </row>
    <row r="38536" spans="33:33">
      <c r="AG38536" s="11"/>
    </row>
    <row r="38537" spans="33:33">
      <c r="AG38537" s="11"/>
    </row>
    <row r="38538" spans="33:33">
      <c r="AG38538" s="11"/>
    </row>
    <row r="38539" spans="33:33">
      <c r="AG38539" s="11"/>
    </row>
    <row r="38540" spans="33:33">
      <c r="AG38540" s="11"/>
    </row>
    <row r="38541" spans="33:33">
      <c r="AG38541" s="11"/>
    </row>
    <row r="38542" spans="33:33">
      <c r="AG38542" s="11"/>
    </row>
    <row r="38543" spans="33:33">
      <c r="AG38543" s="11"/>
    </row>
    <row r="38544" spans="33:33">
      <c r="AG38544" s="11"/>
    </row>
    <row r="38545" spans="33:33">
      <c r="AG38545" s="11"/>
    </row>
    <row r="38546" spans="33:33">
      <c r="AG38546" s="11"/>
    </row>
    <row r="38547" spans="33:33">
      <c r="AG38547" s="11"/>
    </row>
    <row r="38548" spans="33:33">
      <c r="AG38548" s="11"/>
    </row>
    <row r="38549" spans="33:33">
      <c r="AG38549" s="11"/>
    </row>
    <row r="38550" spans="33:33">
      <c r="AG38550" s="11"/>
    </row>
    <row r="38551" spans="33:33">
      <c r="AG38551" s="11"/>
    </row>
    <row r="38552" spans="33:33">
      <c r="AG38552" s="11"/>
    </row>
    <row r="38553" spans="33:33">
      <c r="AG38553" s="11"/>
    </row>
    <row r="38554" spans="33:33">
      <c r="AG38554" s="11"/>
    </row>
    <row r="38555" spans="33:33">
      <c r="AG38555" s="11"/>
    </row>
    <row r="38556" spans="33:33">
      <c r="AG38556" s="11"/>
    </row>
    <row r="38557" spans="33:33">
      <c r="AG38557" s="11"/>
    </row>
    <row r="38558" spans="33:33">
      <c r="AG38558" s="11"/>
    </row>
    <row r="38559" spans="33:33">
      <c r="AG38559" s="11"/>
    </row>
    <row r="38560" spans="33:33">
      <c r="AG38560" s="11"/>
    </row>
    <row r="38561" spans="33:33">
      <c r="AG38561" s="11"/>
    </row>
    <row r="38562" spans="33:33">
      <c r="AG38562" s="11"/>
    </row>
    <row r="38563" spans="33:33">
      <c r="AG38563" s="11"/>
    </row>
    <row r="38564" spans="33:33">
      <c r="AG38564" s="11"/>
    </row>
    <row r="38565" spans="33:33">
      <c r="AG38565" s="11"/>
    </row>
    <row r="38566" spans="33:33">
      <c r="AG38566" s="11"/>
    </row>
    <row r="38567" spans="33:33">
      <c r="AG38567" s="11"/>
    </row>
    <row r="38568" spans="33:33">
      <c r="AG38568" s="11"/>
    </row>
    <row r="38569" spans="33:33">
      <c r="AG38569" s="11"/>
    </row>
    <row r="38570" spans="33:33">
      <c r="AG38570" s="11"/>
    </row>
    <row r="38571" spans="33:33">
      <c r="AG38571" s="11"/>
    </row>
    <row r="38572" spans="33:33">
      <c r="AG38572" s="11"/>
    </row>
    <row r="38573" spans="33:33">
      <c r="AG38573" s="11"/>
    </row>
    <row r="38574" spans="33:33">
      <c r="AG38574" s="11"/>
    </row>
    <row r="38575" spans="33:33">
      <c r="AG38575" s="11"/>
    </row>
    <row r="38576" spans="33:33">
      <c r="AG38576" s="11"/>
    </row>
    <row r="38577" spans="33:33">
      <c r="AG38577" s="11"/>
    </row>
    <row r="38578" spans="33:33">
      <c r="AG38578" s="11"/>
    </row>
    <row r="38579" spans="33:33">
      <c r="AG38579" s="11"/>
    </row>
    <row r="38580" spans="33:33">
      <c r="AG38580" s="11"/>
    </row>
    <row r="38581" spans="33:33">
      <c r="AG38581" s="11"/>
    </row>
    <row r="38582" spans="33:33">
      <c r="AG38582" s="11"/>
    </row>
    <row r="38583" spans="33:33">
      <c r="AG38583" s="11"/>
    </row>
    <row r="38584" spans="33:33">
      <c r="AG38584" s="11"/>
    </row>
    <row r="38585" spans="33:33">
      <c r="AG38585" s="11"/>
    </row>
    <row r="38586" spans="33:33">
      <c r="AG38586" s="11"/>
    </row>
    <row r="38587" spans="33:33">
      <c r="AG38587" s="11"/>
    </row>
    <row r="38588" spans="33:33">
      <c r="AG38588" s="11"/>
    </row>
    <row r="38589" spans="33:33">
      <c r="AG38589" s="11"/>
    </row>
    <row r="38590" spans="33:33">
      <c r="AG38590" s="11"/>
    </row>
    <row r="38591" spans="33:33">
      <c r="AG38591" s="11"/>
    </row>
    <row r="38592" spans="33:33">
      <c r="AG38592" s="11"/>
    </row>
    <row r="38593" spans="33:33">
      <c r="AG38593" s="11"/>
    </row>
    <row r="38594" spans="33:33">
      <c r="AG38594" s="11"/>
    </row>
    <row r="38595" spans="33:33">
      <c r="AG38595" s="11"/>
    </row>
    <row r="38596" spans="33:33">
      <c r="AG38596" s="11"/>
    </row>
    <row r="38597" spans="33:33">
      <c r="AG38597" s="11"/>
    </row>
    <row r="38598" spans="33:33">
      <c r="AG38598" s="11"/>
    </row>
    <row r="38599" spans="33:33">
      <c r="AG38599" s="11"/>
    </row>
    <row r="38600" spans="33:33">
      <c r="AG38600" s="11"/>
    </row>
    <row r="38601" spans="33:33">
      <c r="AG38601" s="11"/>
    </row>
    <row r="38602" spans="33:33">
      <c r="AG38602" s="11"/>
    </row>
    <row r="38603" spans="33:33">
      <c r="AG38603" s="11"/>
    </row>
    <row r="38604" spans="33:33">
      <c r="AG38604" s="11"/>
    </row>
    <row r="38605" spans="33:33">
      <c r="AG38605" s="11"/>
    </row>
    <row r="38606" spans="33:33">
      <c r="AG38606" s="11"/>
    </row>
    <row r="38607" spans="33:33">
      <c r="AG38607" s="11"/>
    </row>
    <row r="38608" spans="33:33">
      <c r="AG38608" s="11"/>
    </row>
    <row r="38609" spans="33:33">
      <c r="AG38609" s="11"/>
    </row>
    <row r="38610" spans="33:33">
      <c r="AG38610" s="11"/>
    </row>
    <row r="38611" spans="33:33">
      <c r="AG38611" s="11"/>
    </row>
    <row r="38612" spans="33:33">
      <c r="AG38612" s="11"/>
    </row>
    <row r="38613" spans="33:33">
      <c r="AG38613" s="11"/>
    </row>
    <row r="38614" spans="33:33">
      <c r="AG38614" s="11"/>
    </row>
    <row r="38615" spans="33:33">
      <c r="AG38615" s="11"/>
    </row>
    <row r="38616" spans="33:33">
      <c r="AG38616" s="11"/>
    </row>
    <row r="38617" spans="33:33">
      <c r="AG38617" s="11"/>
    </row>
    <row r="38618" spans="33:33">
      <c r="AG38618" s="11"/>
    </row>
    <row r="38619" spans="33:33">
      <c r="AG38619" s="11"/>
    </row>
    <row r="38620" spans="33:33">
      <c r="AG38620" s="11"/>
    </row>
    <row r="38621" spans="33:33">
      <c r="AG38621" s="11"/>
    </row>
    <row r="38622" spans="33:33">
      <c r="AG38622" s="11"/>
    </row>
    <row r="38623" spans="33:33">
      <c r="AG38623" s="11"/>
    </row>
    <row r="38624" spans="33:33">
      <c r="AG38624" s="11"/>
    </row>
    <row r="38625" spans="33:33">
      <c r="AG38625" s="11"/>
    </row>
    <row r="38626" spans="33:33">
      <c r="AG38626" s="11"/>
    </row>
    <row r="38627" spans="33:33">
      <c r="AG38627" s="11"/>
    </row>
    <row r="38628" spans="33:33">
      <c r="AG38628" s="11"/>
    </row>
    <row r="38629" spans="33:33">
      <c r="AG38629" s="11"/>
    </row>
    <row r="38630" spans="33:33">
      <c r="AG38630" s="11"/>
    </row>
    <row r="38631" spans="33:33">
      <c r="AG38631" s="11"/>
    </row>
    <row r="38632" spans="33:33">
      <c r="AG38632" s="11"/>
    </row>
    <row r="38633" spans="33:33">
      <c r="AG38633" s="11"/>
    </row>
    <row r="38634" spans="33:33">
      <c r="AG38634" s="11"/>
    </row>
    <row r="38635" spans="33:33">
      <c r="AG38635" s="11"/>
    </row>
    <row r="38636" spans="33:33">
      <c r="AG38636" s="11"/>
    </row>
    <row r="38637" spans="33:33">
      <c r="AG38637" s="11"/>
    </row>
    <row r="38638" spans="33:33">
      <c r="AG38638" s="11"/>
    </row>
    <row r="38639" spans="33:33">
      <c r="AG38639" s="11"/>
    </row>
    <row r="38640" spans="33:33">
      <c r="AG38640" s="11"/>
    </row>
    <row r="38641" spans="33:33">
      <c r="AG38641" s="11"/>
    </row>
    <row r="38642" spans="33:33">
      <c r="AG38642" s="11"/>
    </row>
    <row r="38643" spans="33:33">
      <c r="AG38643" s="11"/>
    </row>
    <row r="38644" spans="33:33">
      <c r="AG38644" s="11"/>
    </row>
    <row r="38645" spans="33:33">
      <c r="AG38645" s="11"/>
    </row>
    <row r="38646" spans="33:33">
      <c r="AG38646" s="11"/>
    </row>
    <row r="38647" spans="33:33">
      <c r="AG38647" s="11"/>
    </row>
    <row r="38648" spans="33:33">
      <c r="AG38648" s="11"/>
    </row>
    <row r="38649" spans="33:33">
      <c r="AG38649" s="11"/>
    </row>
    <row r="38650" spans="33:33">
      <c r="AG38650" s="11"/>
    </row>
    <row r="38651" spans="33:33">
      <c r="AG38651" s="11"/>
    </row>
    <row r="38652" spans="33:33">
      <c r="AG38652" s="11"/>
    </row>
    <row r="38653" spans="33:33">
      <c r="AG38653" s="11"/>
    </row>
    <row r="38654" spans="33:33">
      <c r="AG38654" s="11"/>
    </row>
    <row r="38655" spans="33:33">
      <c r="AG38655" s="11"/>
    </row>
    <row r="38656" spans="33:33">
      <c r="AG38656" s="11"/>
    </row>
    <row r="38657" spans="33:33">
      <c r="AG38657" s="11"/>
    </row>
    <row r="38658" spans="33:33">
      <c r="AG38658" s="11"/>
    </row>
    <row r="38659" spans="33:33">
      <c r="AG38659" s="11"/>
    </row>
    <row r="38660" spans="33:33">
      <c r="AG38660" s="11"/>
    </row>
    <row r="38661" spans="33:33">
      <c r="AG38661" s="11"/>
    </row>
    <row r="38662" spans="33:33">
      <c r="AG38662" s="11"/>
    </row>
    <row r="38663" spans="33:33">
      <c r="AG38663" s="11"/>
    </row>
    <row r="38664" spans="33:33">
      <c r="AG38664" s="11"/>
    </row>
    <row r="38665" spans="33:33">
      <c r="AG38665" s="11"/>
    </row>
    <row r="38666" spans="33:33">
      <c r="AG38666" s="11"/>
    </row>
    <row r="38667" spans="33:33">
      <c r="AG38667" s="11"/>
    </row>
    <row r="38668" spans="33:33">
      <c r="AG38668" s="11"/>
    </row>
    <row r="38669" spans="33:33">
      <c r="AG38669" s="11"/>
    </row>
    <row r="38670" spans="33:33">
      <c r="AG38670" s="11"/>
    </row>
    <row r="38671" spans="33:33">
      <c r="AG38671" s="11"/>
    </row>
    <row r="38672" spans="33:33">
      <c r="AG38672" s="11"/>
    </row>
    <row r="38673" spans="33:33">
      <c r="AG38673" s="11"/>
    </row>
    <row r="38674" spans="33:33">
      <c r="AG38674" s="11"/>
    </row>
    <row r="38675" spans="33:33">
      <c r="AG38675" s="11"/>
    </row>
    <row r="38676" spans="33:33">
      <c r="AG38676" s="11"/>
    </row>
    <row r="38677" spans="33:33">
      <c r="AG38677" s="11"/>
    </row>
    <row r="38678" spans="33:33">
      <c r="AG38678" s="11"/>
    </row>
    <row r="38679" spans="33:33">
      <c r="AG38679" s="11"/>
    </row>
    <row r="38680" spans="33:33">
      <c r="AG38680" s="11"/>
    </row>
    <row r="38681" spans="33:33">
      <c r="AG38681" s="11"/>
    </row>
    <row r="38682" spans="33:33">
      <c r="AG38682" s="11"/>
    </row>
    <row r="38683" spans="33:33">
      <c r="AG38683" s="11"/>
    </row>
    <row r="38684" spans="33:33">
      <c r="AG38684" s="11"/>
    </row>
    <row r="38685" spans="33:33">
      <c r="AG38685" s="11"/>
    </row>
    <row r="38686" spans="33:33">
      <c r="AG38686" s="11"/>
    </row>
    <row r="38687" spans="33:33">
      <c r="AG38687" s="11"/>
    </row>
    <row r="38688" spans="33:33">
      <c r="AG38688" s="11"/>
    </row>
    <row r="38689" spans="33:33">
      <c r="AG38689" s="11"/>
    </row>
    <row r="38690" spans="33:33">
      <c r="AG38690" s="11"/>
    </row>
    <row r="38691" spans="33:33">
      <c r="AG38691" s="11"/>
    </row>
    <row r="38692" spans="33:33">
      <c r="AG38692" s="11"/>
    </row>
    <row r="38693" spans="33:33">
      <c r="AG38693" s="11"/>
    </row>
    <row r="38694" spans="33:33">
      <c r="AG38694" s="11"/>
    </row>
    <row r="38695" spans="33:33">
      <c r="AG38695" s="11"/>
    </row>
    <row r="38696" spans="33:33">
      <c r="AG38696" s="11"/>
    </row>
    <row r="38697" spans="33:33">
      <c r="AG38697" s="11"/>
    </row>
    <row r="38698" spans="33:33">
      <c r="AG38698" s="11"/>
    </row>
    <row r="38699" spans="33:33">
      <c r="AG38699" s="11"/>
    </row>
    <row r="38700" spans="33:33">
      <c r="AG38700" s="11"/>
    </row>
    <row r="38701" spans="33:33">
      <c r="AG38701" s="11"/>
    </row>
    <row r="38702" spans="33:33">
      <c r="AG38702" s="11"/>
    </row>
    <row r="38703" spans="33:33">
      <c r="AG38703" s="11"/>
    </row>
    <row r="38704" spans="33:33">
      <c r="AG38704" s="11"/>
    </row>
    <row r="38705" spans="33:33">
      <c r="AG38705" s="11"/>
    </row>
    <row r="38706" spans="33:33">
      <c r="AG38706" s="11"/>
    </row>
    <row r="38707" spans="33:33">
      <c r="AG38707" s="11"/>
    </row>
    <row r="38708" spans="33:33">
      <c r="AG38708" s="11"/>
    </row>
    <row r="38709" spans="33:33">
      <c r="AG38709" s="11"/>
    </row>
    <row r="38710" spans="33:33">
      <c r="AG38710" s="11"/>
    </row>
    <row r="38711" spans="33:33">
      <c r="AG38711" s="11"/>
    </row>
    <row r="38712" spans="33:33">
      <c r="AG38712" s="11"/>
    </row>
    <row r="38713" spans="33:33">
      <c r="AG38713" s="11"/>
    </row>
    <row r="38714" spans="33:33">
      <c r="AG38714" s="11"/>
    </row>
    <row r="38715" spans="33:33">
      <c r="AG38715" s="11"/>
    </row>
    <row r="38716" spans="33:33">
      <c r="AG38716" s="11"/>
    </row>
    <row r="38717" spans="33:33">
      <c r="AG38717" s="11"/>
    </row>
    <row r="38718" spans="33:33">
      <c r="AG38718" s="11"/>
    </row>
    <row r="38719" spans="33:33">
      <c r="AG38719" s="11"/>
    </row>
    <row r="38720" spans="33:33">
      <c r="AG38720" s="11"/>
    </row>
    <row r="38721" spans="33:33">
      <c r="AG38721" s="11"/>
    </row>
    <row r="38722" spans="33:33">
      <c r="AG38722" s="11"/>
    </row>
    <row r="38723" spans="33:33">
      <c r="AG38723" s="11"/>
    </row>
    <row r="38724" spans="33:33">
      <c r="AG38724" s="11"/>
    </row>
    <row r="38725" spans="33:33">
      <c r="AG38725" s="11"/>
    </row>
    <row r="38726" spans="33:33">
      <c r="AG38726" s="11"/>
    </row>
    <row r="38727" spans="33:33">
      <c r="AG38727" s="11"/>
    </row>
    <row r="38728" spans="33:33">
      <c r="AG38728" s="11"/>
    </row>
    <row r="38729" spans="33:33">
      <c r="AG38729" s="11"/>
    </row>
    <row r="38730" spans="33:33">
      <c r="AG38730" s="11"/>
    </row>
    <row r="38731" spans="33:33">
      <c r="AG38731" s="11"/>
    </row>
    <row r="38732" spans="33:33">
      <c r="AG38732" s="11"/>
    </row>
    <row r="38733" spans="33:33">
      <c r="AG38733" s="11"/>
    </row>
    <row r="38734" spans="33:33">
      <c r="AG38734" s="11"/>
    </row>
    <row r="38735" spans="33:33">
      <c r="AG38735" s="11"/>
    </row>
    <row r="38736" spans="33:33">
      <c r="AG38736" s="11"/>
    </row>
    <row r="38737" spans="33:33">
      <c r="AG38737" s="11"/>
    </row>
    <row r="38738" spans="33:33">
      <c r="AG38738" s="11"/>
    </row>
    <row r="38739" spans="33:33">
      <c r="AG38739" s="11"/>
    </row>
    <row r="38740" spans="33:33">
      <c r="AG38740" s="11"/>
    </row>
    <row r="38741" spans="33:33">
      <c r="AG38741" s="11"/>
    </row>
    <row r="38742" spans="33:33">
      <c r="AG38742" s="11"/>
    </row>
    <row r="38743" spans="33:33">
      <c r="AG38743" s="11"/>
    </row>
    <row r="38744" spans="33:33">
      <c r="AG38744" s="11"/>
    </row>
    <row r="38745" spans="33:33">
      <c r="AG38745" s="11"/>
    </row>
    <row r="38746" spans="33:33">
      <c r="AG38746" s="11"/>
    </row>
    <row r="38747" spans="33:33">
      <c r="AG38747" s="11"/>
    </row>
    <row r="38748" spans="33:33">
      <c r="AG38748" s="11"/>
    </row>
    <row r="38749" spans="33:33">
      <c r="AG38749" s="11"/>
    </row>
    <row r="38750" spans="33:33">
      <c r="AG38750" s="11"/>
    </row>
    <row r="38751" spans="33:33">
      <c r="AG38751" s="11"/>
    </row>
    <row r="38752" spans="33:33">
      <c r="AG38752" s="11"/>
    </row>
    <row r="38753" spans="33:33">
      <c r="AG38753" s="11"/>
    </row>
    <row r="38754" spans="33:33">
      <c r="AG38754" s="11"/>
    </row>
    <row r="38755" spans="33:33">
      <c r="AG38755" s="11"/>
    </row>
    <row r="38756" spans="33:33">
      <c r="AG38756" s="11"/>
    </row>
    <row r="38757" spans="33:33">
      <c r="AG38757" s="11"/>
    </row>
    <row r="38758" spans="33:33">
      <c r="AG38758" s="11"/>
    </row>
    <row r="38759" spans="33:33">
      <c r="AG38759" s="11"/>
    </row>
    <row r="38760" spans="33:33">
      <c r="AG38760" s="11"/>
    </row>
    <row r="38761" spans="33:33">
      <c r="AG38761" s="11"/>
    </row>
    <row r="38762" spans="33:33">
      <c r="AG38762" s="11"/>
    </row>
    <row r="38763" spans="33:33">
      <c r="AG38763" s="11"/>
    </row>
    <row r="38764" spans="33:33">
      <c r="AG38764" s="11"/>
    </row>
    <row r="38765" spans="33:33">
      <c r="AG38765" s="11"/>
    </row>
    <row r="38766" spans="33:33">
      <c r="AG38766" s="11"/>
    </row>
    <row r="38767" spans="33:33">
      <c r="AG38767" s="11"/>
    </row>
    <row r="38768" spans="33:33">
      <c r="AG38768" s="11"/>
    </row>
    <row r="38769" spans="33:33">
      <c r="AG38769" s="11"/>
    </row>
    <row r="38770" spans="33:33">
      <c r="AG38770" s="11"/>
    </row>
    <row r="38771" spans="33:33">
      <c r="AG38771" s="11"/>
    </row>
    <row r="38772" spans="33:33">
      <c r="AG38772" s="11"/>
    </row>
    <row r="38773" spans="33:33">
      <c r="AG38773" s="11"/>
    </row>
    <row r="38774" spans="33:33">
      <c r="AG38774" s="11"/>
    </row>
    <row r="38775" spans="33:33">
      <c r="AG38775" s="11"/>
    </row>
    <row r="38776" spans="33:33">
      <c r="AG38776" s="11"/>
    </row>
    <row r="38777" spans="33:33">
      <c r="AG38777" s="11"/>
    </row>
    <row r="38778" spans="33:33">
      <c r="AG38778" s="11"/>
    </row>
    <row r="38779" spans="33:33">
      <c r="AG38779" s="11"/>
    </row>
    <row r="38780" spans="33:33">
      <c r="AG38780" s="11"/>
    </row>
    <row r="38781" spans="33:33">
      <c r="AG38781" s="11"/>
    </row>
    <row r="38782" spans="33:33">
      <c r="AG38782" s="11"/>
    </row>
    <row r="38783" spans="33:33">
      <c r="AG38783" s="11"/>
    </row>
    <row r="38784" spans="33:33">
      <c r="AG38784" s="11"/>
    </row>
    <row r="38785" spans="33:33">
      <c r="AG38785" s="11"/>
    </row>
    <row r="38786" spans="33:33">
      <c r="AG38786" s="11"/>
    </row>
    <row r="38787" spans="33:33">
      <c r="AG38787" s="11"/>
    </row>
    <row r="38788" spans="33:33">
      <c r="AG38788" s="11"/>
    </row>
    <row r="38789" spans="33:33">
      <c r="AG38789" s="11"/>
    </row>
    <row r="38790" spans="33:33">
      <c r="AG38790" s="11"/>
    </row>
    <row r="38791" spans="33:33">
      <c r="AG38791" s="11"/>
    </row>
    <row r="38792" spans="33:33">
      <c r="AG38792" s="11"/>
    </row>
    <row r="38793" spans="33:33">
      <c r="AG38793" s="11"/>
    </row>
    <row r="38794" spans="33:33">
      <c r="AG38794" s="11"/>
    </row>
    <row r="38795" spans="33:33">
      <c r="AG38795" s="11"/>
    </row>
    <row r="38796" spans="33:33">
      <c r="AG38796" s="11"/>
    </row>
    <row r="38797" spans="33:33">
      <c r="AG38797" s="11"/>
    </row>
    <row r="38798" spans="33:33">
      <c r="AG38798" s="11"/>
    </row>
    <row r="38799" spans="33:33">
      <c r="AG38799" s="11"/>
    </row>
    <row r="38800" spans="33:33">
      <c r="AG38800" s="11"/>
    </row>
    <row r="38801" spans="33:33">
      <c r="AG38801" s="11"/>
    </row>
    <row r="38802" spans="33:33">
      <c r="AG38802" s="11"/>
    </row>
    <row r="38803" spans="33:33">
      <c r="AG38803" s="11"/>
    </row>
    <row r="38804" spans="33:33">
      <c r="AG38804" s="11"/>
    </row>
    <row r="38805" spans="33:33">
      <c r="AG38805" s="11"/>
    </row>
    <row r="38806" spans="33:33">
      <c r="AG38806" s="11"/>
    </row>
    <row r="38807" spans="33:33">
      <c r="AG38807" s="11"/>
    </row>
    <row r="38808" spans="33:33">
      <c r="AG38808" s="11"/>
    </row>
    <row r="38809" spans="33:33">
      <c r="AG38809" s="11"/>
    </row>
    <row r="38810" spans="33:33">
      <c r="AG38810" s="11"/>
    </row>
    <row r="38811" spans="33:33">
      <c r="AG38811" s="11"/>
    </row>
    <row r="38812" spans="33:33">
      <c r="AG38812" s="11"/>
    </row>
    <row r="38813" spans="33:33">
      <c r="AG38813" s="11"/>
    </row>
    <row r="38814" spans="33:33">
      <c r="AG38814" s="11"/>
    </row>
    <row r="38815" spans="33:33">
      <c r="AG38815" s="11"/>
    </row>
    <row r="38816" spans="33:33">
      <c r="AG38816" s="11"/>
    </row>
    <row r="38817" spans="33:33">
      <c r="AG38817" s="11"/>
    </row>
    <row r="38818" spans="33:33">
      <c r="AG38818" s="11"/>
    </row>
    <row r="38819" spans="33:33">
      <c r="AG38819" s="11"/>
    </row>
    <row r="38820" spans="33:33">
      <c r="AG38820" s="11"/>
    </row>
    <row r="38821" spans="33:33">
      <c r="AG38821" s="11"/>
    </row>
    <row r="38822" spans="33:33">
      <c r="AG38822" s="11"/>
    </row>
    <row r="38823" spans="33:33">
      <c r="AG38823" s="11"/>
    </row>
    <row r="38824" spans="33:33">
      <c r="AG38824" s="11"/>
    </row>
    <row r="38825" spans="33:33">
      <c r="AG38825" s="11"/>
    </row>
    <row r="38826" spans="33:33">
      <c r="AG38826" s="11"/>
    </row>
    <row r="38827" spans="33:33">
      <c r="AG38827" s="11"/>
    </row>
    <row r="38828" spans="33:33">
      <c r="AG38828" s="11"/>
    </row>
    <row r="38829" spans="33:33">
      <c r="AG38829" s="11"/>
    </row>
    <row r="38830" spans="33:33">
      <c r="AG38830" s="11"/>
    </row>
    <row r="38831" spans="33:33">
      <c r="AG38831" s="11"/>
    </row>
    <row r="38832" spans="33:33">
      <c r="AG38832" s="11"/>
    </row>
    <row r="38833" spans="33:33">
      <c r="AG38833" s="11"/>
    </row>
    <row r="38834" spans="33:33">
      <c r="AG38834" s="11"/>
    </row>
    <row r="38835" spans="33:33">
      <c r="AG38835" s="11"/>
    </row>
    <row r="38836" spans="33:33">
      <c r="AG38836" s="11"/>
    </row>
    <row r="38837" spans="33:33">
      <c r="AG38837" s="11"/>
    </row>
    <row r="38838" spans="33:33">
      <c r="AG38838" s="11"/>
    </row>
    <row r="38839" spans="33:33">
      <c r="AG38839" s="11"/>
    </row>
    <row r="38840" spans="33:33">
      <c r="AG38840" s="11"/>
    </row>
    <row r="38841" spans="33:33">
      <c r="AG38841" s="11"/>
    </row>
    <row r="38842" spans="33:33">
      <c r="AG38842" s="11"/>
    </row>
    <row r="38843" spans="33:33">
      <c r="AG38843" s="11"/>
    </row>
    <row r="38844" spans="33:33">
      <c r="AG38844" s="11"/>
    </row>
    <row r="38845" spans="33:33">
      <c r="AG38845" s="11"/>
    </row>
    <row r="38846" spans="33:33">
      <c r="AG38846" s="11"/>
    </row>
    <row r="38847" spans="33:33">
      <c r="AG38847" s="11"/>
    </row>
    <row r="38848" spans="33:33">
      <c r="AG38848" s="11"/>
    </row>
    <row r="38849" spans="33:33">
      <c r="AG38849" s="11"/>
    </row>
    <row r="38850" spans="33:33">
      <c r="AG38850" s="11"/>
    </row>
    <row r="38851" spans="33:33">
      <c r="AG38851" s="11"/>
    </row>
    <row r="38852" spans="33:33">
      <c r="AG38852" s="11"/>
    </row>
    <row r="38853" spans="33:33">
      <c r="AG38853" s="11"/>
    </row>
    <row r="38854" spans="33:33">
      <c r="AG38854" s="11"/>
    </row>
    <row r="38855" spans="33:33">
      <c r="AG38855" s="11"/>
    </row>
    <row r="38856" spans="33:33">
      <c r="AG38856" s="11"/>
    </row>
    <row r="38857" spans="33:33">
      <c r="AG38857" s="11"/>
    </row>
    <row r="38858" spans="33:33">
      <c r="AG38858" s="11"/>
    </row>
    <row r="38859" spans="33:33">
      <c r="AG38859" s="11"/>
    </row>
    <row r="38860" spans="33:33">
      <c r="AG38860" s="11"/>
    </row>
    <row r="38861" spans="33:33">
      <c r="AG38861" s="11"/>
    </row>
    <row r="38862" spans="33:33">
      <c r="AG38862" s="11"/>
    </row>
    <row r="38863" spans="33:33">
      <c r="AG38863" s="11"/>
    </row>
    <row r="38864" spans="33:33">
      <c r="AG38864" s="11"/>
    </row>
    <row r="38865" spans="33:33">
      <c r="AG38865" s="11"/>
    </row>
    <row r="38866" spans="33:33">
      <c r="AG38866" s="11"/>
    </row>
    <row r="38867" spans="33:33">
      <c r="AG38867" s="11"/>
    </row>
    <row r="38868" spans="33:33">
      <c r="AG38868" s="11"/>
    </row>
    <row r="38869" spans="33:33">
      <c r="AG38869" s="11"/>
    </row>
    <row r="38870" spans="33:33">
      <c r="AG38870" s="11"/>
    </row>
    <row r="38871" spans="33:33">
      <c r="AG38871" s="11"/>
    </row>
    <row r="38872" spans="33:33">
      <c r="AG38872" s="11"/>
    </row>
    <row r="38873" spans="33:33">
      <c r="AG38873" s="11"/>
    </row>
    <row r="38874" spans="33:33">
      <c r="AG38874" s="11"/>
    </row>
    <row r="38875" spans="33:33">
      <c r="AG38875" s="11"/>
    </row>
    <row r="38876" spans="33:33">
      <c r="AG38876" s="11"/>
    </row>
    <row r="38877" spans="33:33">
      <c r="AG38877" s="11"/>
    </row>
    <row r="38878" spans="33:33">
      <c r="AG38878" s="11"/>
    </row>
    <row r="38879" spans="33:33">
      <c r="AG38879" s="11"/>
    </row>
    <row r="38880" spans="33:33">
      <c r="AG38880" s="11"/>
    </row>
    <row r="38881" spans="33:33">
      <c r="AG38881" s="11"/>
    </row>
    <row r="38882" spans="33:33">
      <c r="AG38882" s="11"/>
    </row>
    <row r="38883" spans="33:33">
      <c r="AG38883" s="11"/>
    </row>
    <row r="38884" spans="33:33">
      <c r="AG38884" s="11"/>
    </row>
    <row r="38885" spans="33:33">
      <c r="AG38885" s="11"/>
    </row>
    <row r="38886" spans="33:33">
      <c r="AG38886" s="11"/>
    </row>
    <row r="38887" spans="33:33">
      <c r="AG38887" s="11"/>
    </row>
    <row r="38888" spans="33:33">
      <c r="AG38888" s="11"/>
    </row>
    <row r="38889" spans="33:33">
      <c r="AG38889" s="11"/>
    </row>
    <row r="38890" spans="33:33">
      <c r="AG38890" s="11"/>
    </row>
    <row r="38891" spans="33:33">
      <c r="AG38891" s="11"/>
    </row>
    <row r="38892" spans="33:33">
      <c r="AG38892" s="11"/>
    </row>
    <row r="38893" spans="33:33">
      <c r="AG38893" s="11"/>
    </row>
    <row r="38894" spans="33:33">
      <c r="AG38894" s="11"/>
    </row>
    <row r="38895" spans="33:33">
      <c r="AG38895" s="11"/>
    </row>
    <row r="38896" spans="33:33">
      <c r="AG38896" s="11"/>
    </row>
    <row r="38897" spans="33:33">
      <c r="AG38897" s="11"/>
    </row>
    <row r="38898" spans="33:33">
      <c r="AG38898" s="11"/>
    </row>
    <row r="38899" spans="33:33">
      <c r="AG38899" s="11"/>
    </row>
    <row r="38900" spans="33:33">
      <c r="AG38900" s="11"/>
    </row>
    <row r="38901" spans="33:33">
      <c r="AG38901" s="11"/>
    </row>
    <row r="38902" spans="33:33">
      <c r="AG38902" s="11"/>
    </row>
    <row r="38903" spans="33:33">
      <c r="AG38903" s="11"/>
    </row>
    <row r="38904" spans="33:33">
      <c r="AG38904" s="11"/>
    </row>
    <row r="38905" spans="33:33">
      <c r="AG38905" s="11"/>
    </row>
    <row r="38906" spans="33:33">
      <c r="AG38906" s="11"/>
    </row>
    <row r="38907" spans="33:33">
      <c r="AG38907" s="11"/>
    </row>
    <row r="38908" spans="33:33">
      <c r="AG38908" s="11"/>
    </row>
    <row r="38909" spans="33:33">
      <c r="AG38909" s="11"/>
    </row>
    <row r="38910" spans="33:33">
      <c r="AG38910" s="11"/>
    </row>
    <row r="38911" spans="33:33">
      <c r="AG38911" s="11"/>
    </row>
    <row r="38912" spans="33:33">
      <c r="AG38912" s="11"/>
    </row>
    <row r="38913" spans="33:33">
      <c r="AG38913" s="11"/>
    </row>
    <row r="38914" spans="33:33">
      <c r="AG38914" s="11"/>
    </row>
    <row r="38915" spans="33:33">
      <c r="AG38915" s="11"/>
    </row>
    <row r="38916" spans="33:33">
      <c r="AG38916" s="11"/>
    </row>
    <row r="38917" spans="33:33">
      <c r="AG38917" s="11"/>
    </row>
    <row r="38918" spans="33:33">
      <c r="AG38918" s="11"/>
    </row>
    <row r="38919" spans="33:33">
      <c r="AG38919" s="11"/>
    </row>
    <row r="38920" spans="33:33">
      <c r="AG38920" s="11"/>
    </row>
    <row r="38921" spans="33:33">
      <c r="AG38921" s="11"/>
    </row>
    <row r="38922" spans="33:33">
      <c r="AG38922" s="11"/>
    </row>
    <row r="38923" spans="33:33">
      <c r="AG38923" s="11"/>
    </row>
    <row r="38924" spans="33:33">
      <c r="AG38924" s="11"/>
    </row>
    <row r="38925" spans="33:33">
      <c r="AG38925" s="11"/>
    </row>
    <row r="38926" spans="33:33">
      <c r="AG38926" s="11"/>
    </row>
    <row r="38927" spans="33:33">
      <c r="AG38927" s="11"/>
    </row>
    <row r="38928" spans="33:33">
      <c r="AG38928" s="11"/>
    </row>
    <row r="38929" spans="33:33">
      <c r="AG38929" s="11"/>
    </row>
    <row r="38930" spans="33:33">
      <c r="AG38930" s="11"/>
    </row>
    <row r="38931" spans="33:33">
      <c r="AG38931" s="11"/>
    </row>
    <row r="38932" spans="33:33">
      <c r="AG38932" s="11"/>
    </row>
    <row r="38933" spans="33:33">
      <c r="AG38933" s="11"/>
    </row>
    <row r="38934" spans="33:33">
      <c r="AG38934" s="11"/>
    </row>
    <row r="38935" spans="33:33">
      <c r="AG38935" s="11"/>
    </row>
    <row r="38936" spans="33:33">
      <c r="AG38936" s="11"/>
    </row>
    <row r="38937" spans="33:33">
      <c r="AG38937" s="11"/>
    </row>
    <row r="38938" spans="33:33">
      <c r="AG38938" s="11"/>
    </row>
    <row r="38939" spans="33:33">
      <c r="AG38939" s="11"/>
    </row>
    <row r="38940" spans="33:33">
      <c r="AG38940" s="11"/>
    </row>
    <row r="38941" spans="33:33">
      <c r="AG38941" s="11"/>
    </row>
    <row r="38942" spans="33:33">
      <c r="AG38942" s="11"/>
    </row>
    <row r="38943" spans="33:33">
      <c r="AG38943" s="11"/>
    </row>
    <row r="38944" spans="33:33">
      <c r="AG38944" s="11"/>
    </row>
    <row r="38945" spans="33:33">
      <c r="AG38945" s="11"/>
    </row>
    <row r="38946" spans="33:33">
      <c r="AG38946" s="11"/>
    </row>
    <row r="38947" spans="33:33">
      <c r="AG38947" s="11"/>
    </row>
    <row r="38948" spans="33:33">
      <c r="AG38948" s="11"/>
    </row>
    <row r="38949" spans="33:33">
      <c r="AG38949" s="11"/>
    </row>
    <row r="38950" spans="33:33">
      <c r="AG38950" s="11"/>
    </row>
    <row r="38951" spans="33:33">
      <c r="AG38951" s="11"/>
    </row>
    <row r="38952" spans="33:33">
      <c r="AG38952" s="11"/>
    </row>
    <row r="38953" spans="33:33">
      <c r="AG38953" s="11"/>
    </row>
    <row r="38954" spans="33:33">
      <c r="AG38954" s="11"/>
    </row>
    <row r="38955" spans="33:33">
      <c r="AG38955" s="11"/>
    </row>
    <row r="38956" spans="33:33">
      <c r="AG38956" s="11"/>
    </row>
    <row r="38957" spans="33:33">
      <c r="AG38957" s="11"/>
    </row>
    <row r="38958" spans="33:33">
      <c r="AG38958" s="11"/>
    </row>
    <row r="38959" spans="33:33">
      <c r="AG38959" s="11"/>
    </row>
    <row r="38960" spans="33:33">
      <c r="AG38960" s="11"/>
    </row>
    <row r="38961" spans="33:33">
      <c r="AG38961" s="11"/>
    </row>
    <row r="38962" spans="33:33">
      <c r="AG38962" s="11"/>
    </row>
    <row r="38963" spans="33:33">
      <c r="AG38963" s="11"/>
    </row>
    <row r="38964" spans="33:33">
      <c r="AG38964" s="11"/>
    </row>
    <row r="38965" spans="33:33">
      <c r="AG38965" s="11"/>
    </row>
    <row r="38966" spans="33:33">
      <c r="AG38966" s="11"/>
    </row>
    <row r="38967" spans="33:33">
      <c r="AG38967" s="11"/>
    </row>
    <row r="38968" spans="33:33">
      <c r="AG38968" s="11"/>
    </row>
    <row r="38969" spans="33:33">
      <c r="AG38969" s="11"/>
    </row>
    <row r="38970" spans="33:33">
      <c r="AG38970" s="11"/>
    </row>
    <row r="38971" spans="33:33">
      <c r="AG38971" s="11"/>
    </row>
    <row r="38972" spans="33:33">
      <c r="AG38972" s="11"/>
    </row>
    <row r="38973" spans="33:33">
      <c r="AG38973" s="11"/>
    </row>
    <row r="38974" spans="33:33">
      <c r="AG38974" s="11"/>
    </row>
    <row r="38975" spans="33:33">
      <c r="AG38975" s="11"/>
    </row>
    <row r="38976" spans="33:33">
      <c r="AG38976" s="11"/>
    </row>
    <row r="38977" spans="33:33">
      <c r="AG38977" s="11"/>
    </row>
    <row r="38978" spans="33:33">
      <c r="AG38978" s="11"/>
    </row>
    <row r="38979" spans="33:33">
      <c r="AG38979" s="11"/>
    </row>
    <row r="38980" spans="33:33">
      <c r="AG38980" s="11"/>
    </row>
    <row r="38981" spans="33:33">
      <c r="AG38981" s="11"/>
    </row>
    <row r="38982" spans="33:33">
      <c r="AG38982" s="11"/>
    </row>
    <row r="38983" spans="33:33">
      <c r="AG38983" s="11"/>
    </row>
    <row r="38984" spans="33:33">
      <c r="AG38984" s="11"/>
    </row>
    <row r="38985" spans="33:33">
      <c r="AG38985" s="11"/>
    </row>
    <row r="38986" spans="33:33">
      <c r="AG38986" s="11"/>
    </row>
    <row r="38987" spans="33:33">
      <c r="AG38987" s="11"/>
    </row>
    <row r="38988" spans="33:33">
      <c r="AG38988" s="11"/>
    </row>
    <row r="38989" spans="33:33">
      <c r="AG38989" s="11"/>
    </row>
    <row r="38990" spans="33:33">
      <c r="AG38990" s="11"/>
    </row>
    <row r="38991" spans="33:33">
      <c r="AG38991" s="11"/>
    </row>
    <row r="38992" spans="33:33">
      <c r="AG38992" s="11"/>
    </row>
    <row r="38993" spans="33:33">
      <c r="AG38993" s="11"/>
    </row>
    <row r="38994" spans="33:33">
      <c r="AG38994" s="11"/>
    </row>
    <row r="38995" spans="33:33">
      <c r="AG38995" s="11"/>
    </row>
    <row r="38996" spans="33:33">
      <c r="AG38996" s="11"/>
    </row>
    <row r="38997" spans="33:33">
      <c r="AG38997" s="11"/>
    </row>
    <row r="38998" spans="33:33">
      <c r="AG38998" s="11"/>
    </row>
    <row r="38999" spans="33:33">
      <c r="AG38999" s="11"/>
    </row>
    <row r="39000" spans="33:33">
      <c r="AG39000" s="11"/>
    </row>
    <row r="39001" spans="33:33">
      <c r="AG39001" s="11"/>
    </row>
    <row r="39002" spans="33:33">
      <c r="AG39002" s="11"/>
    </row>
    <row r="39003" spans="33:33">
      <c r="AG39003" s="11"/>
    </row>
    <row r="39004" spans="33:33">
      <c r="AG39004" s="11"/>
    </row>
    <row r="39005" spans="33:33">
      <c r="AG39005" s="11"/>
    </row>
    <row r="39006" spans="33:33">
      <c r="AG39006" s="11"/>
    </row>
    <row r="39007" spans="33:33">
      <c r="AG39007" s="11"/>
    </row>
    <row r="39008" spans="33:33">
      <c r="AG39008" s="11"/>
    </row>
    <row r="39009" spans="33:33">
      <c r="AG39009" s="11"/>
    </row>
    <row r="39010" spans="33:33">
      <c r="AG39010" s="11"/>
    </row>
    <row r="39011" spans="33:33">
      <c r="AG39011" s="11"/>
    </row>
    <row r="39012" spans="33:33">
      <c r="AG39012" s="11"/>
    </row>
    <row r="39013" spans="33:33">
      <c r="AG39013" s="11"/>
    </row>
    <row r="39014" spans="33:33">
      <c r="AG39014" s="11"/>
    </row>
    <row r="39015" spans="33:33">
      <c r="AG39015" s="11"/>
    </row>
    <row r="39016" spans="33:33">
      <c r="AG39016" s="11"/>
    </row>
    <row r="39017" spans="33:33">
      <c r="AG39017" s="11"/>
    </row>
    <row r="39018" spans="33:33">
      <c r="AG39018" s="11"/>
    </row>
    <row r="39019" spans="33:33">
      <c r="AG39019" s="11"/>
    </row>
    <row r="39020" spans="33:33">
      <c r="AG39020" s="11"/>
    </row>
    <row r="39021" spans="33:33">
      <c r="AG39021" s="11"/>
    </row>
    <row r="39022" spans="33:33">
      <c r="AG39022" s="11"/>
    </row>
    <row r="39023" spans="33:33">
      <c r="AG39023" s="11"/>
    </row>
    <row r="39024" spans="33:33">
      <c r="AG39024" s="11"/>
    </row>
    <row r="39025" spans="33:33">
      <c r="AG39025" s="11"/>
    </row>
    <row r="39026" spans="33:33">
      <c r="AG39026" s="11"/>
    </row>
    <row r="39027" spans="33:33">
      <c r="AG39027" s="11"/>
    </row>
    <row r="39028" spans="33:33">
      <c r="AG39028" s="11"/>
    </row>
    <row r="39029" spans="33:33">
      <c r="AG39029" s="11"/>
    </row>
    <row r="39030" spans="33:33">
      <c r="AG39030" s="11"/>
    </row>
    <row r="39031" spans="33:33">
      <c r="AG39031" s="11"/>
    </row>
    <row r="39032" spans="33:33">
      <c r="AG39032" s="11"/>
    </row>
    <row r="39033" spans="33:33">
      <c r="AG39033" s="11"/>
    </row>
    <row r="39034" spans="33:33">
      <c r="AG39034" s="11"/>
    </row>
    <row r="39035" spans="33:33">
      <c r="AG39035" s="11"/>
    </row>
    <row r="39036" spans="33:33">
      <c r="AG39036" s="11"/>
    </row>
    <row r="39037" spans="33:33">
      <c r="AG39037" s="11"/>
    </row>
    <row r="39038" spans="33:33">
      <c r="AG39038" s="11"/>
    </row>
    <row r="39039" spans="33:33">
      <c r="AG39039" s="11"/>
    </row>
    <row r="39040" spans="33:33">
      <c r="AG39040" s="11"/>
    </row>
    <row r="39041" spans="33:33">
      <c r="AG39041" s="11"/>
    </row>
    <row r="39042" spans="33:33">
      <c r="AG39042" s="11"/>
    </row>
    <row r="39043" spans="33:33">
      <c r="AG39043" s="11"/>
    </row>
    <row r="39044" spans="33:33">
      <c r="AG39044" s="11"/>
    </row>
    <row r="39045" spans="33:33">
      <c r="AG39045" s="11"/>
    </row>
    <row r="39046" spans="33:33">
      <c r="AG39046" s="11"/>
    </row>
    <row r="39047" spans="33:33">
      <c r="AG39047" s="11"/>
    </row>
    <row r="39048" spans="33:33">
      <c r="AG39048" s="11"/>
    </row>
    <row r="39049" spans="33:33">
      <c r="AG39049" s="11"/>
    </row>
    <row r="39050" spans="33:33">
      <c r="AG39050" s="11"/>
    </row>
    <row r="39051" spans="33:33">
      <c r="AG39051" s="11"/>
    </row>
    <row r="39052" spans="33:33">
      <c r="AG39052" s="11"/>
    </row>
    <row r="39053" spans="33:33">
      <c r="AG39053" s="11"/>
    </row>
    <row r="39054" spans="33:33">
      <c r="AG39054" s="11"/>
    </row>
    <row r="39055" spans="33:33">
      <c r="AG39055" s="11"/>
    </row>
    <row r="39056" spans="33:33">
      <c r="AG39056" s="11"/>
    </row>
    <row r="39057" spans="33:33">
      <c r="AG39057" s="11"/>
    </row>
    <row r="39058" spans="33:33">
      <c r="AG39058" s="11"/>
    </row>
    <row r="39059" spans="33:33">
      <c r="AG39059" s="11"/>
    </row>
    <row r="39060" spans="33:33">
      <c r="AG39060" s="11"/>
    </row>
    <row r="39061" spans="33:33">
      <c r="AG39061" s="11"/>
    </row>
    <row r="39062" spans="33:33">
      <c r="AG39062" s="11"/>
    </row>
    <row r="39063" spans="33:33">
      <c r="AG39063" s="11"/>
    </row>
    <row r="39064" spans="33:33">
      <c r="AG39064" s="11"/>
    </row>
    <row r="39065" spans="33:33">
      <c r="AG39065" s="11"/>
    </row>
    <row r="39066" spans="33:33">
      <c r="AG39066" s="11"/>
    </row>
    <row r="39067" spans="33:33">
      <c r="AG39067" s="11"/>
    </row>
    <row r="39068" spans="33:33">
      <c r="AG39068" s="11"/>
    </row>
    <row r="39069" spans="33:33">
      <c r="AG39069" s="11"/>
    </row>
    <row r="39070" spans="33:33">
      <c r="AG39070" s="11"/>
    </row>
    <row r="39071" spans="33:33">
      <c r="AG39071" s="11"/>
    </row>
    <row r="39072" spans="33:33">
      <c r="AG39072" s="11"/>
    </row>
    <row r="39073" spans="33:33">
      <c r="AG39073" s="11"/>
    </row>
    <row r="39074" spans="33:33">
      <c r="AG39074" s="11"/>
    </row>
    <row r="39075" spans="33:33">
      <c r="AG39075" s="11"/>
    </row>
    <row r="39076" spans="33:33">
      <c r="AG39076" s="11"/>
    </row>
    <row r="39077" spans="33:33">
      <c r="AG39077" s="11"/>
    </row>
    <row r="39078" spans="33:33">
      <c r="AG39078" s="11"/>
    </row>
    <row r="39079" spans="33:33">
      <c r="AG39079" s="11"/>
    </row>
    <row r="39080" spans="33:33">
      <c r="AG39080" s="11"/>
    </row>
    <row r="39081" spans="33:33">
      <c r="AG39081" s="11"/>
    </row>
    <row r="39082" spans="33:33">
      <c r="AG39082" s="11"/>
    </row>
    <row r="39083" spans="33:33">
      <c r="AG39083" s="11"/>
    </row>
    <row r="39084" spans="33:33">
      <c r="AG39084" s="11"/>
    </row>
    <row r="39085" spans="33:33">
      <c r="AG39085" s="11"/>
    </row>
    <row r="39086" spans="33:33">
      <c r="AG39086" s="11"/>
    </row>
    <row r="39087" spans="33:33">
      <c r="AG39087" s="11"/>
    </row>
    <row r="39088" spans="33:33">
      <c r="AG39088" s="11"/>
    </row>
    <row r="39089" spans="33:33">
      <c r="AG39089" s="11"/>
    </row>
    <row r="39090" spans="33:33">
      <c r="AG39090" s="11"/>
    </row>
    <row r="39091" spans="33:33">
      <c r="AG39091" s="11"/>
    </row>
    <row r="39092" spans="33:33">
      <c r="AG39092" s="11"/>
    </row>
    <row r="39093" spans="33:33">
      <c r="AG39093" s="11"/>
    </row>
    <row r="39094" spans="33:33">
      <c r="AG39094" s="11"/>
    </row>
    <row r="39095" spans="33:33">
      <c r="AG39095" s="11"/>
    </row>
    <row r="39096" spans="33:33">
      <c r="AG39096" s="11"/>
    </row>
    <row r="39097" spans="33:33">
      <c r="AG39097" s="11"/>
    </row>
    <row r="39098" spans="33:33">
      <c r="AG39098" s="11"/>
    </row>
    <row r="39099" spans="33:33">
      <c r="AG39099" s="11"/>
    </row>
    <row r="39100" spans="33:33">
      <c r="AG39100" s="11"/>
    </row>
    <row r="39101" spans="33:33">
      <c r="AG39101" s="11"/>
    </row>
    <row r="39102" spans="33:33">
      <c r="AG39102" s="11"/>
    </row>
    <row r="39103" spans="33:33">
      <c r="AG39103" s="11"/>
    </row>
    <row r="39104" spans="33:33">
      <c r="AG39104" s="11"/>
    </row>
    <row r="39105" spans="33:33">
      <c r="AG39105" s="11"/>
    </row>
    <row r="39106" spans="33:33">
      <c r="AG39106" s="11"/>
    </row>
    <row r="39107" spans="33:33">
      <c r="AG39107" s="11"/>
    </row>
    <row r="39108" spans="33:33">
      <c r="AG39108" s="11"/>
    </row>
    <row r="39109" spans="33:33">
      <c r="AG39109" s="11"/>
    </row>
    <row r="39110" spans="33:33">
      <c r="AG39110" s="11"/>
    </row>
    <row r="39111" spans="33:33">
      <c r="AG39111" s="11"/>
    </row>
    <row r="39112" spans="33:33">
      <c r="AG39112" s="11"/>
    </row>
    <row r="39113" spans="33:33">
      <c r="AG39113" s="11"/>
    </row>
    <row r="39114" spans="33:33">
      <c r="AG39114" s="11"/>
    </row>
    <row r="39115" spans="33:33">
      <c r="AG39115" s="11"/>
    </row>
    <row r="39116" spans="33:33">
      <c r="AG39116" s="11"/>
    </row>
    <row r="39117" spans="33:33">
      <c r="AG39117" s="11"/>
    </row>
    <row r="39118" spans="33:33">
      <c r="AG39118" s="11"/>
    </row>
    <row r="39119" spans="33:33">
      <c r="AG39119" s="11"/>
    </row>
    <row r="39120" spans="33:33">
      <c r="AG39120" s="11"/>
    </row>
    <row r="39121" spans="33:33">
      <c r="AG39121" s="11"/>
    </row>
    <row r="39122" spans="33:33">
      <c r="AG39122" s="11"/>
    </row>
    <row r="39123" spans="33:33">
      <c r="AG39123" s="11"/>
    </row>
    <row r="39124" spans="33:33">
      <c r="AG39124" s="11"/>
    </row>
    <row r="39125" spans="33:33">
      <c r="AG39125" s="11"/>
    </row>
    <row r="39126" spans="33:33">
      <c r="AG39126" s="11"/>
    </row>
    <row r="39127" spans="33:33">
      <c r="AG39127" s="11"/>
    </row>
    <row r="39128" spans="33:33">
      <c r="AG39128" s="11"/>
    </row>
    <row r="39129" spans="33:33">
      <c r="AG39129" s="11"/>
    </row>
    <row r="39130" spans="33:33">
      <c r="AG39130" s="11"/>
    </row>
    <row r="39131" spans="33:33">
      <c r="AG39131" s="11"/>
    </row>
    <row r="39132" spans="33:33">
      <c r="AG39132" s="11"/>
    </row>
    <row r="39133" spans="33:33">
      <c r="AG39133" s="11"/>
    </row>
    <row r="39134" spans="33:33">
      <c r="AG39134" s="11"/>
    </row>
    <row r="39135" spans="33:33">
      <c r="AG39135" s="11"/>
    </row>
    <row r="39136" spans="33:33">
      <c r="AG39136" s="11"/>
    </row>
    <row r="39137" spans="33:33">
      <c r="AG39137" s="11"/>
    </row>
    <row r="39138" spans="33:33">
      <c r="AG39138" s="11"/>
    </row>
    <row r="39139" spans="33:33">
      <c r="AG39139" s="11"/>
    </row>
    <row r="39140" spans="33:33">
      <c r="AG39140" s="11"/>
    </row>
    <row r="39141" spans="33:33">
      <c r="AG39141" s="11"/>
    </row>
    <row r="39142" spans="33:33">
      <c r="AG39142" s="11"/>
    </row>
    <row r="39143" spans="33:33">
      <c r="AG39143" s="11"/>
    </row>
    <row r="39144" spans="33:33">
      <c r="AG39144" s="11"/>
    </row>
    <row r="39145" spans="33:33">
      <c r="AG39145" s="11"/>
    </row>
    <row r="39146" spans="33:33">
      <c r="AG39146" s="11"/>
    </row>
    <row r="39147" spans="33:33">
      <c r="AG39147" s="11"/>
    </row>
    <row r="39148" spans="33:33">
      <c r="AG39148" s="11"/>
    </row>
    <row r="39149" spans="33:33">
      <c r="AG39149" s="11"/>
    </row>
    <row r="39150" spans="33:33">
      <c r="AG39150" s="11"/>
    </row>
    <row r="39151" spans="33:33">
      <c r="AG39151" s="11"/>
    </row>
    <row r="39152" spans="33:33">
      <c r="AG39152" s="11"/>
    </row>
    <row r="39153" spans="33:33">
      <c r="AG39153" s="11"/>
    </row>
    <row r="39154" spans="33:33">
      <c r="AG39154" s="11"/>
    </row>
    <row r="39155" spans="33:33">
      <c r="AG39155" s="11"/>
    </row>
    <row r="39156" spans="33:33">
      <c r="AG39156" s="11"/>
    </row>
    <row r="39157" spans="33:33">
      <c r="AG39157" s="11"/>
    </row>
    <row r="39158" spans="33:33">
      <c r="AG39158" s="11"/>
    </row>
    <row r="39159" spans="33:33">
      <c r="AG39159" s="11"/>
    </row>
    <row r="39160" spans="33:33">
      <c r="AG39160" s="11"/>
    </row>
    <row r="39161" spans="33:33">
      <c r="AG39161" s="11"/>
    </row>
    <row r="39162" spans="33:33">
      <c r="AG39162" s="11"/>
    </row>
    <row r="39163" spans="33:33">
      <c r="AG39163" s="11"/>
    </row>
    <row r="39164" spans="33:33">
      <c r="AG39164" s="11"/>
    </row>
    <row r="39165" spans="33:33">
      <c r="AG39165" s="11"/>
    </row>
    <row r="39166" spans="33:33">
      <c r="AG39166" s="11"/>
    </row>
    <row r="39167" spans="33:33">
      <c r="AG39167" s="11"/>
    </row>
    <row r="39168" spans="33:33">
      <c r="AG39168" s="11"/>
    </row>
    <row r="39169" spans="33:33">
      <c r="AG39169" s="11"/>
    </row>
    <row r="39170" spans="33:33">
      <c r="AG39170" s="11"/>
    </row>
    <row r="39171" spans="33:33">
      <c r="AG39171" s="11"/>
    </row>
    <row r="39172" spans="33:33">
      <c r="AG39172" s="11"/>
    </row>
    <row r="39173" spans="33:33">
      <c r="AG39173" s="11"/>
    </row>
    <row r="39174" spans="33:33">
      <c r="AG39174" s="11"/>
    </row>
    <row r="39175" spans="33:33">
      <c r="AG39175" s="11"/>
    </row>
    <row r="39176" spans="33:33">
      <c r="AG39176" s="11"/>
    </row>
    <row r="39177" spans="33:33">
      <c r="AG39177" s="11"/>
    </row>
    <row r="39178" spans="33:33">
      <c r="AG39178" s="11"/>
    </row>
    <row r="39179" spans="33:33">
      <c r="AG39179" s="11"/>
    </row>
    <row r="39180" spans="33:33">
      <c r="AG39180" s="11"/>
    </row>
    <row r="39181" spans="33:33">
      <c r="AG39181" s="11"/>
    </row>
    <row r="39182" spans="33:33">
      <c r="AG39182" s="11"/>
    </row>
    <row r="39183" spans="33:33">
      <c r="AG39183" s="11"/>
    </row>
    <row r="39184" spans="33:33">
      <c r="AG39184" s="11"/>
    </row>
    <row r="39185" spans="33:33">
      <c r="AG39185" s="11"/>
    </row>
    <row r="39186" spans="33:33">
      <c r="AG39186" s="11"/>
    </row>
    <row r="39187" spans="33:33">
      <c r="AG39187" s="11"/>
    </row>
    <row r="39188" spans="33:33">
      <c r="AG39188" s="11"/>
    </row>
    <row r="39189" spans="33:33">
      <c r="AG39189" s="11"/>
    </row>
    <row r="39190" spans="33:33">
      <c r="AG39190" s="11"/>
    </row>
    <row r="39191" spans="33:33">
      <c r="AG39191" s="11"/>
    </row>
    <row r="39192" spans="33:33">
      <c r="AG39192" s="11"/>
    </row>
    <row r="39193" spans="33:33">
      <c r="AG39193" s="11"/>
    </row>
    <row r="39194" spans="33:33">
      <c r="AG39194" s="11"/>
    </row>
    <row r="39195" spans="33:33">
      <c r="AG39195" s="11"/>
    </row>
    <row r="39196" spans="33:33">
      <c r="AG39196" s="11"/>
    </row>
    <row r="39197" spans="33:33">
      <c r="AG39197" s="11"/>
    </row>
    <row r="39198" spans="33:33">
      <c r="AG39198" s="11"/>
    </row>
    <row r="39199" spans="33:33">
      <c r="AG39199" s="11"/>
    </row>
    <row r="39200" spans="33:33">
      <c r="AG39200" s="11"/>
    </row>
    <row r="39201" spans="33:33">
      <c r="AG39201" s="11"/>
    </row>
    <row r="39202" spans="33:33">
      <c r="AG39202" s="11"/>
    </row>
    <row r="39203" spans="33:33">
      <c r="AG39203" s="11"/>
    </row>
    <row r="39204" spans="33:33">
      <c r="AG39204" s="11"/>
    </row>
    <row r="39205" spans="33:33">
      <c r="AG39205" s="11"/>
    </row>
    <row r="39206" spans="33:33">
      <c r="AG39206" s="11"/>
    </row>
    <row r="39207" spans="33:33">
      <c r="AG39207" s="11"/>
    </row>
    <row r="39208" spans="33:33">
      <c r="AG39208" s="11"/>
    </row>
    <row r="39209" spans="33:33">
      <c r="AG39209" s="11"/>
    </row>
    <row r="39210" spans="33:33">
      <c r="AG39210" s="11"/>
    </row>
    <row r="39211" spans="33:33">
      <c r="AG39211" s="11"/>
    </row>
    <row r="39212" spans="33:33">
      <c r="AG39212" s="11"/>
    </row>
    <row r="39213" spans="33:33">
      <c r="AG39213" s="11"/>
    </row>
    <row r="39214" spans="33:33">
      <c r="AG39214" s="11"/>
    </row>
    <row r="39215" spans="33:33">
      <c r="AG39215" s="11"/>
    </row>
    <row r="39216" spans="33:33">
      <c r="AG39216" s="11"/>
    </row>
    <row r="39217" spans="33:33">
      <c r="AG39217" s="11"/>
    </row>
    <row r="39218" spans="33:33">
      <c r="AG39218" s="11"/>
    </row>
    <row r="39219" spans="33:33">
      <c r="AG39219" s="11"/>
    </row>
    <row r="39220" spans="33:33">
      <c r="AG39220" s="11"/>
    </row>
    <row r="39221" spans="33:33">
      <c r="AG39221" s="11"/>
    </row>
    <row r="39222" spans="33:33">
      <c r="AG39222" s="11"/>
    </row>
    <row r="39223" spans="33:33">
      <c r="AG39223" s="11"/>
    </row>
    <row r="39224" spans="33:33">
      <c r="AG39224" s="11"/>
    </row>
    <row r="39225" spans="33:33">
      <c r="AG39225" s="11"/>
    </row>
    <row r="39226" spans="33:33">
      <c r="AG39226" s="11"/>
    </row>
    <row r="39227" spans="33:33">
      <c r="AG39227" s="11"/>
    </row>
    <row r="39228" spans="33:33">
      <c r="AG39228" s="11"/>
    </row>
    <row r="39229" spans="33:33">
      <c r="AG39229" s="11"/>
    </row>
    <row r="39230" spans="33:33">
      <c r="AG39230" s="11"/>
    </row>
    <row r="39231" spans="33:33">
      <c r="AG39231" s="11"/>
    </row>
    <row r="39232" spans="33:33">
      <c r="AG39232" s="11"/>
    </row>
    <row r="39233" spans="33:33">
      <c r="AG39233" s="11"/>
    </row>
    <row r="39234" spans="33:33">
      <c r="AG39234" s="11"/>
    </row>
    <row r="39235" spans="33:33">
      <c r="AG39235" s="11"/>
    </row>
    <row r="39236" spans="33:33">
      <c r="AG39236" s="11"/>
    </row>
    <row r="39237" spans="33:33">
      <c r="AG39237" s="11"/>
    </row>
    <row r="39238" spans="33:33">
      <c r="AG39238" s="11"/>
    </row>
    <row r="39239" spans="33:33">
      <c r="AG39239" s="11"/>
    </row>
    <row r="39240" spans="33:33">
      <c r="AG39240" s="11"/>
    </row>
    <row r="39241" spans="33:33">
      <c r="AG39241" s="11"/>
    </row>
    <row r="39242" spans="33:33">
      <c r="AG39242" s="11"/>
    </row>
    <row r="39243" spans="33:33">
      <c r="AG39243" s="11"/>
    </row>
    <row r="39244" spans="33:33">
      <c r="AG39244" s="11"/>
    </row>
    <row r="39245" spans="33:33">
      <c r="AG39245" s="11"/>
    </row>
    <row r="39246" spans="33:33">
      <c r="AG39246" s="11"/>
    </row>
    <row r="39247" spans="33:33">
      <c r="AG39247" s="11"/>
    </row>
    <row r="39248" spans="33:33">
      <c r="AG39248" s="11"/>
    </row>
    <row r="39249" spans="33:33">
      <c r="AG39249" s="11"/>
    </row>
    <row r="39250" spans="33:33">
      <c r="AG39250" s="11"/>
    </row>
    <row r="39251" spans="33:33">
      <c r="AG39251" s="11"/>
    </row>
    <row r="39252" spans="33:33">
      <c r="AG39252" s="11"/>
    </row>
    <row r="39253" spans="33:33">
      <c r="AG39253" s="11"/>
    </row>
    <row r="39254" spans="33:33">
      <c r="AG39254" s="11"/>
    </row>
    <row r="39255" spans="33:33">
      <c r="AG39255" s="11"/>
    </row>
    <row r="39256" spans="33:33">
      <c r="AG39256" s="11"/>
    </row>
    <row r="39257" spans="33:33">
      <c r="AG39257" s="11"/>
    </row>
    <row r="39258" spans="33:33">
      <c r="AG39258" s="11"/>
    </row>
    <row r="39259" spans="33:33">
      <c r="AG39259" s="11"/>
    </row>
    <row r="39260" spans="33:33">
      <c r="AG39260" s="11"/>
    </row>
    <row r="39261" spans="33:33">
      <c r="AG39261" s="11"/>
    </row>
    <row r="39262" spans="33:33">
      <c r="AG39262" s="11"/>
    </row>
    <row r="39263" spans="33:33">
      <c r="AG39263" s="11"/>
    </row>
    <row r="39264" spans="33:33">
      <c r="AG39264" s="11"/>
    </row>
    <row r="39265" spans="33:33">
      <c r="AG39265" s="11"/>
    </row>
    <row r="39266" spans="33:33">
      <c r="AG39266" s="11"/>
    </row>
    <row r="39267" spans="33:33">
      <c r="AG39267" s="11"/>
    </row>
    <row r="39268" spans="33:33">
      <c r="AG39268" s="11"/>
    </row>
    <row r="39269" spans="33:33">
      <c r="AG39269" s="11"/>
    </row>
    <row r="39270" spans="33:33">
      <c r="AG39270" s="11"/>
    </row>
    <row r="39271" spans="33:33">
      <c r="AG39271" s="11"/>
    </row>
    <row r="39272" spans="33:33">
      <c r="AG39272" s="11"/>
    </row>
    <row r="39273" spans="33:33">
      <c r="AG39273" s="11"/>
    </row>
    <row r="39274" spans="33:33">
      <c r="AG39274" s="11"/>
    </row>
    <row r="39275" spans="33:33">
      <c r="AG39275" s="11"/>
    </row>
    <row r="39276" spans="33:33">
      <c r="AG39276" s="11"/>
    </row>
    <row r="39277" spans="33:33">
      <c r="AG39277" s="11"/>
    </row>
    <row r="39278" spans="33:33">
      <c r="AG39278" s="11"/>
    </row>
    <row r="39279" spans="33:33">
      <c r="AG39279" s="11"/>
    </row>
    <row r="39280" spans="33:33">
      <c r="AG39280" s="11"/>
    </row>
    <row r="39281" spans="33:33">
      <c r="AG39281" s="11"/>
    </row>
    <row r="39282" spans="33:33">
      <c r="AG39282" s="11"/>
    </row>
    <row r="39283" spans="33:33">
      <c r="AG39283" s="11"/>
    </row>
    <row r="39284" spans="33:33">
      <c r="AG39284" s="11"/>
    </row>
    <row r="39285" spans="33:33">
      <c r="AG39285" s="11"/>
    </row>
    <row r="39286" spans="33:33">
      <c r="AG39286" s="11"/>
    </row>
    <row r="39287" spans="33:33">
      <c r="AG39287" s="11"/>
    </row>
    <row r="39288" spans="33:33">
      <c r="AG39288" s="11"/>
    </row>
    <row r="39289" spans="33:33">
      <c r="AG39289" s="11"/>
    </row>
    <row r="39290" spans="33:33">
      <c r="AG39290" s="11"/>
    </row>
    <row r="39291" spans="33:33">
      <c r="AG39291" s="11"/>
    </row>
    <row r="39292" spans="33:33">
      <c r="AG39292" s="11"/>
    </row>
    <row r="39293" spans="33:33">
      <c r="AG39293" s="11"/>
    </row>
    <row r="39294" spans="33:33">
      <c r="AG39294" s="11"/>
    </row>
    <row r="39295" spans="33:33">
      <c r="AG39295" s="11"/>
    </row>
    <row r="39296" spans="33:33">
      <c r="AG39296" s="11"/>
    </row>
    <row r="39297" spans="33:33">
      <c r="AG39297" s="11"/>
    </row>
    <row r="39298" spans="33:33">
      <c r="AG39298" s="11"/>
    </row>
    <row r="39299" spans="33:33">
      <c r="AG39299" s="11"/>
    </row>
    <row r="39300" spans="33:33">
      <c r="AG39300" s="11"/>
    </row>
    <row r="39301" spans="33:33">
      <c r="AG39301" s="11"/>
    </row>
    <row r="39302" spans="33:33">
      <c r="AG39302" s="11"/>
    </row>
    <row r="39303" spans="33:33">
      <c r="AG39303" s="11"/>
    </row>
    <row r="39304" spans="33:33">
      <c r="AG39304" s="11"/>
    </row>
    <row r="39305" spans="33:33">
      <c r="AG39305" s="11"/>
    </row>
    <row r="39306" spans="33:33">
      <c r="AG39306" s="11"/>
    </row>
    <row r="39307" spans="33:33">
      <c r="AG39307" s="11"/>
    </row>
    <row r="39308" spans="33:33">
      <c r="AG39308" s="11"/>
    </row>
    <row r="39309" spans="33:33">
      <c r="AG39309" s="11"/>
    </row>
    <row r="39310" spans="33:33">
      <c r="AG39310" s="11"/>
    </row>
    <row r="39311" spans="33:33">
      <c r="AG39311" s="11"/>
    </row>
    <row r="39312" spans="33:33">
      <c r="AG39312" s="11"/>
    </row>
    <row r="39313" spans="33:33">
      <c r="AG39313" s="11"/>
    </row>
    <row r="39314" spans="33:33">
      <c r="AG39314" s="11"/>
    </row>
    <row r="39315" spans="33:33">
      <c r="AG39315" s="11"/>
    </row>
    <row r="39316" spans="33:33">
      <c r="AG39316" s="11"/>
    </row>
    <row r="39317" spans="33:33">
      <c r="AG39317" s="11"/>
    </row>
    <row r="39318" spans="33:33">
      <c r="AG39318" s="11"/>
    </row>
    <row r="39319" spans="33:33">
      <c r="AG39319" s="11"/>
    </row>
    <row r="39320" spans="33:33">
      <c r="AG39320" s="11"/>
    </row>
    <row r="39321" spans="33:33">
      <c r="AG39321" s="11"/>
    </row>
    <row r="39322" spans="33:33">
      <c r="AG39322" s="11"/>
    </row>
    <row r="39323" spans="33:33">
      <c r="AG39323" s="11"/>
    </row>
    <row r="39324" spans="33:33">
      <c r="AG39324" s="11"/>
    </row>
    <row r="39325" spans="33:33">
      <c r="AG39325" s="11"/>
    </row>
    <row r="39326" spans="33:33">
      <c r="AG39326" s="11"/>
    </row>
    <row r="39327" spans="33:33">
      <c r="AG39327" s="11"/>
    </row>
    <row r="39328" spans="33:33">
      <c r="AG39328" s="11"/>
    </row>
    <row r="39329" spans="33:33">
      <c r="AG39329" s="11"/>
    </row>
    <row r="39330" spans="33:33">
      <c r="AG39330" s="11"/>
    </row>
    <row r="39331" spans="33:33">
      <c r="AG39331" s="11"/>
    </row>
    <row r="39332" spans="33:33">
      <c r="AG39332" s="11"/>
    </row>
    <row r="39333" spans="33:33">
      <c r="AG39333" s="11"/>
    </row>
    <row r="39334" spans="33:33">
      <c r="AG39334" s="11"/>
    </row>
    <row r="39335" spans="33:33">
      <c r="AG39335" s="11"/>
    </row>
    <row r="39336" spans="33:33">
      <c r="AG39336" s="11"/>
    </row>
    <row r="39337" spans="33:33">
      <c r="AG39337" s="11"/>
    </row>
    <row r="39338" spans="33:33">
      <c r="AG39338" s="11"/>
    </row>
    <row r="39339" spans="33:33">
      <c r="AG39339" s="11"/>
    </row>
    <row r="39340" spans="33:33">
      <c r="AG39340" s="11"/>
    </row>
    <row r="39341" spans="33:33">
      <c r="AG39341" s="11"/>
    </row>
    <row r="39342" spans="33:33">
      <c r="AG39342" s="11"/>
    </row>
    <row r="39343" spans="33:33">
      <c r="AG39343" s="11"/>
    </row>
    <row r="39344" spans="33:33">
      <c r="AG39344" s="11"/>
    </row>
    <row r="39345" spans="33:33">
      <c r="AG39345" s="11"/>
    </row>
    <row r="39346" spans="33:33">
      <c r="AG39346" s="11"/>
    </row>
    <row r="39347" spans="33:33">
      <c r="AG39347" s="11"/>
    </row>
    <row r="39348" spans="33:33">
      <c r="AG39348" s="11"/>
    </row>
    <row r="39349" spans="33:33">
      <c r="AG39349" s="11"/>
    </row>
    <row r="39350" spans="33:33">
      <c r="AG39350" s="11"/>
    </row>
    <row r="39351" spans="33:33">
      <c r="AG39351" s="11"/>
    </row>
    <row r="39352" spans="33:33">
      <c r="AG39352" s="11"/>
    </row>
    <row r="39353" spans="33:33">
      <c r="AG39353" s="11"/>
    </row>
    <row r="39354" spans="33:33">
      <c r="AG39354" s="11"/>
    </row>
    <row r="39355" spans="33:33">
      <c r="AG39355" s="11"/>
    </row>
    <row r="39356" spans="33:33">
      <c r="AG39356" s="11"/>
    </row>
    <row r="39357" spans="33:33">
      <c r="AG39357" s="11"/>
    </row>
    <row r="39358" spans="33:33">
      <c r="AG39358" s="11"/>
    </row>
    <row r="39359" spans="33:33">
      <c r="AG39359" s="11"/>
    </row>
    <row r="39360" spans="33:33">
      <c r="AG39360" s="11"/>
    </row>
    <row r="39361" spans="33:33">
      <c r="AG39361" s="11"/>
    </row>
    <row r="39362" spans="33:33">
      <c r="AG39362" s="11"/>
    </row>
    <row r="39363" spans="33:33">
      <c r="AG39363" s="11"/>
    </row>
    <row r="39364" spans="33:33">
      <c r="AG39364" s="11"/>
    </row>
    <row r="39365" spans="33:33">
      <c r="AG39365" s="11"/>
    </row>
    <row r="39366" spans="33:33">
      <c r="AG39366" s="11"/>
    </row>
    <row r="39367" spans="33:33">
      <c r="AG39367" s="11"/>
    </row>
    <row r="39368" spans="33:33">
      <c r="AG39368" s="11"/>
    </row>
    <row r="39369" spans="33:33">
      <c r="AG39369" s="11"/>
    </row>
    <row r="39370" spans="33:33">
      <c r="AG39370" s="11"/>
    </row>
    <row r="39371" spans="33:33">
      <c r="AG39371" s="11"/>
    </row>
    <row r="39372" spans="33:33">
      <c r="AG39372" s="11"/>
    </row>
    <row r="39373" spans="33:33">
      <c r="AG39373" s="11"/>
    </row>
    <row r="39374" spans="33:33">
      <c r="AG39374" s="11"/>
    </row>
    <row r="39375" spans="33:33">
      <c r="AG39375" s="11"/>
    </row>
    <row r="39376" spans="33:33">
      <c r="AG39376" s="11"/>
    </row>
    <row r="39377" spans="33:33">
      <c r="AG39377" s="11"/>
    </row>
    <row r="39378" spans="33:33">
      <c r="AG39378" s="11"/>
    </row>
    <row r="39379" spans="33:33">
      <c r="AG39379" s="11"/>
    </row>
    <row r="39380" spans="33:33">
      <c r="AG39380" s="11"/>
    </row>
    <row r="39381" spans="33:33">
      <c r="AG39381" s="11"/>
    </row>
    <row r="39382" spans="33:33">
      <c r="AG39382" s="11"/>
    </row>
    <row r="39383" spans="33:33">
      <c r="AG39383" s="11"/>
    </row>
    <row r="39384" spans="33:33">
      <c r="AG39384" s="11"/>
    </row>
    <row r="39385" spans="33:33">
      <c r="AG39385" s="11"/>
    </row>
    <row r="39386" spans="33:33">
      <c r="AG39386" s="11"/>
    </row>
    <row r="39387" spans="33:33">
      <c r="AG39387" s="11"/>
    </row>
    <row r="39388" spans="33:33">
      <c r="AG39388" s="11"/>
    </row>
    <row r="39389" spans="33:33">
      <c r="AG39389" s="11"/>
    </row>
    <row r="39390" spans="33:33">
      <c r="AG39390" s="11"/>
    </row>
    <row r="39391" spans="33:33">
      <c r="AG39391" s="11"/>
    </row>
    <row r="39392" spans="33:33">
      <c r="AG39392" s="11"/>
    </row>
    <row r="39393" spans="33:33">
      <c r="AG39393" s="11"/>
    </row>
    <row r="39394" spans="33:33">
      <c r="AG39394" s="11"/>
    </row>
    <row r="39395" spans="33:33">
      <c r="AG39395" s="11"/>
    </row>
    <row r="39396" spans="33:33">
      <c r="AG39396" s="11"/>
    </row>
    <row r="39397" spans="33:33">
      <c r="AG39397" s="11"/>
    </row>
    <row r="39398" spans="33:33">
      <c r="AG39398" s="11"/>
    </row>
    <row r="39399" spans="33:33">
      <c r="AG39399" s="11"/>
    </row>
    <row r="39400" spans="33:33">
      <c r="AG39400" s="11"/>
    </row>
    <row r="39401" spans="33:33">
      <c r="AG39401" s="11"/>
    </row>
    <row r="39402" spans="33:33">
      <c r="AG39402" s="11"/>
    </row>
    <row r="39403" spans="33:33">
      <c r="AG39403" s="11"/>
    </row>
    <row r="39404" spans="33:33">
      <c r="AG39404" s="11"/>
    </row>
    <row r="39405" spans="33:33">
      <c r="AG39405" s="11"/>
    </row>
    <row r="39406" spans="33:33">
      <c r="AG39406" s="11"/>
    </row>
    <row r="39407" spans="33:33">
      <c r="AG39407" s="11"/>
    </row>
    <row r="39408" spans="33:33">
      <c r="AG39408" s="11"/>
    </row>
    <row r="39409" spans="33:33">
      <c r="AG39409" s="11"/>
    </row>
    <row r="39410" spans="33:33">
      <c r="AG39410" s="11"/>
    </row>
    <row r="39411" spans="33:33">
      <c r="AG39411" s="11"/>
    </row>
    <row r="39412" spans="33:33">
      <c r="AG39412" s="11"/>
    </row>
    <row r="39413" spans="33:33">
      <c r="AG39413" s="11"/>
    </row>
    <row r="39414" spans="33:33">
      <c r="AG39414" s="11"/>
    </row>
    <row r="39415" spans="33:33">
      <c r="AG39415" s="11"/>
    </row>
    <row r="39416" spans="33:33">
      <c r="AG39416" s="11"/>
    </row>
    <row r="39417" spans="33:33">
      <c r="AG39417" s="11"/>
    </row>
    <row r="39418" spans="33:33">
      <c r="AG39418" s="11"/>
    </row>
    <row r="39419" spans="33:33">
      <c r="AG39419" s="11"/>
    </row>
    <row r="39420" spans="33:33">
      <c r="AG39420" s="11"/>
    </row>
    <row r="39421" spans="33:33">
      <c r="AG39421" s="11"/>
    </row>
    <row r="39422" spans="33:33">
      <c r="AG39422" s="11"/>
    </row>
    <row r="39423" spans="33:33">
      <c r="AG39423" s="11"/>
    </row>
    <row r="39424" spans="33:33">
      <c r="AG39424" s="11"/>
    </row>
    <row r="39425" spans="33:33">
      <c r="AG39425" s="11"/>
    </row>
    <row r="39426" spans="33:33">
      <c r="AG39426" s="11"/>
    </row>
    <row r="39427" spans="33:33">
      <c r="AG39427" s="11"/>
    </row>
    <row r="39428" spans="33:33">
      <c r="AG39428" s="11"/>
    </row>
    <row r="39429" spans="33:33">
      <c r="AG39429" s="11"/>
    </row>
    <row r="39430" spans="33:33">
      <c r="AG39430" s="11"/>
    </row>
    <row r="39431" spans="33:33">
      <c r="AG39431" s="11"/>
    </row>
    <row r="39432" spans="33:33">
      <c r="AG39432" s="11"/>
    </row>
    <row r="39433" spans="33:33">
      <c r="AG39433" s="11"/>
    </row>
    <row r="39434" spans="33:33">
      <c r="AG39434" s="11"/>
    </row>
    <row r="39435" spans="33:33">
      <c r="AG39435" s="11"/>
    </row>
    <row r="39436" spans="33:33">
      <c r="AG39436" s="11"/>
    </row>
    <row r="39437" spans="33:33">
      <c r="AG39437" s="11"/>
    </row>
    <row r="39438" spans="33:33">
      <c r="AG39438" s="11"/>
    </row>
    <row r="39439" spans="33:33">
      <c r="AG39439" s="11"/>
    </row>
    <row r="39440" spans="33:33">
      <c r="AG39440" s="11"/>
    </row>
    <row r="39441" spans="33:33">
      <c r="AG39441" s="11"/>
    </row>
    <row r="39442" spans="33:33">
      <c r="AG39442" s="11"/>
    </row>
    <row r="39443" spans="33:33">
      <c r="AG39443" s="11"/>
    </row>
    <row r="39444" spans="33:33">
      <c r="AG39444" s="11"/>
    </row>
    <row r="39445" spans="33:33">
      <c r="AG39445" s="11"/>
    </row>
    <row r="39446" spans="33:33">
      <c r="AG39446" s="11"/>
    </row>
    <row r="39447" spans="33:33">
      <c r="AG39447" s="11"/>
    </row>
    <row r="39448" spans="33:33">
      <c r="AG39448" s="11"/>
    </row>
    <row r="39449" spans="33:33">
      <c r="AG39449" s="11"/>
    </row>
    <row r="39450" spans="33:33">
      <c r="AG39450" s="11"/>
    </row>
    <row r="39451" spans="33:33">
      <c r="AG39451" s="11"/>
    </row>
    <row r="39452" spans="33:33">
      <c r="AG39452" s="11"/>
    </row>
    <row r="39453" spans="33:33">
      <c r="AG39453" s="11"/>
    </row>
    <row r="39454" spans="33:33">
      <c r="AG39454" s="11"/>
    </row>
    <row r="39455" spans="33:33">
      <c r="AG39455" s="11"/>
    </row>
    <row r="39456" spans="33:33">
      <c r="AG39456" s="11"/>
    </row>
    <row r="39457" spans="33:33">
      <c r="AG39457" s="11"/>
    </row>
    <row r="39458" spans="33:33">
      <c r="AG39458" s="11"/>
    </row>
    <row r="39459" spans="33:33">
      <c r="AG39459" s="11"/>
    </row>
    <row r="39460" spans="33:33">
      <c r="AG39460" s="11"/>
    </row>
    <row r="39461" spans="33:33">
      <c r="AG39461" s="11"/>
    </row>
    <row r="39462" spans="33:33">
      <c r="AG39462" s="11"/>
    </row>
    <row r="39463" spans="33:33">
      <c r="AG39463" s="11"/>
    </row>
    <row r="39464" spans="33:33">
      <c r="AG39464" s="11"/>
    </row>
    <row r="39465" spans="33:33">
      <c r="AG39465" s="11"/>
    </row>
    <row r="39466" spans="33:33">
      <c r="AG39466" s="11"/>
    </row>
    <row r="39467" spans="33:33">
      <c r="AG39467" s="11"/>
    </row>
    <row r="39468" spans="33:33">
      <c r="AG39468" s="11"/>
    </row>
    <row r="39469" spans="33:33">
      <c r="AG39469" s="11"/>
    </row>
    <row r="39470" spans="33:33">
      <c r="AG39470" s="11"/>
    </row>
    <row r="39471" spans="33:33">
      <c r="AG39471" s="11"/>
    </row>
    <row r="39472" spans="33:33">
      <c r="AG39472" s="11"/>
    </row>
    <row r="39473" spans="33:33">
      <c r="AG39473" s="11"/>
    </row>
    <row r="39474" spans="33:33">
      <c r="AG39474" s="11"/>
    </row>
    <row r="39475" spans="33:33">
      <c r="AG39475" s="11"/>
    </row>
    <row r="39476" spans="33:33">
      <c r="AG39476" s="11"/>
    </row>
    <row r="39477" spans="33:33">
      <c r="AG39477" s="11"/>
    </row>
    <row r="39478" spans="33:33">
      <c r="AG39478" s="11"/>
    </row>
    <row r="39479" spans="33:33">
      <c r="AG39479" s="11"/>
    </row>
    <row r="39480" spans="33:33">
      <c r="AG39480" s="11"/>
    </row>
    <row r="39481" spans="33:33">
      <c r="AG39481" s="11"/>
    </row>
    <row r="39482" spans="33:33">
      <c r="AG39482" s="11"/>
    </row>
    <row r="39483" spans="33:33">
      <c r="AG39483" s="11"/>
    </row>
    <row r="39484" spans="33:33">
      <c r="AG39484" s="11"/>
    </row>
    <row r="39485" spans="33:33">
      <c r="AG39485" s="11"/>
    </row>
    <row r="39486" spans="33:33">
      <c r="AG39486" s="11"/>
    </row>
    <row r="39487" spans="33:33">
      <c r="AG39487" s="11"/>
    </row>
    <row r="39488" spans="33:33">
      <c r="AG39488" s="11"/>
    </row>
    <row r="39489" spans="33:33">
      <c r="AG39489" s="11"/>
    </row>
    <row r="39490" spans="33:33">
      <c r="AG39490" s="11"/>
    </row>
    <row r="39491" spans="33:33">
      <c r="AG39491" s="11"/>
    </row>
    <row r="39492" spans="33:33">
      <c r="AG39492" s="11"/>
    </row>
    <row r="39493" spans="33:33">
      <c r="AG39493" s="11"/>
    </row>
    <row r="39494" spans="33:33">
      <c r="AG39494" s="11"/>
    </row>
    <row r="39495" spans="33:33">
      <c r="AG39495" s="11"/>
    </row>
    <row r="39496" spans="33:33">
      <c r="AG39496" s="11"/>
    </row>
    <row r="39497" spans="33:33">
      <c r="AG39497" s="11"/>
    </row>
    <row r="39498" spans="33:33">
      <c r="AG39498" s="11"/>
    </row>
    <row r="39499" spans="33:33">
      <c r="AG39499" s="11"/>
    </row>
    <row r="39500" spans="33:33">
      <c r="AG39500" s="11"/>
    </row>
    <row r="39501" spans="33:33">
      <c r="AG39501" s="11"/>
    </row>
    <row r="39502" spans="33:33">
      <c r="AG39502" s="11"/>
    </row>
    <row r="39503" spans="33:33">
      <c r="AG39503" s="11"/>
    </row>
    <row r="39504" spans="33:33">
      <c r="AG39504" s="11"/>
    </row>
    <row r="39505" spans="33:33">
      <c r="AG39505" s="11"/>
    </row>
    <row r="39506" spans="33:33">
      <c r="AG39506" s="11"/>
    </row>
    <row r="39507" spans="33:33">
      <c r="AG39507" s="11"/>
    </row>
    <row r="39508" spans="33:33">
      <c r="AG39508" s="11"/>
    </row>
    <row r="39509" spans="33:33">
      <c r="AG39509" s="11"/>
    </row>
    <row r="39510" spans="33:33">
      <c r="AG39510" s="11"/>
    </row>
    <row r="39511" spans="33:33">
      <c r="AG39511" s="11"/>
    </row>
    <row r="39512" spans="33:33">
      <c r="AG39512" s="11"/>
    </row>
    <row r="39513" spans="33:33">
      <c r="AG39513" s="11"/>
    </row>
    <row r="39514" spans="33:33">
      <c r="AG39514" s="11"/>
    </row>
    <row r="39515" spans="33:33">
      <c r="AG39515" s="11"/>
    </row>
    <row r="39516" spans="33:33">
      <c r="AG39516" s="11"/>
    </row>
    <row r="39517" spans="33:33">
      <c r="AG39517" s="11"/>
    </row>
    <row r="39518" spans="33:33">
      <c r="AG39518" s="11"/>
    </row>
    <row r="39519" spans="33:33">
      <c r="AG39519" s="11"/>
    </row>
    <row r="39520" spans="33:33">
      <c r="AG39520" s="11"/>
    </row>
    <row r="39521" spans="33:33">
      <c r="AG39521" s="11"/>
    </row>
    <row r="39522" spans="33:33">
      <c r="AG39522" s="11"/>
    </row>
    <row r="39523" spans="33:33">
      <c r="AG39523" s="11"/>
    </row>
    <row r="39524" spans="33:33">
      <c r="AG39524" s="11"/>
    </row>
    <row r="39525" spans="33:33">
      <c r="AG39525" s="11"/>
    </row>
    <row r="39526" spans="33:33">
      <c r="AG39526" s="11"/>
    </row>
    <row r="39527" spans="33:33">
      <c r="AG39527" s="11"/>
    </row>
    <row r="39528" spans="33:33">
      <c r="AG39528" s="11"/>
    </row>
    <row r="39529" spans="33:33">
      <c r="AG39529" s="11"/>
    </row>
    <row r="39530" spans="33:33">
      <c r="AG39530" s="11"/>
    </row>
    <row r="39531" spans="33:33">
      <c r="AG39531" s="11"/>
    </row>
    <row r="39532" spans="33:33">
      <c r="AG39532" s="11"/>
    </row>
    <row r="39533" spans="33:33">
      <c r="AG39533" s="11"/>
    </row>
    <row r="39534" spans="33:33">
      <c r="AG39534" s="11"/>
    </row>
    <row r="39535" spans="33:33">
      <c r="AG39535" s="11"/>
    </row>
    <row r="39536" spans="33:33">
      <c r="AG39536" s="11"/>
    </row>
    <row r="39537" spans="33:33">
      <c r="AG39537" s="11"/>
    </row>
    <row r="39538" spans="33:33">
      <c r="AG39538" s="11"/>
    </row>
    <row r="39539" spans="33:33">
      <c r="AG39539" s="11"/>
    </row>
    <row r="39540" spans="33:33">
      <c r="AG39540" s="11"/>
    </row>
    <row r="39541" spans="33:33">
      <c r="AG39541" s="11"/>
    </row>
    <row r="39542" spans="33:33">
      <c r="AG39542" s="11"/>
    </row>
    <row r="39543" spans="33:33">
      <c r="AG39543" s="11"/>
    </row>
    <row r="39544" spans="33:33">
      <c r="AG39544" s="11"/>
    </row>
    <row r="39545" spans="33:33">
      <c r="AG39545" s="11"/>
    </row>
    <row r="39546" spans="33:33">
      <c r="AG39546" s="11"/>
    </row>
    <row r="39547" spans="33:33">
      <c r="AG39547" s="11"/>
    </row>
    <row r="39548" spans="33:33">
      <c r="AG39548" s="11"/>
    </row>
    <row r="39549" spans="33:33">
      <c r="AG39549" s="11"/>
    </row>
    <row r="39550" spans="33:33">
      <c r="AG39550" s="11"/>
    </row>
    <row r="39551" spans="33:33">
      <c r="AG39551" s="11"/>
    </row>
    <row r="39552" spans="33:33">
      <c r="AG39552" s="11"/>
    </row>
    <row r="39553" spans="33:33">
      <c r="AG39553" s="11"/>
    </row>
    <row r="39554" spans="33:33">
      <c r="AG39554" s="11"/>
    </row>
    <row r="39555" spans="33:33">
      <c r="AG39555" s="11"/>
    </row>
    <row r="39556" spans="33:33">
      <c r="AG39556" s="11"/>
    </row>
    <row r="39557" spans="33:33">
      <c r="AG39557" s="11"/>
    </row>
    <row r="39558" spans="33:33">
      <c r="AG39558" s="11"/>
    </row>
    <row r="39559" spans="33:33">
      <c r="AG39559" s="11"/>
    </row>
    <row r="39560" spans="33:33">
      <c r="AG39560" s="11"/>
    </row>
    <row r="39561" spans="33:33">
      <c r="AG39561" s="11"/>
    </row>
    <row r="39562" spans="33:33">
      <c r="AG39562" s="11"/>
    </row>
    <row r="39563" spans="33:33">
      <c r="AG39563" s="11"/>
    </row>
    <row r="39564" spans="33:33">
      <c r="AG39564" s="11"/>
    </row>
    <row r="39565" spans="33:33">
      <c r="AG39565" s="11"/>
    </row>
    <row r="39566" spans="33:33">
      <c r="AG39566" s="11"/>
    </row>
    <row r="39567" spans="33:33">
      <c r="AG39567" s="11"/>
    </row>
    <row r="39568" spans="33:33">
      <c r="AG39568" s="11"/>
    </row>
    <row r="39569" spans="33:33">
      <c r="AG39569" s="11"/>
    </row>
    <row r="39570" spans="33:33">
      <c r="AG39570" s="11"/>
    </row>
    <row r="39571" spans="33:33">
      <c r="AG39571" s="11"/>
    </row>
    <row r="39572" spans="33:33">
      <c r="AG39572" s="11"/>
    </row>
    <row r="39573" spans="33:33">
      <c r="AG39573" s="11"/>
    </row>
    <row r="39574" spans="33:33">
      <c r="AG39574" s="11"/>
    </row>
    <row r="39575" spans="33:33">
      <c r="AG39575" s="11"/>
    </row>
    <row r="39576" spans="33:33">
      <c r="AG39576" s="11"/>
    </row>
    <row r="39577" spans="33:33">
      <c r="AG39577" s="11"/>
    </row>
    <row r="39578" spans="33:33">
      <c r="AG39578" s="11"/>
    </row>
    <row r="39579" spans="33:33">
      <c r="AG39579" s="11"/>
    </row>
    <row r="39580" spans="33:33">
      <c r="AG39580" s="11"/>
    </row>
    <row r="39581" spans="33:33">
      <c r="AG39581" s="11"/>
    </row>
    <row r="39582" spans="33:33">
      <c r="AG39582" s="11"/>
    </row>
    <row r="39583" spans="33:33">
      <c r="AG39583" s="11"/>
    </row>
    <row r="39584" spans="33:33">
      <c r="AG39584" s="11"/>
    </row>
    <row r="39585" spans="33:33">
      <c r="AG39585" s="11"/>
    </row>
    <row r="39586" spans="33:33">
      <c r="AG39586" s="11"/>
    </row>
    <row r="39587" spans="33:33">
      <c r="AG39587" s="11"/>
    </row>
    <row r="39588" spans="33:33">
      <c r="AG39588" s="11"/>
    </row>
    <row r="39589" spans="33:33">
      <c r="AG39589" s="11"/>
    </row>
    <row r="39590" spans="33:33">
      <c r="AG39590" s="11"/>
    </row>
    <row r="39591" spans="33:33">
      <c r="AG39591" s="11"/>
    </row>
    <row r="39592" spans="33:33">
      <c r="AG39592" s="11"/>
    </row>
    <row r="39593" spans="33:33">
      <c r="AG39593" s="11"/>
    </row>
    <row r="39594" spans="33:33">
      <c r="AG39594" s="11"/>
    </row>
    <row r="39595" spans="33:33">
      <c r="AG39595" s="11"/>
    </row>
    <row r="39596" spans="33:33">
      <c r="AG39596" s="11"/>
    </row>
    <row r="39597" spans="33:33">
      <c r="AG39597" s="11"/>
    </row>
    <row r="39598" spans="33:33">
      <c r="AG39598" s="11"/>
    </row>
    <row r="39599" spans="33:33">
      <c r="AG39599" s="11"/>
    </row>
    <row r="39600" spans="33:33">
      <c r="AG39600" s="11"/>
    </row>
    <row r="39601" spans="33:33">
      <c r="AG39601" s="11"/>
    </row>
    <row r="39602" spans="33:33">
      <c r="AG39602" s="11"/>
    </row>
    <row r="39603" spans="33:33">
      <c r="AG39603" s="11"/>
    </row>
    <row r="39604" spans="33:33">
      <c r="AG39604" s="11"/>
    </row>
    <row r="39605" spans="33:33">
      <c r="AG39605" s="11"/>
    </row>
    <row r="39606" spans="33:33">
      <c r="AG39606" s="11"/>
    </row>
    <row r="39607" spans="33:33">
      <c r="AG39607" s="11"/>
    </row>
    <row r="39608" spans="33:33">
      <c r="AG39608" s="11"/>
    </row>
    <row r="39609" spans="33:33">
      <c r="AG39609" s="11"/>
    </row>
    <row r="39610" spans="33:33">
      <c r="AG39610" s="11"/>
    </row>
    <row r="39611" spans="33:33">
      <c r="AG39611" s="11"/>
    </row>
    <row r="39612" spans="33:33">
      <c r="AG39612" s="11"/>
    </row>
    <row r="39613" spans="33:33">
      <c r="AG39613" s="11"/>
    </row>
    <row r="39614" spans="33:33">
      <c r="AG39614" s="11"/>
    </row>
    <row r="39615" spans="33:33">
      <c r="AG39615" s="11"/>
    </row>
    <row r="39616" spans="33:33">
      <c r="AG39616" s="11"/>
    </row>
    <row r="39617" spans="33:33">
      <c r="AG39617" s="11"/>
    </row>
    <row r="39618" spans="33:33">
      <c r="AG39618" s="11"/>
    </row>
    <row r="39619" spans="33:33">
      <c r="AG39619" s="11"/>
    </row>
    <row r="39620" spans="33:33">
      <c r="AG39620" s="11"/>
    </row>
    <row r="39621" spans="33:33">
      <c r="AG39621" s="11"/>
    </row>
    <row r="39622" spans="33:33">
      <c r="AG39622" s="11"/>
    </row>
    <row r="39623" spans="33:33">
      <c r="AG39623" s="11"/>
    </row>
    <row r="39624" spans="33:33">
      <c r="AG39624" s="11"/>
    </row>
    <row r="39625" spans="33:33">
      <c r="AG39625" s="11"/>
    </row>
    <row r="39626" spans="33:33">
      <c r="AG39626" s="11"/>
    </row>
    <row r="39627" spans="33:33">
      <c r="AG39627" s="11"/>
    </row>
    <row r="39628" spans="33:33">
      <c r="AG39628" s="11"/>
    </row>
    <row r="39629" spans="33:33">
      <c r="AG39629" s="11"/>
    </row>
    <row r="39630" spans="33:33">
      <c r="AG39630" s="11"/>
    </row>
    <row r="39631" spans="33:33">
      <c r="AG39631" s="11"/>
    </row>
    <row r="39632" spans="33:33">
      <c r="AG39632" s="11"/>
    </row>
    <row r="39633" spans="33:33">
      <c r="AG39633" s="11"/>
    </row>
    <row r="39634" spans="33:33">
      <c r="AG39634" s="11"/>
    </row>
    <row r="39635" spans="33:33">
      <c r="AG39635" s="11"/>
    </row>
    <row r="39636" spans="33:33">
      <c r="AG39636" s="11"/>
    </row>
    <row r="39637" spans="33:33">
      <c r="AG39637" s="11"/>
    </row>
    <row r="39638" spans="33:33">
      <c r="AG39638" s="11"/>
    </row>
    <row r="39639" spans="33:33">
      <c r="AG39639" s="11"/>
    </row>
    <row r="39640" spans="33:33">
      <c r="AG39640" s="11"/>
    </row>
    <row r="39641" spans="33:33">
      <c r="AG39641" s="11"/>
    </row>
    <row r="39642" spans="33:33">
      <c r="AG39642" s="11"/>
    </row>
    <row r="39643" spans="33:33">
      <c r="AG39643" s="11"/>
    </row>
    <row r="39644" spans="33:33">
      <c r="AG39644" s="11"/>
    </row>
    <row r="39645" spans="33:33">
      <c r="AG39645" s="11"/>
    </row>
    <row r="39646" spans="33:33">
      <c r="AG39646" s="11"/>
    </row>
    <row r="39647" spans="33:33">
      <c r="AG39647" s="11"/>
    </row>
    <row r="39648" spans="33:33">
      <c r="AG39648" s="11"/>
    </row>
    <row r="39649" spans="33:33">
      <c r="AG39649" s="11"/>
    </row>
    <row r="39650" spans="33:33">
      <c r="AG39650" s="11"/>
    </row>
    <row r="39651" spans="33:33">
      <c r="AG39651" s="11"/>
    </row>
    <row r="39652" spans="33:33">
      <c r="AG39652" s="11"/>
    </row>
    <row r="39653" spans="33:33">
      <c r="AG39653" s="11"/>
    </row>
    <row r="39654" spans="33:33">
      <c r="AG39654" s="11"/>
    </row>
    <row r="39655" spans="33:33">
      <c r="AG39655" s="11"/>
    </row>
    <row r="39656" spans="33:33">
      <c r="AG39656" s="11"/>
    </row>
    <row r="39657" spans="33:33">
      <c r="AG39657" s="11"/>
    </row>
    <row r="39658" spans="33:33">
      <c r="AG39658" s="11"/>
    </row>
    <row r="39659" spans="33:33">
      <c r="AG39659" s="11"/>
    </row>
    <row r="39660" spans="33:33">
      <c r="AG39660" s="11"/>
    </row>
    <row r="39661" spans="33:33">
      <c r="AG39661" s="11"/>
    </row>
    <row r="39662" spans="33:33">
      <c r="AG39662" s="11"/>
    </row>
    <row r="39663" spans="33:33">
      <c r="AG39663" s="11"/>
    </row>
    <row r="39664" spans="33:33">
      <c r="AG39664" s="11"/>
    </row>
    <row r="39665" spans="33:33">
      <c r="AG39665" s="11"/>
    </row>
    <row r="39666" spans="33:33">
      <c r="AG39666" s="11"/>
    </row>
    <row r="39667" spans="33:33">
      <c r="AG39667" s="11"/>
    </row>
    <row r="39668" spans="33:33">
      <c r="AG39668" s="11"/>
    </row>
    <row r="39669" spans="33:33">
      <c r="AG39669" s="11"/>
    </row>
    <row r="39670" spans="33:33">
      <c r="AG39670" s="11"/>
    </row>
    <row r="39671" spans="33:33">
      <c r="AG39671" s="11"/>
    </row>
    <row r="39672" spans="33:33">
      <c r="AG39672" s="11"/>
    </row>
    <row r="39673" spans="33:33">
      <c r="AG39673" s="11"/>
    </row>
    <row r="39674" spans="33:33">
      <c r="AG39674" s="11"/>
    </row>
    <row r="39675" spans="33:33">
      <c r="AG39675" s="11"/>
    </row>
    <row r="39676" spans="33:33">
      <c r="AG39676" s="11"/>
    </row>
    <row r="39677" spans="33:33">
      <c r="AG39677" s="11"/>
    </row>
    <row r="39678" spans="33:33">
      <c r="AG39678" s="11"/>
    </row>
    <row r="39679" spans="33:33">
      <c r="AG39679" s="11"/>
    </row>
    <row r="39680" spans="33:33">
      <c r="AG39680" s="11"/>
    </row>
    <row r="39681" spans="33:33">
      <c r="AG39681" s="11"/>
    </row>
    <row r="39682" spans="33:33">
      <c r="AG39682" s="11"/>
    </row>
    <row r="39683" spans="33:33">
      <c r="AG39683" s="11"/>
    </row>
    <row r="39684" spans="33:33">
      <c r="AG39684" s="11"/>
    </row>
    <row r="39685" spans="33:33">
      <c r="AG39685" s="11"/>
    </row>
    <row r="39686" spans="33:33">
      <c r="AG39686" s="11"/>
    </row>
    <row r="39687" spans="33:33">
      <c r="AG39687" s="11"/>
    </row>
    <row r="39688" spans="33:33">
      <c r="AG39688" s="11"/>
    </row>
    <row r="39689" spans="33:33">
      <c r="AG39689" s="11"/>
    </row>
    <row r="39690" spans="33:33">
      <c r="AG39690" s="11"/>
    </row>
    <row r="39691" spans="33:33">
      <c r="AG39691" s="11"/>
    </row>
    <row r="39692" spans="33:33">
      <c r="AG39692" s="11"/>
    </row>
    <row r="39693" spans="33:33">
      <c r="AG39693" s="11"/>
    </row>
    <row r="39694" spans="33:33">
      <c r="AG39694" s="11"/>
    </row>
    <row r="39695" spans="33:33">
      <c r="AG39695" s="11"/>
    </row>
    <row r="39696" spans="33:33">
      <c r="AG39696" s="11"/>
    </row>
    <row r="39697" spans="33:33">
      <c r="AG39697" s="11"/>
    </row>
    <row r="39698" spans="33:33">
      <c r="AG39698" s="11"/>
    </row>
    <row r="39699" spans="33:33">
      <c r="AG39699" s="11"/>
    </row>
    <row r="39700" spans="33:33">
      <c r="AG39700" s="11"/>
    </row>
    <row r="39701" spans="33:33">
      <c r="AG39701" s="11"/>
    </row>
    <row r="39702" spans="33:33">
      <c r="AG39702" s="11"/>
    </row>
    <row r="39703" spans="33:33">
      <c r="AG39703" s="11"/>
    </row>
    <row r="39704" spans="33:33">
      <c r="AG39704" s="11"/>
    </row>
    <row r="39705" spans="33:33">
      <c r="AG39705" s="11"/>
    </row>
    <row r="39706" spans="33:33">
      <c r="AG39706" s="11"/>
    </row>
    <row r="39707" spans="33:33">
      <c r="AG39707" s="11"/>
    </row>
    <row r="39708" spans="33:33">
      <c r="AG39708" s="11"/>
    </row>
    <row r="39709" spans="33:33">
      <c r="AG39709" s="11"/>
    </row>
    <row r="39710" spans="33:33">
      <c r="AG39710" s="11"/>
    </row>
    <row r="39711" spans="33:33">
      <c r="AG39711" s="11"/>
    </row>
    <row r="39712" spans="33:33">
      <c r="AG39712" s="11"/>
    </row>
    <row r="39713" spans="33:33">
      <c r="AG39713" s="11"/>
    </row>
    <row r="39714" spans="33:33">
      <c r="AG39714" s="11"/>
    </row>
    <row r="39715" spans="33:33">
      <c r="AG39715" s="11"/>
    </row>
    <row r="39716" spans="33:33">
      <c r="AG39716" s="11"/>
    </row>
    <row r="39717" spans="33:33">
      <c r="AG39717" s="11"/>
    </row>
    <row r="39718" spans="33:33">
      <c r="AG39718" s="11"/>
    </row>
    <row r="39719" spans="33:33">
      <c r="AG39719" s="11"/>
    </row>
    <row r="39720" spans="33:33">
      <c r="AG39720" s="11"/>
    </row>
    <row r="39721" spans="33:33">
      <c r="AG39721" s="11"/>
    </row>
    <row r="39722" spans="33:33">
      <c r="AG39722" s="11"/>
    </row>
    <row r="39723" spans="33:33">
      <c r="AG39723" s="11"/>
    </row>
    <row r="39724" spans="33:33">
      <c r="AG39724" s="11"/>
    </row>
    <row r="39725" spans="33:33">
      <c r="AG39725" s="11"/>
    </row>
    <row r="39726" spans="33:33">
      <c r="AG39726" s="11"/>
    </row>
    <row r="39727" spans="33:33">
      <c r="AG39727" s="11"/>
    </row>
    <row r="39728" spans="33:33">
      <c r="AG39728" s="11"/>
    </row>
    <row r="39729" spans="33:33">
      <c r="AG39729" s="11"/>
    </row>
    <row r="39730" spans="33:33">
      <c r="AG39730" s="11"/>
    </row>
    <row r="39731" spans="33:33">
      <c r="AG39731" s="11"/>
    </row>
    <row r="39732" spans="33:33">
      <c r="AG39732" s="11"/>
    </row>
    <row r="39733" spans="33:33">
      <c r="AG39733" s="11"/>
    </row>
    <row r="39734" spans="33:33">
      <c r="AG39734" s="11"/>
    </row>
    <row r="39735" spans="33:33">
      <c r="AG39735" s="11"/>
    </row>
    <row r="39736" spans="33:33">
      <c r="AG39736" s="11"/>
    </row>
    <row r="39737" spans="33:33">
      <c r="AG39737" s="11"/>
    </row>
    <row r="39738" spans="33:33">
      <c r="AG39738" s="11"/>
    </row>
    <row r="39739" spans="33:33">
      <c r="AG39739" s="11"/>
    </row>
    <row r="39740" spans="33:33">
      <c r="AG39740" s="11"/>
    </row>
    <row r="39741" spans="33:33">
      <c r="AG39741" s="11"/>
    </row>
    <row r="39742" spans="33:33">
      <c r="AG39742" s="11"/>
    </row>
    <row r="39743" spans="33:33">
      <c r="AG39743" s="11"/>
    </row>
    <row r="39744" spans="33:33">
      <c r="AG39744" s="11"/>
    </row>
    <row r="39745" spans="33:33">
      <c r="AG39745" s="11"/>
    </row>
    <row r="39746" spans="33:33">
      <c r="AG39746" s="11"/>
    </row>
    <row r="39747" spans="33:33">
      <c r="AG39747" s="11"/>
    </row>
    <row r="39748" spans="33:33">
      <c r="AG39748" s="11"/>
    </row>
    <row r="39749" spans="33:33">
      <c r="AG39749" s="11"/>
    </row>
    <row r="39750" spans="33:33">
      <c r="AG39750" s="11"/>
    </row>
    <row r="39751" spans="33:33">
      <c r="AG39751" s="11"/>
    </row>
    <row r="39752" spans="33:33">
      <c r="AG39752" s="11"/>
    </row>
    <row r="39753" spans="33:33">
      <c r="AG39753" s="11"/>
    </row>
    <row r="39754" spans="33:33">
      <c r="AG39754" s="11"/>
    </row>
    <row r="39755" spans="33:33">
      <c r="AG39755" s="11"/>
    </row>
    <row r="39756" spans="33:33">
      <c r="AG39756" s="11"/>
    </row>
    <row r="39757" spans="33:33">
      <c r="AG39757" s="11"/>
    </row>
    <row r="39758" spans="33:33">
      <c r="AG39758" s="11"/>
    </row>
    <row r="39759" spans="33:33">
      <c r="AG39759" s="11"/>
    </row>
    <row r="39760" spans="33:33">
      <c r="AG39760" s="11"/>
    </row>
    <row r="39761" spans="33:33">
      <c r="AG39761" s="11"/>
    </row>
    <row r="39762" spans="33:33">
      <c r="AG39762" s="11"/>
    </row>
    <row r="39763" spans="33:33">
      <c r="AG39763" s="11"/>
    </row>
    <row r="39764" spans="33:33">
      <c r="AG39764" s="11"/>
    </row>
    <row r="39765" spans="33:33">
      <c r="AG39765" s="11"/>
    </row>
    <row r="39766" spans="33:33">
      <c r="AG39766" s="11"/>
    </row>
    <row r="39767" spans="33:33">
      <c r="AG39767" s="11"/>
    </row>
    <row r="39768" spans="33:33">
      <c r="AG39768" s="11"/>
    </row>
    <row r="39769" spans="33:33">
      <c r="AG39769" s="11"/>
    </row>
    <row r="39770" spans="33:33">
      <c r="AG39770" s="11"/>
    </row>
    <row r="39771" spans="33:33">
      <c r="AG39771" s="11"/>
    </row>
    <row r="39772" spans="33:33">
      <c r="AG39772" s="11"/>
    </row>
    <row r="39773" spans="33:33">
      <c r="AG39773" s="11"/>
    </row>
    <row r="39774" spans="33:33">
      <c r="AG39774" s="11"/>
    </row>
    <row r="39775" spans="33:33">
      <c r="AG39775" s="11"/>
    </row>
    <row r="39776" spans="33:33">
      <c r="AG39776" s="11"/>
    </row>
    <row r="39777" spans="33:33">
      <c r="AG39777" s="11"/>
    </row>
    <row r="39778" spans="33:33">
      <c r="AG39778" s="11"/>
    </row>
    <row r="39779" spans="33:33">
      <c r="AG39779" s="11"/>
    </row>
    <row r="39780" spans="33:33">
      <c r="AG39780" s="11"/>
    </row>
    <row r="39781" spans="33:33">
      <c r="AG39781" s="11"/>
    </row>
    <row r="39782" spans="33:33">
      <c r="AG39782" s="11"/>
    </row>
    <row r="39783" spans="33:33">
      <c r="AG39783" s="11"/>
    </row>
    <row r="39784" spans="33:33">
      <c r="AG39784" s="11"/>
    </row>
    <row r="39785" spans="33:33">
      <c r="AG39785" s="11"/>
    </row>
    <row r="39786" spans="33:33">
      <c r="AG39786" s="11"/>
    </row>
    <row r="39787" spans="33:33">
      <c r="AG39787" s="11"/>
    </row>
    <row r="39788" spans="33:33">
      <c r="AG39788" s="11"/>
    </row>
    <row r="39789" spans="33:33">
      <c r="AG39789" s="11"/>
    </row>
    <row r="39790" spans="33:33">
      <c r="AG39790" s="11"/>
    </row>
    <row r="39791" spans="33:33">
      <c r="AG39791" s="11"/>
    </row>
    <row r="39792" spans="33:33">
      <c r="AG39792" s="11"/>
    </row>
    <row r="39793" spans="33:33">
      <c r="AG39793" s="11"/>
    </row>
    <row r="39794" spans="33:33">
      <c r="AG39794" s="11"/>
    </row>
    <row r="39795" spans="33:33">
      <c r="AG39795" s="11"/>
    </row>
    <row r="39796" spans="33:33">
      <c r="AG39796" s="11"/>
    </row>
    <row r="39797" spans="33:33">
      <c r="AG39797" s="11"/>
    </row>
    <row r="39798" spans="33:33">
      <c r="AG39798" s="11"/>
    </row>
    <row r="39799" spans="33:33">
      <c r="AG39799" s="11"/>
    </row>
    <row r="39800" spans="33:33">
      <c r="AG39800" s="11"/>
    </row>
    <row r="39801" spans="33:33">
      <c r="AG39801" s="11"/>
    </row>
    <row r="39802" spans="33:33">
      <c r="AG39802" s="11"/>
    </row>
    <row r="39803" spans="33:33">
      <c r="AG39803" s="11"/>
    </row>
    <row r="39804" spans="33:33">
      <c r="AG39804" s="11"/>
    </row>
    <row r="39805" spans="33:33">
      <c r="AG39805" s="11"/>
    </row>
    <row r="39806" spans="33:33">
      <c r="AG39806" s="11"/>
    </row>
    <row r="39807" spans="33:33">
      <c r="AG39807" s="11"/>
    </row>
    <row r="39808" spans="33:33">
      <c r="AG39808" s="11"/>
    </row>
    <row r="39809" spans="33:33">
      <c r="AG39809" s="11"/>
    </row>
    <row r="39810" spans="33:33">
      <c r="AG39810" s="11"/>
    </row>
    <row r="39811" spans="33:33">
      <c r="AG39811" s="11"/>
    </row>
    <row r="39812" spans="33:33">
      <c r="AG39812" s="11"/>
    </row>
    <row r="39813" spans="33:33">
      <c r="AG39813" s="11"/>
    </row>
    <row r="39814" spans="33:33">
      <c r="AG39814" s="11"/>
    </row>
    <row r="39815" spans="33:33">
      <c r="AG39815" s="11"/>
    </row>
    <row r="39816" spans="33:33">
      <c r="AG39816" s="11"/>
    </row>
    <row r="39817" spans="33:33">
      <c r="AG39817" s="11"/>
    </row>
    <row r="39818" spans="33:33">
      <c r="AG39818" s="11"/>
    </row>
    <row r="39819" spans="33:33">
      <c r="AG39819" s="11"/>
    </row>
    <row r="39820" spans="33:33">
      <c r="AG39820" s="11"/>
    </row>
    <row r="39821" spans="33:33">
      <c r="AG39821" s="11"/>
    </row>
    <row r="39822" spans="33:33">
      <c r="AG39822" s="11"/>
    </row>
    <row r="39823" spans="33:33">
      <c r="AG39823" s="11"/>
    </row>
    <row r="39824" spans="33:33">
      <c r="AG39824" s="11"/>
    </row>
    <row r="39825" spans="33:33">
      <c r="AG39825" s="11"/>
    </row>
    <row r="39826" spans="33:33">
      <c r="AG39826" s="11"/>
    </row>
    <row r="39827" spans="33:33">
      <c r="AG39827" s="11"/>
    </row>
    <row r="39828" spans="33:33">
      <c r="AG39828" s="11"/>
    </row>
    <row r="39829" spans="33:33">
      <c r="AG39829" s="11"/>
    </row>
    <row r="39830" spans="33:33">
      <c r="AG39830" s="11"/>
    </row>
    <row r="39831" spans="33:33">
      <c r="AG39831" s="11"/>
    </row>
    <row r="39832" spans="33:33">
      <c r="AG39832" s="11"/>
    </row>
    <row r="39833" spans="33:33">
      <c r="AG39833" s="11"/>
    </row>
    <row r="39834" spans="33:33">
      <c r="AG39834" s="11"/>
    </row>
    <row r="39835" spans="33:33">
      <c r="AG39835" s="11"/>
    </row>
    <row r="39836" spans="33:33">
      <c r="AG39836" s="11"/>
    </row>
    <row r="39837" spans="33:33">
      <c r="AG39837" s="11"/>
    </row>
    <row r="39838" spans="33:33">
      <c r="AG39838" s="11"/>
    </row>
    <row r="39839" spans="33:33">
      <c r="AG39839" s="11"/>
    </row>
    <row r="39840" spans="33:33">
      <c r="AG39840" s="11"/>
    </row>
    <row r="39841" spans="33:33">
      <c r="AG39841" s="11"/>
    </row>
    <row r="39842" spans="33:33">
      <c r="AG39842" s="11"/>
    </row>
    <row r="39843" spans="33:33">
      <c r="AG39843" s="11"/>
    </row>
    <row r="39844" spans="33:33">
      <c r="AG39844" s="11"/>
    </row>
    <row r="39845" spans="33:33">
      <c r="AG39845" s="11"/>
    </row>
    <row r="39846" spans="33:33">
      <c r="AG39846" s="11"/>
    </row>
    <row r="39847" spans="33:33">
      <c r="AG39847" s="11"/>
    </row>
    <row r="39848" spans="33:33">
      <c r="AG39848" s="11"/>
    </row>
    <row r="39849" spans="33:33">
      <c r="AG39849" s="11"/>
    </row>
    <row r="39850" spans="33:33">
      <c r="AG39850" s="11"/>
    </row>
    <row r="39851" spans="33:33">
      <c r="AG39851" s="11"/>
    </row>
    <row r="39852" spans="33:33">
      <c r="AG39852" s="11"/>
    </row>
    <row r="39853" spans="33:33">
      <c r="AG39853" s="11"/>
    </row>
    <row r="39854" spans="33:33">
      <c r="AG39854" s="11"/>
    </row>
    <row r="39855" spans="33:33">
      <c r="AG39855" s="11"/>
    </row>
    <row r="39856" spans="33:33">
      <c r="AG39856" s="11"/>
    </row>
    <row r="39857" spans="33:33">
      <c r="AG39857" s="11"/>
    </row>
    <row r="39858" spans="33:33">
      <c r="AG39858" s="11"/>
    </row>
    <row r="39859" spans="33:33">
      <c r="AG39859" s="11"/>
    </row>
    <row r="39860" spans="33:33">
      <c r="AG39860" s="11"/>
    </row>
    <row r="39861" spans="33:33">
      <c r="AG39861" s="11"/>
    </row>
    <row r="39862" spans="33:33">
      <c r="AG39862" s="11"/>
    </row>
    <row r="39863" spans="33:33">
      <c r="AG39863" s="11"/>
    </row>
    <row r="39864" spans="33:33">
      <c r="AG39864" s="11"/>
    </row>
    <row r="39865" spans="33:33">
      <c r="AG39865" s="11"/>
    </row>
    <row r="39866" spans="33:33">
      <c r="AG39866" s="11"/>
    </row>
    <row r="39867" spans="33:33">
      <c r="AG39867" s="11"/>
    </row>
    <row r="39868" spans="33:33">
      <c r="AG39868" s="11"/>
    </row>
    <row r="39869" spans="33:33">
      <c r="AG39869" s="11"/>
    </row>
    <row r="39870" spans="33:33">
      <c r="AG39870" s="11"/>
    </row>
    <row r="39871" spans="33:33">
      <c r="AG39871" s="11"/>
    </row>
    <row r="39872" spans="33:33">
      <c r="AG39872" s="11"/>
    </row>
    <row r="39873" spans="33:33">
      <c r="AG39873" s="11"/>
    </row>
    <row r="39874" spans="33:33">
      <c r="AG39874" s="11"/>
    </row>
    <row r="39875" spans="33:33">
      <c r="AG39875" s="11"/>
    </row>
    <row r="39876" spans="33:33">
      <c r="AG39876" s="11"/>
    </row>
    <row r="39877" spans="33:33">
      <c r="AG39877" s="11"/>
    </row>
    <row r="39878" spans="33:33">
      <c r="AG39878" s="11"/>
    </row>
    <row r="39879" spans="33:33">
      <c r="AG39879" s="11"/>
    </row>
    <row r="39880" spans="33:33">
      <c r="AG39880" s="11"/>
    </row>
    <row r="39881" spans="33:33">
      <c r="AG39881" s="11"/>
    </row>
    <row r="39882" spans="33:33">
      <c r="AG39882" s="11"/>
    </row>
    <row r="39883" spans="33:33">
      <c r="AG39883" s="11"/>
    </row>
    <row r="39884" spans="33:33">
      <c r="AG39884" s="11"/>
    </row>
    <row r="39885" spans="33:33">
      <c r="AG39885" s="11"/>
    </row>
    <row r="39886" spans="33:33">
      <c r="AG39886" s="11"/>
    </row>
    <row r="39887" spans="33:33">
      <c r="AG39887" s="11"/>
    </row>
    <row r="39888" spans="33:33">
      <c r="AG39888" s="11"/>
    </row>
    <row r="39889" spans="33:33">
      <c r="AG39889" s="11"/>
    </row>
    <row r="39890" spans="33:33">
      <c r="AG39890" s="11"/>
    </row>
    <row r="39891" spans="33:33">
      <c r="AG39891" s="11"/>
    </row>
    <row r="39892" spans="33:33">
      <c r="AG39892" s="11"/>
    </row>
    <row r="39893" spans="33:33">
      <c r="AG39893" s="11"/>
    </row>
    <row r="39894" spans="33:33">
      <c r="AG39894" s="11"/>
    </row>
    <row r="39895" spans="33:33">
      <c r="AG39895" s="11"/>
    </row>
    <row r="39896" spans="33:33">
      <c r="AG39896" s="11"/>
    </row>
    <row r="39897" spans="33:33">
      <c r="AG39897" s="11"/>
    </row>
    <row r="39898" spans="33:33">
      <c r="AG39898" s="11"/>
    </row>
    <row r="39899" spans="33:33">
      <c r="AG39899" s="11"/>
    </row>
    <row r="39900" spans="33:33">
      <c r="AG39900" s="11"/>
    </row>
    <row r="39901" spans="33:33">
      <c r="AG39901" s="11"/>
    </row>
    <row r="39902" spans="33:33">
      <c r="AG39902" s="11"/>
    </row>
    <row r="39903" spans="33:33">
      <c r="AG39903" s="11"/>
    </row>
    <row r="39904" spans="33:33">
      <c r="AG39904" s="11"/>
    </row>
    <row r="39905" spans="33:33">
      <c r="AG39905" s="11"/>
    </row>
    <row r="39906" spans="33:33">
      <c r="AG39906" s="11"/>
    </row>
    <row r="39907" spans="33:33">
      <c r="AG39907" s="11"/>
    </row>
    <row r="39908" spans="33:33">
      <c r="AG39908" s="11"/>
    </row>
    <row r="39909" spans="33:33">
      <c r="AG39909" s="11"/>
    </row>
    <row r="39910" spans="33:33">
      <c r="AG39910" s="11"/>
    </row>
    <row r="39911" spans="33:33">
      <c r="AG39911" s="11"/>
    </row>
    <row r="39912" spans="33:33">
      <c r="AG39912" s="11"/>
    </row>
    <row r="39913" spans="33:33">
      <c r="AG39913" s="11"/>
    </row>
    <row r="39914" spans="33:33">
      <c r="AG39914" s="11"/>
    </row>
    <row r="39915" spans="33:33">
      <c r="AG39915" s="11"/>
    </row>
    <row r="39916" spans="33:33">
      <c r="AG39916" s="11"/>
    </row>
    <row r="39917" spans="33:33">
      <c r="AG39917" s="11"/>
    </row>
    <row r="39918" spans="33:33">
      <c r="AG39918" s="11"/>
    </row>
    <row r="39919" spans="33:33">
      <c r="AG39919" s="11"/>
    </row>
    <row r="39920" spans="33:33">
      <c r="AG39920" s="11"/>
    </row>
    <row r="39921" spans="33:33">
      <c r="AG39921" s="11"/>
    </row>
    <row r="39922" spans="33:33">
      <c r="AG39922" s="11"/>
    </row>
    <row r="39923" spans="33:33">
      <c r="AG39923" s="11"/>
    </row>
    <row r="39924" spans="33:33">
      <c r="AG39924" s="11"/>
    </row>
    <row r="39925" spans="33:33">
      <c r="AG39925" s="11"/>
    </row>
    <row r="39926" spans="33:33">
      <c r="AG39926" s="11"/>
    </row>
    <row r="39927" spans="33:33">
      <c r="AG39927" s="11"/>
    </row>
    <row r="39928" spans="33:33">
      <c r="AG39928" s="11"/>
    </row>
    <row r="39929" spans="33:33">
      <c r="AG39929" s="11"/>
    </row>
    <row r="39930" spans="33:33">
      <c r="AG39930" s="11"/>
    </row>
    <row r="39931" spans="33:33">
      <c r="AG39931" s="11"/>
    </row>
    <row r="39932" spans="33:33">
      <c r="AG39932" s="11"/>
    </row>
    <row r="39933" spans="33:33">
      <c r="AG39933" s="11"/>
    </row>
    <row r="39934" spans="33:33">
      <c r="AG39934" s="11"/>
    </row>
    <row r="39935" spans="33:33">
      <c r="AG39935" s="11"/>
    </row>
    <row r="39936" spans="33:33">
      <c r="AG39936" s="11"/>
    </row>
    <row r="39937" spans="33:33">
      <c r="AG39937" s="11"/>
    </row>
    <row r="39938" spans="33:33">
      <c r="AG39938" s="11"/>
    </row>
    <row r="39939" spans="33:33">
      <c r="AG39939" s="11"/>
    </row>
    <row r="39940" spans="33:33">
      <c r="AG39940" s="11"/>
    </row>
    <row r="39941" spans="33:33">
      <c r="AG39941" s="11"/>
    </row>
    <row r="39942" spans="33:33">
      <c r="AG39942" s="11"/>
    </row>
    <row r="39943" spans="33:33">
      <c r="AG39943" s="11"/>
    </row>
    <row r="39944" spans="33:33">
      <c r="AG39944" s="11"/>
    </row>
    <row r="39945" spans="33:33">
      <c r="AG39945" s="11"/>
    </row>
    <row r="39946" spans="33:33">
      <c r="AG39946" s="11"/>
    </row>
    <row r="39947" spans="33:33">
      <c r="AG39947" s="11"/>
    </row>
    <row r="39948" spans="33:33">
      <c r="AG39948" s="11"/>
    </row>
    <row r="39949" spans="33:33">
      <c r="AG39949" s="11"/>
    </row>
    <row r="39950" spans="33:33">
      <c r="AG39950" s="11"/>
    </row>
    <row r="39951" spans="33:33">
      <c r="AG39951" s="11"/>
    </row>
    <row r="39952" spans="33:33">
      <c r="AG39952" s="11"/>
    </row>
    <row r="39953" spans="33:33">
      <c r="AG39953" s="11"/>
    </row>
    <row r="39954" spans="33:33">
      <c r="AG39954" s="11"/>
    </row>
    <row r="39955" spans="33:33">
      <c r="AG39955" s="11"/>
    </row>
    <row r="39956" spans="33:33">
      <c r="AG39956" s="11"/>
    </row>
    <row r="39957" spans="33:33">
      <c r="AG39957" s="11"/>
    </row>
    <row r="39958" spans="33:33">
      <c r="AG39958" s="11"/>
    </row>
    <row r="39959" spans="33:33">
      <c r="AG39959" s="11"/>
    </row>
    <row r="39960" spans="33:33">
      <c r="AG39960" s="11"/>
    </row>
    <row r="39961" spans="33:33">
      <c r="AG39961" s="11"/>
    </row>
    <row r="39962" spans="33:33">
      <c r="AG39962" s="11"/>
    </row>
    <row r="39963" spans="33:33">
      <c r="AG39963" s="11"/>
    </row>
    <row r="39964" spans="33:33">
      <c r="AG39964" s="11"/>
    </row>
    <row r="39965" spans="33:33">
      <c r="AG39965" s="11"/>
    </row>
    <row r="39966" spans="33:33">
      <c r="AG39966" s="11"/>
    </row>
    <row r="39967" spans="33:33">
      <c r="AG39967" s="11"/>
    </row>
    <row r="39968" spans="33:33">
      <c r="AG39968" s="11"/>
    </row>
    <row r="39969" spans="33:33">
      <c r="AG39969" s="11"/>
    </row>
    <row r="39970" spans="33:33">
      <c r="AG39970" s="11"/>
    </row>
    <row r="39971" spans="33:33">
      <c r="AG39971" s="11"/>
    </row>
    <row r="39972" spans="33:33">
      <c r="AG39972" s="11"/>
    </row>
    <row r="39973" spans="33:33">
      <c r="AG39973" s="11"/>
    </row>
    <row r="39974" spans="33:33">
      <c r="AG39974" s="11"/>
    </row>
    <row r="39975" spans="33:33">
      <c r="AG39975" s="11"/>
    </row>
    <row r="39976" spans="33:33">
      <c r="AG39976" s="11"/>
    </row>
    <row r="39977" spans="33:33">
      <c r="AG39977" s="11"/>
    </row>
    <row r="39978" spans="33:33">
      <c r="AG39978" s="11"/>
    </row>
    <row r="39979" spans="33:33">
      <c r="AG39979" s="11"/>
    </row>
    <row r="39980" spans="33:33">
      <c r="AG39980" s="11"/>
    </row>
    <row r="39981" spans="33:33">
      <c r="AG39981" s="11"/>
    </row>
    <row r="39982" spans="33:33">
      <c r="AG39982" s="11"/>
    </row>
    <row r="39983" spans="33:33">
      <c r="AG39983" s="11"/>
    </row>
    <row r="39984" spans="33:33">
      <c r="AG39984" s="11"/>
    </row>
    <row r="39985" spans="33:33">
      <c r="AG39985" s="11"/>
    </row>
    <row r="39986" spans="33:33">
      <c r="AG39986" s="11"/>
    </row>
    <row r="39987" spans="33:33">
      <c r="AG39987" s="11"/>
    </row>
    <row r="39988" spans="33:33">
      <c r="AG39988" s="11"/>
    </row>
    <row r="39989" spans="33:33">
      <c r="AG39989" s="11"/>
    </row>
    <row r="39990" spans="33:33">
      <c r="AG39990" s="11"/>
    </row>
    <row r="39991" spans="33:33">
      <c r="AG39991" s="11"/>
    </row>
    <row r="39992" spans="33:33">
      <c r="AG39992" s="11"/>
    </row>
    <row r="39993" spans="33:33">
      <c r="AG39993" s="11"/>
    </row>
    <row r="39994" spans="33:33">
      <c r="AG39994" s="11"/>
    </row>
    <row r="39995" spans="33:33">
      <c r="AG39995" s="11"/>
    </row>
    <row r="39996" spans="33:33">
      <c r="AG39996" s="11"/>
    </row>
    <row r="39997" spans="33:33">
      <c r="AG39997" s="11"/>
    </row>
    <row r="39998" spans="33:33">
      <c r="AG39998" s="11"/>
    </row>
    <row r="39999" spans="33:33">
      <c r="AG39999" s="11"/>
    </row>
    <row r="40000" spans="33:33">
      <c r="AG40000" s="11"/>
    </row>
    <row r="40001" spans="33:33">
      <c r="AG40001" s="11"/>
    </row>
    <row r="40002" spans="33:33">
      <c r="AG40002" s="11"/>
    </row>
    <row r="40003" spans="33:33">
      <c r="AG40003" s="11"/>
    </row>
    <row r="40004" spans="33:33">
      <c r="AG40004" s="11"/>
    </row>
    <row r="40005" spans="33:33">
      <c r="AG40005" s="11"/>
    </row>
    <row r="40006" spans="33:33">
      <c r="AG40006" s="11"/>
    </row>
    <row r="40007" spans="33:33">
      <c r="AG40007" s="11"/>
    </row>
    <row r="40008" spans="33:33">
      <c r="AG40008" s="11"/>
    </row>
    <row r="40009" spans="33:33">
      <c r="AG40009" s="11"/>
    </row>
    <row r="40010" spans="33:33">
      <c r="AG40010" s="11"/>
    </row>
    <row r="40011" spans="33:33">
      <c r="AG40011" s="11"/>
    </row>
    <row r="40012" spans="33:33">
      <c r="AG40012" s="11"/>
    </row>
    <row r="40013" spans="33:33">
      <c r="AG40013" s="11"/>
    </row>
    <row r="40014" spans="33:33">
      <c r="AG40014" s="11"/>
    </row>
    <row r="40015" spans="33:33">
      <c r="AG40015" s="11"/>
    </row>
    <row r="40016" spans="33:33">
      <c r="AG40016" s="11"/>
    </row>
    <row r="40017" spans="33:33">
      <c r="AG40017" s="11"/>
    </row>
    <row r="40018" spans="33:33">
      <c r="AG40018" s="11"/>
    </row>
    <row r="40019" spans="33:33">
      <c r="AG40019" s="11"/>
    </row>
    <row r="40020" spans="33:33">
      <c r="AG40020" s="11"/>
    </row>
    <row r="40021" spans="33:33">
      <c r="AG40021" s="11"/>
    </row>
    <row r="40022" spans="33:33">
      <c r="AG40022" s="11"/>
    </row>
    <row r="40023" spans="33:33">
      <c r="AG40023" s="11"/>
    </row>
    <row r="40024" spans="33:33">
      <c r="AG40024" s="11"/>
    </row>
    <row r="40025" spans="33:33">
      <c r="AG40025" s="11"/>
    </row>
    <row r="40026" spans="33:33">
      <c r="AG40026" s="11"/>
    </row>
    <row r="40027" spans="33:33">
      <c r="AG40027" s="11"/>
    </row>
    <row r="40028" spans="33:33">
      <c r="AG40028" s="11"/>
    </row>
    <row r="40029" spans="33:33">
      <c r="AG40029" s="11"/>
    </row>
    <row r="40030" spans="33:33">
      <c r="AG40030" s="11"/>
    </row>
    <row r="40031" spans="33:33">
      <c r="AG40031" s="11"/>
    </row>
    <row r="40032" spans="33:33">
      <c r="AG40032" s="11"/>
    </row>
    <row r="40033" spans="33:33">
      <c r="AG40033" s="11"/>
    </row>
    <row r="40034" spans="33:33">
      <c r="AG40034" s="11"/>
    </row>
    <row r="40035" spans="33:33">
      <c r="AG40035" s="11"/>
    </row>
    <row r="40036" spans="33:33">
      <c r="AG40036" s="11"/>
    </row>
    <row r="40037" spans="33:33">
      <c r="AG40037" s="11"/>
    </row>
    <row r="40038" spans="33:33">
      <c r="AG40038" s="11"/>
    </row>
    <row r="40039" spans="33:33">
      <c r="AG40039" s="11"/>
    </row>
    <row r="40040" spans="33:33">
      <c r="AG40040" s="11"/>
    </row>
    <row r="40041" spans="33:33">
      <c r="AG40041" s="11"/>
    </row>
    <row r="40042" spans="33:33">
      <c r="AG40042" s="11"/>
    </row>
    <row r="40043" spans="33:33">
      <c r="AG40043" s="11"/>
    </row>
    <row r="40044" spans="33:33">
      <c r="AG40044" s="11"/>
    </row>
    <row r="40045" spans="33:33">
      <c r="AG40045" s="11"/>
    </row>
    <row r="40046" spans="33:33">
      <c r="AG40046" s="11"/>
    </row>
    <row r="40047" spans="33:33">
      <c r="AG40047" s="11"/>
    </row>
    <row r="40048" spans="33:33">
      <c r="AG40048" s="11"/>
    </row>
    <row r="40049" spans="33:33">
      <c r="AG40049" s="11"/>
    </row>
    <row r="40050" spans="33:33">
      <c r="AG40050" s="11"/>
    </row>
    <row r="40051" spans="33:33">
      <c r="AG40051" s="11"/>
    </row>
    <row r="40052" spans="33:33">
      <c r="AG40052" s="11"/>
    </row>
    <row r="40053" spans="33:33">
      <c r="AG40053" s="11"/>
    </row>
    <row r="40054" spans="33:33">
      <c r="AG40054" s="11"/>
    </row>
    <row r="40055" spans="33:33">
      <c r="AG40055" s="11"/>
    </row>
    <row r="40056" spans="33:33">
      <c r="AG40056" s="11"/>
    </row>
    <row r="40057" spans="33:33">
      <c r="AG40057" s="11"/>
    </row>
    <row r="40058" spans="33:33">
      <c r="AG40058" s="11"/>
    </row>
    <row r="40059" spans="33:33">
      <c r="AG40059" s="11"/>
    </row>
    <row r="40060" spans="33:33">
      <c r="AG40060" s="11"/>
    </row>
    <row r="40061" spans="33:33">
      <c r="AG40061" s="11"/>
    </row>
    <row r="40062" spans="33:33">
      <c r="AG40062" s="11"/>
    </row>
    <row r="40063" spans="33:33">
      <c r="AG40063" s="11"/>
    </row>
    <row r="40064" spans="33:33">
      <c r="AG40064" s="11"/>
    </row>
    <row r="40065" spans="33:33">
      <c r="AG40065" s="11"/>
    </row>
    <row r="40066" spans="33:33">
      <c r="AG40066" s="11"/>
    </row>
    <row r="40067" spans="33:33">
      <c r="AG40067" s="11"/>
    </row>
    <row r="40068" spans="33:33">
      <c r="AG40068" s="11"/>
    </row>
    <row r="40069" spans="33:33">
      <c r="AG40069" s="11"/>
    </row>
    <row r="40070" spans="33:33">
      <c r="AG40070" s="11"/>
    </row>
    <row r="40071" spans="33:33">
      <c r="AG40071" s="11"/>
    </row>
    <row r="40072" spans="33:33">
      <c r="AG40072" s="11"/>
    </row>
    <row r="40073" spans="33:33">
      <c r="AG40073" s="11"/>
    </row>
    <row r="40074" spans="33:33">
      <c r="AG40074" s="11"/>
    </row>
    <row r="40075" spans="33:33">
      <c r="AG40075" s="11"/>
    </row>
    <row r="40076" spans="33:33">
      <c r="AG40076" s="11"/>
    </row>
    <row r="40077" spans="33:33">
      <c r="AG40077" s="11"/>
    </row>
    <row r="40078" spans="33:33">
      <c r="AG40078" s="11"/>
    </row>
    <row r="40079" spans="33:33">
      <c r="AG40079" s="11"/>
    </row>
    <row r="40080" spans="33:33">
      <c r="AG40080" s="11"/>
    </row>
    <row r="40081" spans="33:33">
      <c r="AG40081" s="11"/>
    </row>
    <row r="40082" spans="33:33">
      <c r="AG40082" s="11"/>
    </row>
    <row r="40083" spans="33:33">
      <c r="AG40083" s="11"/>
    </row>
    <row r="40084" spans="33:33">
      <c r="AG40084" s="11"/>
    </row>
    <row r="40085" spans="33:33">
      <c r="AG40085" s="11"/>
    </row>
    <row r="40086" spans="33:33">
      <c r="AG40086" s="11"/>
    </row>
    <row r="40087" spans="33:33">
      <c r="AG40087" s="11"/>
    </row>
    <row r="40088" spans="33:33">
      <c r="AG40088" s="11"/>
    </row>
    <row r="40089" spans="33:33">
      <c r="AG40089" s="11"/>
    </row>
    <row r="40090" spans="33:33">
      <c r="AG40090" s="11"/>
    </row>
    <row r="40091" spans="33:33">
      <c r="AG40091" s="11"/>
    </row>
    <row r="40092" spans="33:33">
      <c r="AG40092" s="11"/>
    </row>
    <row r="40093" spans="33:33">
      <c r="AG40093" s="11"/>
    </row>
    <row r="40094" spans="33:33">
      <c r="AG40094" s="11"/>
    </row>
    <row r="40095" spans="33:33">
      <c r="AG40095" s="11"/>
    </row>
    <row r="40096" spans="33:33">
      <c r="AG40096" s="11"/>
    </row>
    <row r="40097" spans="33:33">
      <c r="AG40097" s="11"/>
    </row>
    <row r="40098" spans="33:33">
      <c r="AG40098" s="11"/>
    </row>
    <row r="40099" spans="33:33">
      <c r="AG40099" s="11"/>
    </row>
    <row r="40100" spans="33:33">
      <c r="AG40100" s="11"/>
    </row>
    <row r="40101" spans="33:33">
      <c r="AG40101" s="11"/>
    </row>
    <row r="40102" spans="33:33">
      <c r="AG40102" s="11"/>
    </row>
    <row r="40103" spans="33:33">
      <c r="AG40103" s="11"/>
    </row>
    <row r="40104" spans="33:33">
      <c r="AG40104" s="11"/>
    </row>
    <row r="40105" spans="33:33">
      <c r="AG40105" s="11"/>
    </row>
    <row r="40106" spans="33:33">
      <c r="AG40106" s="11"/>
    </row>
    <row r="40107" spans="33:33">
      <c r="AG40107" s="11"/>
    </row>
    <row r="40108" spans="33:33">
      <c r="AG40108" s="11"/>
    </row>
    <row r="40109" spans="33:33">
      <c r="AG40109" s="11"/>
    </row>
    <row r="40110" spans="33:33">
      <c r="AG40110" s="11"/>
    </row>
    <row r="40111" spans="33:33">
      <c r="AG40111" s="11"/>
    </row>
    <row r="40112" spans="33:33">
      <c r="AG40112" s="11"/>
    </row>
    <row r="40113" spans="33:33">
      <c r="AG40113" s="11"/>
    </row>
    <row r="40114" spans="33:33">
      <c r="AG40114" s="11"/>
    </row>
    <row r="40115" spans="33:33">
      <c r="AG40115" s="11"/>
    </row>
    <row r="40116" spans="33:33">
      <c r="AG40116" s="11"/>
    </row>
    <row r="40117" spans="33:33">
      <c r="AG40117" s="11"/>
    </row>
    <row r="40118" spans="33:33">
      <c r="AG40118" s="11"/>
    </row>
    <row r="40119" spans="33:33">
      <c r="AG40119" s="11"/>
    </row>
    <row r="40120" spans="33:33">
      <c r="AG40120" s="11"/>
    </row>
    <row r="40121" spans="33:33">
      <c r="AG40121" s="11"/>
    </row>
    <row r="40122" spans="33:33">
      <c r="AG40122" s="11"/>
    </row>
    <row r="40123" spans="33:33">
      <c r="AG40123" s="11"/>
    </row>
    <row r="40124" spans="33:33">
      <c r="AG40124" s="11"/>
    </row>
    <row r="40125" spans="33:33">
      <c r="AG40125" s="11"/>
    </row>
    <row r="40126" spans="33:33">
      <c r="AG40126" s="11"/>
    </row>
    <row r="40127" spans="33:33">
      <c r="AG40127" s="11"/>
    </row>
    <row r="40128" spans="33:33">
      <c r="AG40128" s="11"/>
    </row>
    <row r="40129" spans="33:33">
      <c r="AG40129" s="11"/>
    </row>
    <row r="40130" spans="33:33">
      <c r="AG40130" s="11"/>
    </row>
    <row r="40131" spans="33:33">
      <c r="AG40131" s="11"/>
    </row>
    <row r="40132" spans="33:33">
      <c r="AG40132" s="11"/>
    </row>
    <row r="40133" spans="33:33">
      <c r="AG40133" s="11"/>
    </row>
    <row r="40134" spans="33:33">
      <c r="AG40134" s="11"/>
    </row>
    <row r="40135" spans="33:33">
      <c r="AG40135" s="11"/>
    </row>
    <row r="40136" spans="33:33">
      <c r="AG40136" s="11"/>
    </row>
    <row r="40137" spans="33:33">
      <c r="AG40137" s="11"/>
    </row>
    <row r="40138" spans="33:33">
      <c r="AG40138" s="11"/>
    </row>
    <row r="40139" spans="33:33">
      <c r="AG40139" s="11"/>
    </row>
    <row r="40140" spans="33:33">
      <c r="AG40140" s="11"/>
    </row>
    <row r="40141" spans="33:33">
      <c r="AG40141" s="11"/>
    </row>
    <row r="40142" spans="33:33">
      <c r="AG40142" s="11"/>
    </row>
    <row r="40143" spans="33:33">
      <c r="AG40143" s="11"/>
    </row>
    <row r="40144" spans="33:33">
      <c r="AG40144" s="11"/>
    </row>
    <row r="40145" spans="33:33">
      <c r="AG40145" s="11"/>
    </row>
    <row r="40146" spans="33:33">
      <c r="AG40146" s="11"/>
    </row>
    <row r="40147" spans="33:33">
      <c r="AG40147" s="11"/>
    </row>
    <row r="40148" spans="33:33">
      <c r="AG40148" s="11"/>
    </row>
    <row r="40149" spans="33:33">
      <c r="AG40149" s="11"/>
    </row>
    <row r="40150" spans="33:33">
      <c r="AG40150" s="11"/>
    </row>
    <row r="40151" spans="33:33">
      <c r="AG40151" s="11"/>
    </row>
    <row r="40152" spans="33:33">
      <c r="AG40152" s="11"/>
    </row>
    <row r="40153" spans="33:33">
      <c r="AG40153" s="11"/>
    </row>
    <row r="40154" spans="33:33">
      <c r="AG40154" s="11"/>
    </row>
    <row r="40155" spans="33:33">
      <c r="AG40155" s="11"/>
    </row>
    <row r="40156" spans="33:33">
      <c r="AG40156" s="11"/>
    </row>
    <row r="40157" spans="33:33">
      <c r="AG40157" s="11"/>
    </row>
    <row r="40158" spans="33:33">
      <c r="AG40158" s="11"/>
    </row>
    <row r="40159" spans="33:33">
      <c r="AG40159" s="11"/>
    </row>
    <row r="40160" spans="33:33">
      <c r="AG40160" s="11"/>
    </row>
    <row r="40161" spans="33:33">
      <c r="AG40161" s="11"/>
    </row>
    <row r="40162" spans="33:33">
      <c r="AG40162" s="11"/>
    </row>
    <row r="40163" spans="33:33">
      <c r="AG40163" s="11"/>
    </row>
    <row r="40164" spans="33:33">
      <c r="AG40164" s="11"/>
    </row>
    <row r="40165" spans="33:33">
      <c r="AG40165" s="11"/>
    </row>
    <row r="40166" spans="33:33">
      <c r="AG40166" s="11"/>
    </row>
    <row r="40167" spans="33:33">
      <c r="AG40167" s="11"/>
    </row>
    <row r="40168" spans="33:33">
      <c r="AG40168" s="11"/>
    </row>
    <row r="40169" spans="33:33">
      <c r="AG40169" s="11"/>
    </row>
    <row r="40170" spans="33:33">
      <c r="AG40170" s="11"/>
    </row>
    <row r="40171" spans="33:33">
      <c r="AG40171" s="11"/>
    </row>
    <row r="40172" spans="33:33">
      <c r="AG40172" s="11"/>
    </row>
    <row r="40173" spans="33:33">
      <c r="AG40173" s="11"/>
    </row>
    <row r="40174" spans="33:33">
      <c r="AG40174" s="11"/>
    </row>
    <row r="40175" spans="33:33">
      <c r="AG40175" s="11"/>
    </row>
    <row r="40176" spans="33:33">
      <c r="AG40176" s="11"/>
    </row>
    <row r="40177" spans="33:33">
      <c r="AG40177" s="11"/>
    </row>
    <row r="40178" spans="33:33">
      <c r="AG40178" s="11"/>
    </row>
    <row r="40179" spans="33:33">
      <c r="AG40179" s="11"/>
    </row>
    <row r="40180" spans="33:33">
      <c r="AG40180" s="11"/>
    </row>
    <row r="40181" spans="33:33">
      <c r="AG40181" s="11"/>
    </row>
    <row r="40182" spans="33:33">
      <c r="AG40182" s="11"/>
    </row>
    <row r="40183" spans="33:33">
      <c r="AG40183" s="11"/>
    </row>
    <row r="40184" spans="33:33">
      <c r="AG40184" s="11"/>
    </row>
    <row r="40185" spans="33:33">
      <c r="AG40185" s="11"/>
    </row>
    <row r="40186" spans="33:33">
      <c r="AG40186" s="11"/>
    </row>
    <row r="40187" spans="33:33">
      <c r="AG40187" s="11"/>
    </row>
    <row r="40188" spans="33:33">
      <c r="AG40188" s="11"/>
    </row>
    <row r="40189" spans="33:33">
      <c r="AG40189" s="11"/>
    </row>
    <row r="40190" spans="33:33">
      <c r="AG40190" s="11"/>
    </row>
    <row r="40191" spans="33:33">
      <c r="AG40191" s="11"/>
    </row>
    <row r="40192" spans="33:33">
      <c r="AG40192" s="11"/>
    </row>
    <row r="40193" spans="33:33">
      <c r="AG40193" s="11"/>
    </row>
    <row r="40194" spans="33:33">
      <c r="AG40194" s="11"/>
    </row>
    <row r="40195" spans="33:33">
      <c r="AG40195" s="11"/>
    </row>
    <row r="40196" spans="33:33">
      <c r="AG40196" s="11"/>
    </row>
    <row r="40197" spans="33:33">
      <c r="AG40197" s="11"/>
    </row>
    <row r="40198" spans="33:33">
      <c r="AG40198" s="11"/>
    </row>
    <row r="40199" spans="33:33">
      <c r="AG40199" s="11"/>
    </row>
    <row r="40200" spans="33:33">
      <c r="AG40200" s="11"/>
    </row>
    <row r="40201" spans="33:33">
      <c r="AG40201" s="11"/>
    </row>
    <row r="40202" spans="33:33">
      <c r="AG40202" s="11"/>
    </row>
    <row r="40203" spans="33:33">
      <c r="AG40203" s="11"/>
    </row>
    <row r="40204" spans="33:33">
      <c r="AG40204" s="11"/>
    </row>
    <row r="40205" spans="33:33">
      <c r="AG40205" s="11"/>
    </row>
    <row r="40206" spans="33:33">
      <c r="AG40206" s="11"/>
    </row>
    <row r="40207" spans="33:33">
      <c r="AG40207" s="11"/>
    </row>
    <row r="40208" spans="33:33">
      <c r="AG40208" s="11"/>
    </row>
    <row r="40209" spans="33:33">
      <c r="AG40209" s="11"/>
    </row>
    <row r="40210" spans="33:33">
      <c r="AG40210" s="11"/>
    </row>
    <row r="40211" spans="33:33">
      <c r="AG40211" s="11"/>
    </row>
    <row r="40212" spans="33:33">
      <c r="AG40212" s="11"/>
    </row>
    <row r="40213" spans="33:33">
      <c r="AG40213" s="11"/>
    </row>
    <row r="40214" spans="33:33">
      <c r="AG40214" s="11"/>
    </row>
    <row r="40215" spans="33:33">
      <c r="AG40215" s="11"/>
    </row>
    <row r="40216" spans="33:33">
      <c r="AG40216" s="11"/>
    </row>
    <row r="40217" spans="33:33">
      <c r="AG40217" s="11"/>
    </row>
    <row r="40218" spans="33:33">
      <c r="AG40218" s="11"/>
    </row>
    <row r="40219" spans="33:33">
      <c r="AG40219" s="11"/>
    </row>
    <row r="40220" spans="33:33">
      <c r="AG40220" s="11"/>
    </row>
    <row r="40221" spans="33:33">
      <c r="AG40221" s="11"/>
    </row>
    <row r="40222" spans="33:33">
      <c r="AG40222" s="11"/>
    </row>
    <row r="40223" spans="33:33">
      <c r="AG40223" s="11"/>
    </row>
    <row r="40224" spans="33:33">
      <c r="AG40224" s="11"/>
    </row>
    <row r="40225" spans="33:33">
      <c r="AG40225" s="11"/>
    </row>
    <row r="40226" spans="33:33">
      <c r="AG40226" s="11"/>
    </row>
    <row r="40227" spans="33:33">
      <c r="AG40227" s="11"/>
    </row>
    <row r="40228" spans="33:33">
      <c r="AG40228" s="11"/>
    </row>
    <row r="40229" spans="33:33">
      <c r="AG40229" s="11"/>
    </row>
    <row r="40230" spans="33:33">
      <c r="AG40230" s="11"/>
    </row>
    <row r="40231" spans="33:33">
      <c r="AG40231" s="11"/>
    </row>
    <row r="40232" spans="33:33">
      <c r="AG40232" s="11"/>
    </row>
    <row r="40233" spans="33:33">
      <c r="AG40233" s="11"/>
    </row>
    <row r="40234" spans="33:33">
      <c r="AG40234" s="11"/>
    </row>
    <row r="40235" spans="33:33">
      <c r="AG40235" s="11"/>
    </row>
    <row r="40236" spans="33:33">
      <c r="AG40236" s="11"/>
    </row>
    <row r="40237" spans="33:33">
      <c r="AG40237" s="11"/>
    </row>
    <row r="40238" spans="33:33">
      <c r="AG40238" s="11"/>
    </row>
    <row r="40239" spans="33:33">
      <c r="AG40239" s="11"/>
    </row>
    <row r="40240" spans="33:33">
      <c r="AG40240" s="11"/>
    </row>
    <row r="40241" spans="33:33">
      <c r="AG40241" s="11"/>
    </row>
    <row r="40242" spans="33:33">
      <c r="AG40242" s="11"/>
    </row>
    <row r="40243" spans="33:33">
      <c r="AG40243" s="11"/>
    </row>
    <row r="40244" spans="33:33">
      <c r="AG40244" s="11"/>
    </row>
    <row r="40245" spans="33:33">
      <c r="AG40245" s="11"/>
    </row>
    <row r="40246" spans="33:33">
      <c r="AG40246" s="11"/>
    </row>
    <row r="40247" spans="33:33">
      <c r="AG40247" s="11"/>
    </row>
    <row r="40248" spans="33:33">
      <c r="AG40248" s="11"/>
    </row>
    <row r="40249" spans="33:33">
      <c r="AG40249" s="11"/>
    </row>
    <row r="40250" spans="33:33">
      <c r="AG40250" s="11"/>
    </row>
    <row r="40251" spans="33:33">
      <c r="AG40251" s="11"/>
    </row>
    <row r="40252" spans="33:33">
      <c r="AG40252" s="11"/>
    </row>
    <row r="40253" spans="33:33">
      <c r="AG40253" s="11"/>
    </row>
    <row r="40254" spans="33:33">
      <c r="AG40254" s="11"/>
    </row>
    <row r="40255" spans="33:33">
      <c r="AG40255" s="11"/>
    </row>
    <row r="40256" spans="33:33">
      <c r="AG40256" s="11"/>
    </row>
    <row r="40257" spans="33:33">
      <c r="AG40257" s="11"/>
    </row>
    <row r="40258" spans="33:33">
      <c r="AG40258" s="11"/>
    </row>
    <row r="40259" spans="33:33">
      <c r="AG40259" s="11"/>
    </row>
    <row r="40260" spans="33:33">
      <c r="AG40260" s="11"/>
    </row>
    <row r="40261" spans="33:33">
      <c r="AG40261" s="11"/>
    </row>
    <row r="40262" spans="33:33">
      <c r="AG40262" s="11"/>
    </row>
    <row r="40263" spans="33:33">
      <c r="AG40263" s="11"/>
    </row>
    <row r="40264" spans="33:33">
      <c r="AG40264" s="11"/>
    </row>
    <row r="40265" spans="33:33">
      <c r="AG40265" s="11"/>
    </row>
    <row r="40266" spans="33:33">
      <c r="AG40266" s="11"/>
    </row>
    <row r="40267" spans="33:33">
      <c r="AG40267" s="11"/>
    </row>
    <row r="40268" spans="33:33">
      <c r="AG40268" s="11"/>
    </row>
    <row r="40269" spans="33:33">
      <c r="AG40269" s="11"/>
    </row>
    <row r="40270" spans="33:33">
      <c r="AG40270" s="11"/>
    </row>
    <row r="40271" spans="33:33">
      <c r="AG40271" s="11"/>
    </row>
    <row r="40272" spans="33:33">
      <c r="AG40272" s="11"/>
    </row>
    <row r="40273" spans="33:33">
      <c r="AG40273" s="11"/>
    </row>
    <row r="40274" spans="33:33">
      <c r="AG40274" s="11"/>
    </row>
    <row r="40275" spans="33:33">
      <c r="AG40275" s="11"/>
    </row>
    <row r="40276" spans="33:33">
      <c r="AG40276" s="11"/>
    </row>
    <row r="40277" spans="33:33">
      <c r="AG40277" s="11"/>
    </row>
    <row r="40278" spans="33:33">
      <c r="AG40278" s="11"/>
    </row>
    <row r="40279" spans="33:33">
      <c r="AG40279" s="11"/>
    </row>
    <row r="40280" spans="33:33">
      <c r="AG40280" s="11"/>
    </row>
    <row r="40281" spans="33:33">
      <c r="AG40281" s="11"/>
    </row>
    <row r="40282" spans="33:33">
      <c r="AG40282" s="11"/>
    </row>
    <row r="40283" spans="33:33">
      <c r="AG40283" s="11"/>
    </row>
    <row r="40284" spans="33:33">
      <c r="AG40284" s="11"/>
    </row>
    <row r="40285" spans="33:33">
      <c r="AG40285" s="11"/>
    </row>
    <row r="40286" spans="33:33">
      <c r="AG40286" s="11"/>
    </row>
    <row r="40287" spans="33:33">
      <c r="AG40287" s="11"/>
    </row>
    <row r="40288" spans="33:33">
      <c r="AG40288" s="11"/>
    </row>
    <row r="40289" spans="33:33">
      <c r="AG40289" s="11"/>
    </row>
    <row r="40290" spans="33:33">
      <c r="AG40290" s="11"/>
    </row>
    <row r="40291" spans="33:33">
      <c r="AG40291" s="11"/>
    </row>
    <row r="40292" spans="33:33">
      <c r="AG40292" s="11"/>
    </row>
    <row r="40293" spans="33:33">
      <c r="AG40293" s="11"/>
    </row>
    <row r="40294" spans="33:33">
      <c r="AG40294" s="11"/>
    </row>
    <row r="40295" spans="33:33">
      <c r="AG40295" s="11"/>
    </row>
    <row r="40296" spans="33:33">
      <c r="AG40296" s="11"/>
    </row>
    <row r="40297" spans="33:33">
      <c r="AG40297" s="11"/>
    </row>
    <row r="40298" spans="33:33">
      <c r="AG40298" s="11"/>
    </row>
    <row r="40299" spans="33:33">
      <c r="AG40299" s="11"/>
    </row>
    <row r="40300" spans="33:33">
      <c r="AG40300" s="11"/>
    </row>
    <row r="40301" spans="33:33">
      <c r="AG40301" s="11"/>
    </row>
    <row r="40302" spans="33:33">
      <c r="AG40302" s="11"/>
    </row>
    <row r="40303" spans="33:33">
      <c r="AG40303" s="11"/>
    </row>
    <row r="40304" spans="33:33">
      <c r="AG40304" s="11"/>
    </row>
    <row r="40305" spans="33:33">
      <c r="AG40305" s="11"/>
    </row>
    <row r="40306" spans="33:33">
      <c r="AG40306" s="11"/>
    </row>
    <row r="40307" spans="33:33">
      <c r="AG40307" s="11"/>
    </row>
    <row r="40308" spans="33:33">
      <c r="AG40308" s="11"/>
    </row>
    <row r="40309" spans="33:33">
      <c r="AG40309" s="11"/>
    </row>
    <row r="40310" spans="33:33">
      <c r="AG40310" s="11"/>
    </row>
    <row r="40311" spans="33:33">
      <c r="AG40311" s="11"/>
    </row>
    <row r="40312" spans="33:33">
      <c r="AG40312" s="11"/>
    </row>
    <row r="40313" spans="33:33">
      <c r="AG40313" s="11"/>
    </row>
    <row r="40314" spans="33:33">
      <c r="AG40314" s="11"/>
    </row>
    <row r="40315" spans="33:33">
      <c r="AG40315" s="11"/>
    </row>
    <row r="40316" spans="33:33">
      <c r="AG40316" s="11"/>
    </row>
    <row r="40317" spans="33:33">
      <c r="AG40317" s="11"/>
    </row>
    <row r="40318" spans="33:33">
      <c r="AG40318" s="11"/>
    </row>
    <row r="40319" spans="33:33">
      <c r="AG40319" s="11"/>
    </row>
    <row r="40320" spans="33:33">
      <c r="AG40320" s="11"/>
    </row>
    <row r="40321" spans="33:33">
      <c r="AG40321" s="11"/>
    </row>
    <row r="40322" spans="33:33">
      <c r="AG40322" s="11"/>
    </row>
    <row r="40323" spans="33:33">
      <c r="AG40323" s="11"/>
    </row>
    <row r="40324" spans="33:33">
      <c r="AG40324" s="11"/>
    </row>
    <row r="40325" spans="33:33">
      <c r="AG40325" s="11"/>
    </row>
    <row r="40326" spans="33:33">
      <c r="AG40326" s="11"/>
    </row>
    <row r="40327" spans="33:33">
      <c r="AG40327" s="11"/>
    </row>
    <row r="40328" spans="33:33">
      <c r="AG40328" s="11"/>
    </row>
    <row r="40329" spans="33:33">
      <c r="AG40329" s="11"/>
    </row>
    <row r="40330" spans="33:33">
      <c r="AG40330" s="11"/>
    </row>
    <row r="40331" spans="33:33">
      <c r="AG40331" s="11"/>
    </row>
    <row r="40332" spans="33:33">
      <c r="AG40332" s="11"/>
    </row>
    <row r="40333" spans="33:33">
      <c r="AG40333" s="11"/>
    </row>
    <row r="40334" spans="33:33">
      <c r="AG40334" s="11"/>
    </row>
    <row r="40335" spans="33:33">
      <c r="AG40335" s="11"/>
    </row>
    <row r="40336" spans="33:33">
      <c r="AG40336" s="11"/>
    </row>
    <row r="40337" spans="33:33">
      <c r="AG40337" s="11"/>
    </row>
    <row r="40338" spans="33:33">
      <c r="AG40338" s="11"/>
    </row>
    <row r="40339" spans="33:33">
      <c r="AG40339" s="11"/>
    </row>
    <row r="40340" spans="33:33">
      <c r="AG40340" s="11"/>
    </row>
    <row r="40341" spans="33:33">
      <c r="AG40341" s="11"/>
    </row>
    <row r="40342" spans="33:33">
      <c r="AG40342" s="11"/>
    </row>
    <row r="40343" spans="33:33">
      <c r="AG40343" s="11"/>
    </row>
    <row r="40344" spans="33:33">
      <c r="AG40344" s="11"/>
    </row>
    <row r="40345" spans="33:33">
      <c r="AG40345" s="11"/>
    </row>
    <row r="40346" spans="33:33">
      <c r="AG40346" s="11"/>
    </row>
    <row r="40347" spans="33:33">
      <c r="AG40347" s="11"/>
    </row>
    <row r="40348" spans="33:33">
      <c r="AG40348" s="11"/>
    </row>
    <row r="40349" spans="33:33">
      <c r="AG40349" s="11"/>
    </row>
    <row r="40350" spans="33:33">
      <c r="AG40350" s="11"/>
    </row>
    <row r="40351" spans="33:33">
      <c r="AG40351" s="11"/>
    </row>
    <row r="40352" spans="33:33">
      <c r="AG40352" s="11"/>
    </row>
    <row r="40353" spans="33:33">
      <c r="AG40353" s="11"/>
    </row>
    <row r="40354" spans="33:33">
      <c r="AG40354" s="11"/>
    </row>
    <row r="40355" spans="33:33">
      <c r="AG40355" s="11"/>
    </row>
    <row r="40356" spans="33:33">
      <c r="AG40356" s="11"/>
    </row>
    <row r="40357" spans="33:33">
      <c r="AG40357" s="11"/>
    </row>
    <row r="40358" spans="33:33">
      <c r="AG40358" s="11"/>
    </row>
    <row r="40359" spans="33:33">
      <c r="AG40359" s="11"/>
    </row>
    <row r="40360" spans="33:33">
      <c r="AG40360" s="11"/>
    </row>
    <row r="40361" spans="33:33">
      <c r="AG40361" s="11"/>
    </row>
    <row r="40362" spans="33:33">
      <c r="AG40362" s="11"/>
    </row>
    <row r="40363" spans="33:33">
      <c r="AG40363" s="11"/>
    </row>
    <row r="40364" spans="33:33">
      <c r="AG40364" s="11"/>
    </row>
    <row r="40365" spans="33:33">
      <c r="AG40365" s="11"/>
    </row>
    <row r="40366" spans="33:33">
      <c r="AG40366" s="11"/>
    </row>
    <row r="40367" spans="33:33">
      <c r="AG40367" s="11"/>
    </row>
    <row r="40368" spans="33:33">
      <c r="AG40368" s="11"/>
    </row>
    <row r="40369" spans="33:33">
      <c r="AG40369" s="11"/>
    </row>
    <row r="40370" spans="33:33">
      <c r="AG40370" s="11"/>
    </row>
    <row r="40371" spans="33:33">
      <c r="AG40371" s="11"/>
    </row>
    <row r="40372" spans="33:33">
      <c r="AG40372" s="11"/>
    </row>
    <row r="40373" spans="33:33">
      <c r="AG40373" s="11"/>
    </row>
    <row r="40374" spans="33:33">
      <c r="AG40374" s="11"/>
    </row>
    <row r="40375" spans="33:33">
      <c r="AG40375" s="11"/>
    </row>
    <row r="40376" spans="33:33">
      <c r="AG40376" s="11"/>
    </row>
    <row r="40377" spans="33:33">
      <c r="AG40377" s="11"/>
    </row>
    <row r="40378" spans="33:33">
      <c r="AG40378" s="11"/>
    </row>
    <row r="40379" spans="33:33">
      <c r="AG40379" s="11"/>
    </row>
    <row r="40380" spans="33:33">
      <c r="AG40380" s="11"/>
    </row>
    <row r="40381" spans="33:33">
      <c r="AG40381" s="11"/>
    </row>
    <row r="40382" spans="33:33">
      <c r="AG40382" s="11"/>
    </row>
    <row r="40383" spans="33:33">
      <c r="AG40383" s="11"/>
    </row>
    <row r="40384" spans="33:33">
      <c r="AG40384" s="11"/>
    </row>
    <row r="40385" spans="33:33">
      <c r="AG40385" s="11"/>
    </row>
    <row r="40386" spans="33:33">
      <c r="AG40386" s="11"/>
    </row>
    <row r="40387" spans="33:33">
      <c r="AG40387" s="11"/>
    </row>
    <row r="40388" spans="33:33">
      <c r="AG40388" s="11"/>
    </row>
    <row r="40389" spans="33:33">
      <c r="AG40389" s="11"/>
    </row>
    <row r="40390" spans="33:33">
      <c r="AG40390" s="11"/>
    </row>
    <row r="40391" spans="33:33">
      <c r="AG40391" s="11"/>
    </row>
    <row r="40392" spans="33:33">
      <c r="AG40392" s="11"/>
    </row>
    <row r="40393" spans="33:33">
      <c r="AG40393" s="11"/>
    </row>
    <row r="40394" spans="33:33">
      <c r="AG40394" s="11"/>
    </row>
    <row r="40395" spans="33:33">
      <c r="AG40395" s="11"/>
    </row>
    <row r="40396" spans="33:33">
      <c r="AG40396" s="11"/>
    </row>
    <row r="40397" spans="33:33">
      <c r="AG40397" s="11"/>
    </row>
    <row r="40398" spans="33:33">
      <c r="AG40398" s="11"/>
    </row>
    <row r="40399" spans="33:33">
      <c r="AG40399" s="11"/>
    </row>
    <row r="40400" spans="33:33">
      <c r="AG40400" s="11"/>
    </row>
    <row r="40401" spans="33:33">
      <c r="AG40401" s="11"/>
    </row>
    <row r="40402" spans="33:33">
      <c r="AG40402" s="11"/>
    </row>
    <row r="40403" spans="33:33">
      <c r="AG40403" s="11"/>
    </row>
    <row r="40404" spans="33:33">
      <c r="AG40404" s="11"/>
    </row>
    <row r="40405" spans="33:33">
      <c r="AG40405" s="11"/>
    </row>
    <row r="40406" spans="33:33">
      <c r="AG40406" s="11"/>
    </row>
    <row r="40407" spans="33:33">
      <c r="AG40407" s="11"/>
    </row>
    <row r="40408" spans="33:33">
      <c r="AG40408" s="11"/>
    </row>
    <row r="40409" spans="33:33">
      <c r="AG40409" s="11"/>
    </row>
    <row r="40410" spans="33:33">
      <c r="AG40410" s="11"/>
    </row>
    <row r="40411" spans="33:33">
      <c r="AG40411" s="11"/>
    </row>
    <row r="40412" spans="33:33">
      <c r="AG40412" s="11"/>
    </row>
    <row r="40413" spans="33:33">
      <c r="AG40413" s="11"/>
    </row>
    <row r="40414" spans="33:33">
      <c r="AG40414" s="11"/>
    </row>
    <row r="40415" spans="33:33">
      <c r="AG40415" s="11"/>
    </row>
    <row r="40416" spans="33:33">
      <c r="AG40416" s="11"/>
    </row>
    <row r="40417" spans="33:33">
      <c r="AG40417" s="11"/>
    </row>
    <row r="40418" spans="33:33">
      <c r="AG40418" s="11"/>
    </row>
    <row r="40419" spans="33:33">
      <c r="AG40419" s="11"/>
    </row>
    <row r="40420" spans="33:33">
      <c r="AG40420" s="11"/>
    </row>
    <row r="40421" spans="33:33">
      <c r="AG40421" s="11"/>
    </row>
    <row r="40422" spans="33:33">
      <c r="AG40422" s="11"/>
    </row>
    <row r="40423" spans="33:33">
      <c r="AG40423" s="11"/>
    </row>
    <row r="40424" spans="33:33">
      <c r="AG40424" s="11"/>
    </row>
    <row r="40425" spans="33:33">
      <c r="AG40425" s="11"/>
    </row>
    <row r="40426" spans="33:33">
      <c r="AG40426" s="11"/>
    </row>
    <row r="40427" spans="33:33">
      <c r="AG40427" s="11"/>
    </row>
    <row r="40428" spans="33:33">
      <c r="AG40428" s="11"/>
    </row>
    <row r="40429" spans="33:33">
      <c r="AG40429" s="11"/>
    </row>
    <row r="40430" spans="33:33">
      <c r="AG40430" s="11"/>
    </row>
    <row r="40431" spans="33:33">
      <c r="AG40431" s="11"/>
    </row>
    <row r="40432" spans="33:33">
      <c r="AG40432" s="11"/>
    </row>
    <row r="40433" spans="33:33">
      <c r="AG40433" s="11"/>
    </row>
    <row r="40434" spans="33:33">
      <c r="AG40434" s="11"/>
    </row>
    <row r="40435" spans="33:33">
      <c r="AG40435" s="11"/>
    </row>
    <row r="40436" spans="33:33">
      <c r="AG40436" s="11"/>
    </row>
    <row r="40437" spans="33:33">
      <c r="AG40437" s="11"/>
    </row>
    <row r="40438" spans="33:33">
      <c r="AG40438" s="11"/>
    </row>
    <row r="40439" spans="33:33">
      <c r="AG40439" s="11"/>
    </row>
    <row r="40440" spans="33:33">
      <c r="AG40440" s="11"/>
    </row>
    <row r="40441" spans="33:33">
      <c r="AG40441" s="11"/>
    </row>
    <row r="40442" spans="33:33">
      <c r="AG40442" s="11"/>
    </row>
    <row r="40443" spans="33:33">
      <c r="AG40443" s="11"/>
    </row>
    <row r="40444" spans="33:33">
      <c r="AG40444" s="11"/>
    </row>
    <row r="40445" spans="33:33">
      <c r="AG40445" s="11"/>
    </row>
    <row r="40446" spans="33:33">
      <c r="AG40446" s="11"/>
    </row>
    <row r="40447" spans="33:33">
      <c r="AG40447" s="11"/>
    </row>
    <row r="40448" spans="33:33">
      <c r="AG40448" s="11"/>
    </row>
    <row r="40449" spans="33:33">
      <c r="AG40449" s="11"/>
    </row>
    <row r="40450" spans="33:33">
      <c r="AG40450" s="11"/>
    </row>
    <row r="40451" spans="33:33">
      <c r="AG40451" s="11"/>
    </row>
    <row r="40452" spans="33:33">
      <c r="AG40452" s="11"/>
    </row>
    <row r="40453" spans="33:33">
      <c r="AG40453" s="11"/>
    </row>
    <row r="40454" spans="33:33">
      <c r="AG40454" s="11"/>
    </row>
    <row r="40455" spans="33:33">
      <c r="AG40455" s="11"/>
    </row>
    <row r="40456" spans="33:33">
      <c r="AG40456" s="11"/>
    </row>
    <row r="40457" spans="33:33">
      <c r="AG40457" s="11"/>
    </row>
    <row r="40458" spans="33:33">
      <c r="AG40458" s="11"/>
    </row>
    <row r="40459" spans="33:33">
      <c r="AG40459" s="11"/>
    </row>
    <row r="40460" spans="33:33">
      <c r="AG40460" s="11"/>
    </row>
    <row r="40461" spans="33:33">
      <c r="AG40461" s="11"/>
    </row>
    <row r="40462" spans="33:33">
      <c r="AG40462" s="11"/>
    </row>
    <row r="40463" spans="33:33">
      <c r="AG40463" s="11"/>
    </row>
    <row r="40464" spans="33:33">
      <c r="AG40464" s="11"/>
    </row>
    <row r="40465" spans="33:33">
      <c r="AG40465" s="11"/>
    </row>
    <row r="40466" spans="33:33">
      <c r="AG40466" s="11"/>
    </row>
    <row r="40467" spans="33:33">
      <c r="AG40467" s="11"/>
    </row>
    <row r="40468" spans="33:33">
      <c r="AG40468" s="11"/>
    </row>
    <row r="40469" spans="33:33">
      <c r="AG40469" s="11"/>
    </row>
    <row r="40470" spans="33:33">
      <c r="AG40470" s="11"/>
    </row>
    <row r="40471" spans="33:33">
      <c r="AG40471" s="11"/>
    </row>
    <row r="40472" spans="33:33">
      <c r="AG40472" s="11"/>
    </row>
    <row r="40473" spans="33:33">
      <c r="AG40473" s="11"/>
    </row>
    <row r="40474" spans="33:33">
      <c r="AG40474" s="11"/>
    </row>
    <row r="40475" spans="33:33">
      <c r="AG40475" s="11"/>
    </row>
    <row r="40476" spans="33:33">
      <c r="AG40476" s="11"/>
    </row>
    <row r="40477" spans="33:33">
      <c r="AG40477" s="11"/>
    </row>
    <row r="40478" spans="33:33">
      <c r="AG40478" s="11"/>
    </row>
    <row r="40479" spans="33:33">
      <c r="AG40479" s="11"/>
    </row>
    <row r="40480" spans="33:33">
      <c r="AG40480" s="11"/>
    </row>
    <row r="40481" spans="33:33">
      <c r="AG40481" s="11"/>
    </row>
    <row r="40482" spans="33:33">
      <c r="AG40482" s="11"/>
    </row>
    <row r="40483" spans="33:33">
      <c r="AG40483" s="11"/>
    </row>
    <row r="40484" spans="33:33">
      <c r="AG40484" s="11"/>
    </row>
    <row r="40485" spans="33:33">
      <c r="AG40485" s="11"/>
    </row>
    <row r="40486" spans="33:33">
      <c r="AG40486" s="11"/>
    </row>
    <row r="40487" spans="33:33">
      <c r="AG40487" s="11"/>
    </row>
    <row r="40488" spans="33:33">
      <c r="AG40488" s="11"/>
    </row>
    <row r="40489" spans="33:33">
      <c r="AG40489" s="11"/>
    </row>
    <row r="40490" spans="33:33">
      <c r="AG40490" s="11"/>
    </row>
    <row r="40491" spans="33:33">
      <c r="AG40491" s="11"/>
    </row>
    <row r="40492" spans="33:33">
      <c r="AG40492" s="11"/>
    </row>
    <row r="40493" spans="33:33">
      <c r="AG40493" s="11"/>
    </row>
    <row r="40494" spans="33:33">
      <c r="AG40494" s="11"/>
    </row>
    <row r="40495" spans="33:33">
      <c r="AG40495" s="11"/>
    </row>
    <row r="40496" spans="33:33">
      <c r="AG40496" s="11"/>
    </row>
    <row r="40497" spans="33:33">
      <c r="AG40497" s="11"/>
    </row>
    <row r="40498" spans="33:33">
      <c r="AG40498" s="11"/>
    </row>
    <row r="40499" spans="33:33">
      <c r="AG40499" s="11"/>
    </row>
    <row r="40500" spans="33:33">
      <c r="AG40500" s="11"/>
    </row>
    <row r="40501" spans="33:33">
      <c r="AG40501" s="11"/>
    </row>
    <row r="40502" spans="33:33">
      <c r="AG40502" s="11"/>
    </row>
    <row r="40503" spans="33:33">
      <c r="AG40503" s="11"/>
    </row>
    <row r="40504" spans="33:33">
      <c r="AG40504" s="11"/>
    </row>
    <row r="40505" spans="33:33">
      <c r="AG40505" s="11"/>
    </row>
    <row r="40506" spans="33:33">
      <c r="AG40506" s="11"/>
    </row>
    <row r="40507" spans="33:33">
      <c r="AG40507" s="11"/>
    </row>
    <row r="40508" spans="33:33">
      <c r="AG40508" s="11"/>
    </row>
    <row r="40509" spans="33:33">
      <c r="AG40509" s="11"/>
    </row>
    <row r="40510" spans="33:33">
      <c r="AG40510" s="11"/>
    </row>
    <row r="40511" spans="33:33">
      <c r="AG40511" s="11"/>
    </row>
    <row r="40512" spans="33:33">
      <c r="AG40512" s="11"/>
    </row>
    <row r="40513" spans="33:33">
      <c r="AG40513" s="11"/>
    </row>
    <row r="40514" spans="33:33">
      <c r="AG40514" s="11"/>
    </row>
    <row r="40515" spans="33:33">
      <c r="AG40515" s="11"/>
    </row>
    <row r="40516" spans="33:33">
      <c r="AG40516" s="11"/>
    </row>
    <row r="40517" spans="33:33">
      <c r="AG40517" s="11"/>
    </row>
    <row r="40518" spans="33:33">
      <c r="AG40518" s="11"/>
    </row>
    <row r="40519" spans="33:33">
      <c r="AG40519" s="11"/>
    </row>
    <row r="40520" spans="33:33">
      <c r="AG40520" s="11"/>
    </row>
    <row r="40521" spans="33:33">
      <c r="AG40521" s="11"/>
    </row>
    <row r="40522" spans="33:33">
      <c r="AG40522" s="11"/>
    </row>
    <row r="40523" spans="33:33">
      <c r="AG40523" s="11"/>
    </row>
    <row r="40524" spans="33:33">
      <c r="AG40524" s="11"/>
    </row>
    <row r="40525" spans="33:33">
      <c r="AG40525" s="11"/>
    </row>
    <row r="40526" spans="33:33">
      <c r="AG40526" s="11"/>
    </row>
    <row r="40527" spans="33:33">
      <c r="AG40527" s="11"/>
    </row>
    <row r="40528" spans="33:33">
      <c r="AG40528" s="11"/>
    </row>
    <row r="40529" spans="33:33">
      <c r="AG40529" s="11"/>
    </row>
    <row r="40530" spans="33:33">
      <c r="AG40530" s="11"/>
    </row>
    <row r="40531" spans="33:33">
      <c r="AG40531" s="11"/>
    </row>
    <row r="40532" spans="33:33">
      <c r="AG40532" s="11"/>
    </row>
    <row r="40533" spans="33:33">
      <c r="AG40533" s="11"/>
    </row>
    <row r="40534" spans="33:33">
      <c r="AG40534" s="11"/>
    </row>
    <row r="40535" spans="33:33">
      <c r="AG40535" s="11"/>
    </row>
    <row r="40536" spans="33:33">
      <c r="AG40536" s="11"/>
    </row>
    <row r="40537" spans="33:33">
      <c r="AG40537" s="11"/>
    </row>
    <row r="40538" spans="33:33">
      <c r="AG40538" s="11"/>
    </row>
    <row r="40539" spans="33:33">
      <c r="AG40539" s="11"/>
    </row>
    <row r="40540" spans="33:33">
      <c r="AG40540" s="11"/>
    </row>
    <row r="40541" spans="33:33">
      <c r="AG40541" s="11"/>
    </row>
    <row r="40542" spans="33:33">
      <c r="AG40542" s="11"/>
    </row>
    <row r="40543" spans="33:33">
      <c r="AG40543" s="11"/>
    </row>
    <row r="40544" spans="33:33">
      <c r="AG40544" s="11"/>
    </row>
    <row r="40545" spans="33:33">
      <c r="AG40545" s="11"/>
    </row>
    <row r="40546" spans="33:33">
      <c r="AG40546" s="11"/>
    </row>
    <row r="40547" spans="33:33">
      <c r="AG40547" s="11"/>
    </row>
    <row r="40548" spans="33:33">
      <c r="AG40548" s="11"/>
    </row>
    <row r="40549" spans="33:33">
      <c r="AG40549" s="11"/>
    </row>
    <row r="40550" spans="33:33">
      <c r="AG40550" s="11"/>
    </row>
    <row r="40551" spans="33:33">
      <c r="AG40551" s="11"/>
    </row>
    <row r="40552" spans="33:33">
      <c r="AG40552" s="11"/>
    </row>
    <row r="40553" spans="33:33">
      <c r="AG40553" s="11"/>
    </row>
    <row r="40554" spans="33:33">
      <c r="AG40554" s="11"/>
    </row>
    <row r="40555" spans="33:33">
      <c r="AG40555" s="11"/>
    </row>
    <row r="40556" spans="33:33">
      <c r="AG40556" s="11"/>
    </row>
    <row r="40557" spans="33:33">
      <c r="AG40557" s="11"/>
    </row>
    <row r="40558" spans="33:33">
      <c r="AG40558" s="11"/>
    </row>
    <row r="40559" spans="33:33">
      <c r="AG40559" s="11"/>
    </row>
    <row r="40560" spans="33:33">
      <c r="AG40560" s="11"/>
    </row>
    <row r="40561" spans="33:33">
      <c r="AG40561" s="11"/>
    </row>
    <row r="40562" spans="33:33">
      <c r="AG40562" s="11"/>
    </row>
    <row r="40563" spans="33:33">
      <c r="AG40563" s="11"/>
    </row>
    <row r="40564" spans="33:33">
      <c r="AG40564" s="11"/>
    </row>
    <row r="40565" spans="33:33">
      <c r="AG40565" s="11"/>
    </row>
    <row r="40566" spans="33:33">
      <c r="AG40566" s="11"/>
    </row>
    <row r="40567" spans="33:33">
      <c r="AG40567" s="11"/>
    </row>
    <row r="40568" spans="33:33">
      <c r="AG40568" s="11"/>
    </row>
    <row r="40569" spans="33:33">
      <c r="AG40569" s="11"/>
    </row>
    <row r="40570" spans="33:33">
      <c r="AG40570" s="11"/>
    </row>
    <row r="40571" spans="33:33">
      <c r="AG40571" s="11"/>
    </row>
    <row r="40572" spans="33:33">
      <c r="AG40572" s="11"/>
    </row>
    <row r="40573" spans="33:33">
      <c r="AG40573" s="11"/>
    </row>
    <row r="40574" spans="33:33">
      <c r="AG40574" s="11"/>
    </row>
    <row r="40575" spans="33:33">
      <c r="AG40575" s="11"/>
    </row>
    <row r="40576" spans="33:33">
      <c r="AG40576" s="11"/>
    </row>
    <row r="40577" spans="33:33">
      <c r="AG40577" s="11"/>
    </row>
    <row r="40578" spans="33:33">
      <c r="AG40578" s="11"/>
    </row>
    <row r="40579" spans="33:33">
      <c r="AG40579" s="11"/>
    </row>
    <row r="40580" spans="33:33">
      <c r="AG40580" s="11"/>
    </row>
    <row r="40581" spans="33:33">
      <c r="AG40581" s="11"/>
    </row>
    <row r="40582" spans="33:33">
      <c r="AG40582" s="11"/>
    </row>
    <row r="40583" spans="33:33">
      <c r="AG40583" s="11"/>
    </row>
    <row r="40584" spans="33:33">
      <c r="AG40584" s="11"/>
    </row>
    <row r="40585" spans="33:33">
      <c r="AG40585" s="11"/>
    </row>
    <row r="40586" spans="33:33">
      <c r="AG40586" s="11"/>
    </row>
    <row r="40587" spans="33:33">
      <c r="AG40587" s="11"/>
    </row>
    <row r="40588" spans="33:33">
      <c r="AG40588" s="11"/>
    </row>
    <row r="40589" spans="33:33">
      <c r="AG40589" s="11"/>
    </row>
    <row r="40590" spans="33:33">
      <c r="AG40590" s="11"/>
    </row>
    <row r="40591" spans="33:33">
      <c r="AG40591" s="11"/>
    </row>
    <row r="40592" spans="33:33">
      <c r="AG40592" s="11"/>
    </row>
    <row r="40593" spans="33:33">
      <c r="AG40593" s="11"/>
    </row>
    <row r="40594" spans="33:33">
      <c r="AG40594" s="11"/>
    </row>
    <row r="40595" spans="33:33">
      <c r="AG40595" s="11"/>
    </row>
    <row r="40596" spans="33:33">
      <c r="AG40596" s="11"/>
    </row>
    <row r="40597" spans="33:33">
      <c r="AG40597" s="11"/>
    </row>
    <row r="40598" spans="33:33">
      <c r="AG40598" s="11"/>
    </row>
    <row r="40599" spans="33:33">
      <c r="AG40599" s="11"/>
    </row>
    <row r="40600" spans="33:33">
      <c r="AG40600" s="11"/>
    </row>
    <row r="40601" spans="33:33">
      <c r="AG40601" s="11"/>
    </row>
    <row r="40602" spans="33:33">
      <c r="AG40602" s="11"/>
    </row>
    <row r="40603" spans="33:33">
      <c r="AG40603" s="11"/>
    </row>
    <row r="40604" spans="33:33">
      <c r="AG40604" s="11"/>
    </row>
    <row r="40605" spans="33:33">
      <c r="AG40605" s="11"/>
    </row>
    <row r="40606" spans="33:33">
      <c r="AG40606" s="11"/>
    </row>
    <row r="40607" spans="33:33">
      <c r="AG40607" s="11"/>
    </row>
    <row r="40608" spans="33:33">
      <c r="AG40608" s="11"/>
    </row>
    <row r="40609" spans="33:33">
      <c r="AG40609" s="11"/>
    </row>
    <row r="40610" spans="33:33">
      <c r="AG40610" s="11"/>
    </row>
    <row r="40611" spans="33:33">
      <c r="AG40611" s="11"/>
    </row>
    <row r="40612" spans="33:33">
      <c r="AG40612" s="11"/>
    </row>
    <row r="40613" spans="33:33">
      <c r="AG40613" s="11"/>
    </row>
    <row r="40614" spans="33:33">
      <c r="AG40614" s="11"/>
    </row>
    <row r="40615" spans="33:33">
      <c r="AG40615" s="11"/>
    </row>
    <row r="40616" spans="33:33">
      <c r="AG40616" s="11"/>
    </row>
    <row r="40617" spans="33:33">
      <c r="AG40617" s="11"/>
    </row>
    <row r="40618" spans="33:33">
      <c r="AG40618" s="11"/>
    </row>
    <row r="40619" spans="33:33">
      <c r="AG40619" s="11"/>
    </row>
    <row r="40620" spans="33:33">
      <c r="AG40620" s="11"/>
    </row>
    <row r="40621" spans="33:33">
      <c r="AG40621" s="11"/>
    </row>
    <row r="40622" spans="33:33">
      <c r="AG40622" s="11"/>
    </row>
    <row r="40623" spans="33:33">
      <c r="AG40623" s="11"/>
    </row>
    <row r="40624" spans="33:33">
      <c r="AG40624" s="11"/>
    </row>
    <row r="40625" spans="33:33">
      <c r="AG40625" s="11"/>
    </row>
    <row r="40626" spans="33:33">
      <c r="AG40626" s="11"/>
    </row>
    <row r="40627" spans="33:33">
      <c r="AG40627" s="11"/>
    </row>
    <row r="40628" spans="33:33">
      <c r="AG40628" s="11"/>
    </row>
    <row r="40629" spans="33:33">
      <c r="AG40629" s="11"/>
    </row>
    <row r="40630" spans="33:33">
      <c r="AG40630" s="11"/>
    </row>
    <row r="40631" spans="33:33">
      <c r="AG40631" s="11"/>
    </row>
    <row r="40632" spans="33:33">
      <c r="AG40632" s="11"/>
    </row>
    <row r="40633" spans="33:33">
      <c r="AG40633" s="11"/>
    </row>
    <row r="40634" spans="33:33">
      <c r="AG40634" s="11"/>
    </row>
    <row r="40635" spans="33:33">
      <c r="AG40635" s="11"/>
    </row>
    <row r="40636" spans="33:33">
      <c r="AG40636" s="11"/>
    </row>
    <row r="40637" spans="33:33">
      <c r="AG40637" s="11"/>
    </row>
    <row r="40638" spans="33:33">
      <c r="AG40638" s="11"/>
    </row>
    <row r="40639" spans="33:33">
      <c r="AG40639" s="11"/>
    </row>
    <row r="40640" spans="33:33">
      <c r="AG40640" s="11"/>
    </row>
    <row r="40641" spans="33:33">
      <c r="AG40641" s="11"/>
    </row>
    <row r="40642" spans="33:33">
      <c r="AG40642" s="11"/>
    </row>
    <row r="40643" spans="33:33">
      <c r="AG40643" s="11"/>
    </row>
    <row r="40644" spans="33:33">
      <c r="AG40644" s="11"/>
    </row>
    <row r="40645" spans="33:33">
      <c r="AG40645" s="11"/>
    </row>
    <row r="40646" spans="33:33">
      <c r="AG40646" s="11"/>
    </row>
    <row r="40647" spans="33:33">
      <c r="AG40647" s="11"/>
    </row>
    <row r="40648" spans="33:33">
      <c r="AG40648" s="11"/>
    </row>
    <row r="40649" spans="33:33">
      <c r="AG40649" s="11"/>
    </row>
    <row r="40650" spans="33:33">
      <c r="AG40650" s="11"/>
    </row>
    <row r="40651" spans="33:33">
      <c r="AG40651" s="11"/>
    </row>
    <row r="40652" spans="33:33">
      <c r="AG40652" s="11"/>
    </row>
    <row r="40653" spans="33:33">
      <c r="AG40653" s="11"/>
    </row>
    <row r="40654" spans="33:33">
      <c r="AG40654" s="11"/>
    </row>
    <row r="40655" spans="33:33">
      <c r="AG40655" s="11"/>
    </row>
    <row r="40656" spans="33:33">
      <c r="AG40656" s="11"/>
    </row>
    <row r="40657" spans="33:33">
      <c r="AG40657" s="11"/>
    </row>
    <row r="40658" spans="33:33">
      <c r="AG40658" s="11"/>
    </row>
    <row r="40659" spans="33:33">
      <c r="AG40659" s="11"/>
    </row>
    <row r="40660" spans="33:33">
      <c r="AG40660" s="11"/>
    </row>
    <row r="40661" spans="33:33">
      <c r="AG40661" s="11"/>
    </row>
    <row r="40662" spans="33:33">
      <c r="AG40662" s="11"/>
    </row>
    <row r="40663" spans="33:33">
      <c r="AG40663" s="11"/>
    </row>
    <row r="40664" spans="33:33">
      <c r="AG40664" s="11"/>
    </row>
    <row r="40665" spans="33:33">
      <c r="AG40665" s="11"/>
    </row>
    <row r="40666" spans="33:33">
      <c r="AG40666" s="11"/>
    </row>
    <row r="40667" spans="33:33">
      <c r="AG40667" s="11"/>
    </row>
    <row r="40668" spans="33:33">
      <c r="AG40668" s="11"/>
    </row>
    <row r="40669" spans="33:33">
      <c r="AG40669" s="11"/>
    </row>
    <row r="40670" spans="33:33">
      <c r="AG40670" s="11"/>
    </row>
    <row r="40671" spans="33:33">
      <c r="AG40671" s="11"/>
    </row>
    <row r="40672" spans="33:33">
      <c r="AG40672" s="11"/>
    </row>
    <row r="40673" spans="33:33">
      <c r="AG40673" s="11"/>
    </row>
    <row r="40674" spans="33:33">
      <c r="AG40674" s="11"/>
    </row>
    <row r="40675" spans="33:33">
      <c r="AG40675" s="11"/>
    </row>
    <row r="40676" spans="33:33">
      <c r="AG40676" s="11"/>
    </row>
    <row r="40677" spans="33:33">
      <c r="AG40677" s="11"/>
    </row>
    <row r="40678" spans="33:33">
      <c r="AG40678" s="11"/>
    </row>
    <row r="40679" spans="33:33">
      <c r="AG40679" s="11"/>
    </row>
    <row r="40680" spans="33:33">
      <c r="AG40680" s="11"/>
    </row>
    <row r="40681" spans="33:33">
      <c r="AG40681" s="11"/>
    </row>
    <row r="40682" spans="33:33">
      <c r="AG40682" s="11"/>
    </row>
    <row r="40683" spans="33:33">
      <c r="AG40683" s="11"/>
    </row>
    <row r="40684" spans="33:33">
      <c r="AG40684" s="11"/>
    </row>
    <row r="40685" spans="33:33">
      <c r="AG40685" s="11"/>
    </row>
    <row r="40686" spans="33:33">
      <c r="AG40686" s="11"/>
    </row>
    <row r="40687" spans="33:33">
      <c r="AG40687" s="11"/>
    </row>
    <row r="40688" spans="33:33">
      <c r="AG40688" s="11"/>
    </row>
    <row r="40689" spans="33:33">
      <c r="AG40689" s="11"/>
    </row>
    <row r="40690" spans="33:33">
      <c r="AG40690" s="11"/>
    </row>
    <row r="40691" spans="33:33">
      <c r="AG40691" s="11"/>
    </row>
    <row r="40692" spans="33:33">
      <c r="AG40692" s="11"/>
    </row>
    <row r="40693" spans="33:33">
      <c r="AG40693" s="11"/>
    </row>
    <row r="40694" spans="33:33">
      <c r="AG40694" s="11"/>
    </row>
    <row r="40695" spans="33:33">
      <c r="AG40695" s="11"/>
    </row>
    <row r="40696" spans="33:33">
      <c r="AG40696" s="11"/>
    </row>
    <row r="40697" spans="33:33">
      <c r="AG40697" s="11"/>
    </row>
    <row r="40698" spans="33:33">
      <c r="AG40698" s="11"/>
    </row>
    <row r="40699" spans="33:33">
      <c r="AG40699" s="11"/>
    </row>
    <row r="40700" spans="33:33">
      <c r="AG40700" s="11"/>
    </row>
    <row r="40701" spans="33:33">
      <c r="AG40701" s="11"/>
    </row>
    <row r="40702" spans="33:33">
      <c r="AG40702" s="11"/>
    </row>
    <row r="40703" spans="33:33">
      <c r="AG40703" s="11"/>
    </row>
    <row r="40704" spans="33:33">
      <c r="AG40704" s="11"/>
    </row>
    <row r="40705" spans="33:33">
      <c r="AG40705" s="11"/>
    </row>
    <row r="40706" spans="33:33">
      <c r="AG40706" s="11"/>
    </row>
    <row r="40707" spans="33:33">
      <c r="AG40707" s="11"/>
    </row>
    <row r="40708" spans="33:33">
      <c r="AG40708" s="11"/>
    </row>
    <row r="40709" spans="33:33">
      <c r="AG40709" s="11"/>
    </row>
    <row r="40710" spans="33:33">
      <c r="AG40710" s="11"/>
    </row>
    <row r="40711" spans="33:33">
      <c r="AG40711" s="11"/>
    </row>
    <row r="40712" spans="33:33">
      <c r="AG40712" s="11"/>
    </row>
    <row r="40713" spans="33:33">
      <c r="AG40713" s="11"/>
    </row>
    <row r="40714" spans="33:33">
      <c r="AG40714" s="11"/>
    </row>
    <row r="40715" spans="33:33">
      <c r="AG40715" s="11"/>
    </row>
    <row r="40716" spans="33:33">
      <c r="AG40716" s="11"/>
    </row>
    <row r="40717" spans="33:33">
      <c r="AG40717" s="11"/>
    </row>
    <row r="40718" spans="33:33">
      <c r="AG40718" s="11"/>
    </row>
    <row r="40719" spans="33:33">
      <c r="AG40719" s="11"/>
    </row>
    <row r="40720" spans="33:33">
      <c r="AG40720" s="11"/>
    </row>
    <row r="40721" spans="33:33">
      <c r="AG40721" s="11"/>
    </row>
    <row r="40722" spans="33:33">
      <c r="AG40722" s="11"/>
    </row>
    <row r="40723" spans="33:33">
      <c r="AG40723" s="11"/>
    </row>
    <row r="40724" spans="33:33">
      <c r="AG40724" s="11"/>
    </row>
    <row r="40725" spans="33:33">
      <c r="AG40725" s="11"/>
    </row>
    <row r="40726" spans="33:33">
      <c r="AG40726" s="11"/>
    </row>
    <row r="40727" spans="33:33">
      <c r="AG40727" s="11"/>
    </row>
    <row r="40728" spans="33:33">
      <c r="AG40728" s="11"/>
    </row>
    <row r="40729" spans="33:33">
      <c r="AG40729" s="11"/>
    </row>
    <row r="40730" spans="33:33">
      <c r="AG40730" s="11"/>
    </row>
    <row r="40731" spans="33:33">
      <c r="AG40731" s="11"/>
    </row>
    <row r="40732" spans="33:33">
      <c r="AG40732" s="11"/>
    </row>
    <row r="40733" spans="33:33">
      <c r="AG40733" s="11"/>
    </row>
    <row r="40734" spans="33:33">
      <c r="AG40734" s="11"/>
    </row>
    <row r="40735" spans="33:33">
      <c r="AG40735" s="11"/>
    </row>
    <row r="40736" spans="33:33">
      <c r="AG40736" s="11"/>
    </row>
    <row r="40737" spans="33:33">
      <c r="AG40737" s="11"/>
    </row>
    <row r="40738" spans="33:33">
      <c r="AG40738" s="11"/>
    </row>
    <row r="40739" spans="33:33">
      <c r="AG40739" s="11"/>
    </row>
    <row r="40740" spans="33:33">
      <c r="AG40740" s="11"/>
    </row>
    <row r="40741" spans="33:33">
      <c r="AG40741" s="11"/>
    </row>
    <row r="40742" spans="33:33">
      <c r="AG40742" s="11"/>
    </row>
    <row r="40743" spans="33:33">
      <c r="AG40743" s="11"/>
    </row>
    <row r="40744" spans="33:33">
      <c r="AG40744" s="11"/>
    </row>
    <row r="40745" spans="33:33">
      <c r="AG40745" s="11"/>
    </row>
    <row r="40746" spans="33:33">
      <c r="AG40746" s="11"/>
    </row>
    <row r="40747" spans="33:33">
      <c r="AG40747" s="11"/>
    </row>
    <row r="40748" spans="33:33">
      <c r="AG40748" s="11"/>
    </row>
    <row r="40749" spans="33:33">
      <c r="AG40749" s="11"/>
    </row>
    <row r="40750" spans="33:33">
      <c r="AG40750" s="11"/>
    </row>
    <row r="40751" spans="33:33">
      <c r="AG40751" s="11"/>
    </row>
    <row r="40752" spans="33:33">
      <c r="AG40752" s="11"/>
    </row>
    <row r="40753" spans="33:33">
      <c r="AG40753" s="11"/>
    </row>
    <row r="40754" spans="33:33">
      <c r="AG40754" s="11"/>
    </row>
    <row r="40755" spans="33:33">
      <c r="AG40755" s="11"/>
    </row>
    <row r="40756" spans="33:33">
      <c r="AG40756" s="11"/>
    </row>
    <row r="40757" spans="33:33">
      <c r="AG40757" s="11"/>
    </row>
    <row r="40758" spans="33:33">
      <c r="AG40758" s="11"/>
    </row>
    <row r="40759" spans="33:33">
      <c r="AG40759" s="11"/>
    </row>
    <row r="40760" spans="33:33">
      <c r="AG40760" s="11"/>
    </row>
    <row r="40761" spans="33:33">
      <c r="AG40761" s="11"/>
    </row>
    <row r="40762" spans="33:33">
      <c r="AG40762" s="11"/>
    </row>
    <row r="40763" spans="33:33">
      <c r="AG40763" s="11"/>
    </row>
    <row r="40764" spans="33:33">
      <c r="AG40764" s="11"/>
    </row>
    <row r="40765" spans="33:33">
      <c r="AG40765" s="11"/>
    </row>
    <row r="40766" spans="33:33">
      <c r="AG40766" s="11"/>
    </row>
    <row r="40767" spans="33:33">
      <c r="AG40767" s="11"/>
    </row>
    <row r="40768" spans="33:33">
      <c r="AG40768" s="11"/>
    </row>
    <row r="40769" spans="33:33">
      <c r="AG40769" s="11"/>
    </row>
    <row r="40770" spans="33:33">
      <c r="AG40770" s="11"/>
    </row>
    <row r="40771" spans="33:33">
      <c r="AG40771" s="11"/>
    </row>
    <row r="40772" spans="33:33">
      <c r="AG40772" s="11"/>
    </row>
    <row r="40773" spans="33:33">
      <c r="AG40773" s="11"/>
    </row>
    <row r="40774" spans="33:33">
      <c r="AG40774" s="11"/>
    </row>
    <row r="40775" spans="33:33">
      <c r="AG40775" s="11"/>
    </row>
    <row r="40776" spans="33:33">
      <c r="AG40776" s="11"/>
    </row>
    <row r="40777" spans="33:33">
      <c r="AG40777" s="11"/>
    </row>
    <row r="40778" spans="33:33">
      <c r="AG40778" s="11"/>
    </row>
    <row r="40779" spans="33:33">
      <c r="AG40779" s="11"/>
    </row>
    <row r="40780" spans="33:33">
      <c r="AG40780" s="11"/>
    </row>
    <row r="40781" spans="33:33">
      <c r="AG40781" s="11"/>
    </row>
    <row r="40782" spans="33:33">
      <c r="AG40782" s="11"/>
    </row>
    <row r="40783" spans="33:33">
      <c r="AG40783" s="11"/>
    </row>
    <row r="40784" spans="33:33">
      <c r="AG40784" s="11"/>
    </row>
    <row r="40785" spans="33:33">
      <c r="AG40785" s="11"/>
    </row>
    <row r="40786" spans="33:33">
      <c r="AG40786" s="11"/>
    </row>
    <row r="40787" spans="33:33">
      <c r="AG40787" s="11"/>
    </row>
    <row r="40788" spans="33:33">
      <c r="AG40788" s="11"/>
    </row>
    <row r="40789" spans="33:33">
      <c r="AG40789" s="11"/>
    </row>
    <row r="40790" spans="33:33">
      <c r="AG40790" s="11"/>
    </row>
    <row r="40791" spans="33:33">
      <c r="AG40791" s="11"/>
    </row>
    <row r="40792" spans="33:33">
      <c r="AG40792" s="11"/>
    </row>
    <row r="40793" spans="33:33">
      <c r="AG40793" s="11"/>
    </row>
    <row r="40794" spans="33:33">
      <c r="AG40794" s="11"/>
    </row>
    <row r="40795" spans="33:33">
      <c r="AG40795" s="11"/>
    </row>
    <row r="40796" spans="33:33">
      <c r="AG40796" s="11"/>
    </row>
    <row r="40797" spans="33:33">
      <c r="AG40797" s="11"/>
    </row>
    <row r="40798" spans="33:33">
      <c r="AG40798" s="11"/>
    </row>
    <row r="40799" spans="33:33">
      <c r="AG40799" s="11"/>
    </row>
    <row r="40800" spans="33:33">
      <c r="AG40800" s="11"/>
    </row>
    <row r="40801" spans="33:33">
      <c r="AG40801" s="11"/>
    </row>
    <row r="40802" spans="33:33">
      <c r="AG40802" s="11"/>
    </row>
    <row r="40803" spans="33:33">
      <c r="AG40803" s="11"/>
    </row>
    <row r="40804" spans="33:33">
      <c r="AG40804" s="11"/>
    </row>
    <row r="40805" spans="33:33">
      <c r="AG40805" s="11"/>
    </row>
    <row r="40806" spans="33:33">
      <c r="AG40806" s="11"/>
    </row>
    <row r="40807" spans="33:33">
      <c r="AG40807" s="11"/>
    </row>
    <row r="40808" spans="33:33">
      <c r="AG40808" s="11"/>
    </row>
    <row r="40809" spans="33:33">
      <c r="AG40809" s="11"/>
    </row>
    <row r="40810" spans="33:33">
      <c r="AG40810" s="11"/>
    </row>
    <row r="40811" spans="33:33">
      <c r="AG40811" s="11"/>
    </row>
    <row r="40812" spans="33:33">
      <c r="AG40812" s="11"/>
    </row>
    <row r="40813" spans="33:33">
      <c r="AG40813" s="11"/>
    </row>
    <row r="40814" spans="33:33">
      <c r="AG40814" s="11"/>
    </row>
    <row r="40815" spans="33:33">
      <c r="AG40815" s="11"/>
    </row>
    <row r="40816" spans="33:33">
      <c r="AG40816" s="11"/>
    </row>
    <row r="40817" spans="33:33">
      <c r="AG40817" s="11"/>
    </row>
    <row r="40818" spans="33:33">
      <c r="AG40818" s="11"/>
    </row>
    <row r="40819" spans="33:33">
      <c r="AG40819" s="11"/>
    </row>
    <row r="40820" spans="33:33">
      <c r="AG40820" s="11"/>
    </row>
    <row r="40821" spans="33:33">
      <c r="AG40821" s="11"/>
    </row>
    <row r="40822" spans="33:33">
      <c r="AG40822" s="11"/>
    </row>
    <row r="40823" spans="33:33">
      <c r="AG40823" s="11"/>
    </row>
    <row r="40824" spans="33:33">
      <c r="AG40824" s="11"/>
    </row>
    <row r="40825" spans="33:33">
      <c r="AG40825" s="11"/>
    </row>
    <row r="40826" spans="33:33">
      <c r="AG40826" s="11"/>
    </row>
    <row r="40827" spans="33:33">
      <c r="AG40827" s="11"/>
    </row>
    <row r="40828" spans="33:33">
      <c r="AG40828" s="11"/>
    </row>
    <row r="40829" spans="33:33">
      <c r="AG40829" s="11"/>
    </row>
    <row r="40830" spans="33:33">
      <c r="AG40830" s="11"/>
    </row>
    <row r="40831" spans="33:33">
      <c r="AG40831" s="11"/>
    </row>
    <row r="40832" spans="33:33">
      <c r="AG40832" s="11"/>
    </row>
    <row r="40833" spans="33:33">
      <c r="AG40833" s="11"/>
    </row>
    <row r="40834" spans="33:33">
      <c r="AG40834" s="11"/>
    </row>
    <row r="40835" spans="33:33">
      <c r="AG40835" s="11"/>
    </row>
    <row r="40836" spans="33:33">
      <c r="AG40836" s="11"/>
    </row>
    <row r="40837" spans="33:33">
      <c r="AG40837" s="11"/>
    </row>
    <row r="40838" spans="33:33">
      <c r="AG40838" s="11"/>
    </row>
    <row r="40839" spans="33:33">
      <c r="AG40839" s="11"/>
    </row>
    <row r="40840" spans="33:33">
      <c r="AG40840" s="11"/>
    </row>
    <row r="40841" spans="33:33">
      <c r="AG40841" s="11"/>
    </row>
    <row r="40842" spans="33:33">
      <c r="AG40842" s="11"/>
    </row>
    <row r="40843" spans="33:33">
      <c r="AG40843" s="11"/>
    </row>
    <row r="40844" spans="33:33">
      <c r="AG40844" s="11"/>
    </row>
    <row r="40845" spans="33:33">
      <c r="AG40845" s="11"/>
    </row>
    <row r="40846" spans="33:33">
      <c r="AG40846" s="11"/>
    </row>
    <row r="40847" spans="33:33">
      <c r="AG40847" s="11"/>
    </row>
    <row r="40848" spans="33:33">
      <c r="AG40848" s="11"/>
    </row>
    <row r="40849" spans="33:33">
      <c r="AG40849" s="11"/>
    </row>
    <row r="40850" spans="33:33">
      <c r="AG40850" s="11"/>
    </row>
    <row r="40851" spans="33:33">
      <c r="AG40851" s="11"/>
    </row>
    <row r="40852" spans="33:33">
      <c r="AG40852" s="11"/>
    </row>
    <row r="40853" spans="33:33">
      <c r="AG40853" s="11"/>
    </row>
    <row r="40854" spans="33:33">
      <c r="AG40854" s="11"/>
    </row>
    <row r="40855" spans="33:33">
      <c r="AG40855" s="11"/>
    </row>
    <row r="40856" spans="33:33">
      <c r="AG40856" s="11"/>
    </row>
    <row r="40857" spans="33:33">
      <c r="AG40857" s="11"/>
    </row>
    <row r="40858" spans="33:33">
      <c r="AG40858" s="11"/>
    </row>
    <row r="40859" spans="33:33">
      <c r="AG40859" s="11"/>
    </row>
    <row r="40860" spans="33:33">
      <c r="AG40860" s="11"/>
    </row>
    <row r="40861" spans="33:33">
      <c r="AG40861" s="11"/>
    </row>
    <row r="40862" spans="33:33">
      <c r="AG40862" s="11"/>
    </row>
    <row r="40863" spans="33:33">
      <c r="AG40863" s="11"/>
    </row>
    <row r="40864" spans="33:33">
      <c r="AG40864" s="11"/>
    </row>
    <row r="40865" spans="33:33">
      <c r="AG40865" s="11"/>
    </row>
    <row r="40866" spans="33:33">
      <c r="AG40866" s="11"/>
    </row>
    <row r="40867" spans="33:33">
      <c r="AG40867" s="11"/>
    </row>
    <row r="40868" spans="33:33">
      <c r="AG40868" s="11"/>
    </row>
    <row r="40869" spans="33:33">
      <c r="AG40869" s="11"/>
    </row>
    <row r="40870" spans="33:33">
      <c r="AG40870" s="11"/>
    </row>
    <row r="40871" spans="33:33">
      <c r="AG40871" s="11"/>
    </row>
    <row r="40872" spans="33:33">
      <c r="AG40872" s="11"/>
    </row>
    <row r="40873" spans="33:33">
      <c r="AG40873" s="11"/>
    </row>
    <row r="40874" spans="33:33">
      <c r="AG40874" s="11"/>
    </row>
    <row r="40875" spans="33:33">
      <c r="AG40875" s="11"/>
    </row>
    <row r="40876" spans="33:33">
      <c r="AG40876" s="11"/>
    </row>
    <row r="40877" spans="33:33">
      <c r="AG40877" s="11"/>
    </row>
    <row r="40878" spans="33:33">
      <c r="AG40878" s="11"/>
    </row>
    <row r="40879" spans="33:33">
      <c r="AG40879" s="11"/>
    </row>
    <row r="40880" spans="33:33">
      <c r="AG40880" s="11"/>
    </row>
    <row r="40881" spans="33:33">
      <c r="AG40881" s="11"/>
    </row>
    <row r="40882" spans="33:33">
      <c r="AG40882" s="11"/>
    </row>
    <row r="40883" spans="33:33">
      <c r="AG40883" s="11"/>
    </row>
    <row r="40884" spans="33:33">
      <c r="AG40884" s="11"/>
    </row>
    <row r="40885" spans="33:33">
      <c r="AG40885" s="11"/>
    </row>
    <row r="40886" spans="33:33">
      <c r="AG40886" s="11"/>
    </row>
    <row r="40887" spans="33:33">
      <c r="AG40887" s="11"/>
    </row>
    <row r="40888" spans="33:33">
      <c r="AG40888" s="11"/>
    </row>
    <row r="40889" spans="33:33">
      <c r="AG40889" s="11"/>
    </row>
    <row r="40890" spans="33:33">
      <c r="AG40890" s="11"/>
    </row>
    <row r="40891" spans="33:33">
      <c r="AG40891" s="11"/>
    </row>
    <row r="40892" spans="33:33">
      <c r="AG40892" s="11"/>
    </row>
    <row r="40893" spans="33:33">
      <c r="AG40893" s="11"/>
    </row>
    <row r="40894" spans="33:33">
      <c r="AG40894" s="11"/>
    </row>
    <row r="40895" spans="33:33">
      <c r="AG40895" s="11"/>
    </row>
    <row r="40896" spans="33:33">
      <c r="AG40896" s="11"/>
    </row>
    <row r="40897" spans="33:33">
      <c r="AG40897" s="11"/>
    </row>
    <row r="40898" spans="33:33">
      <c r="AG40898" s="11"/>
    </row>
    <row r="40899" spans="33:33">
      <c r="AG40899" s="11"/>
    </row>
    <row r="40900" spans="33:33">
      <c r="AG40900" s="11"/>
    </row>
    <row r="40901" spans="33:33">
      <c r="AG40901" s="11"/>
    </row>
    <row r="40902" spans="33:33">
      <c r="AG40902" s="11"/>
    </row>
    <row r="40903" spans="33:33">
      <c r="AG40903" s="11"/>
    </row>
    <row r="40904" spans="33:33">
      <c r="AG40904" s="11"/>
    </row>
    <row r="40905" spans="33:33">
      <c r="AG40905" s="11"/>
    </row>
    <row r="40906" spans="33:33">
      <c r="AG40906" s="11"/>
    </row>
    <row r="40907" spans="33:33">
      <c r="AG40907" s="11"/>
    </row>
    <row r="40908" spans="33:33">
      <c r="AG40908" s="11"/>
    </row>
    <row r="40909" spans="33:33">
      <c r="AG40909" s="11"/>
    </row>
    <row r="40910" spans="33:33">
      <c r="AG40910" s="11"/>
    </row>
    <row r="40911" spans="33:33">
      <c r="AG40911" s="11"/>
    </row>
    <row r="40912" spans="33:33">
      <c r="AG40912" s="11"/>
    </row>
    <row r="40913" spans="33:33">
      <c r="AG40913" s="11"/>
    </row>
    <row r="40914" spans="33:33">
      <c r="AG40914" s="11"/>
    </row>
    <row r="40915" spans="33:33">
      <c r="AG40915" s="11"/>
    </row>
    <row r="40916" spans="33:33">
      <c r="AG40916" s="11"/>
    </row>
    <row r="40917" spans="33:33">
      <c r="AG40917" s="11"/>
    </row>
    <row r="40918" spans="33:33">
      <c r="AG40918" s="11"/>
    </row>
    <row r="40919" spans="33:33">
      <c r="AG40919" s="11"/>
    </row>
    <row r="40920" spans="33:33">
      <c r="AG40920" s="11"/>
    </row>
    <row r="40921" spans="33:33">
      <c r="AG40921" s="11"/>
    </row>
    <row r="40922" spans="33:33">
      <c r="AG40922" s="11"/>
    </row>
    <row r="40923" spans="33:33">
      <c r="AG40923" s="11"/>
    </row>
    <row r="40924" spans="33:33">
      <c r="AG40924" s="11"/>
    </row>
    <row r="40925" spans="33:33">
      <c r="AG40925" s="11"/>
    </row>
    <row r="40926" spans="33:33">
      <c r="AG40926" s="11"/>
    </row>
    <row r="40927" spans="33:33">
      <c r="AG40927" s="11"/>
    </row>
    <row r="40928" spans="33:33">
      <c r="AG40928" s="11"/>
    </row>
    <row r="40929" spans="33:33">
      <c r="AG40929" s="11"/>
    </row>
    <row r="40930" spans="33:33">
      <c r="AG40930" s="11"/>
    </row>
    <row r="40931" spans="33:33">
      <c r="AG40931" s="11"/>
    </row>
    <row r="40932" spans="33:33">
      <c r="AG40932" s="11"/>
    </row>
    <row r="40933" spans="33:33">
      <c r="AG40933" s="11"/>
    </row>
    <row r="40934" spans="33:33">
      <c r="AG40934" s="11"/>
    </row>
    <row r="40935" spans="33:33">
      <c r="AG40935" s="11"/>
    </row>
    <row r="40936" spans="33:33">
      <c r="AG40936" s="11"/>
    </row>
    <row r="40937" spans="33:33">
      <c r="AG40937" s="11"/>
    </row>
    <row r="40938" spans="33:33">
      <c r="AG40938" s="11"/>
    </row>
    <row r="40939" spans="33:33">
      <c r="AG40939" s="11"/>
    </row>
    <row r="40940" spans="33:33">
      <c r="AG40940" s="11"/>
    </row>
    <row r="40941" spans="33:33">
      <c r="AG40941" s="11"/>
    </row>
    <row r="40942" spans="33:33">
      <c r="AG40942" s="11"/>
    </row>
    <row r="40943" spans="33:33">
      <c r="AG40943" s="11"/>
    </row>
    <row r="40944" spans="33:33">
      <c r="AG40944" s="11"/>
    </row>
    <row r="40945" spans="33:33">
      <c r="AG40945" s="11"/>
    </row>
    <row r="40946" spans="33:33">
      <c r="AG40946" s="11"/>
    </row>
    <row r="40947" spans="33:33">
      <c r="AG40947" s="11"/>
    </row>
    <row r="40948" spans="33:33">
      <c r="AG40948" s="11"/>
    </row>
    <row r="40949" spans="33:33">
      <c r="AG40949" s="11"/>
    </row>
    <row r="40950" spans="33:33">
      <c r="AG40950" s="11"/>
    </row>
    <row r="40951" spans="33:33">
      <c r="AG40951" s="11"/>
    </row>
    <row r="40952" spans="33:33">
      <c r="AG40952" s="11"/>
    </row>
    <row r="40953" spans="33:33">
      <c r="AG40953" s="11"/>
    </row>
    <row r="40954" spans="33:33">
      <c r="AG40954" s="11"/>
    </row>
    <row r="40955" spans="33:33">
      <c r="AG40955" s="11"/>
    </row>
    <row r="40956" spans="33:33">
      <c r="AG40956" s="11"/>
    </row>
    <row r="40957" spans="33:33">
      <c r="AG40957" s="11"/>
    </row>
    <row r="40958" spans="33:33">
      <c r="AG40958" s="11"/>
    </row>
    <row r="40959" spans="33:33">
      <c r="AG40959" s="11"/>
    </row>
    <row r="40960" spans="33:33">
      <c r="AG40960" s="11"/>
    </row>
    <row r="40961" spans="33:33">
      <c r="AG40961" s="11"/>
    </row>
    <row r="40962" spans="33:33">
      <c r="AG40962" s="11"/>
    </row>
    <row r="40963" spans="33:33">
      <c r="AG40963" s="11"/>
    </row>
    <row r="40964" spans="33:33">
      <c r="AG40964" s="11"/>
    </row>
    <row r="40965" spans="33:33">
      <c r="AG40965" s="11"/>
    </row>
    <row r="40966" spans="33:33">
      <c r="AG40966" s="11"/>
    </row>
    <row r="40967" spans="33:33">
      <c r="AG40967" s="11"/>
    </row>
    <row r="40968" spans="33:33">
      <c r="AG40968" s="11"/>
    </row>
    <row r="40969" spans="33:33">
      <c r="AG40969" s="11"/>
    </row>
    <row r="40970" spans="33:33">
      <c r="AG40970" s="11"/>
    </row>
    <row r="40971" spans="33:33">
      <c r="AG40971" s="11"/>
    </row>
    <row r="40972" spans="33:33">
      <c r="AG40972" s="11"/>
    </row>
    <row r="40973" spans="33:33">
      <c r="AG40973" s="11"/>
    </row>
    <row r="40974" spans="33:33">
      <c r="AG40974" s="11"/>
    </row>
    <row r="40975" spans="33:33">
      <c r="AG40975" s="11"/>
    </row>
    <row r="40976" spans="33:33">
      <c r="AG40976" s="11"/>
    </row>
    <row r="40977" spans="33:33">
      <c r="AG40977" s="11"/>
    </row>
    <row r="40978" spans="33:33">
      <c r="AG40978" s="11"/>
    </row>
    <row r="40979" spans="33:33">
      <c r="AG40979" s="11"/>
    </row>
    <row r="40980" spans="33:33">
      <c r="AG40980" s="11"/>
    </row>
    <row r="40981" spans="33:33">
      <c r="AG40981" s="11"/>
    </row>
    <row r="40982" spans="33:33">
      <c r="AG40982" s="11"/>
    </row>
    <row r="40983" spans="33:33">
      <c r="AG40983" s="11"/>
    </row>
    <row r="40984" spans="33:33">
      <c r="AG40984" s="11"/>
    </row>
    <row r="40985" spans="33:33">
      <c r="AG40985" s="11"/>
    </row>
    <row r="40986" spans="33:33">
      <c r="AG40986" s="11"/>
    </row>
    <row r="40987" spans="33:33">
      <c r="AG40987" s="11"/>
    </row>
    <row r="40988" spans="33:33">
      <c r="AG40988" s="11"/>
    </row>
    <row r="40989" spans="33:33">
      <c r="AG40989" s="11"/>
    </row>
    <row r="40990" spans="33:33">
      <c r="AG40990" s="11"/>
    </row>
    <row r="40991" spans="33:33">
      <c r="AG40991" s="11"/>
    </row>
    <row r="40992" spans="33:33">
      <c r="AG40992" s="11"/>
    </row>
    <row r="40993" spans="33:33">
      <c r="AG40993" s="11"/>
    </row>
    <row r="40994" spans="33:33">
      <c r="AG40994" s="11"/>
    </row>
    <row r="40995" spans="33:33">
      <c r="AG40995" s="11"/>
    </row>
    <row r="40996" spans="33:33">
      <c r="AG40996" s="11"/>
    </row>
    <row r="40997" spans="33:33">
      <c r="AG40997" s="11"/>
    </row>
    <row r="40998" spans="33:33">
      <c r="AG40998" s="11"/>
    </row>
    <row r="40999" spans="33:33">
      <c r="AG40999" s="11"/>
    </row>
    <row r="41000" spans="33:33">
      <c r="AG41000" s="11"/>
    </row>
    <row r="41001" spans="33:33">
      <c r="AG41001" s="11"/>
    </row>
    <row r="41002" spans="33:33">
      <c r="AG41002" s="11"/>
    </row>
    <row r="41003" spans="33:33">
      <c r="AG41003" s="11"/>
    </row>
    <row r="41004" spans="33:33">
      <c r="AG41004" s="11"/>
    </row>
    <row r="41005" spans="33:33">
      <c r="AG41005" s="11"/>
    </row>
    <row r="41006" spans="33:33">
      <c r="AG41006" s="11"/>
    </row>
    <row r="41007" spans="33:33">
      <c r="AG41007" s="11"/>
    </row>
    <row r="41008" spans="33:33">
      <c r="AG41008" s="11"/>
    </row>
    <row r="41009" spans="33:33">
      <c r="AG41009" s="11"/>
    </row>
    <row r="41010" spans="33:33">
      <c r="AG41010" s="11"/>
    </row>
    <row r="41011" spans="33:33">
      <c r="AG41011" s="11"/>
    </row>
    <row r="41012" spans="33:33">
      <c r="AG41012" s="11"/>
    </row>
    <row r="41013" spans="33:33">
      <c r="AG41013" s="11"/>
    </row>
    <row r="41014" spans="33:33">
      <c r="AG41014" s="11"/>
    </row>
    <row r="41015" spans="33:33">
      <c r="AG41015" s="11"/>
    </row>
    <row r="41016" spans="33:33">
      <c r="AG41016" s="11"/>
    </row>
    <row r="41017" spans="33:33">
      <c r="AG41017" s="11"/>
    </row>
    <row r="41018" spans="33:33">
      <c r="AG41018" s="11"/>
    </row>
    <row r="41019" spans="33:33">
      <c r="AG41019" s="11"/>
    </row>
    <row r="41020" spans="33:33">
      <c r="AG41020" s="11"/>
    </row>
    <row r="41021" spans="33:33">
      <c r="AG41021" s="11"/>
    </row>
    <row r="41022" spans="33:33">
      <c r="AG41022" s="11"/>
    </row>
    <row r="41023" spans="33:33">
      <c r="AG41023" s="11"/>
    </row>
    <row r="41024" spans="33:33">
      <c r="AG41024" s="11"/>
    </row>
    <row r="41025" spans="33:33">
      <c r="AG41025" s="11"/>
    </row>
    <row r="41026" spans="33:33">
      <c r="AG41026" s="11"/>
    </row>
    <row r="41027" spans="33:33">
      <c r="AG41027" s="11"/>
    </row>
    <row r="41028" spans="33:33">
      <c r="AG41028" s="11"/>
    </row>
    <row r="41029" spans="33:33">
      <c r="AG41029" s="11"/>
    </row>
    <row r="41030" spans="33:33">
      <c r="AG41030" s="11"/>
    </row>
    <row r="41031" spans="33:33">
      <c r="AG41031" s="11"/>
    </row>
    <row r="41032" spans="33:33">
      <c r="AG41032" s="11"/>
    </row>
    <row r="41033" spans="33:33">
      <c r="AG41033" s="11"/>
    </row>
    <row r="41034" spans="33:33">
      <c r="AG41034" s="11"/>
    </row>
    <row r="41035" spans="33:33">
      <c r="AG41035" s="11"/>
    </row>
    <row r="41036" spans="33:33">
      <c r="AG41036" s="11"/>
    </row>
    <row r="41037" spans="33:33">
      <c r="AG41037" s="11"/>
    </row>
    <row r="41038" spans="33:33">
      <c r="AG41038" s="11"/>
    </row>
    <row r="41039" spans="33:33">
      <c r="AG41039" s="11"/>
    </row>
    <row r="41040" spans="33:33">
      <c r="AG41040" s="11"/>
    </row>
    <row r="41041" spans="33:33">
      <c r="AG41041" s="11"/>
    </row>
    <row r="41042" spans="33:33">
      <c r="AG41042" s="11"/>
    </row>
    <row r="41043" spans="33:33">
      <c r="AG41043" s="11"/>
    </row>
    <row r="41044" spans="33:33">
      <c r="AG41044" s="11"/>
    </row>
    <row r="41045" spans="33:33">
      <c r="AG41045" s="11"/>
    </row>
    <row r="41046" spans="33:33">
      <c r="AG41046" s="11"/>
    </row>
    <row r="41047" spans="33:33">
      <c r="AG41047" s="11"/>
    </row>
    <row r="41048" spans="33:33">
      <c r="AG41048" s="11"/>
    </row>
    <row r="41049" spans="33:33">
      <c r="AG41049" s="11"/>
    </row>
    <row r="41050" spans="33:33">
      <c r="AG41050" s="11"/>
    </row>
    <row r="41051" spans="33:33">
      <c r="AG41051" s="11"/>
    </row>
    <row r="41052" spans="33:33">
      <c r="AG41052" s="11"/>
    </row>
    <row r="41053" spans="33:33">
      <c r="AG41053" s="11"/>
    </row>
    <row r="41054" spans="33:33">
      <c r="AG41054" s="11"/>
    </row>
    <row r="41055" spans="33:33">
      <c r="AG41055" s="11"/>
    </row>
    <row r="41056" spans="33:33">
      <c r="AG41056" s="11"/>
    </row>
    <row r="41057" spans="33:33">
      <c r="AG41057" s="11"/>
    </row>
    <row r="41058" spans="33:33">
      <c r="AG41058" s="11"/>
    </row>
    <row r="41059" spans="33:33">
      <c r="AG41059" s="11"/>
    </row>
    <row r="41060" spans="33:33">
      <c r="AG41060" s="11"/>
    </row>
    <row r="41061" spans="33:33">
      <c r="AG41061" s="11"/>
    </row>
    <row r="41062" spans="33:33">
      <c r="AG41062" s="11"/>
    </row>
    <row r="41063" spans="33:33">
      <c r="AG41063" s="11"/>
    </row>
    <row r="41064" spans="33:33">
      <c r="AG41064" s="11"/>
    </row>
    <row r="41065" spans="33:33">
      <c r="AG41065" s="11"/>
    </row>
    <row r="41066" spans="33:33">
      <c r="AG41066" s="11"/>
    </row>
    <row r="41067" spans="33:33">
      <c r="AG41067" s="11"/>
    </row>
    <row r="41068" spans="33:33">
      <c r="AG41068" s="11"/>
    </row>
    <row r="41069" spans="33:33">
      <c r="AG41069" s="11"/>
    </row>
    <row r="41070" spans="33:33">
      <c r="AG41070" s="11"/>
    </row>
    <row r="41071" spans="33:33">
      <c r="AG41071" s="11"/>
    </row>
    <row r="41072" spans="33:33">
      <c r="AG41072" s="11"/>
    </row>
    <row r="41073" spans="33:33">
      <c r="AG41073" s="11"/>
    </row>
    <row r="41074" spans="33:33">
      <c r="AG41074" s="11"/>
    </row>
    <row r="41075" spans="33:33">
      <c r="AG41075" s="11"/>
    </row>
    <row r="41076" spans="33:33">
      <c r="AG41076" s="11"/>
    </row>
    <row r="41077" spans="33:33">
      <c r="AG41077" s="11"/>
    </row>
    <row r="41078" spans="33:33">
      <c r="AG41078" s="11"/>
    </row>
    <row r="41079" spans="33:33">
      <c r="AG41079" s="11"/>
    </row>
    <row r="41080" spans="33:33">
      <c r="AG41080" s="11"/>
    </row>
    <row r="41081" spans="33:33">
      <c r="AG41081" s="11"/>
    </row>
    <row r="41082" spans="33:33">
      <c r="AG41082" s="11"/>
    </row>
    <row r="41083" spans="33:33">
      <c r="AG41083" s="11"/>
    </row>
    <row r="41084" spans="33:33">
      <c r="AG41084" s="11"/>
    </row>
    <row r="41085" spans="33:33">
      <c r="AG41085" s="11"/>
    </row>
    <row r="41086" spans="33:33">
      <c r="AG41086" s="11"/>
    </row>
    <row r="41087" spans="33:33">
      <c r="AG41087" s="11"/>
    </row>
    <row r="41088" spans="33:33">
      <c r="AG41088" s="11"/>
    </row>
    <row r="41089" spans="33:33">
      <c r="AG41089" s="11"/>
    </row>
    <row r="41090" spans="33:33">
      <c r="AG41090" s="11"/>
    </row>
    <row r="41091" spans="33:33">
      <c r="AG41091" s="11"/>
    </row>
    <row r="41092" spans="33:33">
      <c r="AG41092" s="11"/>
    </row>
    <row r="41093" spans="33:33">
      <c r="AG41093" s="11"/>
    </row>
    <row r="41094" spans="33:33">
      <c r="AG41094" s="11"/>
    </row>
    <row r="41095" spans="33:33">
      <c r="AG41095" s="11"/>
    </row>
    <row r="41096" spans="33:33">
      <c r="AG41096" s="11"/>
    </row>
    <row r="41097" spans="33:33">
      <c r="AG41097" s="11"/>
    </row>
    <row r="41098" spans="33:33">
      <c r="AG41098" s="11"/>
    </row>
    <row r="41099" spans="33:33">
      <c r="AG41099" s="11"/>
    </row>
    <row r="41100" spans="33:33">
      <c r="AG41100" s="11"/>
    </row>
    <row r="41101" spans="33:33">
      <c r="AG41101" s="11"/>
    </row>
    <row r="41102" spans="33:33">
      <c r="AG41102" s="11"/>
    </row>
    <row r="41103" spans="33:33">
      <c r="AG41103" s="11"/>
    </row>
    <row r="41104" spans="33:33">
      <c r="AG41104" s="11"/>
    </row>
    <row r="41105" spans="33:33">
      <c r="AG41105" s="11"/>
    </row>
    <row r="41106" spans="33:33">
      <c r="AG41106" s="11"/>
    </row>
    <row r="41107" spans="33:33">
      <c r="AG41107" s="11"/>
    </row>
    <row r="41108" spans="33:33">
      <c r="AG41108" s="11"/>
    </row>
    <row r="41109" spans="33:33">
      <c r="AG41109" s="11"/>
    </row>
    <row r="41110" spans="33:33">
      <c r="AG41110" s="11"/>
    </row>
    <row r="41111" spans="33:33">
      <c r="AG41111" s="11"/>
    </row>
    <row r="41112" spans="33:33">
      <c r="AG41112" s="11"/>
    </row>
    <row r="41113" spans="33:33">
      <c r="AG41113" s="11"/>
    </row>
    <row r="41114" spans="33:33">
      <c r="AG41114" s="11"/>
    </row>
    <row r="41115" spans="33:33">
      <c r="AG41115" s="11"/>
    </row>
    <row r="41116" spans="33:33">
      <c r="AG41116" s="11"/>
    </row>
    <row r="41117" spans="33:33">
      <c r="AG41117" s="11"/>
    </row>
    <row r="41118" spans="33:33">
      <c r="AG41118" s="11"/>
    </row>
    <row r="41119" spans="33:33">
      <c r="AG41119" s="11"/>
    </row>
    <row r="41120" spans="33:33">
      <c r="AG41120" s="11"/>
    </row>
    <row r="41121" spans="33:33">
      <c r="AG41121" s="11"/>
    </row>
    <row r="41122" spans="33:33">
      <c r="AG41122" s="11"/>
    </row>
    <row r="41123" spans="33:33">
      <c r="AG41123" s="11"/>
    </row>
    <row r="41124" spans="33:33">
      <c r="AG41124" s="11"/>
    </row>
    <row r="41125" spans="33:33">
      <c r="AG41125" s="11"/>
    </row>
    <row r="41126" spans="33:33">
      <c r="AG41126" s="11"/>
    </row>
    <row r="41127" spans="33:33">
      <c r="AG41127" s="11"/>
    </row>
    <row r="41128" spans="33:33">
      <c r="AG41128" s="11"/>
    </row>
    <row r="41129" spans="33:33">
      <c r="AG41129" s="11"/>
    </row>
    <row r="41130" spans="33:33">
      <c r="AG41130" s="11"/>
    </row>
    <row r="41131" spans="33:33">
      <c r="AG41131" s="11"/>
    </row>
    <row r="41132" spans="33:33">
      <c r="AG41132" s="11"/>
    </row>
    <row r="41133" spans="33:33">
      <c r="AG41133" s="11"/>
    </row>
    <row r="41134" spans="33:33">
      <c r="AG41134" s="11"/>
    </row>
    <row r="41135" spans="33:33">
      <c r="AG41135" s="11"/>
    </row>
    <row r="41136" spans="33:33">
      <c r="AG41136" s="11"/>
    </row>
    <row r="41137" spans="33:33">
      <c r="AG41137" s="11"/>
    </row>
    <row r="41138" spans="33:33">
      <c r="AG41138" s="11"/>
    </row>
    <row r="41139" spans="33:33">
      <c r="AG41139" s="11"/>
    </row>
    <row r="41140" spans="33:33">
      <c r="AG41140" s="11"/>
    </row>
    <row r="41141" spans="33:33">
      <c r="AG41141" s="11"/>
    </row>
    <row r="41142" spans="33:33">
      <c r="AG41142" s="11"/>
    </row>
    <row r="41143" spans="33:33">
      <c r="AG41143" s="11"/>
    </row>
    <row r="41144" spans="33:33">
      <c r="AG41144" s="11"/>
    </row>
    <row r="41145" spans="33:33">
      <c r="AG41145" s="11"/>
    </row>
    <row r="41146" spans="33:33">
      <c r="AG41146" s="11"/>
    </row>
    <row r="41147" spans="33:33">
      <c r="AG41147" s="11"/>
    </row>
    <row r="41148" spans="33:33">
      <c r="AG41148" s="11"/>
    </row>
    <row r="41149" spans="33:33">
      <c r="AG41149" s="11"/>
    </row>
    <row r="41150" spans="33:33">
      <c r="AG41150" s="11"/>
    </row>
    <row r="41151" spans="33:33">
      <c r="AG41151" s="11"/>
    </row>
    <row r="41152" spans="33:33">
      <c r="AG41152" s="11"/>
    </row>
    <row r="41153" spans="33:33">
      <c r="AG41153" s="11"/>
    </row>
    <row r="41154" spans="33:33">
      <c r="AG41154" s="11"/>
    </row>
    <row r="41155" spans="33:33">
      <c r="AG41155" s="11"/>
    </row>
    <row r="41156" spans="33:33">
      <c r="AG41156" s="11"/>
    </row>
    <row r="41157" spans="33:33">
      <c r="AG41157" s="11"/>
    </row>
    <row r="41158" spans="33:33">
      <c r="AG41158" s="11"/>
    </row>
    <row r="41159" spans="33:33">
      <c r="AG41159" s="11"/>
    </row>
    <row r="41160" spans="33:33">
      <c r="AG41160" s="11"/>
    </row>
    <row r="41161" spans="33:33">
      <c r="AG41161" s="11"/>
    </row>
    <row r="41162" spans="33:33">
      <c r="AG41162" s="11"/>
    </row>
    <row r="41163" spans="33:33">
      <c r="AG41163" s="11"/>
    </row>
    <row r="41164" spans="33:33">
      <c r="AG41164" s="11"/>
    </row>
    <row r="41165" spans="33:33">
      <c r="AG41165" s="11"/>
    </row>
    <row r="41166" spans="33:33">
      <c r="AG41166" s="11"/>
    </row>
    <row r="41167" spans="33:33">
      <c r="AG41167" s="11"/>
    </row>
    <row r="41168" spans="33:33">
      <c r="AG41168" s="11"/>
    </row>
    <row r="41169" spans="33:33">
      <c r="AG41169" s="11"/>
    </row>
    <row r="41170" spans="33:33">
      <c r="AG41170" s="11"/>
    </row>
    <row r="41171" spans="33:33">
      <c r="AG41171" s="11"/>
    </row>
    <row r="41172" spans="33:33">
      <c r="AG41172" s="11"/>
    </row>
    <row r="41173" spans="33:33">
      <c r="AG41173" s="11"/>
    </row>
    <row r="41174" spans="33:33">
      <c r="AG41174" s="11"/>
    </row>
    <row r="41175" spans="33:33">
      <c r="AG41175" s="11"/>
    </row>
    <row r="41176" spans="33:33">
      <c r="AG41176" s="11"/>
    </row>
    <row r="41177" spans="33:33">
      <c r="AG41177" s="11"/>
    </row>
    <row r="41178" spans="33:33">
      <c r="AG41178" s="11"/>
    </row>
    <row r="41179" spans="33:33">
      <c r="AG41179" s="11"/>
    </row>
    <row r="41180" spans="33:33">
      <c r="AG41180" s="11"/>
    </row>
    <row r="41181" spans="33:33">
      <c r="AG41181" s="11"/>
    </row>
    <row r="41182" spans="33:33">
      <c r="AG41182" s="11"/>
    </row>
    <row r="41183" spans="33:33">
      <c r="AG41183" s="11"/>
    </row>
    <row r="41184" spans="33:33">
      <c r="AG41184" s="11"/>
    </row>
    <row r="41185" spans="33:33">
      <c r="AG41185" s="11"/>
    </row>
    <row r="41186" spans="33:33">
      <c r="AG41186" s="11"/>
    </row>
    <row r="41187" spans="33:33">
      <c r="AG41187" s="11"/>
    </row>
    <row r="41188" spans="33:33">
      <c r="AG41188" s="11"/>
    </row>
    <row r="41189" spans="33:33">
      <c r="AG41189" s="11"/>
    </row>
    <row r="41190" spans="33:33">
      <c r="AG41190" s="11"/>
    </row>
    <row r="41191" spans="33:33">
      <c r="AG41191" s="11"/>
    </row>
    <row r="41192" spans="33:33">
      <c r="AG41192" s="11"/>
    </row>
    <row r="41193" spans="33:33">
      <c r="AG41193" s="11"/>
    </row>
    <row r="41194" spans="33:33">
      <c r="AG41194" s="11"/>
    </row>
    <row r="41195" spans="33:33">
      <c r="AG41195" s="11"/>
    </row>
    <row r="41196" spans="33:33">
      <c r="AG41196" s="11"/>
    </row>
    <row r="41197" spans="33:33">
      <c r="AG41197" s="11"/>
    </row>
    <row r="41198" spans="33:33">
      <c r="AG41198" s="11"/>
    </row>
    <row r="41199" spans="33:33">
      <c r="AG41199" s="11"/>
    </row>
    <row r="41200" spans="33:33">
      <c r="AG41200" s="11"/>
    </row>
    <row r="41201" spans="33:33">
      <c r="AG41201" s="11"/>
    </row>
    <row r="41202" spans="33:33">
      <c r="AG41202" s="11"/>
    </row>
    <row r="41203" spans="33:33">
      <c r="AG41203" s="11"/>
    </row>
    <row r="41204" spans="33:33">
      <c r="AG41204" s="11"/>
    </row>
    <row r="41205" spans="33:33">
      <c r="AG41205" s="11"/>
    </row>
    <row r="41206" spans="33:33">
      <c r="AG41206" s="11"/>
    </row>
    <row r="41207" spans="33:33">
      <c r="AG41207" s="11"/>
    </row>
    <row r="41208" spans="33:33">
      <c r="AG41208" s="11"/>
    </row>
    <row r="41209" spans="33:33">
      <c r="AG41209" s="11"/>
    </row>
    <row r="41210" spans="33:33">
      <c r="AG41210" s="11"/>
    </row>
    <row r="41211" spans="33:33">
      <c r="AG41211" s="11"/>
    </row>
    <row r="41212" spans="33:33">
      <c r="AG41212" s="11"/>
    </row>
    <row r="41213" spans="33:33">
      <c r="AG41213" s="11"/>
    </row>
    <row r="41214" spans="33:33">
      <c r="AG41214" s="11"/>
    </row>
    <row r="41215" spans="33:33">
      <c r="AG41215" s="11"/>
    </row>
    <row r="41216" spans="33:33">
      <c r="AG41216" s="11"/>
    </row>
    <row r="41217" spans="33:33">
      <c r="AG41217" s="11"/>
    </row>
    <row r="41218" spans="33:33">
      <c r="AG41218" s="11"/>
    </row>
    <row r="41219" spans="33:33">
      <c r="AG41219" s="11"/>
    </row>
    <row r="41220" spans="33:33">
      <c r="AG41220" s="11"/>
    </row>
    <row r="41221" spans="33:33">
      <c r="AG41221" s="11"/>
    </row>
    <row r="41222" spans="33:33">
      <c r="AG41222" s="11"/>
    </row>
    <row r="41223" spans="33:33">
      <c r="AG41223" s="11"/>
    </row>
    <row r="41224" spans="33:33">
      <c r="AG41224" s="11"/>
    </row>
    <row r="41225" spans="33:33">
      <c r="AG41225" s="11"/>
    </row>
    <row r="41226" spans="33:33">
      <c r="AG41226" s="11"/>
    </row>
    <row r="41227" spans="33:33">
      <c r="AG41227" s="11"/>
    </row>
    <row r="41228" spans="33:33">
      <c r="AG41228" s="11"/>
    </row>
    <row r="41229" spans="33:33">
      <c r="AG41229" s="11"/>
    </row>
    <row r="41230" spans="33:33">
      <c r="AG41230" s="11"/>
    </row>
    <row r="41231" spans="33:33">
      <c r="AG41231" s="11"/>
    </row>
    <row r="41232" spans="33:33">
      <c r="AG41232" s="11"/>
    </row>
    <row r="41233" spans="33:33">
      <c r="AG41233" s="11"/>
    </row>
    <row r="41234" spans="33:33">
      <c r="AG41234" s="11"/>
    </row>
    <row r="41235" spans="33:33">
      <c r="AG41235" s="11"/>
    </row>
    <row r="41236" spans="33:33">
      <c r="AG41236" s="11"/>
    </row>
    <row r="41237" spans="33:33">
      <c r="AG41237" s="11"/>
    </row>
    <row r="41238" spans="33:33">
      <c r="AG41238" s="11"/>
    </row>
    <row r="41239" spans="33:33">
      <c r="AG41239" s="11"/>
    </row>
    <row r="41240" spans="33:33">
      <c r="AG41240" s="11"/>
    </row>
    <row r="41241" spans="33:33">
      <c r="AG41241" s="11"/>
    </row>
    <row r="41242" spans="33:33">
      <c r="AG41242" s="11"/>
    </row>
    <row r="41243" spans="33:33">
      <c r="AG41243" s="11"/>
    </row>
    <row r="41244" spans="33:33">
      <c r="AG41244" s="11"/>
    </row>
    <row r="41245" spans="33:33">
      <c r="AG41245" s="11"/>
    </row>
    <row r="41246" spans="33:33">
      <c r="AG41246" s="11"/>
    </row>
    <row r="41247" spans="33:33">
      <c r="AG41247" s="11"/>
    </row>
    <row r="41248" spans="33:33">
      <c r="AG41248" s="11"/>
    </row>
    <row r="41249" spans="33:33">
      <c r="AG41249" s="11"/>
    </row>
    <row r="41250" spans="33:33">
      <c r="AG41250" s="11"/>
    </row>
    <row r="41251" spans="33:33">
      <c r="AG41251" s="11"/>
    </row>
    <row r="41252" spans="33:33">
      <c r="AG41252" s="11"/>
    </row>
    <row r="41253" spans="33:33">
      <c r="AG41253" s="11"/>
    </row>
    <row r="41254" spans="33:33">
      <c r="AG41254" s="11"/>
    </row>
    <row r="41255" spans="33:33">
      <c r="AG41255" s="11"/>
    </row>
    <row r="41256" spans="33:33">
      <c r="AG41256" s="11"/>
    </row>
    <row r="41257" spans="33:33">
      <c r="AG41257" s="11"/>
    </row>
    <row r="41258" spans="33:33">
      <c r="AG41258" s="11"/>
    </row>
    <row r="41259" spans="33:33">
      <c r="AG41259" s="11"/>
    </row>
    <row r="41260" spans="33:33">
      <c r="AG41260" s="11"/>
    </row>
    <row r="41261" spans="33:33">
      <c r="AG41261" s="11"/>
    </row>
    <row r="41262" spans="33:33">
      <c r="AG41262" s="11"/>
    </row>
    <row r="41263" spans="33:33">
      <c r="AG41263" s="11"/>
    </row>
    <row r="41264" spans="33:33">
      <c r="AG41264" s="11"/>
    </row>
    <row r="41265" spans="33:33">
      <c r="AG41265" s="11"/>
    </row>
    <row r="41266" spans="33:33">
      <c r="AG41266" s="11"/>
    </row>
    <row r="41267" spans="33:33">
      <c r="AG41267" s="11"/>
    </row>
    <row r="41268" spans="33:33">
      <c r="AG41268" s="11"/>
    </row>
    <row r="41269" spans="33:33">
      <c r="AG41269" s="11"/>
    </row>
    <row r="41270" spans="33:33">
      <c r="AG41270" s="11"/>
    </row>
    <row r="41271" spans="33:33">
      <c r="AG41271" s="11"/>
    </row>
    <row r="41272" spans="33:33">
      <c r="AG41272" s="11"/>
    </row>
    <row r="41273" spans="33:33">
      <c r="AG41273" s="11"/>
    </row>
    <row r="41274" spans="33:33">
      <c r="AG41274" s="11"/>
    </row>
    <row r="41275" spans="33:33">
      <c r="AG41275" s="11"/>
    </row>
    <row r="41276" spans="33:33">
      <c r="AG41276" s="11"/>
    </row>
    <row r="41277" spans="33:33">
      <c r="AG41277" s="11"/>
    </row>
    <row r="41278" spans="33:33">
      <c r="AG41278" s="11"/>
    </row>
    <row r="41279" spans="33:33">
      <c r="AG41279" s="11"/>
    </row>
    <row r="41280" spans="33:33">
      <c r="AG41280" s="11"/>
    </row>
    <row r="41281" spans="33:33">
      <c r="AG41281" s="11"/>
    </row>
    <row r="41282" spans="33:33">
      <c r="AG41282" s="11"/>
    </row>
    <row r="41283" spans="33:33">
      <c r="AG41283" s="11"/>
    </row>
    <row r="41284" spans="33:33">
      <c r="AG41284" s="11"/>
    </row>
    <row r="41285" spans="33:33">
      <c r="AG41285" s="11"/>
    </row>
    <row r="41286" spans="33:33">
      <c r="AG41286" s="11"/>
    </row>
    <row r="41287" spans="33:33">
      <c r="AG41287" s="11"/>
    </row>
    <row r="41288" spans="33:33">
      <c r="AG41288" s="11"/>
    </row>
    <row r="41289" spans="33:33">
      <c r="AG41289" s="11"/>
    </row>
    <row r="41290" spans="33:33">
      <c r="AG41290" s="11"/>
    </row>
    <row r="41291" spans="33:33">
      <c r="AG41291" s="11"/>
    </row>
    <row r="41292" spans="33:33">
      <c r="AG41292" s="11"/>
    </row>
    <row r="41293" spans="33:33">
      <c r="AG41293" s="11"/>
    </row>
    <row r="41294" spans="33:33">
      <c r="AG41294" s="11"/>
    </row>
    <row r="41295" spans="33:33">
      <c r="AG41295" s="11"/>
    </row>
    <row r="41296" spans="33:33">
      <c r="AG41296" s="11"/>
    </row>
    <row r="41297" spans="33:33">
      <c r="AG41297" s="11"/>
    </row>
    <row r="41298" spans="33:33">
      <c r="AG41298" s="11"/>
    </row>
    <row r="41299" spans="33:33">
      <c r="AG41299" s="11"/>
    </row>
    <row r="41300" spans="33:33">
      <c r="AG41300" s="11"/>
    </row>
    <row r="41301" spans="33:33">
      <c r="AG41301" s="11"/>
    </row>
    <row r="41302" spans="33:33">
      <c r="AG41302" s="11"/>
    </row>
    <row r="41303" spans="33:33">
      <c r="AG41303" s="11"/>
    </row>
    <row r="41304" spans="33:33">
      <c r="AG41304" s="11"/>
    </row>
    <row r="41305" spans="33:33">
      <c r="AG41305" s="11"/>
    </row>
    <row r="41306" spans="33:33">
      <c r="AG41306" s="11"/>
    </row>
    <row r="41307" spans="33:33">
      <c r="AG41307" s="11"/>
    </row>
    <row r="41308" spans="33:33">
      <c r="AG41308" s="11"/>
    </row>
    <row r="41309" spans="33:33">
      <c r="AG41309" s="11"/>
    </row>
    <row r="41310" spans="33:33">
      <c r="AG41310" s="11"/>
    </row>
    <row r="41311" spans="33:33">
      <c r="AG41311" s="11"/>
    </row>
    <row r="41312" spans="33:33">
      <c r="AG41312" s="11"/>
    </row>
    <row r="41313" spans="33:33">
      <c r="AG41313" s="11"/>
    </row>
    <row r="41314" spans="33:33">
      <c r="AG41314" s="11"/>
    </row>
    <row r="41315" spans="33:33">
      <c r="AG41315" s="11"/>
    </row>
    <row r="41316" spans="33:33">
      <c r="AG41316" s="11"/>
    </row>
    <row r="41317" spans="33:33">
      <c r="AG41317" s="11"/>
    </row>
    <row r="41318" spans="33:33">
      <c r="AG41318" s="11"/>
    </row>
    <row r="41319" spans="33:33">
      <c r="AG41319" s="11"/>
    </row>
    <row r="41320" spans="33:33">
      <c r="AG41320" s="11"/>
    </row>
    <row r="41321" spans="33:33">
      <c r="AG41321" s="11"/>
    </row>
    <row r="41322" spans="33:33">
      <c r="AG41322" s="11"/>
    </row>
    <row r="41323" spans="33:33">
      <c r="AG41323" s="11"/>
    </row>
    <row r="41324" spans="33:33">
      <c r="AG41324" s="11"/>
    </row>
    <row r="41325" spans="33:33">
      <c r="AG41325" s="11"/>
    </row>
    <row r="41326" spans="33:33">
      <c r="AG41326" s="11"/>
    </row>
    <row r="41327" spans="33:33">
      <c r="AG41327" s="11"/>
    </row>
    <row r="41328" spans="33:33">
      <c r="AG41328" s="11"/>
    </row>
    <row r="41329" spans="33:33">
      <c r="AG41329" s="11"/>
    </row>
    <row r="41330" spans="33:33">
      <c r="AG41330" s="11"/>
    </row>
    <row r="41331" spans="33:33">
      <c r="AG41331" s="11"/>
    </row>
    <row r="41332" spans="33:33">
      <c r="AG41332" s="11"/>
    </row>
    <row r="41333" spans="33:33">
      <c r="AG41333" s="11"/>
    </row>
    <row r="41334" spans="33:33">
      <c r="AG41334" s="11"/>
    </row>
    <row r="41335" spans="33:33">
      <c r="AG41335" s="11"/>
    </row>
    <row r="41336" spans="33:33">
      <c r="AG41336" s="11"/>
    </row>
    <row r="41337" spans="33:33">
      <c r="AG41337" s="11"/>
    </row>
    <row r="41338" spans="33:33">
      <c r="AG41338" s="11"/>
    </row>
    <row r="41339" spans="33:33">
      <c r="AG41339" s="11"/>
    </row>
    <row r="41340" spans="33:33">
      <c r="AG41340" s="11"/>
    </row>
    <row r="41341" spans="33:33">
      <c r="AG41341" s="11"/>
    </row>
    <row r="41342" spans="33:33">
      <c r="AG41342" s="11"/>
    </row>
    <row r="41343" spans="33:33">
      <c r="AG41343" s="11"/>
    </row>
    <row r="41344" spans="33:33">
      <c r="AG41344" s="11"/>
    </row>
    <row r="41345" spans="33:33">
      <c r="AG41345" s="11"/>
    </row>
    <row r="41346" spans="33:33">
      <c r="AG41346" s="11"/>
    </row>
    <row r="41347" spans="33:33">
      <c r="AG41347" s="11"/>
    </row>
    <row r="41348" spans="33:33">
      <c r="AG41348" s="11"/>
    </row>
    <row r="41349" spans="33:33">
      <c r="AG41349" s="11"/>
    </row>
    <row r="41350" spans="33:33">
      <c r="AG41350" s="11"/>
    </row>
    <row r="41351" spans="33:33">
      <c r="AG41351" s="11"/>
    </row>
    <row r="41352" spans="33:33">
      <c r="AG41352" s="11"/>
    </row>
    <row r="41353" spans="33:33">
      <c r="AG41353" s="11"/>
    </row>
    <row r="41354" spans="33:33">
      <c r="AG41354" s="11"/>
    </row>
    <row r="41355" spans="33:33">
      <c r="AG41355" s="11"/>
    </row>
    <row r="41356" spans="33:33">
      <c r="AG41356" s="11"/>
    </row>
    <row r="41357" spans="33:33">
      <c r="AG41357" s="11"/>
    </row>
    <row r="41358" spans="33:33">
      <c r="AG41358" s="11"/>
    </row>
    <row r="41359" spans="33:33">
      <c r="AG41359" s="11"/>
    </row>
    <row r="41360" spans="33:33">
      <c r="AG41360" s="11"/>
    </row>
    <row r="41361" spans="33:33">
      <c r="AG41361" s="11"/>
    </row>
    <row r="41362" spans="33:33">
      <c r="AG41362" s="11"/>
    </row>
    <row r="41363" spans="33:33">
      <c r="AG41363" s="11"/>
    </row>
    <row r="41364" spans="33:33">
      <c r="AG41364" s="11"/>
    </row>
    <row r="41365" spans="33:33">
      <c r="AG41365" s="11"/>
    </row>
    <row r="41366" spans="33:33">
      <c r="AG41366" s="11"/>
    </row>
    <row r="41367" spans="33:33">
      <c r="AG41367" s="11"/>
    </row>
    <row r="41368" spans="33:33">
      <c r="AG41368" s="11"/>
    </row>
    <row r="41369" spans="33:33">
      <c r="AG41369" s="11"/>
    </row>
    <row r="41370" spans="33:33">
      <c r="AG41370" s="11"/>
    </row>
    <row r="41371" spans="33:33">
      <c r="AG41371" s="11"/>
    </row>
    <row r="41372" spans="33:33">
      <c r="AG41372" s="11"/>
    </row>
    <row r="41373" spans="33:33">
      <c r="AG41373" s="11"/>
    </row>
    <row r="41374" spans="33:33">
      <c r="AG41374" s="11"/>
    </row>
    <row r="41375" spans="33:33">
      <c r="AG41375" s="11"/>
    </row>
    <row r="41376" spans="33:33">
      <c r="AG41376" s="11"/>
    </row>
    <row r="41377" spans="33:33">
      <c r="AG41377" s="11"/>
    </row>
    <row r="41378" spans="33:33">
      <c r="AG41378" s="11"/>
    </row>
    <row r="41379" spans="33:33">
      <c r="AG41379" s="11"/>
    </row>
    <row r="41380" spans="33:33">
      <c r="AG41380" s="11"/>
    </row>
    <row r="41381" spans="33:33">
      <c r="AG41381" s="11"/>
    </row>
    <row r="41382" spans="33:33">
      <c r="AG41382" s="11"/>
    </row>
    <row r="41383" spans="33:33">
      <c r="AG41383" s="11"/>
    </row>
    <row r="41384" spans="33:33">
      <c r="AG41384" s="11"/>
    </row>
    <row r="41385" spans="33:33">
      <c r="AG41385" s="11"/>
    </row>
    <row r="41386" spans="33:33">
      <c r="AG41386" s="11"/>
    </row>
    <row r="41387" spans="33:33">
      <c r="AG41387" s="11"/>
    </row>
    <row r="41388" spans="33:33">
      <c r="AG41388" s="11"/>
    </row>
    <row r="41389" spans="33:33">
      <c r="AG41389" s="11"/>
    </row>
    <row r="41390" spans="33:33">
      <c r="AG41390" s="11"/>
    </row>
    <row r="41391" spans="33:33">
      <c r="AG41391" s="11"/>
    </row>
    <row r="41392" spans="33:33">
      <c r="AG41392" s="11"/>
    </row>
    <row r="41393" spans="33:33">
      <c r="AG41393" s="11"/>
    </row>
    <row r="41394" spans="33:33">
      <c r="AG41394" s="11"/>
    </row>
    <row r="41395" spans="33:33">
      <c r="AG41395" s="11"/>
    </row>
    <row r="41396" spans="33:33">
      <c r="AG41396" s="11"/>
    </row>
    <row r="41397" spans="33:33">
      <c r="AG41397" s="11"/>
    </row>
    <row r="41398" spans="33:33">
      <c r="AG41398" s="11"/>
    </row>
    <row r="41399" spans="33:33">
      <c r="AG41399" s="11"/>
    </row>
    <row r="41400" spans="33:33">
      <c r="AG41400" s="11"/>
    </row>
    <row r="41401" spans="33:33">
      <c r="AG41401" s="11"/>
    </row>
    <row r="41402" spans="33:33">
      <c r="AG41402" s="11"/>
    </row>
    <row r="41403" spans="33:33">
      <c r="AG41403" s="11"/>
    </row>
    <row r="41404" spans="33:33">
      <c r="AG41404" s="11"/>
    </row>
    <row r="41405" spans="33:33">
      <c r="AG41405" s="11"/>
    </row>
    <row r="41406" spans="33:33">
      <c r="AG41406" s="11"/>
    </row>
    <row r="41407" spans="33:33">
      <c r="AG41407" s="11"/>
    </row>
    <row r="41408" spans="33:33">
      <c r="AG41408" s="11"/>
    </row>
    <row r="41409" spans="33:33">
      <c r="AG41409" s="11"/>
    </row>
    <row r="41410" spans="33:33">
      <c r="AG41410" s="11"/>
    </row>
    <row r="41411" spans="33:33">
      <c r="AG41411" s="11"/>
    </row>
    <row r="41412" spans="33:33">
      <c r="AG41412" s="11"/>
    </row>
    <row r="41413" spans="33:33">
      <c r="AG41413" s="11"/>
    </row>
    <row r="41414" spans="33:33">
      <c r="AG41414" s="11"/>
    </row>
    <row r="41415" spans="33:33">
      <c r="AG41415" s="11"/>
    </row>
    <row r="41416" spans="33:33">
      <c r="AG41416" s="11"/>
    </row>
    <row r="41417" spans="33:33">
      <c r="AG41417" s="11"/>
    </row>
    <row r="41418" spans="33:33">
      <c r="AG41418" s="11"/>
    </row>
    <row r="41419" spans="33:33">
      <c r="AG41419" s="11"/>
    </row>
    <row r="41420" spans="33:33">
      <c r="AG41420" s="11"/>
    </row>
    <row r="41421" spans="33:33">
      <c r="AG41421" s="11"/>
    </row>
    <row r="41422" spans="33:33">
      <c r="AG41422" s="11"/>
    </row>
    <row r="41423" spans="33:33">
      <c r="AG41423" s="11"/>
    </row>
    <row r="41424" spans="33:33">
      <c r="AG41424" s="11"/>
    </row>
    <row r="41425" spans="33:33">
      <c r="AG41425" s="11"/>
    </row>
    <row r="41426" spans="33:33">
      <c r="AG41426" s="11"/>
    </row>
    <row r="41427" spans="33:33">
      <c r="AG41427" s="11"/>
    </row>
    <row r="41428" spans="33:33">
      <c r="AG41428" s="11"/>
    </row>
    <row r="41429" spans="33:33">
      <c r="AG41429" s="11"/>
    </row>
    <row r="41430" spans="33:33">
      <c r="AG41430" s="11"/>
    </row>
    <row r="41431" spans="33:33">
      <c r="AG41431" s="11"/>
    </row>
    <row r="41432" spans="33:33">
      <c r="AG41432" s="11"/>
    </row>
    <row r="41433" spans="33:33">
      <c r="AG41433" s="11"/>
    </row>
    <row r="41434" spans="33:33">
      <c r="AG41434" s="11"/>
    </row>
    <row r="41435" spans="33:33">
      <c r="AG41435" s="11"/>
    </row>
    <row r="41436" spans="33:33">
      <c r="AG41436" s="11"/>
    </row>
    <row r="41437" spans="33:33">
      <c r="AG41437" s="11"/>
    </row>
    <row r="41438" spans="33:33">
      <c r="AG41438" s="11"/>
    </row>
    <row r="41439" spans="33:33">
      <c r="AG41439" s="11"/>
    </row>
    <row r="41440" spans="33:33">
      <c r="AG41440" s="11"/>
    </row>
    <row r="41441" spans="33:33">
      <c r="AG41441" s="11"/>
    </row>
    <row r="41442" spans="33:33">
      <c r="AG41442" s="11"/>
    </row>
    <row r="41443" spans="33:33">
      <c r="AG41443" s="11"/>
    </row>
    <row r="41444" spans="33:33">
      <c r="AG41444" s="11"/>
    </row>
    <row r="41445" spans="33:33">
      <c r="AG41445" s="11"/>
    </row>
    <row r="41446" spans="33:33">
      <c r="AG41446" s="11"/>
    </row>
    <row r="41447" spans="33:33">
      <c r="AG41447" s="11"/>
    </row>
    <row r="41448" spans="33:33">
      <c r="AG41448" s="11"/>
    </row>
    <row r="41449" spans="33:33">
      <c r="AG41449" s="11"/>
    </row>
    <row r="41450" spans="33:33">
      <c r="AG41450" s="11"/>
    </row>
    <row r="41451" spans="33:33">
      <c r="AG41451" s="11"/>
    </row>
    <row r="41452" spans="33:33">
      <c r="AG41452" s="11"/>
    </row>
    <row r="41453" spans="33:33">
      <c r="AG41453" s="11"/>
    </row>
    <row r="41454" spans="33:33">
      <c r="AG41454" s="11"/>
    </row>
    <row r="41455" spans="33:33">
      <c r="AG41455" s="11"/>
    </row>
    <row r="41456" spans="33:33">
      <c r="AG41456" s="11"/>
    </row>
    <row r="41457" spans="33:33">
      <c r="AG41457" s="11"/>
    </row>
    <row r="41458" spans="33:33">
      <c r="AG41458" s="11"/>
    </row>
    <row r="41459" spans="33:33">
      <c r="AG41459" s="11"/>
    </row>
    <row r="41460" spans="33:33">
      <c r="AG41460" s="11"/>
    </row>
    <row r="41461" spans="33:33">
      <c r="AG41461" s="11"/>
    </row>
    <row r="41462" spans="33:33">
      <c r="AG41462" s="11"/>
    </row>
    <row r="41463" spans="33:33">
      <c r="AG41463" s="11"/>
    </row>
    <row r="41464" spans="33:33">
      <c r="AG41464" s="11"/>
    </row>
    <row r="41465" spans="33:33">
      <c r="AG41465" s="11"/>
    </row>
    <row r="41466" spans="33:33">
      <c r="AG41466" s="11"/>
    </row>
    <row r="41467" spans="33:33">
      <c r="AG41467" s="11"/>
    </row>
    <row r="41468" spans="33:33">
      <c r="AG41468" s="11"/>
    </row>
    <row r="41469" spans="33:33">
      <c r="AG41469" s="11"/>
    </row>
    <row r="41470" spans="33:33">
      <c r="AG41470" s="11"/>
    </row>
    <row r="41471" spans="33:33">
      <c r="AG41471" s="11"/>
    </row>
    <row r="41472" spans="33:33">
      <c r="AG41472" s="11"/>
    </row>
    <row r="41473" spans="33:33">
      <c r="AG41473" s="11"/>
    </row>
    <row r="41474" spans="33:33">
      <c r="AG41474" s="11"/>
    </row>
    <row r="41475" spans="33:33">
      <c r="AG41475" s="11"/>
    </row>
    <row r="41476" spans="33:33">
      <c r="AG41476" s="11"/>
    </row>
    <row r="41477" spans="33:33">
      <c r="AG41477" s="11"/>
    </row>
    <row r="41478" spans="33:33">
      <c r="AG41478" s="11"/>
    </row>
    <row r="41479" spans="33:33">
      <c r="AG41479" s="11"/>
    </row>
    <row r="41480" spans="33:33">
      <c r="AG41480" s="11"/>
    </row>
    <row r="41481" spans="33:33">
      <c r="AG41481" s="11"/>
    </row>
    <row r="41482" spans="33:33">
      <c r="AG41482" s="11"/>
    </row>
    <row r="41483" spans="33:33">
      <c r="AG41483" s="11"/>
    </row>
    <row r="41484" spans="33:33">
      <c r="AG41484" s="11"/>
    </row>
    <row r="41485" spans="33:33">
      <c r="AG41485" s="11"/>
    </row>
    <row r="41486" spans="33:33">
      <c r="AG41486" s="11"/>
    </row>
    <row r="41487" spans="33:33">
      <c r="AG41487" s="11"/>
    </row>
    <row r="41488" spans="33:33">
      <c r="AG41488" s="11"/>
    </row>
    <row r="41489" spans="33:33">
      <c r="AG41489" s="11"/>
    </row>
    <row r="41490" spans="33:33">
      <c r="AG41490" s="11"/>
    </row>
    <row r="41491" spans="33:33">
      <c r="AG41491" s="11"/>
    </row>
    <row r="41492" spans="33:33">
      <c r="AG41492" s="11"/>
    </row>
    <row r="41493" spans="33:33">
      <c r="AG41493" s="11"/>
    </row>
    <row r="41494" spans="33:33">
      <c r="AG41494" s="11"/>
    </row>
    <row r="41495" spans="33:33">
      <c r="AG41495" s="11"/>
    </row>
    <row r="41496" spans="33:33">
      <c r="AG41496" s="11"/>
    </row>
    <row r="41497" spans="33:33">
      <c r="AG41497" s="11"/>
    </row>
    <row r="41498" spans="33:33">
      <c r="AG41498" s="11"/>
    </row>
    <row r="41499" spans="33:33">
      <c r="AG41499" s="11"/>
    </row>
    <row r="41500" spans="33:33">
      <c r="AG41500" s="11"/>
    </row>
    <row r="41501" spans="33:33">
      <c r="AG41501" s="11"/>
    </row>
    <row r="41502" spans="33:33">
      <c r="AG41502" s="11"/>
    </row>
    <row r="41503" spans="33:33">
      <c r="AG41503" s="11"/>
    </row>
    <row r="41504" spans="33:33">
      <c r="AG41504" s="11"/>
    </row>
    <row r="41505" spans="33:33">
      <c r="AG41505" s="11"/>
    </row>
    <row r="41506" spans="33:33">
      <c r="AG41506" s="11"/>
    </row>
    <row r="41507" spans="33:33">
      <c r="AG41507" s="11"/>
    </row>
    <row r="41508" spans="33:33">
      <c r="AG41508" s="11"/>
    </row>
    <row r="41509" spans="33:33">
      <c r="AG41509" s="11"/>
    </row>
    <row r="41510" spans="33:33">
      <c r="AG41510" s="11"/>
    </row>
    <row r="41511" spans="33:33">
      <c r="AG41511" s="11"/>
    </row>
    <row r="41512" spans="33:33">
      <c r="AG41512" s="11"/>
    </row>
    <row r="41513" spans="33:33">
      <c r="AG41513" s="11"/>
    </row>
    <row r="41514" spans="33:33">
      <c r="AG41514" s="11"/>
    </row>
    <row r="41515" spans="33:33">
      <c r="AG41515" s="11"/>
    </row>
    <row r="41516" spans="33:33">
      <c r="AG41516" s="11"/>
    </row>
    <row r="41517" spans="33:33">
      <c r="AG41517" s="11"/>
    </row>
    <row r="41518" spans="33:33">
      <c r="AG41518" s="11"/>
    </row>
    <row r="41519" spans="33:33">
      <c r="AG41519" s="11"/>
    </row>
    <row r="41520" spans="33:33">
      <c r="AG41520" s="11"/>
    </row>
    <row r="41521" spans="33:33">
      <c r="AG41521" s="11"/>
    </row>
    <row r="41522" spans="33:33">
      <c r="AG41522" s="11"/>
    </row>
    <row r="41523" spans="33:33">
      <c r="AG41523" s="11"/>
    </row>
    <row r="41524" spans="33:33">
      <c r="AG41524" s="11"/>
    </row>
    <row r="41525" spans="33:33">
      <c r="AG41525" s="11"/>
    </row>
    <row r="41526" spans="33:33">
      <c r="AG41526" s="11"/>
    </row>
    <row r="41527" spans="33:33">
      <c r="AG41527" s="11"/>
    </row>
    <row r="41528" spans="33:33">
      <c r="AG41528" s="11"/>
    </row>
    <row r="41529" spans="33:33">
      <c r="AG41529" s="11"/>
    </row>
    <row r="41530" spans="33:33">
      <c r="AG41530" s="11"/>
    </row>
    <row r="41531" spans="33:33">
      <c r="AG41531" s="11"/>
    </row>
    <row r="41532" spans="33:33">
      <c r="AG41532" s="11"/>
    </row>
    <row r="41533" spans="33:33">
      <c r="AG41533" s="11"/>
    </row>
    <row r="41534" spans="33:33">
      <c r="AG41534" s="11"/>
    </row>
    <row r="41535" spans="33:33">
      <c r="AG41535" s="11"/>
    </row>
    <row r="41536" spans="33:33">
      <c r="AG41536" s="11"/>
    </row>
    <row r="41537" spans="33:33">
      <c r="AG41537" s="11"/>
    </row>
    <row r="41538" spans="33:33">
      <c r="AG41538" s="11"/>
    </row>
    <row r="41539" spans="33:33">
      <c r="AG41539" s="11"/>
    </row>
    <row r="41540" spans="33:33">
      <c r="AG41540" s="11"/>
    </row>
    <row r="41541" spans="33:33">
      <c r="AG41541" s="11"/>
    </row>
    <row r="41542" spans="33:33">
      <c r="AG41542" s="11"/>
    </row>
    <row r="41543" spans="33:33">
      <c r="AG41543" s="11"/>
    </row>
    <row r="41544" spans="33:33">
      <c r="AG41544" s="11"/>
    </row>
    <row r="41545" spans="33:33">
      <c r="AG41545" s="11"/>
    </row>
    <row r="41546" spans="33:33">
      <c r="AG41546" s="11"/>
    </row>
    <row r="41547" spans="33:33">
      <c r="AG41547" s="11"/>
    </row>
    <row r="41548" spans="33:33">
      <c r="AG41548" s="11"/>
    </row>
    <row r="41549" spans="33:33">
      <c r="AG41549" s="11"/>
    </row>
    <row r="41550" spans="33:33">
      <c r="AG41550" s="11"/>
    </row>
    <row r="41551" spans="33:33">
      <c r="AG41551" s="11"/>
    </row>
    <row r="41552" spans="33:33">
      <c r="AG41552" s="11"/>
    </row>
    <row r="41553" spans="33:33">
      <c r="AG41553" s="11"/>
    </row>
    <row r="41554" spans="33:33">
      <c r="AG41554" s="11"/>
    </row>
    <row r="41555" spans="33:33">
      <c r="AG41555" s="11"/>
    </row>
    <row r="41556" spans="33:33">
      <c r="AG41556" s="11"/>
    </row>
    <row r="41557" spans="33:33">
      <c r="AG41557" s="11"/>
    </row>
    <row r="41558" spans="33:33">
      <c r="AG41558" s="11"/>
    </row>
    <row r="41559" spans="33:33">
      <c r="AG41559" s="11"/>
    </row>
    <row r="41560" spans="33:33">
      <c r="AG41560" s="11"/>
    </row>
    <row r="41561" spans="33:33">
      <c r="AG41561" s="11"/>
    </row>
    <row r="41562" spans="33:33">
      <c r="AG41562" s="11"/>
    </row>
    <row r="41563" spans="33:33">
      <c r="AG41563" s="11"/>
    </row>
    <row r="41564" spans="33:33">
      <c r="AG41564" s="11"/>
    </row>
    <row r="41565" spans="33:33">
      <c r="AG41565" s="11"/>
    </row>
    <row r="41566" spans="33:33">
      <c r="AG41566" s="11"/>
    </row>
    <row r="41567" spans="33:33">
      <c r="AG41567" s="11"/>
    </row>
    <row r="41568" spans="33:33">
      <c r="AG41568" s="11"/>
    </row>
    <row r="41569" spans="33:33">
      <c r="AG41569" s="11"/>
    </row>
    <row r="41570" spans="33:33">
      <c r="AG41570" s="11"/>
    </row>
    <row r="41571" spans="33:33">
      <c r="AG41571" s="11"/>
    </row>
    <row r="41572" spans="33:33">
      <c r="AG41572" s="11"/>
    </row>
    <row r="41573" spans="33:33">
      <c r="AG41573" s="11"/>
    </row>
    <row r="41574" spans="33:33">
      <c r="AG41574" s="11"/>
    </row>
    <row r="41575" spans="33:33">
      <c r="AG41575" s="11"/>
    </row>
    <row r="41576" spans="33:33">
      <c r="AG41576" s="11"/>
    </row>
    <row r="41577" spans="33:33">
      <c r="AG41577" s="11"/>
    </row>
    <row r="41578" spans="33:33">
      <c r="AG41578" s="11"/>
    </row>
    <row r="41579" spans="33:33">
      <c r="AG41579" s="11"/>
    </row>
    <row r="41580" spans="33:33">
      <c r="AG41580" s="11"/>
    </row>
    <row r="41581" spans="33:33">
      <c r="AG41581" s="11"/>
    </row>
    <row r="41582" spans="33:33">
      <c r="AG41582" s="11"/>
    </row>
    <row r="41583" spans="33:33">
      <c r="AG41583" s="11"/>
    </row>
    <row r="41584" spans="33:33">
      <c r="AG41584" s="11"/>
    </row>
    <row r="41585" spans="33:33">
      <c r="AG41585" s="11"/>
    </row>
    <row r="41586" spans="33:33">
      <c r="AG41586" s="11"/>
    </row>
    <row r="41587" spans="33:33">
      <c r="AG41587" s="11"/>
    </row>
    <row r="41588" spans="33:33">
      <c r="AG41588" s="11"/>
    </row>
    <row r="41589" spans="33:33">
      <c r="AG41589" s="11"/>
    </row>
    <row r="41590" spans="33:33">
      <c r="AG41590" s="11"/>
    </row>
    <row r="41591" spans="33:33">
      <c r="AG41591" s="11"/>
    </row>
    <row r="41592" spans="33:33">
      <c r="AG41592" s="11"/>
    </row>
    <row r="41593" spans="33:33">
      <c r="AG41593" s="11"/>
    </row>
    <row r="41594" spans="33:33">
      <c r="AG41594" s="11"/>
    </row>
    <row r="41595" spans="33:33">
      <c r="AG41595" s="11"/>
    </row>
    <row r="41596" spans="33:33">
      <c r="AG41596" s="11"/>
    </row>
    <row r="41597" spans="33:33">
      <c r="AG41597" s="11"/>
    </row>
    <row r="41598" spans="33:33">
      <c r="AG41598" s="11"/>
    </row>
    <row r="41599" spans="33:33">
      <c r="AG41599" s="11"/>
    </row>
    <row r="41600" spans="33:33">
      <c r="AG41600" s="11"/>
    </row>
    <row r="41601" spans="33:33">
      <c r="AG41601" s="11"/>
    </row>
    <row r="41602" spans="33:33">
      <c r="AG41602" s="11"/>
    </row>
    <row r="41603" spans="33:33">
      <c r="AG41603" s="11"/>
    </row>
    <row r="41604" spans="33:33">
      <c r="AG41604" s="11"/>
    </row>
    <row r="41605" spans="33:33">
      <c r="AG41605" s="11"/>
    </row>
    <row r="41606" spans="33:33">
      <c r="AG41606" s="11"/>
    </row>
    <row r="41607" spans="33:33">
      <c r="AG41607" s="11"/>
    </row>
    <row r="41608" spans="33:33">
      <c r="AG41608" s="11"/>
    </row>
    <row r="41609" spans="33:33">
      <c r="AG41609" s="11"/>
    </row>
    <row r="41610" spans="33:33">
      <c r="AG41610" s="11"/>
    </row>
    <row r="41611" spans="33:33">
      <c r="AG41611" s="11"/>
    </row>
    <row r="41612" spans="33:33">
      <c r="AG41612" s="11"/>
    </row>
    <row r="41613" spans="33:33">
      <c r="AG41613" s="11"/>
    </row>
    <row r="41614" spans="33:33">
      <c r="AG41614" s="11"/>
    </row>
    <row r="41615" spans="33:33">
      <c r="AG41615" s="11"/>
    </row>
    <row r="41616" spans="33:33">
      <c r="AG41616" s="11"/>
    </row>
    <row r="41617" spans="33:33">
      <c r="AG41617" s="11"/>
    </row>
    <row r="41618" spans="33:33">
      <c r="AG41618" s="11"/>
    </row>
    <row r="41619" spans="33:33">
      <c r="AG41619" s="11"/>
    </row>
    <row r="41620" spans="33:33">
      <c r="AG41620" s="11"/>
    </row>
    <row r="41621" spans="33:33">
      <c r="AG41621" s="11"/>
    </row>
    <row r="41622" spans="33:33">
      <c r="AG41622" s="11"/>
    </row>
    <row r="41623" spans="33:33">
      <c r="AG41623" s="11"/>
    </row>
    <row r="41624" spans="33:33">
      <c r="AG41624" s="11"/>
    </row>
    <row r="41625" spans="33:33">
      <c r="AG41625" s="11"/>
    </row>
    <row r="41626" spans="33:33">
      <c r="AG41626" s="11"/>
    </row>
    <row r="41627" spans="33:33">
      <c r="AG41627" s="11"/>
    </row>
    <row r="41628" spans="33:33">
      <c r="AG41628" s="11"/>
    </row>
    <row r="41629" spans="33:33">
      <c r="AG41629" s="11"/>
    </row>
    <row r="41630" spans="33:33">
      <c r="AG41630" s="11"/>
    </row>
    <row r="41631" spans="33:33">
      <c r="AG41631" s="11"/>
    </row>
    <row r="41632" spans="33:33">
      <c r="AG41632" s="11"/>
    </row>
    <row r="41633" spans="33:33">
      <c r="AG41633" s="11"/>
    </row>
    <row r="41634" spans="33:33">
      <c r="AG41634" s="11"/>
    </row>
    <row r="41635" spans="33:33">
      <c r="AG41635" s="11"/>
    </row>
    <row r="41636" spans="33:33">
      <c r="AG41636" s="11"/>
    </row>
    <row r="41637" spans="33:33">
      <c r="AG41637" s="11"/>
    </row>
    <row r="41638" spans="33:33">
      <c r="AG41638" s="11"/>
    </row>
    <row r="41639" spans="33:33">
      <c r="AG41639" s="11"/>
    </row>
    <row r="41640" spans="33:33">
      <c r="AG41640" s="11"/>
    </row>
    <row r="41641" spans="33:33">
      <c r="AG41641" s="11"/>
    </row>
    <row r="41642" spans="33:33">
      <c r="AG41642" s="11"/>
    </row>
    <row r="41643" spans="33:33">
      <c r="AG41643" s="11"/>
    </row>
    <row r="41644" spans="33:33">
      <c r="AG41644" s="11"/>
    </row>
    <row r="41645" spans="33:33">
      <c r="AG41645" s="11"/>
    </row>
    <row r="41646" spans="33:33">
      <c r="AG41646" s="11"/>
    </row>
    <row r="41647" spans="33:33">
      <c r="AG41647" s="11"/>
    </row>
    <row r="41648" spans="33:33">
      <c r="AG41648" s="11"/>
    </row>
    <row r="41649" spans="33:33">
      <c r="AG41649" s="11"/>
    </row>
    <row r="41650" spans="33:33">
      <c r="AG41650" s="11"/>
    </row>
    <row r="41651" spans="33:33">
      <c r="AG41651" s="11"/>
    </row>
    <row r="41652" spans="33:33">
      <c r="AG41652" s="11"/>
    </row>
    <row r="41653" spans="33:33">
      <c r="AG41653" s="11"/>
    </row>
    <row r="41654" spans="33:33">
      <c r="AG41654" s="11"/>
    </row>
    <row r="41655" spans="33:33">
      <c r="AG41655" s="11"/>
    </row>
    <row r="41656" spans="33:33">
      <c r="AG41656" s="11"/>
    </row>
    <row r="41657" spans="33:33">
      <c r="AG41657" s="11"/>
    </row>
    <row r="41658" spans="33:33">
      <c r="AG41658" s="11"/>
    </row>
    <row r="41659" spans="33:33">
      <c r="AG41659" s="11"/>
    </row>
    <row r="41660" spans="33:33">
      <c r="AG41660" s="11"/>
    </row>
    <row r="41661" spans="33:33">
      <c r="AG41661" s="11"/>
    </row>
    <row r="41662" spans="33:33">
      <c r="AG41662" s="11"/>
    </row>
    <row r="41663" spans="33:33">
      <c r="AG41663" s="11"/>
    </row>
    <row r="41664" spans="33:33">
      <c r="AG41664" s="11"/>
    </row>
    <row r="41665" spans="33:33">
      <c r="AG41665" s="11"/>
    </row>
    <row r="41666" spans="33:33">
      <c r="AG41666" s="11"/>
    </row>
    <row r="41667" spans="33:33">
      <c r="AG41667" s="11"/>
    </row>
    <row r="41668" spans="33:33">
      <c r="AG41668" s="11"/>
    </row>
    <row r="41669" spans="33:33">
      <c r="AG41669" s="11"/>
    </row>
    <row r="41670" spans="33:33">
      <c r="AG41670" s="11"/>
    </row>
    <row r="41671" spans="33:33">
      <c r="AG41671" s="11"/>
    </row>
    <row r="41672" spans="33:33">
      <c r="AG41672" s="11"/>
    </row>
    <row r="41673" spans="33:33">
      <c r="AG41673" s="11"/>
    </row>
    <row r="41674" spans="33:33">
      <c r="AG41674" s="11"/>
    </row>
    <row r="41675" spans="33:33">
      <c r="AG41675" s="11"/>
    </row>
    <row r="41676" spans="33:33">
      <c r="AG41676" s="11"/>
    </row>
    <row r="41677" spans="33:33">
      <c r="AG41677" s="11"/>
    </row>
    <row r="41678" spans="33:33">
      <c r="AG41678" s="11"/>
    </row>
    <row r="41679" spans="33:33">
      <c r="AG41679" s="11"/>
    </row>
    <row r="41680" spans="33:33">
      <c r="AG41680" s="11"/>
    </row>
    <row r="41681" spans="33:33">
      <c r="AG41681" s="11"/>
    </row>
    <row r="41682" spans="33:33">
      <c r="AG41682" s="11"/>
    </row>
    <row r="41683" spans="33:33">
      <c r="AG41683" s="11"/>
    </row>
    <row r="41684" spans="33:33">
      <c r="AG41684" s="11"/>
    </row>
    <row r="41685" spans="33:33">
      <c r="AG41685" s="11"/>
    </row>
    <row r="41686" spans="33:33">
      <c r="AG41686" s="11"/>
    </row>
    <row r="41687" spans="33:33">
      <c r="AG41687" s="11"/>
    </row>
    <row r="41688" spans="33:33">
      <c r="AG41688" s="11"/>
    </row>
    <row r="41689" spans="33:33">
      <c r="AG41689" s="11"/>
    </row>
    <row r="41690" spans="33:33">
      <c r="AG41690" s="11"/>
    </row>
    <row r="41691" spans="33:33">
      <c r="AG41691" s="11"/>
    </row>
    <row r="41692" spans="33:33">
      <c r="AG41692" s="11"/>
    </row>
    <row r="41693" spans="33:33">
      <c r="AG41693" s="11"/>
    </row>
    <row r="41694" spans="33:33">
      <c r="AG41694" s="11"/>
    </row>
    <row r="41695" spans="33:33">
      <c r="AG41695" s="11"/>
    </row>
    <row r="41696" spans="33:33">
      <c r="AG41696" s="11"/>
    </row>
    <row r="41697" spans="33:33">
      <c r="AG41697" s="11"/>
    </row>
    <row r="41698" spans="33:33">
      <c r="AG41698" s="11"/>
    </row>
    <row r="41699" spans="33:33">
      <c r="AG41699" s="11"/>
    </row>
    <row r="41700" spans="33:33">
      <c r="AG41700" s="11"/>
    </row>
    <row r="41701" spans="33:33">
      <c r="AG41701" s="11"/>
    </row>
    <row r="41702" spans="33:33">
      <c r="AG41702" s="11"/>
    </row>
    <row r="41703" spans="33:33">
      <c r="AG41703" s="11"/>
    </row>
    <row r="41704" spans="33:33">
      <c r="AG41704" s="11"/>
    </row>
    <row r="41705" spans="33:33">
      <c r="AG41705" s="11"/>
    </row>
    <row r="41706" spans="33:33">
      <c r="AG41706" s="11"/>
    </row>
    <row r="41707" spans="33:33">
      <c r="AG41707" s="11"/>
    </row>
    <row r="41708" spans="33:33">
      <c r="AG41708" s="11"/>
    </row>
    <row r="41709" spans="33:33">
      <c r="AG41709" s="11"/>
    </row>
    <row r="41710" spans="33:33">
      <c r="AG41710" s="11"/>
    </row>
    <row r="41711" spans="33:33">
      <c r="AG41711" s="11"/>
    </row>
    <row r="41712" spans="33:33">
      <c r="AG41712" s="11"/>
    </row>
    <row r="41713" spans="33:33">
      <c r="AG41713" s="11"/>
    </row>
    <row r="41714" spans="33:33">
      <c r="AG41714" s="11"/>
    </row>
    <row r="41715" spans="33:33">
      <c r="AG41715" s="11"/>
    </row>
    <row r="41716" spans="33:33">
      <c r="AG41716" s="11"/>
    </row>
    <row r="41717" spans="33:33">
      <c r="AG41717" s="11"/>
    </row>
    <row r="41718" spans="33:33">
      <c r="AG41718" s="11"/>
    </row>
    <row r="41719" spans="33:33">
      <c r="AG41719" s="11"/>
    </row>
    <row r="41720" spans="33:33">
      <c r="AG41720" s="11"/>
    </row>
    <row r="41721" spans="33:33">
      <c r="AG41721" s="11"/>
    </row>
    <row r="41722" spans="33:33">
      <c r="AG41722" s="11"/>
    </row>
    <row r="41723" spans="33:33">
      <c r="AG41723" s="11"/>
    </row>
    <row r="41724" spans="33:33">
      <c r="AG41724" s="11"/>
    </row>
    <row r="41725" spans="33:33">
      <c r="AG41725" s="11"/>
    </row>
    <row r="41726" spans="33:33">
      <c r="AG41726" s="11"/>
    </row>
    <row r="41727" spans="33:33">
      <c r="AG41727" s="11"/>
    </row>
    <row r="41728" spans="33:33">
      <c r="AG41728" s="11"/>
    </row>
    <row r="41729" spans="33:33">
      <c r="AG41729" s="11"/>
    </row>
    <row r="41730" spans="33:33">
      <c r="AG41730" s="11"/>
    </row>
    <row r="41731" spans="33:33">
      <c r="AG41731" s="11"/>
    </row>
    <row r="41732" spans="33:33">
      <c r="AG41732" s="11"/>
    </row>
    <row r="41733" spans="33:33">
      <c r="AG41733" s="11"/>
    </row>
    <row r="41734" spans="33:33">
      <c r="AG41734" s="11"/>
    </row>
    <row r="41735" spans="33:33">
      <c r="AG41735" s="11"/>
    </row>
    <row r="41736" spans="33:33">
      <c r="AG41736" s="11"/>
    </row>
    <row r="41737" spans="33:33">
      <c r="AG41737" s="11"/>
    </row>
    <row r="41738" spans="33:33">
      <c r="AG41738" s="11"/>
    </row>
    <row r="41739" spans="33:33">
      <c r="AG41739" s="11"/>
    </row>
    <row r="41740" spans="33:33">
      <c r="AG41740" s="11"/>
    </row>
    <row r="41741" spans="33:33">
      <c r="AG41741" s="11"/>
    </row>
    <row r="41742" spans="33:33">
      <c r="AG41742" s="11"/>
    </row>
    <row r="41743" spans="33:33">
      <c r="AG41743" s="11"/>
    </row>
    <row r="41744" spans="33:33">
      <c r="AG41744" s="11"/>
    </row>
    <row r="41745" spans="33:33">
      <c r="AG41745" s="11"/>
    </row>
    <row r="41746" spans="33:33">
      <c r="AG41746" s="11"/>
    </row>
    <row r="41747" spans="33:33">
      <c r="AG41747" s="11"/>
    </row>
    <row r="41748" spans="33:33">
      <c r="AG41748" s="11"/>
    </row>
    <row r="41749" spans="33:33">
      <c r="AG41749" s="11"/>
    </row>
    <row r="41750" spans="33:33">
      <c r="AG41750" s="11"/>
    </row>
    <row r="41751" spans="33:33">
      <c r="AG41751" s="11"/>
    </row>
    <row r="41752" spans="33:33">
      <c r="AG41752" s="11"/>
    </row>
    <row r="41753" spans="33:33">
      <c r="AG41753" s="11"/>
    </row>
    <row r="41754" spans="33:33">
      <c r="AG41754" s="11"/>
    </row>
    <row r="41755" spans="33:33">
      <c r="AG41755" s="11"/>
    </row>
    <row r="41756" spans="33:33">
      <c r="AG41756" s="11"/>
    </row>
    <row r="41757" spans="33:33">
      <c r="AG41757" s="11"/>
    </row>
    <row r="41758" spans="33:33">
      <c r="AG41758" s="11"/>
    </row>
    <row r="41759" spans="33:33">
      <c r="AG41759" s="11"/>
    </row>
    <row r="41760" spans="33:33">
      <c r="AG41760" s="11"/>
    </row>
    <row r="41761" spans="33:33">
      <c r="AG41761" s="11"/>
    </row>
    <row r="41762" spans="33:33">
      <c r="AG41762" s="11"/>
    </row>
    <row r="41763" spans="33:33">
      <c r="AG41763" s="11"/>
    </row>
    <row r="41764" spans="33:33">
      <c r="AG41764" s="11"/>
    </row>
    <row r="41765" spans="33:33">
      <c r="AG41765" s="11"/>
    </row>
    <row r="41766" spans="33:33">
      <c r="AG41766" s="11"/>
    </row>
    <row r="41767" spans="33:33">
      <c r="AG41767" s="11"/>
    </row>
    <row r="41768" spans="33:33">
      <c r="AG41768" s="11"/>
    </row>
    <row r="41769" spans="33:33">
      <c r="AG41769" s="11"/>
    </row>
    <row r="41770" spans="33:33">
      <c r="AG41770" s="11"/>
    </row>
    <row r="41771" spans="33:33">
      <c r="AG41771" s="11"/>
    </row>
    <row r="41772" spans="33:33">
      <c r="AG41772" s="11"/>
    </row>
    <row r="41773" spans="33:33">
      <c r="AG41773" s="11"/>
    </row>
    <row r="41774" spans="33:33">
      <c r="AG41774" s="11"/>
    </row>
    <row r="41775" spans="33:33">
      <c r="AG41775" s="11"/>
    </row>
    <row r="41776" spans="33:33">
      <c r="AG41776" s="11"/>
    </row>
    <row r="41777" spans="33:33">
      <c r="AG41777" s="11"/>
    </row>
    <row r="41778" spans="33:33">
      <c r="AG41778" s="11"/>
    </row>
    <row r="41779" spans="33:33">
      <c r="AG41779" s="11"/>
    </row>
    <row r="41780" spans="33:33">
      <c r="AG41780" s="11"/>
    </row>
    <row r="41781" spans="33:33">
      <c r="AG41781" s="11"/>
    </row>
    <row r="41782" spans="33:33">
      <c r="AG41782" s="11"/>
    </row>
    <row r="41783" spans="33:33">
      <c r="AG41783" s="11"/>
    </row>
    <row r="41784" spans="33:33">
      <c r="AG41784" s="11"/>
    </row>
    <row r="41785" spans="33:33">
      <c r="AG41785" s="11"/>
    </row>
    <row r="41786" spans="33:33">
      <c r="AG41786" s="11"/>
    </row>
    <row r="41787" spans="33:33">
      <c r="AG41787" s="11"/>
    </row>
    <row r="41788" spans="33:33">
      <c r="AG41788" s="11"/>
    </row>
    <row r="41789" spans="33:33">
      <c r="AG41789" s="11"/>
    </row>
    <row r="41790" spans="33:33">
      <c r="AG41790" s="11"/>
    </row>
    <row r="41791" spans="33:33">
      <c r="AG41791" s="11"/>
    </row>
    <row r="41792" spans="33:33">
      <c r="AG41792" s="11"/>
    </row>
    <row r="41793" spans="33:33">
      <c r="AG41793" s="11"/>
    </row>
    <row r="41794" spans="33:33">
      <c r="AG41794" s="11"/>
    </row>
    <row r="41795" spans="33:33">
      <c r="AG41795" s="11"/>
    </row>
    <row r="41796" spans="33:33">
      <c r="AG41796" s="11"/>
    </row>
    <row r="41797" spans="33:33">
      <c r="AG41797" s="11"/>
    </row>
    <row r="41798" spans="33:33">
      <c r="AG41798" s="11"/>
    </row>
    <row r="41799" spans="33:33">
      <c r="AG41799" s="11"/>
    </row>
    <row r="41800" spans="33:33">
      <c r="AG41800" s="11"/>
    </row>
    <row r="41801" spans="33:33">
      <c r="AG41801" s="11"/>
    </row>
    <row r="41802" spans="33:33">
      <c r="AG41802" s="11"/>
    </row>
    <row r="41803" spans="33:33">
      <c r="AG41803" s="11"/>
    </row>
    <row r="41804" spans="33:33">
      <c r="AG41804" s="11"/>
    </row>
    <row r="41805" spans="33:33">
      <c r="AG41805" s="11"/>
    </row>
    <row r="41806" spans="33:33">
      <c r="AG41806" s="11"/>
    </row>
    <row r="41807" spans="33:33">
      <c r="AG41807" s="11"/>
    </row>
    <row r="41808" spans="33:33">
      <c r="AG41808" s="11"/>
    </row>
    <row r="41809" spans="33:33">
      <c r="AG41809" s="11"/>
    </row>
    <row r="41810" spans="33:33">
      <c r="AG41810" s="11"/>
    </row>
    <row r="41811" spans="33:33">
      <c r="AG41811" s="11"/>
    </row>
    <row r="41812" spans="33:33">
      <c r="AG41812" s="11"/>
    </row>
    <row r="41813" spans="33:33">
      <c r="AG41813" s="11"/>
    </row>
    <row r="41814" spans="33:33">
      <c r="AG41814" s="11"/>
    </row>
    <row r="41815" spans="33:33">
      <c r="AG41815" s="11"/>
    </row>
    <row r="41816" spans="33:33">
      <c r="AG41816" s="11"/>
    </row>
    <row r="41817" spans="33:33">
      <c r="AG41817" s="11"/>
    </row>
    <row r="41818" spans="33:33">
      <c r="AG41818" s="11"/>
    </row>
    <row r="41819" spans="33:33">
      <c r="AG41819" s="11"/>
    </row>
    <row r="41820" spans="33:33">
      <c r="AG41820" s="11"/>
    </row>
    <row r="41821" spans="33:33">
      <c r="AG41821" s="11"/>
    </row>
    <row r="41822" spans="33:33">
      <c r="AG41822" s="11"/>
    </row>
    <row r="41823" spans="33:33">
      <c r="AG41823" s="11"/>
    </row>
    <row r="41824" spans="33:33">
      <c r="AG41824" s="11"/>
    </row>
    <row r="41825" spans="33:33">
      <c r="AG41825" s="11"/>
    </row>
    <row r="41826" spans="33:33">
      <c r="AG41826" s="11"/>
    </row>
    <row r="41827" spans="33:33">
      <c r="AG41827" s="11"/>
    </row>
    <row r="41828" spans="33:33">
      <c r="AG41828" s="11"/>
    </row>
    <row r="41829" spans="33:33">
      <c r="AG41829" s="11"/>
    </row>
    <row r="41830" spans="33:33">
      <c r="AG41830" s="11"/>
    </row>
    <row r="41831" spans="33:33">
      <c r="AG41831" s="11"/>
    </row>
    <row r="41832" spans="33:33">
      <c r="AG41832" s="11"/>
    </row>
    <row r="41833" spans="33:33">
      <c r="AG41833" s="11"/>
    </row>
    <row r="41834" spans="33:33">
      <c r="AG41834" s="11"/>
    </row>
    <row r="41835" spans="33:33">
      <c r="AG41835" s="11"/>
    </row>
    <row r="41836" spans="33:33">
      <c r="AG41836" s="11"/>
    </row>
    <row r="41837" spans="33:33">
      <c r="AG41837" s="11"/>
    </row>
    <row r="41838" spans="33:33">
      <c r="AG41838" s="11"/>
    </row>
    <row r="41839" spans="33:33">
      <c r="AG41839" s="11"/>
    </row>
    <row r="41840" spans="33:33">
      <c r="AG41840" s="11"/>
    </row>
    <row r="41841" spans="33:33">
      <c r="AG41841" s="11"/>
    </row>
    <row r="41842" spans="33:33">
      <c r="AG41842" s="11"/>
    </row>
    <row r="41843" spans="33:33">
      <c r="AG41843" s="11"/>
    </row>
    <row r="41844" spans="33:33">
      <c r="AG41844" s="11"/>
    </row>
    <row r="41845" spans="33:33">
      <c r="AG41845" s="11"/>
    </row>
    <row r="41846" spans="33:33">
      <c r="AG41846" s="11"/>
    </row>
    <row r="41847" spans="33:33">
      <c r="AG41847" s="11"/>
    </row>
    <row r="41848" spans="33:33">
      <c r="AG41848" s="11"/>
    </row>
    <row r="41849" spans="33:33">
      <c r="AG41849" s="11"/>
    </row>
    <row r="41850" spans="33:33">
      <c r="AG41850" s="11"/>
    </row>
    <row r="41851" spans="33:33">
      <c r="AG41851" s="11"/>
    </row>
    <row r="41852" spans="33:33">
      <c r="AG41852" s="11"/>
    </row>
    <row r="41853" spans="33:33">
      <c r="AG41853" s="11"/>
    </row>
    <row r="41854" spans="33:33">
      <c r="AG41854" s="11"/>
    </row>
    <row r="41855" spans="33:33">
      <c r="AG41855" s="11"/>
    </row>
    <row r="41856" spans="33:33">
      <c r="AG41856" s="11"/>
    </row>
    <row r="41857" spans="33:33">
      <c r="AG41857" s="11"/>
    </row>
    <row r="41858" spans="33:33">
      <c r="AG41858" s="11"/>
    </row>
    <row r="41859" spans="33:33">
      <c r="AG41859" s="11"/>
    </row>
    <row r="41860" spans="33:33">
      <c r="AG41860" s="11"/>
    </row>
    <row r="41861" spans="33:33">
      <c r="AG41861" s="11"/>
    </row>
    <row r="41862" spans="33:33">
      <c r="AG41862" s="11"/>
    </row>
    <row r="41863" spans="33:33">
      <c r="AG41863" s="11"/>
    </row>
    <row r="41864" spans="33:33">
      <c r="AG41864" s="11"/>
    </row>
    <row r="41865" spans="33:33">
      <c r="AG41865" s="11"/>
    </row>
    <row r="41866" spans="33:33">
      <c r="AG41866" s="11"/>
    </row>
    <row r="41867" spans="33:33">
      <c r="AG41867" s="11"/>
    </row>
    <row r="41868" spans="33:33">
      <c r="AG41868" s="11"/>
    </row>
    <row r="41869" spans="33:33">
      <c r="AG41869" s="11"/>
    </row>
    <row r="41870" spans="33:33">
      <c r="AG41870" s="11"/>
    </row>
    <row r="41871" spans="33:33">
      <c r="AG41871" s="11"/>
    </row>
    <row r="41872" spans="33:33">
      <c r="AG41872" s="11"/>
    </row>
    <row r="41873" spans="33:33">
      <c r="AG41873" s="11"/>
    </row>
    <row r="41874" spans="33:33">
      <c r="AG41874" s="11"/>
    </row>
    <row r="41875" spans="33:33">
      <c r="AG41875" s="11"/>
    </row>
    <row r="41876" spans="33:33">
      <c r="AG41876" s="11"/>
    </row>
    <row r="41877" spans="33:33">
      <c r="AG41877" s="11"/>
    </row>
    <row r="41878" spans="33:33">
      <c r="AG41878" s="11"/>
    </row>
    <row r="41879" spans="33:33">
      <c r="AG41879" s="11"/>
    </row>
    <row r="41880" spans="33:33">
      <c r="AG41880" s="11"/>
    </row>
    <row r="41881" spans="33:33">
      <c r="AG41881" s="11"/>
    </row>
    <row r="41882" spans="33:33">
      <c r="AG41882" s="11"/>
    </row>
    <row r="41883" spans="33:33">
      <c r="AG41883" s="11"/>
    </row>
    <row r="41884" spans="33:33">
      <c r="AG41884" s="11"/>
    </row>
    <row r="41885" spans="33:33">
      <c r="AG41885" s="11"/>
    </row>
    <row r="41886" spans="33:33">
      <c r="AG41886" s="11"/>
    </row>
    <row r="41887" spans="33:33">
      <c r="AG41887" s="11"/>
    </row>
    <row r="41888" spans="33:33">
      <c r="AG41888" s="11"/>
    </row>
    <row r="41889" spans="33:33">
      <c r="AG41889" s="11"/>
    </row>
    <row r="41890" spans="33:33">
      <c r="AG41890" s="11"/>
    </row>
    <row r="41891" spans="33:33">
      <c r="AG41891" s="11"/>
    </row>
    <row r="41892" spans="33:33">
      <c r="AG41892" s="11"/>
    </row>
    <row r="41893" spans="33:33">
      <c r="AG41893" s="11"/>
    </row>
    <row r="41894" spans="33:33">
      <c r="AG41894" s="11"/>
    </row>
    <row r="41895" spans="33:33">
      <c r="AG41895" s="11"/>
    </row>
    <row r="41896" spans="33:33">
      <c r="AG41896" s="11"/>
    </row>
    <row r="41897" spans="33:33">
      <c r="AG41897" s="11"/>
    </row>
    <row r="41898" spans="33:33">
      <c r="AG41898" s="11"/>
    </row>
    <row r="41899" spans="33:33">
      <c r="AG41899" s="11"/>
    </row>
    <row r="41900" spans="33:33">
      <c r="AG41900" s="11"/>
    </row>
    <row r="41901" spans="33:33">
      <c r="AG41901" s="11"/>
    </row>
    <row r="41902" spans="33:33">
      <c r="AG41902" s="11"/>
    </row>
    <row r="41903" spans="33:33">
      <c r="AG41903" s="11"/>
    </row>
    <row r="41904" spans="33:33">
      <c r="AG41904" s="11"/>
    </row>
    <row r="41905" spans="33:33">
      <c r="AG41905" s="11"/>
    </row>
    <row r="41906" spans="33:33">
      <c r="AG41906" s="11"/>
    </row>
    <row r="41907" spans="33:33">
      <c r="AG41907" s="11"/>
    </row>
    <row r="41908" spans="33:33">
      <c r="AG41908" s="11"/>
    </row>
    <row r="41909" spans="33:33">
      <c r="AG41909" s="11"/>
    </row>
    <row r="41910" spans="33:33">
      <c r="AG41910" s="11"/>
    </row>
    <row r="41911" spans="33:33">
      <c r="AG41911" s="11"/>
    </row>
    <row r="41912" spans="33:33">
      <c r="AG41912" s="11"/>
    </row>
    <row r="41913" spans="33:33">
      <c r="AG41913" s="11"/>
    </row>
    <row r="41914" spans="33:33">
      <c r="AG41914" s="11"/>
    </row>
    <row r="41915" spans="33:33">
      <c r="AG41915" s="11"/>
    </row>
    <row r="41916" spans="33:33">
      <c r="AG41916" s="11"/>
    </row>
    <row r="41917" spans="33:33">
      <c r="AG41917" s="11"/>
    </row>
    <row r="41918" spans="33:33">
      <c r="AG41918" s="11"/>
    </row>
    <row r="41919" spans="33:33">
      <c r="AG41919" s="11"/>
    </row>
    <row r="41920" spans="33:33">
      <c r="AG41920" s="11"/>
    </row>
    <row r="41921" spans="33:33">
      <c r="AG41921" s="11"/>
    </row>
    <row r="41922" spans="33:33">
      <c r="AG41922" s="11"/>
    </row>
    <row r="41923" spans="33:33">
      <c r="AG41923" s="11"/>
    </row>
    <row r="41924" spans="33:33">
      <c r="AG41924" s="11"/>
    </row>
    <row r="41925" spans="33:33">
      <c r="AG41925" s="11"/>
    </row>
    <row r="41926" spans="33:33">
      <c r="AG41926" s="11"/>
    </row>
    <row r="41927" spans="33:33">
      <c r="AG41927" s="11"/>
    </row>
    <row r="41928" spans="33:33">
      <c r="AG41928" s="11"/>
    </row>
    <row r="41929" spans="33:33">
      <c r="AG41929" s="11"/>
    </row>
    <row r="41930" spans="33:33">
      <c r="AG41930" s="11"/>
    </row>
    <row r="41931" spans="33:33">
      <c r="AG41931" s="11"/>
    </row>
    <row r="41932" spans="33:33">
      <c r="AG41932" s="11"/>
    </row>
    <row r="41933" spans="33:33">
      <c r="AG41933" s="11"/>
    </row>
    <row r="41934" spans="33:33">
      <c r="AG41934" s="11"/>
    </row>
    <row r="41935" spans="33:33">
      <c r="AG41935" s="11"/>
    </row>
    <row r="41936" spans="33:33">
      <c r="AG41936" s="11"/>
    </row>
    <row r="41937" spans="33:33">
      <c r="AG41937" s="11"/>
    </row>
    <row r="41938" spans="33:33">
      <c r="AG41938" s="11"/>
    </row>
    <row r="41939" spans="33:33">
      <c r="AG41939" s="11"/>
    </row>
    <row r="41940" spans="33:33">
      <c r="AG41940" s="11"/>
    </row>
    <row r="41941" spans="33:33">
      <c r="AG41941" s="11"/>
    </row>
    <row r="41942" spans="33:33">
      <c r="AG41942" s="11"/>
    </row>
    <row r="41943" spans="33:33">
      <c r="AG41943" s="11"/>
    </row>
    <row r="41944" spans="33:33">
      <c r="AG41944" s="11"/>
    </row>
    <row r="41945" spans="33:33">
      <c r="AG41945" s="11"/>
    </row>
    <row r="41946" spans="33:33">
      <c r="AG41946" s="11"/>
    </row>
    <row r="41947" spans="33:33">
      <c r="AG41947" s="11"/>
    </row>
    <row r="41948" spans="33:33">
      <c r="AG41948" s="11"/>
    </row>
    <row r="41949" spans="33:33">
      <c r="AG41949" s="11"/>
    </row>
    <row r="41950" spans="33:33">
      <c r="AG41950" s="11"/>
    </row>
    <row r="41951" spans="33:33">
      <c r="AG41951" s="11"/>
    </row>
    <row r="41952" spans="33:33">
      <c r="AG41952" s="11"/>
    </row>
    <row r="41953" spans="33:33">
      <c r="AG41953" s="11"/>
    </row>
    <row r="41954" spans="33:33">
      <c r="AG41954" s="11"/>
    </row>
    <row r="41955" spans="33:33">
      <c r="AG41955" s="11"/>
    </row>
    <row r="41956" spans="33:33">
      <c r="AG41956" s="11"/>
    </row>
    <row r="41957" spans="33:33">
      <c r="AG41957" s="11"/>
    </row>
    <row r="41958" spans="33:33">
      <c r="AG41958" s="11"/>
    </row>
    <row r="41959" spans="33:33">
      <c r="AG41959" s="11"/>
    </row>
    <row r="41960" spans="33:33">
      <c r="AG41960" s="11"/>
    </row>
    <row r="41961" spans="33:33">
      <c r="AG41961" s="11"/>
    </row>
    <row r="41962" spans="33:33">
      <c r="AG41962" s="11"/>
    </row>
    <row r="41963" spans="33:33">
      <c r="AG41963" s="11"/>
    </row>
    <row r="41964" spans="33:33">
      <c r="AG41964" s="11"/>
    </row>
    <row r="41965" spans="33:33">
      <c r="AG41965" s="11"/>
    </row>
    <row r="41966" spans="33:33">
      <c r="AG41966" s="11"/>
    </row>
    <row r="41967" spans="33:33">
      <c r="AG41967" s="11"/>
    </row>
    <row r="41968" spans="33:33">
      <c r="AG41968" s="11"/>
    </row>
    <row r="41969" spans="33:33">
      <c r="AG41969" s="11"/>
    </row>
    <row r="41970" spans="33:33">
      <c r="AG41970" s="11"/>
    </row>
    <row r="41971" spans="33:33">
      <c r="AG41971" s="11"/>
    </row>
    <row r="41972" spans="33:33">
      <c r="AG41972" s="11"/>
    </row>
    <row r="41973" spans="33:33">
      <c r="AG41973" s="11"/>
    </row>
    <row r="41974" spans="33:33">
      <c r="AG41974" s="11"/>
    </row>
    <row r="41975" spans="33:33">
      <c r="AG41975" s="11"/>
    </row>
    <row r="41976" spans="33:33">
      <c r="AG41976" s="11"/>
    </row>
    <row r="41977" spans="33:33">
      <c r="AG41977" s="11"/>
    </row>
    <row r="41978" spans="33:33">
      <c r="AG41978" s="11"/>
    </row>
    <row r="41979" spans="33:33">
      <c r="AG41979" s="11"/>
    </row>
    <row r="41980" spans="33:33">
      <c r="AG41980" s="11"/>
    </row>
    <row r="41981" spans="33:33">
      <c r="AG41981" s="11"/>
    </row>
    <row r="41982" spans="33:33">
      <c r="AG41982" s="11"/>
    </row>
    <row r="41983" spans="33:33">
      <c r="AG41983" s="11"/>
    </row>
    <row r="41984" spans="33:33">
      <c r="AG41984" s="11"/>
    </row>
    <row r="41985" spans="33:33">
      <c r="AG41985" s="11"/>
    </row>
    <row r="41986" spans="33:33">
      <c r="AG41986" s="11"/>
    </row>
    <row r="41987" spans="33:33">
      <c r="AG41987" s="11"/>
    </row>
    <row r="41988" spans="33:33">
      <c r="AG41988" s="11"/>
    </row>
    <row r="41989" spans="33:33">
      <c r="AG41989" s="11"/>
    </row>
    <row r="41990" spans="33:33">
      <c r="AG41990" s="11"/>
    </row>
    <row r="41991" spans="33:33">
      <c r="AG41991" s="11"/>
    </row>
    <row r="41992" spans="33:33">
      <c r="AG41992" s="11"/>
    </row>
    <row r="41993" spans="33:33">
      <c r="AG41993" s="11"/>
    </row>
    <row r="41994" spans="33:33">
      <c r="AG41994" s="11"/>
    </row>
    <row r="41995" spans="33:33">
      <c r="AG41995" s="11"/>
    </row>
    <row r="41996" spans="33:33">
      <c r="AG41996" s="11"/>
    </row>
    <row r="41997" spans="33:33">
      <c r="AG41997" s="11"/>
    </row>
    <row r="41998" spans="33:33">
      <c r="AG41998" s="11"/>
    </row>
    <row r="41999" spans="33:33">
      <c r="AG41999" s="11"/>
    </row>
    <row r="42000" spans="33:33">
      <c r="AG42000" s="11"/>
    </row>
    <row r="42001" spans="33:33">
      <c r="AG42001" s="11"/>
    </row>
    <row r="42002" spans="33:33">
      <c r="AG42002" s="11"/>
    </row>
    <row r="42003" spans="33:33">
      <c r="AG42003" s="11"/>
    </row>
    <row r="42004" spans="33:33">
      <c r="AG42004" s="11"/>
    </row>
    <row r="42005" spans="33:33">
      <c r="AG42005" s="11"/>
    </row>
    <row r="42006" spans="33:33">
      <c r="AG42006" s="11"/>
    </row>
    <row r="42007" spans="33:33">
      <c r="AG42007" s="11"/>
    </row>
    <row r="42008" spans="33:33">
      <c r="AG42008" s="11"/>
    </row>
    <row r="42009" spans="33:33">
      <c r="AG42009" s="11"/>
    </row>
    <row r="42010" spans="33:33">
      <c r="AG42010" s="11"/>
    </row>
    <row r="42011" spans="33:33">
      <c r="AG42011" s="11"/>
    </row>
    <row r="42012" spans="33:33">
      <c r="AG42012" s="11"/>
    </row>
    <row r="42013" spans="33:33">
      <c r="AG42013" s="11"/>
    </row>
    <row r="42014" spans="33:33">
      <c r="AG42014" s="11"/>
    </row>
    <row r="42015" spans="33:33">
      <c r="AG42015" s="11"/>
    </row>
    <row r="42016" spans="33:33">
      <c r="AG42016" s="11"/>
    </row>
    <row r="42017" spans="33:33">
      <c r="AG42017" s="11"/>
    </row>
    <row r="42018" spans="33:33">
      <c r="AG42018" s="11"/>
    </row>
    <row r="42019" spans="33:33">
      <c r="AG42019" s="11"/>
    </row>
    <row r="42020" spans="33:33">
      <c r="AG42020" s="11"/>
    </row>
    <row r="42021" spans="33:33">
      <c r="AG42021" s="11"/>
    </row>
    <row r="42022" spans="33:33">
      <c r="AG42022" s="11"/>
    </row>
    <row r="42023" spans="33:33">
      <c r="AG42023" s="11"/>
    </row>
    <row r="42024" spans="33:33">
      <c r="AG42024" s="11"/>
    </row>
    <row r="42025" spans="33:33">
      <c r="AG42025" s="11"/>
    </row>
    <row r="42026" spans="33:33">
      <c r="AG42026" s="11"/>
    </row>
    <row r="42027" spans="33:33">
      <c r="AG42027" s="11"/>
    </row>
    <row r="42028" spans="33:33">
      <c r="AG42028" s="11"/>
    </row>
    <row r="42029" spans="33:33">
      <c r="AG42029" s="11"/>
    </row>
    <row r="42030" spans="33:33">
      <c r="AG42030" s="11"/>
    </row>
    <row r="42031" spans="33:33">
      <c r="AG42031" s="11"/>
    </row>
    <row r="42032" spans="33:33">
      <c r="AG42032" s="11"/>
    </row>
    <row r="42033" spans="33:33">
      <c r="AG42033" s="11"/>
    </row>
    <row r="42034" spans="33:33">
      <c r="AG42034" s="11"/>
    </row>
    <row r="42035" spans="33:33">
      <c r="AG42035" s="11"/>
    </row>
    <row r="42036" spans="33:33">
      <c r="AG42036" s="11"/>
    </row>
    <row r="42037" spans="33:33">
      <c r="AG42037" s="11"/>
    </row>
    <row r="42038" spans="33:33">
      <c r="AG42038" s="11"/>
    </row>
    <row r="42039" spans="33:33">
      <c r="AG42039" s="11"/>
    </row>
    <row r="42040" spans="33:33">
      <c r="AG42040" s="11"/>
    </row>
    <row r="42041" spans="33:33">
      <c r="AG42041" s="11"/>
    </row>
    <row r="42042" spans="33:33">
      <c r="AG42042" s="11"/>
    </row>
    <row r="42043" spans="33:33">
      <c r="AG42043" s="11"/>
    </row>
    <row r="42044" spans="33:33">
      <c r="AG42044" s="11"/>
    </row>
    <row r="42045" spans="33:33">
      <c r="AG42045" s="11"/>
    </row>
    <row r="42046" spans="33:33">
      <c r="AG42046" s="11"/>
    </row>
    <row r="42047" spans="33:33">
      <c r="AG42047" s="11"/>
    </row>
    <row r="42048" spans="33:33">
      <c r="AG42048" s="11"/>
    </row>
    <row r="42049" spans="33:33">
      <c r="AG42049" s="11"/>
    </row>
    <row r="42050" spans="33:33">
      <c r="AG42050" s="11"/>
    </row>
    <row r="42051" spans="33:33">
      <c r="AG42051" s="11"/>
    </row>
    <row r="42052" spans="33:33">
      <c r="AG42052" s="11"/>
    </row>
    <row r="42053" spans="33:33">
      <c r="AG42053" s="11"/>
    </row>
    <row r="42054" spans="33:33">
      <c r="AG42054" s="11"/>
    </row>
    <row r="42055" spans="33:33">
      <c r="AG42055" s="11"/>
    </row>
    <row r="42056" spans="33:33">
      <c r="AG42056" s="11"/>
    </row>
    <row r="42057" spans="33:33">
      <c r="AG42057" s="11"/>
    </row>
    <row r="42058" spans="33:33">
      <c r="AG42058" s="11"/>
    </row>
    <row r="42059" spans="33:33">
      <c r="AG42059" s="11"/>
    </row>
    <row r="42060" spans="33:33">
      <c r="AG42060" s="11"/>
    </row>
    <row r="42061" spans="33:33">
      <c r="AG42061" s="11"/>
    </row>
    <row r="42062" spans="33:33">
      <c r="AG42062" s="11"/>
    </row>
    <row r="42063" spans="33:33">
      <c r="AG42063" s="11"/>
    </row>
    <row r="42064" spans="33:33">
      <c r="AG42064" s="11"/>
    </row>
    <row r="42065" spans="33:33">
      <c r="AG42065" s="11"/>
    </row>
    <row r="42066" spans="33:33">
      <c r="AG42066" s="11"/>
    </row>
    <row r="42067" spans="33:33">
      <c r="AG42067" s="11"/>
    </row>
    <row r="42068" spans="33:33">
      <c r="AG42068" s="11"/>
    </row>
    <row r="42069" spans="33:33">
      <c r="AG42069" s="11"/>
    </row>
    <row r="42070" spans="33:33">
      <c r="AG42070" s="11"/>
    </row>
    <row r="42071" spans="33:33">
      <c r="AG42071" s="11"/>
    </row>
    <row r="42072" spans="33:33">
      <c r="AG42072" s="11"/>
    </row>
    <row r="42073" spans="33:33">
      <c r="AG42073" s="11"/>
    </row>
    <row r="42074" spans="33:33">
      <c r="AG42074" s="11"/>
    </row>
    <row r="42075" spans="33:33">
      <c r="AG42075" s="11"/>
    </row>
    <row r="42076" spans="33:33">
      <c r="AG42076" s="11"/>
    </row>
    <row r="42077" spans="33:33">
      <c r="AG42077" s="11"/>
    </row>
    <row r="42078" spans="33:33">
      <c r="AG42078" s="11"/>
    </row>
    <row r="42079" spans="33:33">
      <c r="AG42079" s="11"/>
    </row>
    <row r="42080" spans="33:33">
      <c r="AG42080" s="11"/>
    </row>
    <row r="42081" spans="33:33">
      <c r="AG42081" s="11"/>
    </row>
    <row r="42082" spans="33:33">
      <c r="AG42082" s="11"/>
    </row>
    <row r="42083" spans="33:33">
      <c r="AG42083" s="11"/>
    </row>
    <row r="42084" spans="33:33">
      <c r="AG42084" s="11"/>
    </row>
    <row r="42085" spans="33:33">
      <c r="AG42085" s="11"/>
    </row>
    <row r="42086" spans="33:33">
      <c r="AG42086" s="11"/>
    </row>
    <row r="42087" spans="33:33">
      <c r="AG42087" s="11"/>
    </row>
    <row r="42088" spans="33:33">
      <c r="AG42088" s="11"/>
    </row>
    <row r="42089" spans="33:33">
      <c r="AG42089" s="11"/>
    </row>
    <row r="42090" spans="33:33">
      <c r="AG42090" s="11"/>
    </row>
    <row r="42091" spans="33:33">
      <c r="AG42091" s="11"/>
    </row>
    <row r="42092" spans="33:33">
      <c r="AG42092" s="11"/>
    </row>
    <row r="42093" spans="33:33">
      <c r="AG42093" s="11"/>
    </row>
    <row r="42094" spans="33:33">
      <c r="AG42094" s="11"/>
    </row>
    <row r="42095" spans="33:33">
      <c r="AG42095" s="11"/>
    </row>
    <row r="42096" spans="33:33">
      <c r="AG42096" s="11"/>
    </row>
    <row r="42097" spans="33:33">
      <c r="AG42097" s="11"/>
    </row>
    <row r="42098" spans="33:33">
      <c r="AG42098" s="11"/>
    </row>
    <row r="42099" spans="33:33">
      <c r="AG42099" s="11"/>
    </row>
    <row r="42100" spans="33:33">
      <c r="AG42100" s="11"/>
    </row>
    <row r="42101" spans="33:33">
      <c r="AG42101" s="11"/>
    </row>
    <row r="42102" spans="33:33">
      <c r="AG42102" s="11"/>
    </row>
    <row r="42103" spans="33:33">
      <c r="AG42103" s="11"/>
    </row>
    <row r="42104" spans="33:33">
      <c r="AG42104" s="11"/>
    </row>
    <row r="42105" spans="33:33">
      <c r="AG42105" s="11"/>
    </row>
    <row r="42106" spans="33:33">
      <c r="AG42106" s="11"/>
    </row>
    <row r="42107" spans="33:33">
      <c r="AG42107" s="11"/>
    </row>
    <row r="42108" spans="33:33">
      <c r="AG42108" s="11"/>
    </row>
    <row r="42109" spans="33:33">
      <c r="AG42109" s="11"/>
    </row>
    <row r="42110" spans="33:33">
      <c r="AG42110" s="11"/>
    </row>
    <row r="42111" spans="33:33">
      <c r="AG42111" s="11"/>
    </row>
    <row r="42112" spans="33:33">
      <c r="AG42112" s="11"/>
    </row>
    <row r="42113" spans="33:33">
      <c r="AG42113" s="11"/>
    </row>
    <row r="42114" spans="33:33">
      <c r="AG42114" s="11"/>
    </row>
    <row r="42115" spans="33:33">
      <c r="AG42115" s="11"/>
    </row>
    <row r="42116" spans="33:33">
      <c r="AG42116" s="11"/>
    </row>
    <row r="42117" spans="33:33">
      <c r="AG42117" s="11"/>
    </row>
    <row r="42118" spans="33:33">
      <c r="AG42118" s="11"/>
    </row>
    <row r="42119" spans="33:33">
      <c r="AG42119" s="11"/>
    </row>
    <row r="42120" spans="33:33">
      <c r="AG42120" s="11"/>
    </row>
    <row r="42121" spans="33:33">
      <c r="AG42121" s="11"/>
    </row>
    <row r="42122" spans="33:33">
      <c r="AG42122" s="11"/>
    </row>
    <row r="42123" spans="33:33">
      <c r="AG42123" s="11"/>
    </row>
    <row r="42124" spans="33:33">
      <c r="AG42124" s="11"/>
    </row>
    <row r="42125" spans="33:33">
      <c r="AG42125" s="11"/>
    </row>
    <row r="42126" spans="33:33">
      <c r="AG42126" s="11"/>
    </row>
    <row r="42127" spans="33:33">
      <c r="AG42127" s="11"/>
    </row>
    <row r="42128" spans="33:33">
      <c r="AG42128" s="11"/>
    </row>
    <row r="42129" spans="33:33">
      <c r="AG42129" s="11"/>
    </row>
    <row r="42130" spans="33:33">
      <c r="AG42130" s="11"/>
    </row>
    <row r="42131" spans="33:33">
      <c r="AG42131" s="11"/>
    </row>
    <row r="42132" spans="33:33">
      <c r="AG42132" s="11"/>
    </row>
    <row r="42133" spans="33:33">
      <c r="AG42133" s="11"/>
    </row>
    <row r="42134" spans="33:33">
      <c r="AG42134" s="11"/>
    </row>
    <row r="42135" spans="33:33">
      <c r="AG42135" s="11"/>
    </row>
    <row r="42136" spans="33:33">
      <c r="AG42136" s="11"/>
    </row>
    <row r="42137" spans="33:33">
      <c r="AG42137" s="11"/>
    </row>
    <row r="42138" spans="33:33">
      <c r="AG42138" s="11"/>
    </row>
    <row r="42139" spans="33:33">
      <c r="AG42139" s="11"/>
    </row>
    <row r="42140" spans="33:33">
      <c r="AG42140" s="11"/>
    </row>
    <row r="42141" spans="33:33">
      <c r="AG42141" s="11"/>
    </row>
    <row r="42142" spans="33:33">
      <c r="AG42142" s="11"/>
    </row>
    <row r="42143" spans="33:33">
      <c r="AG42143" s="11"/>
    </row>
    <row r="42144" spans="33:33">
      <c r="AG42144" s="11"/>
    </row>
    <row r="42145" spans="33:33">
      <c r="AG42145" s="11"/>
    </row>
    <row r="42146" spans="33:33">
      <c r="AG42146" s="11"/>
    </row>
    <row r="42147" spans="33:33">
      <c r="AG42147" s="11"/>
    </row>
    <row r="42148" spans="33:33">
      <c r="AG42148" s="11"/>
    </row>
    <row r="42149" spans="33:33">
      <c r="AG42149" s="11"/>
    </row>
    <row r="42150" spans="33:33">
      <c r="AG42150" s="11"/>
    </row>
    <row r="42151" spans="33:33">
      <c r="AG42151" s="11"/>
    </row>
    <row r="42152" spans="33:33">
      <c r="AG42152" s="11"/>
    </row>
    <row r="42153" spans="33:33">
      <c r="AG42153" s="11"/>
    </row>
    <row r="42154" spans="33:33">
      <c r="AG42154" s="11"/>
    </row>
    <row r="42155" spans="33:33">
      <c r="AG42155" s="11"/>
    </row>
    <row r="42156" spans="33:33">
      <c r="AG42156" s="11"/>
    </row>
    <row r="42157" spans="33:33">
      <c r="AG42157" s="11"/>
    </row>
    <row r="42158" spans="33:33">
      <c r="AG42158" s="11"/>
    </row>
    <row r="42159" spans="33:33">
      <c r="AG42159" s="11"/>
    </row>
    <row r="42160" spans="33:33">
      <c r="AG42160" s="11"/>
    </row>
    <row r="42161" spans="33:33">
      <c r="AG42161" s="11"/>
    </row>
    <row r="42162" spans="33:33">
      <c r="AG42162" s="11"/>
    </row>
    <row r="42163" spans="33:33">
      <c r="AG42163" s="11"/>
    </row>
    <row r="42164" spans="33:33">
      <c r="AG42164" s="11"/>
    </row>
    <row r="42165" spans="33:33">
      <c r="AG42165" s="11"/>
    </row>
    <row r="42166" spans="33:33">
      <c r="AG42166" s="11"/>
    </row>
    <row r="42167" spans="33:33">
      <c r="AG42167" s="11"/>
    </row>
    <row r="42168" spans="33:33">
      <c r="AG42168" s="11"/>
    </row>
    <row r="42169" spans="33:33">
      <c r="AG42169" s="11"/>
    </row>
    <row r="42170" spans="33:33">
      <c r="AG42170" s="11"/>
    </row>
    <row r="42171" spans="33:33">
      <c r="AG42171" s="11"/>
    </row>
    <row r="42172" spans="33:33">
      <c r="AG42172" s="11"/>
    </row>
    <row r="42173" spans="33:33">
      <c r="AG42173" s="11"/>
    </row>
    <row r="42174" spans="33:33">
      <c r="AG42174" s="11"/>
    </row>
    <row r="42175" spans="33:33">
      <c r="AG42175" s="11"/>
    </row>
    <row r="42176" spans="33:33">
      <c r="AG42176" s="11"/>
    </row>
    <row r="42177" spans="33:33">
      <c r="AG42177" s="11"/>
    </row>
    <row r="42178" spans="33:33">
      <c r="AG42178" s="11"/>
    </row>
    <row r="42179" spans="33:33">
      <c r="AG42179" s="11"/>
    </row>
    <row r="42180" spans="33:33">
      <c r="AG42180" s="11"/>
    </row>
    <row r="42181" spans="33:33">
      <c r="AG42181" s="11"/>
    </row>
    <row r="42182" spans="33:33">
      <c r="AG42182" s="11"/>
    </row>
    <row r="42183" spans="33:33">
      <c r="AG42183" s="11"/>
    </row>
    <row r="42184" spans="33:33">
      <c r="AG42184" s="11"/>
    </row>
    <row r="42185" spans="33:33">
      <c r="AG42185" s="11"/>
    </row>
    <row r="42186" spans="33:33">
      <c r="AG42186" s="11"/>
    </row>
    <row r="42187" spans="33:33">
      <c r="AG42187" s="11"/>
    </row>
    <row r="42188" spans="33:33">
      <c r="AG42188" s="11"/>
    </row>
    <row r="42189" spans="33:33">
      <c r="AG42189" s="11"/>
    </row>
    <row r="42190" spans="33:33">
      <c r="AG42190" s="11"/>
    </row>
    <row r="42191" spans="33:33">
      <c r="AG42191" s="11"/>
    </row>
    <row r="42192" spans="33:33">
      <c r="AG42192" s="11"/>
    </row>
    <row r="42193" spans="33:33">
      <c r="AG42193" s="11"/>
    </row>
    <row r="42194" spans="33:33">
      <c r="AG42194" s="11"/>
    </row>
    <row r="42195" spans="33:33">
      <c r="AG42195" s="11"/>
    </row>
    <row r="42196" spans="33:33">
      <c r="AG42196" s="11"/>
    </row>
    <row r="42197" spans="33:33">
      <c r="AG42197" s="11"/>
    </row>
    <row r="42198" spans="33:33">
      <c r="AG42198" s="11"/>
    </row>
    <row r="42199" spans="33:33">
      <c r="AG42199" s="11"/>
    </row>
    <row r="42200" spans="33:33">
      <c r="AG42200" s="11"/>
    </row>
    <row r="42201" spans="33:33">
      <c r="AG42201" s="11"/>
    </row>
    <row r="42202" spans="33:33">
      <c r="AG42202" s="11"/>
    </row>
    <row r="42203" spans="33:33">
      <c r="AG42203" s="11"/>
    </row>
    <row r="42204" spans="33:33">
      <c r="AG42204" s="11"/>
    </row>
    <row r="42205" spans="33:33">
      <c r="AG42205" s="11"/>
    </row>
    <row r="42206" spans="33:33">
      <c r="AG42206" s="11"/>
    </row>
    <row r="42207" spans="33:33">
      <c r="AG42207" s="11"/>
    </row>
    <row r="42208" spans="33:33">
      <c r="AG42208" s="11"/>
    </row>
    <row r="42209" spans="33:33">
      <c r="AG42209" s="11"/>
    </row>
    <row r="42210" spans="33:33">
      <c r="AG42210" s="11"/>
    </row>
    <row r="42211" spans="33:33">
      <c r="AG42211" s="11"/>
    </row>
    <row r="42212" spans="33:33">
      <c r="AG42212" s="11"/>
    </row>
    <row r="42213" spans="33:33">
      <c r="AG42213" s="11"/>
    </row>
    <row r="42214" spans="33:33">
      <c r="AG42214" s="11"/>
    </row>
    <row r="42215" spans="33:33">
      <c r="AG42215" s="11"/>
    </row>
    <row r="42216" spans="33:33">
      <c r="AG42216" s="11"/>
    </row>
    <row r="42217" spans="33:33">
      <c r="AG42217" s="11"/>
    </row>
    <row r="42218" spans="33:33">
      <c r="AG42218" s="11"/>
    </row>
    <row r="42219" spans="33:33">
      <c r="AG42219" s="11"/>
    </row>
    <row r="42220" spans="33:33">
      <c r="AG42220" s="11"/>
    </row>
    <row r="42221" spans="33:33">
      <c r="AG42221" s="11"/>
    </row>
    <row r="42222" spans="33:33">
      <c r="AG42222" s="11"/>
    </row>
    <row r="42223" spans="33:33">
      <c r="AG42223" s="11"/>
    </row>
    <row r="42224" spans="33:33">
      <c r="AG42224" s="11"/>
    </row>
    <row r="42225" spans="33:33">
      <c r="AG42225" s="11"/>
    </row>
    <row r="42226" spans="33:33">
      <c r="AG42226" s="11"/>
    </row>
    <row r="42227" spans="33:33">
      <c r="AG42227" s="11"/>
    </row>
    <row r="42228" spans="33:33">
      <c r="AG42228" s="11"/>
    </row>
    <row r="42229" spans="33:33">
      <c r="AG42229" s="11"/>
    </row>
    <row r="42230" spans="33:33">
      <c r="AG42230" s="11"/>
    </row>
    <row r="42231" spans="33:33">
      <c r="AG42231" s="11"/>
    </row>
    <row r="42232" spans="33:33">
      <c r="AG42232" s="11"/>
    </row>
    <row r="42233" spans="33:33">
      <c r="AG42233" s="11"/>
    </row>
    <row r="42234" spans="33:33">
      <c r="AG42234" s="11"/>
    </row>
    <row r="42235" spans="33:33">
      <c r="AG42235" s="11"/>
    </row>
    <row r="42236" spans="33:33">
      <c r="AG42236" s="11"/>
    </row>
    <row r="42237" spans="33:33">
      <c r="AG42237" s="11"/>
    </row>
    <row r="42238" spans="33:33">
      <c r="AG42238" s="11"/>
    </row>
    <row r="42239" spans="33:33">
      <c r="AG42239" s="11"/>
    </row>
    <row r="42240" spans="33:33">
      <c r="AG42240" s="11"/>
    </row>
    <row r="42241" spans="33:33">
      <c r="AG42241" s="11"/>
    </row>
    <row r="42242" spans="33:33">
      <c r="AG42242" s="11"/>
    </row>
    <row r="42243" spans="33:33">
      <c r="AG42243" s="11"/>
    </row>
    <row r="42244" spans="33:33">
      <c r="AG42244" s="11"/>
    </row>
    <row r="42245" spans="33:33">
      <c r="AG42245" s="11"/>
    </row>
    <row r="42246" spans="33:33">
      <c r="AG42246" s="11"/>
    </row>
    <row r="42247" spans="33:33">
      <c r="AG42247" s="11"/>
    </row>
    <row r="42248" spans="33:33">
      <c r="AG42248" s="11"/>
    </row>
    <row r="42249" spans="33:33">
      <c r="AG42249" s="11"/>
    </row>
    <row r="42250" spans="33:33">
      <c r="AG42250" s="11"/>
    </row>
    <row r="42251" spans="33:33">
      <c r="AG42251" s="11"/>
    </row>
    <row r="42252" spans="33:33">
      <c r="AG42252" s="11"/>
    </row>
    <row r="42253" spans="33:33">
      <c r="AG42253" s="11"/>
    </row>
    <row r="42254" spans="33:33">
      <c r="AG42254" s="11"/>
    </row>
    <row r="42255" spans="33:33">
      <c r="AG42255" s="11"/>
    </row>
    <row r="42256" spans="33:33">
      <c r="AG42256" s="11"/>
    </row>
    <row r="42257" spans="33:33">
      <c r="AG42257" s="11"/>
    </row>
    <row r="42258" spans="33:33">
      <c r="AG42258" s="11"/>
    </row>
    <row r="42259" spans="33:33">
      <c r="AG42259" s="11"/>
    </row>
    <row r="42260" spans="33:33">
      <c r="AG42260" s="11"/>
    </row>
    <row r="42261" spans="33:33">
      <c r="AG42261" s="11"/>
    </row>
    <row r="42262" spans="33:33">
      <c r="AG42262" s="11"/>
    </row>
    <row r="42263" spans="33:33">
      <c r="AG42263" s="11"/>
    </row>
    <row r="42264" spans="33:33">
      <c r="AG42264" s="11"/>
    </row>
    <row r="42265" spans="33:33">
      <c r="AG42265" s="11"/>
    </row>
    <row r="42266" spans="33:33">
      <c r="AG42266" s="11"/>
    </row>
    <row r="42267" spans="33:33">
      <c r="AG42267" s="11"/>
    </row>
    <row r="42268" spans="33:33">
      <c r="AG42268" s="11"/>
    </row>
    <row r="42269" spans="33:33">
      <c r="AG42269" s="11"/>
    </row>
    <row r="42270" spans="33:33">
      <c r="AG42270" s="11"/>
    </row>
    <row r="42271" spans="33:33">
      <c r="AG42271" s="11"/>
    </row>
    <row r="42272" spans="33:33">
      <c r="AG42272" s="11"/>
    </row>
    <row r="42273" spans="33:33">
      <c r="AG42273" s="11"/>
    </row>
    <row r="42274" spans="33:33">
      <c r="AG42274" s="11"/>
    </row>
    <row r="42275" spans="33:33">
      <c r="AG42275" s="11"/>
    </row>
    <row r="42276" spans="33:33">
      <c r="AG42276" s="11"/>
    </row>
    <row r="42277" spans="33:33">
      <c r="AG42277" s="11"/>
    </row>
    <row r="42278" spans="33:33">
      <c r="AG42278" s="11"/>
    </row>
    <row r="42279" spans="33:33">
      <c r="AG42279" s="11"/>
    </row>
    <row r="42280" spans="33:33">
      <c r="AG42280" s="11"/>
    </row>
    <row r="42281" spans="33:33">
      <c r="AG42281" s="11"/>
    </row>
    <row r="42282" spans="33:33">
      <c r="AG42282" s="11"/>
    </row>
    <row r="42283" spans="33:33">
      <c r="AG42283" s="11"/>
    </row>
    <row r="42284" spans="33:33">
      <c r="AG42284" s="11"/>
    </row>
    <row r="42285" spans="33:33">
      <c r="AG42285" s="11"/>
    </row>
    <row r="42286" spans="33:33">
      <c r="AG42286" s="11"/>
    </row>
    <row r="42287" spans="33:33">
      <c r="AG42287" s="11"/>
    </row>
    <row r="42288" spans="33:33">
      <c r="AG42288" s="11"/>
    </row>
    <row r="42289" spans="33:33">
      <c r="AG42289" s="11"/>
    </row>
    <row r="42290" spans="33:33">
      <c r="AG42290" s="11"/>
    </row>
    <row r="42291" spans="33:33">
      <c r="AG42291" s="11"/>
    </row>
    <row r="42292" spans="33:33">
      <c r="AG42292" s="11"/>
    </row>
    <row r="42293" spans="33:33">
      <c r="AG42293" s="11"/>
    </row>
    <row r="42294" spans="33:33">
      <c r="AG42294" s="11"/>
    </row>
    <row r="42295" spans="33:33">
      <c r="AG42295" s="11"/>
    </row>
    <row r="42296" spans="33:33">
      <c r="AG42296" s="11"/>
    </row>
    <row r="42297" spans="33:33">
      <c r="AG42297" s="11"/>
    </row>
    <row r="42298" spans="33:33">
      <c r="AG42298" s="11"/>
    </row>
    <row r="42299" spans="33:33">
      <c r="AG42299" s="11"/>
    </row>
    <row r="42300" spans="33:33">
      <c r="AG42300" s="11"/>
    </row>
    <row r="42301" spans="33:33">
      <c r="AG42301" s="11"/>
    </row>
    <row r="42302" spans="33:33">
      <c r="AG42302" s="11"/>
    </row>
    <row r="42303" spans="33:33">
      <c r="AG42303" s="11"/>
    </row>
    <row r="42304" spans="33:33">
      <c r="AG42304" s="11"/>
    </row>
    <row r="42305" spans="33:33">
      <c r="AG42305" s="11"/>
    </row>
    <row r="42306" spans="33:33">
      <c r="AG42306" s="11"/>
    </row>
    <row r="42307" spans="33:33">
      <c r="AG42307" s="11"/>
    </row>
    <row r="42308" spans="33:33">
      <c r="AG42308" s="11"/>
    </row>
    <row r="42309" spans="33:33">
      <c r="AG42309" s="11"/>
    </row>
    <row r="42310" spans="33:33">
      <c r="AG42310" s="11"/>
    </row>
    <row r="42311" spans="33:33">
      <c r="AG42311" s="11"/>
    </row>
    <row r="42312" spans="33:33">
      <c r="AG42312" s="11"/>
    </row>
    <row r="42313" spans="33:33">
      <c r="AG42313" s="11"/>
    </row>
    <row r="42314" spans="33:33">
      <c r="AG42314" s="11"/>
    </row>
    <row r="42315" spans="33:33">
      <c r="AG42315" s="11"/>
    </row>
    <row r="42316" spans="33:33">
      <c r="AG42316" s="11"/>
    </row>
    <row r="42317" spans="33:33">
      <c r="AG42317" s="11"/>
    </row>
    <row r="42318" spans="33:33">
      <c r="AG42318" s="11"/>
    </row>
    <row r="42319" spans="33:33">
      <c r="AG42319" s="11"/>
    </row>
    <row r="42320" spans="33:33">
      <c r="AG42320" s="11"/>
    </row>
    <row r="42321" spans="33:33">
      <c r="AG42321" s="11"/>
    </row>
    <row r="42322" spans="33:33">
      <c r="AG42322" s="11"/>
    </row>
    <row r="42323" spans="33:33">
      <c r="AG42323" s="11"/>
    </row>
    <row r="42324" spans="33:33">
      <c r="AG42324" s="11"/>
    </row>
    <row r="42325" spans="33:33">
      <c r="AG42325" s="11"/>
    </row>
    <row r="42326" spans="33:33">
      <c r="AG42326" s="11"/>
    </row>
    <row r="42327" spans="33:33">
      <c r="AG42327" s="11"/>
    </row>
    <row r="42328" spans="33:33">
      <c r="AG42328" s="11"/>
    </row>
    <row r="42329" spans="33:33">
      <c r="AG42329" s="11"/>
    </row>
    <row r="42330" spans="33:33">
      <c r="AG42330" s="11"/>
    </row>
    <row r="42331" spans="33:33">
      <c r="AG42331" s="11"/>
    </row>
    <row r="42332" spans="33:33">
      <c r="AG42332" s="11"/>
    </row>
    <row r="42333" spans="33:33">
      <c r="AG42333" s="11"/>
    </row>
    <row r="42334" spans="33:33">
      <c r="AG42334" s="11"/>
    </row>
    <row r="42335" spans="33:33">
      <c r="AG42335" s="11"/>
    </row>
    <row r="42336" spans="33:33">
      <c r="AG42336" s="11"/>
    </row>
    <row r="42337" spans="33:33">
      <c r="AG42337" s="11"/>
    </row>
    <row r="42338" spans="33:33">
      <c r="AG42338" s="11"/>
    </row>
    <row r="42339" spans="33:33">
      <c r="AG42339" s="11"/>
    </row>
    <row r="42340" spans="33:33">
      <c r="AG42340" s="11"/>
    </row>
    <row r="42341" spans="33:33">
      <c r="AG42341" s="11"/>
    </row>
    <row r="42342" spans="33:33">
      <c r="AG42342" s="11"/>
    </row>
    <row r="42343" spans="33:33">
      <c r="AG42343" s="11"/>
    </row>
    <row r="42344" spans="33:33">
      <c r="AG42344" s="11"/>
    </row>
    <row r="42345" spans="33:33">
      <c r="AG42345" s="11"/>
    </row>
    <row r="42346" spans="33:33">
      <c r="AG42346" s="11"/>
    </row>
    <row r="42347" spans="33:33">
      <c r="AG42347" s="11"/>
    </row>
    <row r="42348" spans="33:33">
      <c r="AG42348" s="11"/>
    </row>
    <row r="42349" spans="33:33">
      <c r="AG42349" s="11"/>
    </row>
    <row r="42350" spans="33:33">
      <c r="AG42350" s="11"/>
    </row>
    <row r="42351" spans="33:33">
      <c r="AG42351" s="11"/>
    </row>
    <row r="42352" spans="33:33">
      <c r="AG42352" s="11"/>
    </row>
    <row r="42353" spans="33:33">
      <c r="AG42353" s="11"/>
    </row>
    <row r="42354" spans="33:33">
      <c r="AG42354" s="11"/>
    </row>
    <row r="42355" spans="33:33">
      <c r="AG42355" s="11"/>
    </row>
    <row r="42356" spans="33:33">
      <c r="AG42356" s="11"/>
    </row>
    <row r="42357" spans="33:33">
      <c r="AG42357" s="11"/>
    </row>
    <row r="42358" spans="33:33">
      <c r="AG42358" s="11"/>
    </row>
    <row r="42359" spans="33:33">
      <c r="AG42359" s="11"/>
    </row>
    <row r="42360" spans="33:33">
      <c r="AG42360" s="11"/>
    </row>
    <row r="42361" spans="33:33">
      <c r="AG42361" s="11"/>
    </row>
    <row r="42362" spans="33:33">
      <c r="AG42362" s="11"/>
    </row>
    <row r="42363" spans="33:33">
      <c r="AG42363" s="11"/>
    </row>
    <row r="42364" spans="33:33">
      <c r="AG42364" s="11"/>
    </row>
    <row r="42365" spans="33:33">
      <c r="AG42365" s="11"/>
    </row>
    <row r="42366" spans="33:33">
      <c r="AG42366" s="11"/>
    </row>
    <row r="42367" spans="33:33">
      <c r="AG42367" s="11"/>
    </row>
    <row r="42368" spans="33:33">
      <c r="AG42368" s="11"/>
    </row>
    <row r="42369" spans="33:33">
      <c r="AG42369" s="11"/>
    </row>
    <row r="42370" spans="33:33">
      <c r="AG42370" s="11"/>
    </row>
    <row r="42371" spans="33:33">
      <c r="AG42371" s="11"/>
    </row>
    <row r="42372" spans="33:33">
      <c r="AG42372" s="11"/>
    </row>
    <row r="42373" spans="33:33">
      <c r="AG42373" s="11"/>
    </row>
    <row r="42374" spans="33:33">
      <c r="AG42374" s="11"/>
    </row>
    <row r="42375" spans="33:33">
      <c r="AG42375" s="11"/>
    </row>
    <row r="42376" spans="33:33">
      <c r="AG42376" s="11"/>
    </row>
    <row r="42377" spans="33:33">
      <c r="AG42377" s="11"/>
    </row>
    <row r="42378" spans="33:33">
      <c r="AG42378" s="11"/>
    </row>
    <row r="42379" spans="33:33">
      <c r="AG42379" s="11"/>
    </row>
    <row r="42380" spans="33:33">
      <c r="AG42380" s="11"/>
    </row>
    <row r="42381" spans="33:33">
      <c r="AG42381" s="11"/>
    </row>
    <row r="42382" spans="33:33">
      <c r="AG42382" s="11"/>
    </row>
    <row r="42383" spans="33:33">
      <c r="AG42383" s="11"/>
    </row>
    <row r="42384" spans="33:33">
      <c r="AG42384" s="11"/>
    </row>
    <row r="42385" spans="33:33">
      <c r="AG42385" s="11"/>
    </row>
    <row r="42386" spans="33:33">
      <c r="AG42386" s="11"/>
    </row>
    <row r="42387" spans="33:33">
      <c r="AG42387" s="11"/>
    </row>
    <row r="42388" spans="33:33">
      <c r="AG42388" s="11"/>
    </row>
    <row r="42389" spans="33:33">
      <c r="AG42389" s="11"/>
    </row>
    <row r="42390" spans="33:33">
      <c r="AG42390" s="11"/>
    </row>
    <row r="42391" spans="33:33">
      <c r="AG42391" s="11"/>
    </row>
    <row r="42392" spans="33:33">
      <c r="AG42392" s="11"/>
    </row>
    <row r="42393" spans="33:33">
      <c r="AG42393" s="11"/>
    </row>
    <row r="42394" spans="33:33">
      <c r="AG42394" s="11"/>
    </row>
    <row r="42395" spans="33:33">
      <c r="AG42395" s="11"/>
    </row>
    <row r="42396" spans="33:33">
      <c r="AG42396" s="11"/>
    </row>
    <row r="42397" spans="33:33">
      <c r="AG42397" s="11"/>
    </row>
    <row r="42398" spans="33:33">
      <c r="AG42398" s="11"/>
    </row>
    <row r="42399" spans="33:33">
      <c r="AG42399" s="11"/>
    </row>
    <row r="42400" spans="33:33">
      <c r="AG42400" s="11"/>
    </row>
    <row r="42401" spans="33:33">
      <c r="AG42401" s="11"/>
    </row>
    <row r="42402" spans="33:33">
      <c r="AG42402" s="11"/>
    </row>
    <row r="42403" spans="33:33">
      <c r="AG42403" s="11"/>
    </row>
    <row r="42404" spans="33:33">
      <c r="AG42404" s="11"/>
    </row>
    <row r="42405" spans="33:33">
      <c r="AG42405" s="11"/>
    </row>
    <row r="42406" spans="33:33">
      <c r="AG42406" s="11"/>
    </row>
    <row r="42407" spans="33:33">
      <c r="AG42407" s="11"/>
    </row>
    <row r="42408" spans="33:33">
      <c r="AG42408" s="11"/>
    </row>
    <row r="42409" spans="33:33">
      <c r="AG42409" s="11"/>
    </row>
    <row r="42410" spans="33:33">
      <c r="AG42410" s="11"/>
    </row>
    <row r="42411" spans="33:33">
      <c r="AG42411" s="11"/>
    </row>
    <row r="42412" spans="33:33">
      <c r="AG42412" s="11"/>
    </row>
    <row r="42413" spans="33:33">
      <c r="AG42413" s="11"/>
    </row>
    <row r="42414" spans="33:33">
      <c r="AG42414" s="11"/>
    </row>
    <row r="42415" spans="33:33">
      <c r="AG42415" s="11"/>
    </row>
    <row r="42416" spans="33:33">
      <c r="AG42416" s="11"/>
    </row>
    <row r="42417" spans="33:33">
      <c r="AG42417" s="11"/>
    </row>
    <row r="42418" spans="33:33">
      <c r="AG42418" s="11"/>
    </row>
    <row r="42419" spans="33:33">
      <c r="AG42419" s="11"/>
    </row>
    <row r="42420" spans="33:33">
      <c r="AG42420" s="11"/>
    </row>
    <row r="42421" spans="33:33">
      <c r="AG42421" s="11"/>
    </row>
    <row r="42422" spans="33:33">
      <c r="AG42422" s="11"/>
    </row>
    <row r="42423" spans="33:33">
      <c r="AG42423" s="11"/>
    </row>
    <row r="42424" spans="33:33">
      <c r="AG42424" s="11"/>
    </row>
    <row r="42425" spans="33:33">
      <c r="AG42425" s="11"/>
    </row>
    <row r="42426" spans="33:33">
      <c r="AG42426" s="11"/>
    </row>
    <row r="42427" spans="33:33">
      <c r="AG42427" s="11"/>
    </row>
    <row r="42428" spans="33:33">
      <c r="AG42428" s="11"/>
    </row>
    <row r="42429" spans="33:33">
      <c r="AG42429" s="11"/>
    </row>
    <row r="42430" spans="33:33">
      <c r="AG42430" s="11"/>
    </row>
    <row r="42431" spans="33:33">
      <c r="AG42431" s="11"/>
    </row>
    <row r="42432" spans="33:33">
      <c r="AG42432" s="11"/>
    </row>
    <row r="42433" spans="33:33">
      <c r="AG42433" s="11"/>
    </row>
    <row r="42434" spans="33:33">
      <c r="AG42434" s="11"/>
    </row>
    <row r="42435" spans="33:33">
      <c r="AG42435" s="11"/>
    </row>
    <row r="42436" spans="33:33">
      <c r="AG42436" s="11"/>
    </row>
    <row r="42437" spans="33:33">
      <c r="AG42437" s="11"/>
    </row>
    <row r="42438" spans="33:33">
      <c r="AG42438" s="11"/>
    </row>
    <row r="42439" spans="33:33">
      <c r="AG42439" s="11"/>
    </row>
    <row r="42440" spans="33:33">
      <c r="AG42440" s="11"/>
    </row>
    <row r="42441" spans="33:33">
      <c r="AG42441" s="11"/>
    </row>
    <row r="42442" spans="33:33">
      <c r="AG42442" s="11"/>
    </row>
    <row r="42443" spans="33:33">
      <c r="AG42443" s="11"/>
    </row>
    <row r="42444" spans="33:33">
      <c r="AG42444" s="11"/>
    </row>
    <row r="42445" spans="33:33">
      <c r="AG42445" s="11"/>
    </row>
    <row r="42446" spans="33:33">
      <c r="AG42446" s="11"/>
    </row>
    <row r="42447" spans="33:33">
      <c r="AG42447" s="11"/>
    </row>
    <row r="42448" spans="33:33">
      <c r="AG42448" s="11"/>
    </row>
    <row r="42449" spans="33:33">
      <c r="AG42449" s="11"/>
    </row>
    <row r="42450" spans="33:33">
      <c r="AG42450" s="11"/>
    </row>
    <row r="42451" spans="33:33">
      <c r="AG42451" s="11"/>
    </row>
    <row r="42452" spans="33:33">
      <c r="AG42452" s="11"/>
    </row>
    <row r="42453" spans="33:33">
      <c r="AG42453" s="11"/>
    </row>
    <row r="42454" spans="33:33">
      <c r="AG42454" s="11"/>
    </row>
    <row r="42455" spans="33:33">
      <c r="AG42455" s="11"/>
    </row>
    <row r="42456" spans="33:33">
      <c r="AG42456" s="11"/>
    </row>
    <row r="42457" spans="33:33">
      <c r="AG42457" s="11"/>
    </row>
    <row r="42458" spans="33:33">
      <c r="AG42458" s="11"/>
    </row>
    <row r="42459" spans="33:33">
      <c r="AG42459" s="11"/>
    </row>
    <row r="42460" spans="33:33">
      <c r="AG42460" s="11"/>
    </row>
    <row r="42461" spans="33:33">
      <c r="AG42461" s="11"/>
    </row>
    <row r="42462" spans="33:33">
      <c r="AG42462" s="11"/>
    </row>
    <row r="42463" spans="33:33">
      <c r="AG42463" s="11"/>
    </row>
    <row r="42464" spans="33:33">
      <c r="AG42464" s="11"/>
    </row>
    <row r="42465" spans="33:33">
      <c r="AG42465" s="11"/>
    </row>
    <row r="42466" spans="33:33">
      <c r="AG42466" s="11"/>
    </row>
    <row r="42467" spans="33:33">
      <c r="AG42467" s="11"/>
    </row>
    <row r="42468" spans="33:33">
      <c r="AG42468" s="11"/>
    </row>
    <row r="42469" spans="33:33">
      <c r="AG42469" s="11"/>
    </row>
    <row r="42470" spans="33:33">
      <c r="AG42470" s="11"/>
    </row>
    <row r="42471" spans="33:33">
      <c r="AG42471" s="11"/>
    </row>
    <row r="42472" spans="33:33">
      <c r="AG42472" s="11"/>
    </row>
    <row r="42473" spans="33:33">
      <c r="AG42473" s="11"/>
    </row>
    <row r="42474" spans="33:33">
      <c r="AG42474" s="11"/>
    </row>
    <row r="42475" spans="33:33">
      <c r="AG42475" s="11"/>
    </row>
    <row r="42476" spans="33:33">
      <c r="AG42476" s="11"/>
    </row>
    <row r="42477" spans="33:33">
      <c r="AG42477" s="11"/>
    </row>
    <row r="42478" spans="33:33">
      <c r="AG42478" s="11"/>
    </row>
    <row r="42479" spans="33:33">
      <c r="AG42479" s="11"/>
    </row>
    <row r="42480" spans="33:33">
      <c r="AG42480" s="11"/>
    </row>
    <row r="42481" spans="33:33">
      <c r="AG42481" s="11"/>
    </row>
    <row r="42482" spans="33:33">
      <c r="AG42482" s="11"/>
    </row>
    <row r="42483" spans="33:33">
      <c r="AG42483" s="11"/>
    </row>
    <row r="42484" spans="33:33">
      <c r="AG42484" s="11"/>
    </row>
    <row r="42485" spans="33:33">
      <c r="AG42485" s="11"/>
    </row>
    <row r="42486" spans="33:33">
      <c r="AG42486" s="11"/>
    </row>
    <row r="42487" spans="33:33">
      <c r="AG42487" s="11"/>
    </row>
    <row r="42488" spans="33:33">
      <c r="AG42488" s="11"/>
    </row>
    <row r="42489" spans="33:33">
      <c r="AG42489" s="11"/>
    </row>
    <row r="42490" spans="33:33">
      <c r="AG42490" s="11"/>
    </row>
    <row r="42491" spans="33:33">
      <c r="AG42491" s="11"/>
    </row>
    <row r="42492" spans="33:33">
      <c r="AG42492" s="11"/>
    </row>
    <row r="42493" spans="33:33">
      <c r="AG42493" s="11"/>
    </row>
    <row r="42494" spans="33:33">
      <c r="AG42494" s="11"/>
    </row>
    <row r="42495" spans="33:33">
      <c r="AG42495" s="11"/>
    </row>
    <row r="42496" spans="33:33">
      <c r="AG42496" s="11"/>
    </row>
    <row r="42497" spans="33:33">
      <c r="AG42497" s="11"/>
    </row>
    <row r="42498" spans="33:33">
      <c r="AG42498" s="11"/>
    </row>
    <row r="42499" spans="33:33">
      <c r="AG42499" s="11"/>
    </row>
    <row r="42500" spans="33:33">
      <c r="AG42500" s="11"/>
    </row>
    <row r="42501" spans="33:33">
      <c r="AG42501" s="11"/>
    </row>
    <row r="42502" spans="33:33">
      <c r="AG42502" s="11"/>
    </row>
    <row r="42503" spans="33:33">
      <c r="AG42503" s="11"/>
    </row>
    <row r="42504" spans="33:33">
      <c r="AG42504" s="11"/>
    </row>
    <row r="42505" spans="33:33">
      <c r="AG42505" s="11"/>
    </row>
    <row r="42506" spans="33:33">
      <c r="AG42506" s="11"/>
    </row>
    <row r="42507" spans="33:33">
      <c r="AG42507" s="11"/>
    </row>
    <row r="42508" spans="33:33">
      <c r="AG42508" s="11"/>
    </row>
    <row r="42509" spans="33:33">
      <c r="AG42509" s="11"/>
    </row>
    <row r="42510" spans="33:33">
      <c r="AG42510" s="11"/>
    </row>
    <row r="42511" spans="33:33">
      <c r="AG42511" s="11"/>
    </row>
    <row r="42512" spans="33:33">
      <c r="AG42512" s="11"/>
    </row>
    <row r="42513" spans="33:33">
      <c r="AG42513" s="11"/>
    </row>
    <row r="42514" spans="33:33">
      <c r="AG42514" s="11"/>
    </row>
    <row r="42515" spans="33:33">
      <c r="AG42515" s="11"/>
    </row>
    <row r="42516" spans="33:33">
      <c r="AG42516" s="11"/>
    </row>
    <row r="42517" spans="33:33">
      <c r="AG42517" s="11"/>
    </row>
    <row r="42518" spans="33:33">
      <c r="AG42518" s="11"/>
    </row>
    <row r="42519" spans="33:33">
      <c r="AG42519" s="11"/>
    </row>
    <row r="42520" spans="33:33">
      <c r="AG42520" s="11"/>
    </row>
    <row r="42521" spans="33:33">
      <c r="AG42521" s="11"/>
    </row>
    <row r="42522" spans="33:33">
      <c r="AG42522" s="11"/>
    </row>
    <row r="42523" spans="33:33">
      <c r="AG42523" s="11"/>
    </row>
    <row r="42524" spans="33:33">
      <c r="AG42524" s="11"/>
    </row>
    <row r="42525" spans="33:33">
      <c r="AG42525" s="11"/>
    </row>
    <row r="42526" spans="33:33">
      <c r="AG42526" s="11"/>
    </row>
    <row r="42527" spans="33:33">
      <c r="AG42527" s="11"/>
    </row>
    <row r="42528" spans="33:33">
      <c r="AG42528" s="11"/>
    </row>
    <row r="42529" spans="33:33">
      <c r="AG42529" s="11"/>
    </row>
    <row r="42530" spans="33:33">
      <c r="AG42530" s="11"/>
    </row>
    <row r="42531" spans="33:33">
      <c r="AG42531" s="11"/>
    </row>
    <row r="42532" spans="33:33">
      <c r="AG42532" s="11"/>
    </row>
    <row r="42533" spans="33:33">
      <c r="AG42533" s="11"/>
    </row>
    <row r="42534" spans="33:33">
      <c r="AG42534" s="11"/>
    </row>
    <row r="42535" spans="33:33">
      <c r="AG42535" s="11"/>
    </row>
    <row r="42536" spans="33:33">
      <c r="AG42536" s="11"/>
    </row>
    <row r="42537" spans="33:33">
      <c r="AG42537" s="11"/>
    </row>
    <row r="42538" spans="33:33">
      <c r="AG42538" s="11"/>
    </row>
    <row r="42539" spans="33:33">
      <c r="AG42539" s="11"/>
    </row>
    <row r="42540" spans="33:33">
      <c r="AG42540" s="11"/>
    </row>
    <row r="42541" spans="33:33">
      <c r="AG42541" s="11"/>
    </row>
    <row r="42542" spans="33:33">
      <c r="AG42542" s="11"/>
    </row>
    <row r="42543" spans="33:33">
      <c r="AG42543" s="11"/>
    </row>
    <row r="42544" spans="33:33">
      <c r="AG42544" s="11"/>
    </row>
    <row r="42545" spans="33:33">
      <c r="AG42545" s="11"/>
    </row>
    <row r="42546" spans="33:33">
      <c r="AG42546" s="11"/>
    </row>
    <row r="42547" spans="33:33">
      <c r="AG42547" s="11"/>
    </row>
    <row r="42548" spans="33:33">
      <c r="AG42548" s="11"/>
    </row>
    <row r="42549" spans="33:33">
      <c r="AG42549" s="11"/>
    </row>
    <row r="42550" spans="33:33">
      <c r="AG42550" s="11"/>
    </row>
    <row r="42551" spans="33:33">
      <c r="AG42551" s="11"/>
    </row>
    <row r="42552" spans="33:33">
      <c r="AG42552" s="11"/>
    </row>
    <row r="42553" spans="33:33">
      <c r="AG42553" s="11"/>
    </row>
    <row r="42554" spans="33:33">
      <c r="AG42554" s="11"/>
    </row>
    <row r="42555" spans="33:33">
      <c r="AG42555" s="11"/>
    </row>
    <row r="42556" spans="33:33">
      <c r="AG42556" s="11"/>
    </row>
    <row r="42557" spans="33:33">
      <c r="AG42557" s="11"/>
    </row>
    <row r="42558" spans="33:33">
      <c r="AG42558" s="11"/>
    </row>
    <row r="42559" spans="33:33">
      <c r="AG42559" s="11"/>
    </row>
    <row r="42560" spans="33:33">
      <c r="AG42560" s="11"/>
    </row>
    <row r="42561" spans="33:33">
      <c r="AG42561" s="11"/>
    </row>
    <row r="42562" spans="33:33">
      <c r="AG42562" s="11"/>
    </row>
    <row r="42563" spans="33:33">
      <c r="AG42563" s="11"/>
    </row>
    <row r="42564" spans="33:33">
      <c r="AG42564" s="11"/>
    </row>
    <row r="42565" spans="33:33">
      <c r="AG42565" s="11"/>
    </row>
    <row r="42566" spans="33:33">
      <c r="AG42566" s="11"/>
    </row>
    <row r="42567" spans="33:33">
      <c r="AG42567" s="11"/>
    </row>
    <row r="42568" spans="33:33">
      <c r="AG42568" s="11"/>
    </row>
    <row r="42569" spans="33:33">
      <c r="AG42569" s="11"/>
    </row>
    <row r="42570" spans="33:33">
      <c r="AG42570" s="11"/>
    </row>
    <row r="42571" spans="33:33">
      <c r="AG42571" s="11"/>
    </row>
    <row r="42572" spans="33:33">
      <c r="AG42572" s="11"/>
    </row>
    <row r="42573" spans="33:33">
      <c r="AG42573" s="11"/>
    </row>
    <row r="42574" spans="33:33">
      <c r="AG42574" s="11"/>
    </row>
    <row r="42575" spans="33:33">
      <c r="AG42575" s="11"/>
    </row>
    <row r="42576" spans="33:33">
      <c r="AG42576" s="11"/>
    </row>
    <row r="42577" spans="33:33">
      <c r="AG42577" s="11"/>
    </row>
    <row r="42578" spans="33:33">
      <c r="AG42578" s="11"/>
    </row>
    <row r="42579" spans="33:33">
      <c r="AG42579" s="11"/>
    </row>
    <row r="42580" spans="33:33">
      <c r="AG42580" s="11"/>
    </row>
    <row r="42581" spans="33:33">
      <c r="AG42581" s="11"/>
    </row>
    <row r="42582" spans="33:33">
      <c r="AG42582" s="11"/>
    </row>
    <row r="42583" spans="33:33">
      <c r="AG42583" s="11"/>
    </row>
    <row r="42584" spans="33:33">
      <c r="AG42584" s="11"/>
    </row>
    <row r="42585" spans="33:33">
      <c r="AG42585" s="11"/>
    </row>
    <row r="42586" spans="33:33">
      <c r="AG42586" s="11"/>
    </row>
    <row r="42587" spans="33:33">
      <c r="AG42587" s="11"/>
    </row>
    <row r="42588" spans="33:33">
      <c r="AG42588" s="11"/>
    </row>
    <row r="42589" spans="33:33">
      <c r="AG42589" s="11"/>
    </row>
    <row r="42590" spans="33:33">
      <c r="AG42590" s="11"/>
    </row>
    <row r="42591" spans="33:33">
      <c r="AG42591" s="11"/>
    </row>
    <row r="42592" spans="33:33">
      <c r="AG42592" s="11"/>
    </row>
    <row r="42593" spans="33:33">
      <c r="AG42593" s="11"/>
    </row>
    <row r="42594" spans="33:33">
      <c r="AG42594" s="11"/>
    </row>
    <row r="42595" spans="33:33">
      <c r="AG42595" s="11"/>
    </row>
    <row r="42596" spans="33:33">
      <c r="AG42596" s="11"/>
    </row>
    <row r="42597" spans="33:33">
      <c r="AG42597" s="11"/>
    </row>
    <row r="42598" spans="33:33">
      <c r="AG42598" s="11"/>
    </row>
    <row r="42599" spans="33:33">
      <c r="AG42599" s="11"/>
    </row>
    <row r="42600" spans="33:33">
      <c r="AG42600" s="11"/>
    </row>
    <row r="42601" spans="33:33">
      <c r="AG42601" s="11"/>
    </row>
    <row r="42602" spans="33:33">
      <c r="AG42602" s="11"/>
    </row>
    <row r="42603" spans="33:33">
      <c r="AG42603" s="11"/>
    </row>
    <row r="42604" spans="33:33">
      <c r="AG42604" s="11"/>
    </row>
    <row r="42605" spans="33:33">
      <c r="AG42605" s="11"/>
    </row>
    <row r="42606" spans="33:33">
      <c r="AG42606" s="11"/>
    </row>
    <row r="42607" spans="33:33">
      <c r="AG42607" s="11"/>
    </row>
    <row r="42608" spans="33:33">
      <c r="AG42608" s="11"/>
    </row>
    <row r="42609" spans="33:33">
      <c r="AG42609" s="11"/>
    </row>
    <row r="42610" spans="33:33">
      <c r="AG42610" s="11"/>
    </row>
    <row r="42611" spans="33:33">
      <c r="AG42611" s="11"/>
    </row>
    <row r="42612" spans="33:33">
      <c r="AG42612" s="11"/>
    </row>
    <row r="42613" spans="33:33">
      <c r="AG42613" s="11"/>
    </row>
    <row r="42614" spans="33:33">
      <c r="AG42614" s="11"/>
    </row>
    <row r="42615" spans="33:33">
      <c r="AG42615" s="11"/>
    </row>
    <row r="42616" spans="33:33">
      <c r="AG42616" s="11"/>
    </row>
    <row r="42617" spans="33:33">
      <c r="AG42617" s="11"/>
    </row>
    <row r="42618" spans="33:33">
      <c r="AG42618" s="11"/>
    </row>
    <row r="42619" spans="33:33">
      <c r="AG42619" s="11"/>
    </row>
    <row r="42620" spans="33:33">
      <c r="AG42620" s="11"/>
    </row>
    <row r="42621" spans="33:33">
      <c r="AG42621" s="11"/>
    </row>
    <row r="42622" spans="33:33">
      <c r="AG42622" s="11"/>
    </row>
    <row r="42623" spans="33:33">
      <c r="AG42623" s="11"/>
    </row>
    <row r="42624" spans="33:33">
      <c r="AG42624" s="11"/>
    </row>
    <row r="42625" spans="33:33">
      <c r="AG42625" s="11"/>
    </row>
    <row r="42626" spans="33:33">
      <c r="AG42626" s="11"/>
    </row>
    <row r="42627" spans="33:33">
      <c r="AG42627" s="11"/>
    </row>
    <row r="42628" spans="33:33">
      <c r="AG42628" s="11"/>
    </row>
    <row r="42629" spans="33:33">
      <c r="AG42629" s="11"/>
    </row>
    <row r="42630" spans="33:33">
      <c r="AG42630" s="11"/>
    </row>
    <row r="42631" spans="33:33">
      <c r="AG42631" s="11"/>
    </row>
    <row r="42632" spans="33:33">
      <c r="AG42632" s="11"/>
    </row>
    <row r="42633" spans="33:33">
      <c r="AG42633" s="11"/>
    </row>
    <row r="42634" spans="33:33">
      <c r="AG42634" s="11"/>
    </row>
    <row r="42635" spans="33:33">
      <c r="AG42635" s="11"/>
    </row>
    <row r="42636" spans="33:33">
      <c r="AG42636" s="11"/>
    </row>
    <row r="42637" spans="33:33">
      <c r="AG42637" s="11"/>
    </row>
    <row r="42638" spans="33:33">
      <c r="AG42638" s="11"/>
    </row>
    <row r="42639" spans="33:33">
      <c r="AG42639" s="11"/>
    </row>
    <row r="42640" spans="33:33">
      <c r="AG42640" s="11"/>
    </row>
    <row r="42641" spans="33:33">
      <c r="AG42641" s="11"/>
    </row>
    <row r="42642" spans="33:33">
      <c r="AG42642" s="11"/>
    </row>
    <row r="42643" spans="33:33">
      <c r="AG42643" s="11"/>
    </row>
    <row r="42644" spans="33:33">
      <c r="AG42644" s="11"/>
    </row>
    <row r="42645" spans="33:33">
      <c r="AG42645" s="11"/>
    </row>
    <row r="42646" spans="33:33">
      <c r="AG42646" s="11"/>
    </row>
    <row r="42647" spans="33:33">
      <c r="AG42647" s="11"/>
    </row>
    <row r="42648" spans="33:33">
      <c r="AG42648" s="11"/>
    </row>
    <row r="42649" spans="33:33">
      <c r="AG42649" s="11"/>
    </row>
    <row r="42650" spans="33:33">
      <c r="AG42650" s="11"/>
    </row>
    <row r="42651" spans="33:33">
      <c r="AG42651" s="11"/>
    </row>
    <row r="42652" spans="33:33">
      <c r="AG42652" s="11"/>
    </row>
    <row r="42653" spans="33:33">
      <c r="AG42653" s="11"/>
    </row>
    <row r="42654" spans="33:33">
      <c r="AG42654" s="11"/>
    </row>
    <row r="42655" spans="33:33">
      <c r="AG42655" s="11"/>
    </row>
    <row r="42656" spans="33:33">
      <c r="AG42656" s="11"/>
    </row>
    <row r="42657" spans="33:33">
      <c r="AG42657" s="11"/>
    </row>
    <row r="42658" spans="33:33">
      <c r="AG42658" s="11"/>
    </row>
    <row r="42659" spans="33:33">
      <c r="AG42659" s="11"/>
    </row>
    <row r="42660" spans="33:33">
      <c r="AG42660" s="11"/>
    </row>
    <row r="42661" spans="33:33">
      <c r="AG42661" s="11"/>
    </row>
    <row r="42662" spans="33:33">
      <c r="AG42662" s="11"/>
    </row>
    <row r="42663" spans="33:33">
      <c r="AG42663" s="11"/>
    </row>
    <row r="42664" spans="33:33">
      <c r="AG42664" s="11"/>
    </row>
    <row r="42665" spans="33:33">
      <c r="AG42665" s="11"/>
    </row>
    <row r="42666" spans="33:33">
      <c r="AG42666" s="11"/>
    </row>
    <row r="42667" spans="33:33">
      <c r="AG42667" s="11"/>
    </row>
    <row r="42668" spans="33:33">
      <c r="AG42668" s="11"/>
    </row>
    <row r="42669" spans="33:33">
      <c r="AG42669" s="11"/>
    </row>
    <row r="42670" spans="33:33">
      <c r="AG42670" s="11"/>
    </row>
    <row r="42671" spans="33:33">
      <c r="AG42671" s="11"/>
    </row>
    <row r="42672" spans="33:33">
      <c r="AG42672" s="11"/>
    </row>
    <row r="42673" spans="33:33">
      <c r="AG42673" s="11"/>
    </row>
    <row r="42674" spans="33:33">
      <c r="AG42674" s="11"/>
    </row>
    <row r="42675" spans="33:33">
      <c r="AG42675" s="11"/>
    </row>
    <row r="42676" spans="33:33">
      <c r="AG42676" s="11"/>
    </row>
    <row r="42677" spans="33:33">
      <c r="AG42677" s="11"/>
    </row>
    <row r="42678" spans="33:33">
      <c r="AG42678" s="11"/>
    </row>
    <row r="42679" spans="33:33">
      <c r="AG42679" s="11"/>
    </row>
    <row r="42680" spans="33:33">
      <c r="AG42680" s="11"/>
    </row>
    <row r="42681" spans="33:33">
      <c r="AG42681" s="11"/>
    </row>
    <row r="42682" spans="33:33">
      <c r="AG42682" s="11"/>
    </row>
    <row r="42683" spans="33:33">
      <c r="AG42683" s="11"/>
    </row>
    <row r="42684" spans="33:33">
      <c r="AG42684" s="11"/>
    </row>
    <row r="42685" spans="33:33">
      <c r="AG42685" s="11"/>
    </row>
    <row r="42686" spans="33:33">
      <c r="AG42686" s="11"/>
    </row>
    <row r="42687" spans="33:33">
      <c r="AG42687" s="11"/>
    </row>
    <row r="42688" spans="33:33">
      <c r="AG42688" s="11"/>
    </row>
    <row r="42689" spans="33:33">
      <c r="AG42689" s="11"/>
    </row>
    <row r="42690" spans="33:33">
      <c r="AG42690" s="11"/>
    </row>
    <row r="42691" spans="33:33">
      <c r="AG42691" s="11"/>
    </row>
    <row r="42692" spans="33:33">
      <c r="AG42692" s="11"/>
    </row>
    <row r="42693" spans="33:33">
      <c r="AG42693" s="11"/>
    </row>
    <row r="42694" spans="33:33">
      <c r="AG42694" s="11"/>
    </row>
    <row r="42695" spans="33:33">
      <c r="AG42695" s="11"/>
    </row>
    <row r="42696" spans="33:33">
      <c r="AG42696" s="11"/>
    </row>
    <row r="42697" spans="33:33">
      <c r="AG42697" s="11"/>
    </row>
    <row r="42698" spans="33:33">
      <c r="AG42698" s="11"/>
    </row>
    <row r="42699" spans="33:33">
      <c r="AG42699" s="11"/>
    </row>
    <row r="42700" spans="33:33">
      <c r="AG42700" s="11"/>
    </row>
    <row r="42701" spans="33:33">
      <c r="AG42701" s="11"/>
    </row>
    <row r="42702" spans="33:33">
      <c r="AG42702" s="11"/>
    </row>
    <row r="42703" spans="33:33">
      <c r="AG42703" s="11"/>
    </row>
    <row r="42704" spans="33:33">
      <c r="AG42704" s="11"/>
    </row>
    <row r="42705" spans="33:33">
      <c r="AG42705" s="11"/>
    </row>
    <row r="42706" spans="33:33">
      <c r="AG42706" s="11"/>
    </row>
    <row r="42707" spans="33:33">
      <c r="AG42707" s="11"/>
    </row>
    <row r="42708" spans="33:33">
      <c r="AG42708" s="11"/>
    </row>
    <row r="42709" spans="33:33">
      <c r="AG42709" s="11"/>
    </row>
    <row r="42710" spans="33:33">
      <c r="AG42710" s="11"/>
    </row>
    <row r="42711" spans="33:33">
      <c r="AG42711" s="11"/>
    </row>
    <row r="42712" spans="33:33">
      <c r="AG42712" s="11"/>
    </row>
    <row r="42713" spans="33:33">
      <c r="AG42713" s="11"/>
    </row>
    <row r="42714" spans="33:33">
      <c r="AG42714" s="11"/>
    </row>
    <row r="42715" spans="33:33">
      <c r="AG42715" s="11"/>
    </row>
    <row r="42716" spans="33:33">
      <c r="AG42716" s="11"/>
    </row>
    <row r="42717" spans="33:33">
      <c r="AG42717" s="11"/>
    </row>
    <row r="42718" spans="33:33">
      <c r="AG42718" s="11"/>
    </row>
    <row r="42719" spans="33:33">
      <c r="AG42719" s="11"/>
    </row>
    <row r="42720" spans="33:33">
      <c r="AG42720" s="11"/>
    </row>
    <row r="42721" spans="33:33">
      <c r="AG42721" s="11"/>
    </row>
    <row r="42722" spans="33:33">
      <c r="AG42722" s="11"/>
    </row>
    <row r="42723" spans="33:33">
      <c r="AG42723" s="11"/>
    </row>
    <row r="42724" spans="33:33">
      <c r="AG42724" s="11"/>
    </row>
    <row r="42725" spans="33:33">
      <c r="AG42725" s="11"/>
    </row>
    <row r="42726" spans="33:33">
      <c r="AG42726" s="11"/>
    </row>
    <row r="42727" spans="33:33">
      <c r="AG42727" s="11"/>
    </row>
    <row r="42728" spans="33:33">
      <c r="AG42728" s="11"/>
    </row>
    <row r="42729" spans="33:33">
      <c r="AG42729" s="11"/>
    </row>
    <row r="42730" spans="33:33">
      <c r="AG42730" s="11"/>
    </row>
    <row r="42731" spans="33:33">
      <c r="AG42731" s="11"/>
    </row>
    <row r="42732" spans="33:33">
      <c r="AG42732" s="11"/>
    </row>
    <row r="42733" spans="33:33">
      <c r="AG42733" s="11"/>
    </row>
    <row r="42734" spans="33:33">
      <c r="AG42734" s="11"/>
    </row>
    <row r="42735" spans="33:33">
      <c r="AG42735" s="11"/>
    </row>
    <row r="42736" spans="33:33">
      <c r="AG42736" s="11"/>
    </row>
    <row r="42737" spans="33:33">
      <c r="AG42737" s="11"/>
    </row>
    <row r="42738" spans="33:33">
      <c r="AG42738" s="11"/>
    </row>
    <row r="42739" spans="33:33">
      <c r="AG42739" s="11"/>
    </row>
    <row r="42740" spans="33:33">
      <c r="AG42740" s="11"/>
    </row>
    <row r="42741" spans="33:33">
      <c r="AG42741" s="11"/>
    </row>
    <row r="42742" spans="33:33">
      <c r="AG42742" s="11"/>
    </row>
    <row r="42743" spans="33:33">
      <c r="AG42743" s="11"/>
    </row>
    <row r="42744" spans="33:33">
      <c r="AG42744" s="11"/>
    </row>
    <row r="42745" spans="33:33">
      <c r="AG42745" s="11"/>
    </row>
    <row r="42746" spans="33:33">
      <c r="AG42746" s="11"/>
    </row>
    <row r="42747" spans="33:33">
      <c r="AG42747" s="11"/>
    </row>
    <row r="42748" spans="33:33">
      <c r="AG42748" s="11"/>
    </row>
    <row r="42749" spans="33:33">
      <c r="AG42749" s="11"/>
    </row>
    <row r="42750" spans="33:33">
      <c r="AG42750" s="11"/>
    </row>
    <row r="42751" spans="33:33">
      <c r="AG42751" s="11"/>
    </row>
    <row r="42752" spans="33:33">
      <c r="AG42752" s="11"/>
    </row>
    <row r="42753" spans="33:33">
      <c r="AG42753" s="11"/>
    </row>
    <row r="42754" spans="33:33">
      <c r="AG42754" s="11"/>
    </row>
    <row r="42755" spans="33:33">
      <c r="AG42755" s="11"/>
    </row>
    <row r="42756" spans="33:33">
      <c r="AG42756" s="11"/>
    </row>
    <row r="42757" spans="33:33">
      <c r="AG42757" s="11"/>
    </row>
    <row r="42758" spans="33:33">
      <c r="AG42758" s="11"/>
    </row>
    <row r="42759" spans="33:33">
      <c r="AG42759" s="11"/>
    </row>
    <row r="42760" spans="33:33">
      <c r="AG42760" s="11"/>
    </row>
    <row r="42761" spans="33:33">
      <c r="AG42761" s="11"/>
    </row>
    <row r="42762" spans="33:33">
      <c r="AG42762" s="11"/>
    </row>
    <row r="42763" spans="33:33">
      <c r="AG42763" s="11"/>
    </row>
    <row r="42764" spans="33:33">
      <c r="AG42764" s="11"/>
    </row>
    <row r="42765" spans="33:33">
      <c r="AG42765" s="11"/>
    </row>
    <row r="42766" spans="33:33">
      <c r="AG42766" s="11"/>
    </row>
    <row r="42767" spans="33:33">
      <c r="AG42767" s="11"/>
    </row>
    <row r="42768" spans="33:33">
      <c r="AG42768" s="11"/>
    </row>
    <row r="42769" spans="33:33">
      <c r="AG42769" s="11"/>
    </row>
    <row r="42770" spans="33:33">
      <c r="AG42770" s="11"/>
    </row>
    <row r="42771" spans="33:33">
      <c r="AG42771" s="11"/>
    </row>
    <row r="42772" spans="33:33">
      <c r="AG42772" s="11"/>
    </row>
    <row r="42773" spans="33:33">
      <c r="AG42773" s="11"/>
    </row>
    <row r="42774" spans="33:33">
      <c r="AG42774" s="11"/>
    </row>
    <row r="42775" spans="33:33">
      <c r="AG42775" s="11"/>
    </row>
    <row r="42776" spans="33:33">
      <c r="AG42776" s="11"/>
    </row>
    <row r="42777" spans="33:33">
      <c r="AG42777" s="11"/>
    </row>
    <row r="42778" spans="33:33">
      <c r="AG42778" s="11"/>
    </row>
    <row r="42779" spans="33:33">
      <c r="AG42779" s="11"/>
    </row>
    <row r="42780" spans="33:33">
      <c r="AG42780" s="11"/>
    </row>
    <row r="42781" spans="33:33">
      <c r="AG42781" s="11"/>
    </row>
    <row r="42782" spans="33:33">
      <c r="AG42782" s="11"/>
    </row>
    <row r="42783" spans="33:33">
      <c r="AG42783" s="11"/>
    </row>
    <row r="42784" spans="33:33">
      <c r="AG42784" s="11"/>
    </row>
    <row r="42785" spans="33:33">
      <c r="AG42785" s="11"/>
    </row>
    <row r="42786" spans="33:33">
      <c r="AG42786" s="11"/>
    </row>
    <row r="42787" spans="33:33">
      <c r="AG42787" s="11"/>
    </row>
    <row r="42788" spans="33:33">
      <c r="AG42788" s="11"/>
    </row>
    <row r="42789" spans="33:33">
      <c r="AG42789" s="11"/>
    </row>
    <row r="42790" spans="33:33">
      <c r="AG42790" s="11"/>
    </row>
    <row r="42791" spans="33:33">
      <c r="AG42791" s="11"/>
    </row>
    <row r="42792" spans="33:33">
      <c r="AG42792" s="11"/>
    </row>
    <row r="42793" spans="33:33">
      <c r="AG42793" s="11"/>
    </row>
    <row r="42794" spans="33:33">
      <c r="AG42794" s="11"/>
    </row>
    <row r="42795" spans="33:33">
      <c r="AG42795" s="11"/>
    </row>
    <row r="42796" spans="33:33">
      <c r="AG42796" s="11"/>
    </row>
    <row r="42797" spans="33:33">
      <c r="AG42797" s="11"/>
    </row>
    <row r="42798" spans="33:33">
      <c r="AG42798" s="11"/>
    </row>
    <row r="42799" spans="33:33">
      <c r="AG42799" s="11"/>
    </row>
    <row r="42800" spans="33:33">
      <c r="AG42800" s="11"/>
    </row>
    <row r="42801" spans="33:33">
      <c r="AG42801" s="11"/>
    </row>
    <row r="42802" spans="33:33">
      <c r="AG42802" s="11"/>
    </row>
    <row r="42803" spans="33:33">
      <c r="AG42803" s="11"/>
    </row>
    <row r="42804" spans="33:33">
      <c r="AG42804" s="11"/>
    </row>
    <row r="42805" spans="33:33">
      <c r="AG42805" s="11"/>
    </row>
    <row r="42806" spans="33:33">
      <c r="AG42806" s="11"/>
    </row>
    <row r="42807" spans="33:33">
      <c r="AG42807" s="11"/>
    </row>
    <row r="42808" spans="33:33">
      <c r="AG42808" s="11"/>
    </row>
    <row r="42809" spans="33:33">
      <c r="AG42809" s="11"/>
    </row>
    <row r="42810" spans="33:33">
      <c r="AG42810" s="11"/>
    </row>
    <row r="42811" spans="33:33">
      <c r="AG42811" s="11"/>
    </row>
    <row r="42812" spans="33:33">
      <c r="AG42812" s="11"/>
    </row>
    <row r="42813" spans="33:33">
      <c r="AG42813" s="11"/>
    </row>
    <row r="42814" spans="33:33">
      <c r="AG42814" s="11"/>
    </row>
    <row r="42815" spans="33:33">
      <c r="AG42815" s="11"/>
    </row>
    <row r="42816" spans="33:33">
      <c r="AG42816" s="11"/>
    </row>
    <row r="42817" spans="33:33">
      <c r="AG42817" s="11"/>
    </row>
    <row r="42818" spans="33:33">
      <c r="AG42818" s="11"/>
    </row>
    <row r="42819" spans="33:33">
      <c r="AG42819" s="11"/>
    </row>
    <row r="42820" spans="33:33">
      <c r="AG42820" s="11"/>
    </row>
    <row r="42821" spans="33:33">
      <c r="AG42821" s="11"/>
    </row>
    <row r="42822" spans="33:33">
      <c r="AG42822" s="11"/>
    </row>
    <row r="42823" spans="33:33">
      <c r="AG42823" s="11"/>
    </row>
    <row r="42824" spans="33:33">
      <c r="AG42824" s="11"/>
    </row>
    <row r="42825" spans="33:33">
      <c r="AG42825" s="11"/>
    </row>
    <row r="42826" spans="33:33">
      <c r="AG42826" s="11"/>
    </row>
    <row r="42827" spans="33:33">
      <c r="AG42827" s="11"/>
    </row>
    <row r="42828" spans="33:33">
      <c r="AG42828" s="11"/>
    </row>
    <row r="42829" spans="33:33">
      <c r="AG42829" s="11"/>
    </row>
    <row r="42830" spans="33:33">
      <c r="AG42830" s="11"/>
    </row>
    <row r="42831" spans="33:33">
      <c r="AG42831" s="11"/>
    </row>
    <row r="42832" spans="33:33">
      <c r="AG42832" s="11"/>
    </row>
    <row r="42833" spans="33:33">
      <c r="AG42833" s="11"/>
    </row>
    <row r="42834" spans="33:33">
      <c r="AG42834" s="11"/>
    </row>
    <row r="42835" spans="33:33">
      <c r="AG42835" s="11"/>
    </row>
    <row r="42836" spans="33:33">
      <c r="AG42836" s="11"/>
    </row>
    <row r="42837" spans="33:33">
      <c r="AG42837" s="11"/>
    </row>
    <row r="42838" spans="33:33">
      <c r="AG42838" s="11"/>
    </row>
    <row r="42839" spans="33:33">
      <c r="AG42839" s="11"/>
    </row>
    <row r="42840" spans="33:33">
      <c r="AG42840" s="11"/>
    </row>
    <row r="42841" spans="33:33">
      <c r="AG42841" s="11"/>
    </row>
    <row r="42842" spans="33:33">
      <c r="AG42842" s="11"/>
    </row>
    <row r="42843" spans="33:33">
      <c r="AG42843" s="11"/>
    </row>
    <row r="42844" spans="33:33">
      <c r="AG42844" s="11"/>
    </row>
    <row r="42845" spans="33:33">
      <c r="AG42845" s="11"/>
    </row>
    <row r="42846" spans="33:33">
      <c r="AG42846" s="11"/>
    </row>
    <row r="42847" spans="33:33">
      <c r="AG42847" s="11"/>
    </row>
    <row r="42848" spans="33:33">
      <c r="AG42848" s="11"/>
    </row>
    <row r="42849" spans="33:33">
      <c r="AG42849" s="11"/>
    </row>
    <row r="42850" spans="33:33">
      <c r="AG42850" s="11"/>
    </row>
    <row r="42851" spans="33:33">
      <c r="AG42851" s="11"/>
    </row>
    <row r="42852" spans="33:33">
      <c r="AG42852" s="11"/>
    </row>
    <row r="42853" spans="33:33">
      <c r="AG42853" s="11"/>
    </row>
    <row r="42854" spans="33:33">
      <c r="AG42854" s="11"/>
    </row>
    <row r="42855" spans="33:33">
      <c r="AG42855" s="11"/>
    </row>
    <row r="42856" spans="33:33">
      <c r="AG42856" s="11"/>
    </row>
    <row r="42857" spans="33:33">
      <c r="AG42857" s="11"/>
    </row>
    <row r="42858" spans="33:33">
      <c r="AG42858" s="11"/>
    </row>
    <row r="42859" spans="33:33">
      <c r="AG42859" s="11"/>
    </row>
    <row r="42860" spans="33:33">
      <c r="AG42860" s="11"/>
    </row>
    <row r="42861" spans="33:33">
      <c r="AG42861" s="11"/>
    </row>
    <row r="42862" spans="33:33">
      <c r="AG42862" s="11"/>
    </row>
    <row r="42863" spans="33:33">
      <c r="AG42863" s="11"/>
    </row>
    <row r="42864" spans="33:33">
      <c r="AG42864" s="11"/>
    </row>
    <row r="42865" spans="33:33">
      <c r="AG42865" s="11"/>
    </row>
    <row r="42866" spans="33:33">
      <c r="AG42866" s="11"/>
    </row>
    <row r="42867" spans="33:33">
      <c r="AG42867" s="11"/>
    </row>
    <row r="42868" spans="33:33">
      <c r="AG42868" s="11"/>
    </row>
    <row r="42869" spans="33:33">
      <c r="AG42869" s="11"/>
    </row>
    <row r="42870" spans="33:33">
      <c r="AG42870" s="11"/>
    </row>
    <row r="42871" spans="33:33">
      <c r="AG42871" s="11"/>
    </row>
    <row r="42872" spans="33:33">
      <c r="AG42872" s="11"/>
    </row>
    <row r="42873" spans="33:33">
      <c r="AG42873" s="11"/>
    </row>
    <row r="42874" spans="33:33">
      <c r="AG42874" s="11"/>
    </row>
    <row r="42875" spans="33:33">
      <c r="AG42875" s="11"/>
    </row>
    <row r="42876" spans="33:33">
      <c r="AG42876" s="11"/>
    </row>
    <row r="42877" spans="33:33">
      <c r="AG42877" s="11"/>
    </row>
    <row r="42878" spans="33:33">
      <c r="AG42878" s="11"/>
    </row>
    <row r="42879" spans="33:33">
      <c r="AG42879" s="11"/>
    </row>
    <row r="42880" spans="33:33">
      <c r="AG42880" s="11"/>
    </row>
    <row r="42881" spans="33:33">
      <c r="AG42881" s="11"/>
    </row>
    <row r="42882" spans="33:33">
      <c r="AG42882" s="11"/>
    </row>
    <row r="42883" spans="33:33">
      <c r="AG42883" s="11"/>
    </row>
    <row r="42884" spans="33:33">
      <c r="AG42884" s="11"/>
    </row>
    <row r="42885" spans="33:33">
      <c r="AG42885" s="11"/>
    </row>
    <row r="42886" spans="33:33">
      <c r="AG42886" s="11"/>
    </row>
    <row r="42887" spans="33:33">
      <c r="AG42887" s="11"/>
    </row>
    <row r="42888" spans="33:33">
      <c r="AG42888" s="11"/>
    </row>
    <row r="42889" spans="33:33">
      <c r="AG42889" s="11"/>
    </row>
    <row r="42890" spans="33:33">
      <c r="AG42890" s="11"/>
    </row>
    <row r="42891" spans="33:33">
      <c r="AG42891" s="11"/>
    </row>
    <row r="42892" spans="33:33">
      <c r="AG42892" s="11"/>
    </row>
    <row r="42893" spans="33:33">
      <c r="AG42893" s="11"/>
    </row>
    <row r="42894" spans="33:33">
      <c r="AG42894" s="11"/>
    </row>
    <row r="42895" spans="33:33">
      <c r="AG42895" s="11"/>
    </row>
    <row r="42896" spans="33:33">
      <c r="AG42896" s="11"/>
    </row>
    <row r="42897" spans="33:33">
      <c r="AG42897" s="11"/>
    </row>
    <row r="42898" spans="33:33">
      <c r="AG42898" s="11"/>
    </row>
    <row r="42899" spans="33:33">
      <c r="AG42899" s="11"/>
    </row>
    <row r="42900" spans="33:33">
      <c r="AG42900" s="11"/>
    </row>
    <row r="42901" spans="33:33">
      <c r="AG42901" s="11"/>
    </row>
    <row r="42902" spans="33:33">
      <c r="AG42902" s="11"/>
    </row>
    <row r="42903" spans="33:33">
      <c r="AG42903" s="11"/>
    </row>
    <row r="42904" spans="33:33">
      <c r="AG42904" s="11"/>
    </row>
    <row r="42905" spans="33:33">
      <c r="AG42905" s="11"/>
    </row>
    <row r="42906" spans="33:33">
      <c r="AG42906" s="11"/>
    </row>
    <row r="42907" spans="33:33">
      <c r="AG42907" s="11"/>
    </row>
    <row r="42908" spans="33:33">
      <c r="AG42908" s="11"/>
    </row>
    <row r="42909" spans="33:33">
      <c r="AG42909" s="11"/>
    </row>
    <row r="42910" spans="33:33">
      <c r="AG42910" s="11"/>
    </row>
    <row r="42911" spans="33:33">
      <c r="AG42911" s="11"/>
    </row>
    <row r="42912" spans="33:33">
      <c r="AG42912" s="11"/>
    </row>
    <row r="42913" spans="33:33">
      <c r="AG42913" s="11"/>
    </row>
    <row r="42914" spans="33:33">
      <c r="AG42914" s="11"/>
    </row>
    <row r="42915" spans="33:33">
      <c r="AG42915" s="11"/>
    </row>
    <row r="42916" spans="33:33">
      <c r="AG42916" s="11"/>
    </row>
    <row r="42917" spans="33:33">
      <c r="AG42917" s="11"/>
    </row>
    <row r="42918" spans="33:33">
      <c r="AG42918" s="11"/>
    </row>
    <row r="42919" spans="33:33">
      <c r="AG42919" s="11"/>
    </row>
    <row r="42920" spans="33:33">
      <c r="AG42920" s="11"/>
    </row>
    <row r="42921" spans="33:33">
      <c r="AG42921" s="11"/>
    </row>
    <row r="42922" spans="33:33">
      <c r="AG42922" s="11"/>
    </row>
    <row r="42923" spans="33:33">
      <c r="AG42923" s="11"/>
    </row>
    <row r="42924" spans="33:33">
      <c r="AG42924" s="11"/>
    </row>
    <row r="42925" spans="33:33">
      <c r="AG42925" s="11"/>
    </row>
    <row r="42926" spans="33:33">
      <c r="AG42926" s="11"/>
    </row>
    <row r="42927" spans="33:33">
      <c r="AG42927" s="11"/>
    </row>
    <row r="42928" spans="33:33">
      <c r="AG42928" s="11"/>
    </row>
    <row r="42929" spans="33:33">
      <c r="AG42929" s="11"/>
    </row>
    <row r="42930" spans="33:33">
      <c r="AG42930" s="11"/>
    </row>
    <row r="42931" spans="33:33">
      <c r="AG42931" s="11"/>
    </row>
    <row r="42932" spans="33:33">
      <c r="AG42932" s="11"/>
    </row>
    <row r="42933" spans="33:33">
      <c r="AG42933" s="11"/>
    </row>
    <row r="42934" spans="33:33">
      <c r="AG42934" s="11"/>
    </row>
    <row r="42935" spans="33:33">
      <c r="AG42935" s="11"/>
    </row>
    <row r="42936" spans="33:33">
      <c r="AG42936" s="11"/>
    </row>
    <row r="42937" spans="33:33">
      <c r="AG42937" s="11"/>
    </row>
    <row r="42938" spans="33:33">
      <c r="AG42938" s="11"/>
    </row>
    <row r="42939" spans="33:33">
      <c r="AG42939" s="11"/>
    </row>
    <row r="42940" spans="33:33">
      <c r="AG42940" s="11"/>
    </row>
    <row r="42941" spans="33:33">
      <c r="AG42941" s="11"/>
    </row>
    <row r="42942" spans="33:33">
      <c r="AG42942" s="11"/>
    </row>
    <row r="42943" spans="33:33">
      <c r="AG42943" s="11"/>
    </row>
    <row r="42944" spans="33:33">
      <c r="AG42944" s="11"/>
    </row>
    <row r="42945" spans="33:33">
      <c r="AG42945" s="11"/>
    </row>
    <row r="42946" spans="33:33">
      <c r="AG42946" s="11"/>
    </row>
    <row r="42947" spans="33:33">
      <c r="AG42947" s="11"/>
    </row>
    <row r="42948" spans="33:33">
      <c r="AG42948" s="11"/>
    </row>
    <row r="42949" spans="33:33">
      <c r="AG42949" s="11"/>
    </row>
    <row r="42950" spans="33:33">
      <c r="AG42950" s="11"/>
    </row>
    <row r="42951" spans="33:33">
      <c r="AG42951" s="11"/>
    </row>
    <row r="42952" spans="33:33">
      <c r="AG42952" s="11"/>
    </row>
    <row r="42953" spans="33:33">
      <c r="AG42953" s="11"/>
    </row>
    <row r="42954" spans="33:33">
      <c r="AG42954" s="11"/>
    </row>
    <row r="42955" spans="33:33">
      <c r="AG42955" s="11"/>
    </row>
    <row r="42956" spans="33:33">
      <c r="AG42956" s="11"/>
    </row>
    <row r="42957" spans="33:33">
      <c r="AG42957" s="11"/>
    </row>
    <row r="42958" spans="33:33">
      <c r="AG42958" s="11"/>
    </row>
    <row r="42959" spans="33:33">
      <c r="AG42959" s="11"/>
    </row>
    <row r="42960" spans="33:33">
      <c r="AG42960" s="11"/>
    </row>
    <row r="42961" spans="33:33">
      <c r="AG42961" s="11"/>
    </row>
    <row r="42962" spans="33:33">
      <c r="AG42962" s="11"/>
    </row>
    <row r="42963" spans="33:33">
      <c r="AG42963" s="11"/>
    </row>
    <row r="42964" spans="33:33">
      <c r="AG42964" s="11"/>
    </row>
    <row r="42965" spans="33:33">
      <c r="AG42965" s="11"/>
    </row>
    <row r="42966" spans="33:33">
      <c r="AG42966" s="11"/>
    </row>
    <row r="42967" spans="33:33">
      <c r="AG42967" s="11"/>
    </row>
    <row r="42968" spans="33:33">
      <c r="AG42968" s="11"/>
    </row>
    <row r="42969" spans="33:33">
      <c r="AG42969" s="11"/>
    </row>
    <row r="42970" spans="33:33">
      <c r="AG42970" s="11"/>
    </row>
    <row r="42971" spans="33:33">
      <c r="AG42971" s="11"/>
    </row>
    <row r="42972" spans="33:33">
      <c r="AG42972" s="11"/>
    </row>
    <row r="42973" spans="33:33">
      <c r="AG42973" s="11"/>
    </row>
    <row r="42974" spans="33:33">
      <c r="AG42974" s="11"/>
    </row>
    <row r="42975" spans="33:33">
      <c r="AG42975" s="11"/>
    </row>
    <row r="42976" spans="33:33">
      <c r="AG42976" s="11"/>
    </row>
    <row r="42977" spans="33:33">
      <c r="AG42977" s="11"/>
    </row>
    <row r="42978" spans="33:33">
      <c r="AG42978" s="11"/>
    </row>
    <row r="42979" spans="33:33">
      <c r="AG42979" s="11"/>
    </row>
    <row r="42980" spans="33:33">
      <c r="AG42980" s="11"/>
    </row>
    <row r="42981" spans="33:33">
      <c r="AG42981" s="11"/>
    </row>
    <row r="42982" spans="33:33">
      <c r="AG42982" s="11"/>
    </row>
    <row r="42983" spans="33:33">
      <c r="AG42983" s="11"/>
    </row>
    <row r="42984" spans="33:33">
      <c r="AG42984" s="11"/>
    </row>
    <row r="42985" spans="33:33">
      <c r="AG42985" s="11"/>
    </row>
    <row r="42986" spans="33:33">
      <c r="AG42986" s="11"/>
    </row>
    <row r="42987" spans="33:33">
      <c r="AG42987" s="11"/>
    </row>
    <row r="42988" spans="33:33">
      <c r="AG42988" s="11"/>
    </row>
    <row r="42989" spans="33:33">
      <c r="AG42989" s="11"/>
    </row>
    <row r="42990" spans="33:33">
      <c r="AG42990" s="11"/>
    </row>
    <row r="42991" spans="33:33">
      <c r="AG42991" s="11"/>
    </row>
    <row r="42992" spans="33:33">
      <c r="AG42992" s="11"/>
    </row>
    <row r="42993" spans="33:33">
      <c r="AG42993" s="11"/>
    </row>
    <row r="42994" spans="33:33">
      <c r="AG42994" s="11"/>
    </row>
    <row r="42995" spans="33:33">
      <c r="AG42995" s="11"/>
    </row>
    <row r="42996" spans="33:33">
      <c r="AG42996" s="11"/>
    </row>
    <row r="42997" spans="33:33">
      <c r="AG42997" s="11"/>
    </row>
    <row r="42998" spans="33:33">
      <c r="AG42998" s="11"/>
    </row>
    <row r="42999" spans="33:33">
      <c r="AG42999" s="11"/>
    </row>
    <row r="43000" spans="33:33">
      <c r="AG43000" s="11"/>
    </row>
    <row r="43001" spans="33:33">
      <c r="AG43001" s="11"/>
    </row>
    <row r="43002" spans="33:33">
      <c r="AG43002" s="11"/>
    </row>
    <row r="43003" spans="33:33">
      <c r="AG43003" s="11"/>
    </row>
    <row r="43004" spans="33:33">
      <c r="AG43004" s="11"/>
    </row>
    <row r="43005" spans="33:33">
      <c r="AG43005" s="11"/>
    </row>
    <row r="43006" spans="33:33">
      <c r="AG43006" s="11"/>
    </row>
    <row r="43007" spans="33:33">
      <c r="AG43007" s="11"/>
    </row>
    <row r="43008" spans="33:33">
      <c r="AG43008" s="11"/>
    </row>
    <row r="43009" spans="33:33">
      <c r="AG43009" s="11"/>
    </row>
    <row r="43010" spans="33:33">
      <c r="AG43010" s="11"/>
    </row>
    <row r="43011" spans="33:33">
      <c r="AG43011" s="11"/>
    </row>
    <row r="43012" spans="33:33">
      <c r="AG43012" s="11"/>
    </row>
    <row r="43013" spans="33:33">
      <c r="AG43013" s="11"/>
    </row>
    <row r="43014" spans="33:33">
      <c r="AG43014" s="11"/>
    </row>
    <row r="43015" spans="33:33">
      <c r="AG43015" s="11"/>
    </row>
    <row r="43016" spans="33:33">
      <c r="AG43016" s="11"/>
    </row>
    <row r="43017" spans="33:33">
      <c r="AG43017" s="11"/>
    </row>
    <row r="43018" spans="33:33">
      <c r="AG43018" s="11"/>
    </row>
    <row r="43019" spans="33:33">
      <c r="AG43019" s="11"/>
    </row>
    <row r="43020" spans="33:33">
      <c r="AG43020" s="11"/>
    </row>
    <row r="43021" spans="33:33">
      <c r="AG43021" s="11"/>
    </row>
    <row r="43022" spans="33:33">
      <c r="AG43022" s="11"/>
    </row>
    <row r="43023" spans="33:33">
      <c r="AG43023" s="11"/>
    </row>
    <row r="43024" spans="33:33">
      <c r="AG43024" s="11"/>
    </row>
    <row r="43025" spans="33:33">
      <c r="AG43025" s="11"/>
    </row>
    <row r="43026" spans="33:33">
      <c r="AG43026" s="11"/>
    </row>
    <row r="43027" spans="33:33">
      <c r="AG43027" s="11"/>
    </row>
    <row r="43028" spans="33:33">
      <c r="AG43028" s="11"/>
    </row>
    <row r="43029" spans="33:33">
      <c r="AG43029" s="11"/>
    </row>
    <row r="43030" spans="33:33">
      <c r="AG43030" s="11"/>
    </row>
    <row r="43031" spans="33:33">
      <c r="AG43031" s="11"/>
    </row>
    <row r="43032" spans="33:33">
      <c r="AG43032" s="11"/>
    </row>
    <row r="43033" spans="33:33">
      <c r="AG43033" s="11"/>
    </row>
    <row r="43034" spans="33:33">
      <c r="AG43034" s="11"/>
    </row>
    <row r="43035" spans="33:33">
      <c r="AG43035" s="11"/>
    </row>
    <row r="43036" spans="33:33">
      <c r="AG43036" s="11"/>
    </row>
    <row r="43037" spans="33:33">
      <c r="AG43037" s="11"/>
    </row>
    <row r="43038" spans="33:33">
      <c r="AG43038" s="11"/>
    </row>
    <row r="43039" spans="33:33">
      <c r="AG43039" s="11"/>
    </row>
    <row r="43040" spans="33:33">
      <c r="AG43040" s="11"/>
    </row>
    <row r="43041" spans="33:33">
      <c r="AG43041" s="11"/>
    </row>
    <row r="43042" spans="33:33">
      <c r="AG43042" s="11"/>
    </row>
    <row r="43043" spans="33:33">
      <c r="AG43043" s="11"/>
    </row>
    <row r="43044" spans="33:33">
      <c r="AG43044" s="11"/>
    </row>
    <row r="43045" spans="33:33">
      <c r="AG43045" s="11"/>
    </row>
    <row r="43046" spans="33:33">
      <c r="AG43046" s="11"/>
    </row>
    <row r="43047" spans="33:33">
      <c r="AG43047" s="11"/>
    </row>
    <row r="43048" spans="33:33">
      <c r="AG43048" s="11"/>
    </row>
    <row r="43049" spans="33:33">
      <c r="AG43049" s="11"/>
    </row>
    <row r="43050" spans="33:33">
      <c r="AG43050" s="11"/>
    </row>
    <row r="43051" spans="33:33">
      <c r="AG43051" s="11"/>
    </row>
    <row r="43052" spans="33:33">
      <c r="AG43052" s="11"/>
    </row>
    <row r="43053" spans="33:33">
      <c r="AG43053" s="11"/>
    </row>
    <row r="43054" spans="33:33">
      <c r="AG43054" s="11"/>
    </row>
    <row r="43055" spans="33:33">
      <c r="AG43055" s="11"/>
    </row>
    <row r="43056" spans="33:33">
      <c r="AG43056" s="11"/>
    </row>
    <row r="43057" spans="33:33">
      <c r="AG43057" s="11"/>
    </row>
    <row r="43058" spans="33:33">
      <c r="AG43058" s="11"/>
    </row>
    <row r="43059" spans="33:33">
      <c r="AG43059" s="11"/>
    </row>
    <row r="43060" spans="33:33">
      <c r="AG43060" s="11"/>
    </row>
    <row r="43061" spans="33:33">
      <c r="AG43061" s="11"/>
    </row>
    <row r="43062" spans="33:33">
      <c r="AG43062" s="11"/>
    </row>
    <row r="43063" spans="33:33">
      <c r="AG43063" s="11"/>
    </row>
    <row r="43064" spans="33:33">
      <c r="AG43064" s="11"/>
    </row>
    <row r="43065" spans="33:33">
      <c r="AG43065" s="11"/>
    </row>
    <row r="43066" spans="33:33">
      <c r="AG43066" s="11"/>
    </row>
    <row r="43067" spans="33:33">
      <c r="AG43067" s="11"/>
    </row>
    <row r="43068" spans="33:33">
      <c r="AG43068" s="11"/>
    </row>
    <row r="43069" spans="33:33">
      <c r="AG43069" s="11"/>
    </row>
    <row r="43070" spans="33:33">
      <c r="AG43070" s="11"/>
    </row>
    <row r="43071" spans="33:33">
      <c r="AG43071" s="11"/>
    </row>
    <row r="43072" spans="33:33">
      <c r="AG43072" s="11"/>
    </row>
    <row r="43073" spans="33:33">
      <c r="AG43073" s="11"/>
    </row>
    <row r="43074" spans="33:33">
      <c r="AG43074" s="11"/>
    </row>
    <row r="43075" spans="33:33">
      <c r="AG43075" s="11"/>
    </row>
    <row r="43076" spans="33:33">
      <c r="AG43076" s="11"/>
    </row>
    <row r="43077" spans="33:33">
      <c r="AG43077" s="11"/>
    </row>
    <row r="43078" spans="33:33">
      <c r="AG43078" s="11"/>
    </row>
    <row r="43079" spans="33:33">
      <c r="AG43079" s="11"/>
    </row>
    <row r="43080" spans="33:33">
      <c r="AG43080" s="11"/>
    </row>
    <row r="43081" spans="33:33">
      <c r="AG43081" s="11"/>
    </row>
    <row r="43082" spans="33:33">
      <c r="AG43082" s="11"/>
    </row>
    <row r="43083" spans="33:33">
      <c r="AG43083" s="11"/>
    </row>
    <row r="43084" spans="33:33">
      <c r="AG43084" s="11"/>
    </row>
    <row r="43085" spans="33:33">
      <c r="AG43085" s="11"/>
    </row>
    <row r="43086" spans="33:33">
      <c r="AG43086" s="11"/>
    </row>
    <row r="43087" spans="33:33">
      <c r="AG43087" s="11"/>
    </row>
    <row r="43088" spans="33:33">
      <c r="AG43088" s="11"/>
    </row>
    <row r="43089" spans="33:33">
      <c r="AG43089" s="11"/>
    </row>
    <row r="43090" spans="33:33">
      <c r="AG43090" s="11"/>
    </row>
    <row r="43091" spans="33:33">
      <c r="AG43091" s="11"/>
    </row>
    <row r="43092" spans="33:33">
      <c r="AG43092" s="11"/>
    </row>
    <row r="43093" spans="33:33">
      <c r="AG43093" s="11"/>
    </row>
    <row r="43094" spans="33:33">
      <c r="AG43094" s="11"/>
    </row>
    <row r="43095" spans="33:33">
      <c r="AG43095" s="11"/>
    </row>
    <row r="43096" spans="33:33">
      <c r="AG43096" s="11"/>
    </row>
    <row r="43097" spans="33:33">
      <c r="AG43097" s="11"/>
    </row>
    <row r="43098" spans="33:33">
      <c r="AG43098" s="11"/>
    </row>
    <row r="43099" spans="33:33">
      <c r="AG43099" s="11"/>
    </row>
    <row r="43100" spans="33:33">
      <c r="AG43100" s="11"/>
    </row>
    <row r="43101" spans="33:33">
      <c r="AG43101" s="11"/>
    </row>
    <row r="43102" spans="33:33">
      <c r="AG43102" s="11"/>
    </row>
    <row r="43103" spans="33:33">
      <c r="AG43103" s="11"/>
    </row>
    <row r="43104" spans="33:33">
      <c r="AG43104" s="11"/>
    </row>
    <row r="43105" spans="33:33">
      <c r="AG43105" s="11"/>
    </row>
    <row r="43106" spans="33:33">
      <c r="AG43106" s="11"/>
    </row>
    <row r="43107" spans="33:33">
      <c r="AG43107" s="11"/>
    </row>
    <row r="43108" spans="33:33">
      <c r="AG43108" s="11"/>
    </row>
    <row r="43109" spans="33:33">
      <c r="AG43109" s="11"/>
    </row>
    <row r="43110" spans="33:33">
      <c r="AG43110" s="11"/>
    </row>
    <row r="43111" spans="33:33">
      <c r="AG43111" s="11"/>
    </row>
    <row r="43112" spans="33:33">
      <c r="AG43112" s="11"/>
    </row>
    <row r="43113" spans="33:33">
      <c r="AG43113" s="11"/>
    </row>
    <row r="43114" spans="33:33">
      <c r="AG43114" s="11"/>
    </row>
    <row r="43115" spans="33:33">
      <c r="AG43115" s="11"/>
    </row>
    <row r="43116" spans="33:33">
      <c r="AG43116" s="11"/>
    </row>
    <row r="43117" spans="33:33">
      <c r="AG43117" s="11"/>
    </row>
    <row r="43118" spans="33:33">
      <c r="AG43118" s="11"/>
    </row>
    <row r="43119" spans="33:33">
      <c r="AG43119" s="11"/>
    </row>
    <row r="43120" spans="33:33">
      <c r="AG43120" s="11"/>
    </row>
    <row r="43121" spans="33:33">
      <c r="AG43121" s="11"/>
    </row>
    <row r="43122" spans="33:33">
      <c r="AG43122" s="11"/>
    </row>
    <row r="43123" spans="33:33">
      <c r="AG43123" s="11"/>
    </row>
    <row r="43124" spans="33:33">
      <c r="AG43124" s="11"/>
    </row>
    <row r="43125" spans="33:33">
      <c r="AG43125" s="11"/>
    </row>
    <row r="43126" spans="33:33">
      <c r="AG43126" s="11"/>
    </row>
    <row r="43127" spans="33:33">
      <c r="AG43127" s="11"/>
    </row>
    <row r="43128" spans="33:33">
      <c r="AG43128" s="11"/>
    </row>
    <row r="43129" spans="33:33">
      <c r="AG43129" s="11"/>
    </row>
    <row r="43130" spans="33:33">
      <c r="AG43130" s="11"/>
    </row>
    <row r="43131" spans="33:33">
      <c r="AG43131" s="11"/>
    </row>
    <row r="43132" spans="33:33">
      <c r="AG43132" s="11"/>
    </row>
    <row r="43133" spans="33:33">
      <c r="AG43133" s="11"/>
    </row>
    <row r="43134" spans="33:33">
      <c r="AG43134" s="11"/>
    </row>
    <row r="43135" spans="33:33">
      <c r="AG43135" s="11"/>
    </row>
    <row r="43136" spans="33:33">
      <c r="AG43136" s="11"/>
    </row>
    <row r="43137" spans="33:33">
      <c r="AG43137" s="11"/>
    </row>
    <row r="43138" spans="33:33">
      <c r="AG43138" s="11"/>
    </row>
    <row r="43139" spans="33:33">
      <c r="AG43139" s="11"/>
    </row>
    <row r="43140" spans="33:33">
      <c r="AG43140" s="11"/>
    </row>
    <row r="43141" spans="33:33">
      <c r="AG43141" s="11"/>
    </row>
    <row r="43142" spans="33:33">
      <c r="AG43142" s="11"/>
    </row>
    <row r="43143" spans="33:33">
      <c r="AG43143" s="11"/>
    </row>
    <row r="43144" spans="33:33">
      <c r="AG43144" s="11"/>
    </row>
    <row r="43145" spans="33:33">
      <c r="AG43145" s="11"/>
    </row>
    <row r="43146" spans="33:33">
      <c r="AG43146" s="11"/>
    </row>
    <row r="43147" spans="33:33">
      <c r="AG43147" s="11"/>
    </row>
    <row r="43148" spans="33:33">
      <c r="AG43148" s="11"/>
    </row>
    <row r="43149" spans="33:33">
      <c r="AG43149" s="11"/>
    </row>
    <row r="43150" spans="33:33">
      <c r="AG43150" s="11"/>
    </row>
    <row r="43151" spans="33:33">
      <c r="AG43151" s="11"/>
    </row>
    <row r="43152" spans="33:33">
      <c r="AG43152" s="11"/>
    </row>
    <row r="43153" spans="33:33">
      <c r="AG43153" s="11"/>
    </row>
    <row r="43154" spans="33:33">
      <c r="AG43154" s="11"/>
    </row>
    <row r="43155" spans="33:33">
      <c r="AG43155" s="11"/>
    </row>
    <row r="43156" spans="33:33">
      <c r="AG43156" s="11"/>
    </row>
    <row r="43157" spans="33:33">
      <c r="AG43157" s="11"/>
    </row>
    <row r="43158" spans="33:33">
      <c r="AG43158" s="11"/>
    </row>
    <row r="43159" spans="33:33">
      <c r="AG43159" s="11"/>
    </row>
    <row r="43160" spans="33:33">
      <c r="AG43160" s="11"/>
    </row>
    <row r="43161" spans="33:33">
      <c r="AG43161" s="11"/>
    </row>
    <row r="43162" spans="33:33">
      <c r="AG43162" s="11"/>
    </row>
    <row r="43163" spans="33:33">
      <c r="AG43163" s="11"/>
    </row>
    <row r="43164" spans="33:33">
      <c r="AG43164" s="11"/>
    </row>
    <row r="43165" spans="33:33">
      <c r="AG43165" s="11"/>
    </row>
    <row r="43166" spans="33:33">
      <c r="AG43166" s="11"/>
    </row>
    <row r="43167" spans="33:33">
      <c r="AG43167" s="11"/>
    </row>
    <row r="43168" spans="33:33">
      <c r="AG43168" s="11"/>
    </row>
    <row r="43169" spans="33:33">
      <c r="AG43169" s="11"/>
    </row>
    <row r="43170" spans="33:33">
      <c r="AG43170" s="11"/>
    </row>
    <row r="43171" spans="33:33">
      <c r="AG43171" s="11"/>
    </row>
    <row r="43172" spans="33:33">
      <c r="AG43172" s="11"/>
    </row>
    <row r="43173" spans="33:33">
      <c r="AG43173" s="11"/>
    </row>
    <row r="43174" spans="33:33">
      <c r="AG43174" s="11"/>
    </row>
    <row r="43175" spans="33:33">
      <c r="AG43175" s="11"/>
    </row>
    <row r="43176" spans="33:33">
      <c r="AG43176" s="11"/>
    </row>
    <row r="43177" spans="33:33">
      <c r="AG43177" s="11"/>
    </row>
    <row r="43178" spans="33:33">
      <c r="AG43178" s="11"/>
    </row>
    <row r="43179" spans="33:33">
      <c r="AG43179" s="11"/>
    </row>
    <row r="43180" spans="33:33">
      <c r="AG43180" s="11"/>
    </row>
    <row r="43181" spans="33:33">
      <c r="AG43181" s="11"/>
    </row>
    <row r="43182" spans="33:33">
      <c r="AG43182" s="11"/>
    </row>
    <row r="43183" spans="33:33">
      <c r="AG43183" s="11"/>
    </row>
    <row r="43184" spans="33:33">
      <c r="AG43184" s="11"/>
    </row>
    <row r="43185" spans="33:33">
      <c r="AG43185" s="11"/>
    </row>
    <row r="43186" spans="33:33">
      <c r="AG43186" s="11"/>
    </row>
    <row r="43187" spans="33:33">
      <c r="AG43187" s="11"/>
    </row>
    <row r="43188" spans="33:33">
      <c r="AG43188" s="11"/>
    </row>
    <row r="43189" spans="33:33">
      <c r="AG43189" s="11"/>
    </row>
    <row r="43190" spans="33:33">
      <c r="AG43190" s="11"/>
    </row>
    <row r="43191" spans="33:33">
      <c r="AG43191" s="11"/>
    </row>
    <row r="43192" spans="33:33">
      <c r="AG43192" s="11"/>
    </row>
    <row r="43193" spans="33:33">
      <c r="AG43193" s="11"/>
    </row>
    <row r="43194" spans="33:33">
      <c r="AG43194" s="11"/>
    </row>
    <row r="43195" spans="33:33">
      <c r="AG43195" s="11"/>
    </row>
    <row r="43196" spans="33:33">
      <c r="AG43196" s="11"/>
    </row>
    <row r="43197" spans="33:33">
      <c r="AG43197" s="11"/>
    </row>
    <row r="43198" spans="33:33">
      <c r="AG43198" s="11"/>
    </row>
    <row r="43199" spans="33:33">
      <c r="AG43199" s="11"/>
    </row>
    <row r="43200" spans="33:33">
      <c r="AG43200" s="11"/>
    </row>
    <row r="43201" spans="33:33">
      <c r="AG43201" s="11"/>
    </row>
    <row r="43202" spans="33:33">
      <c r="AG43202" s="11"/>
    </row>
    <row r="43203" spans="33:33">
      <c r="AG43203" s="11"/>
    </row>
    <row r="43204" spans="33:33">
      <c r="AG43204" s="11"/>
    </row>
    <row r="43205" spans="33:33">
      <c r="AG43205" s="11"/>
    </row>
    <row r="43206" spans="33:33">
      <c r="AG43206" s="11"/>
    </row>
    <row r="43207" spans="33:33">
      <c r="AG43207" s="11"/>
    </row>
    <row r="43208" spans="33:33">
      <c r="AG43208" s="11"/>
    </row>
    <row r="43209" spans="33:33">
      <c r="AG43209" s="11"/>
    </row>
    <row r="43210" spans="33:33">
      <c r="AG43210" s="11"/>
    </row>
    <row r="43211" spans="33:33">
      <c r="AG43211" s="11"/>
    </row>
    <row r="43212" spans="33:33">
      <c r="AG43212" s="11"/>
    </row>
    <row r="43213" spans="33:33">
      <c r="AG43213" s="11"/>
    </row>
    <row r="43214" spans="33:33">
      <c r="AG43214" s="11"/>
    </row>
    <row r="43215" spans="33:33">
      <c r="AG43215" s="11"/>
    </row>
    <row r="43216" spans="33:33">
      <c r="AG43216" s="11"/>
    </row>
    <row r="43217" spans="33:33">
      <c r="AG43217" s="11"/>
    </row>
    <row r="43218" spans="33:33">
      <c r="AG43218" s="11"/>
    </row>
    <row r="43219" spans="33:33">
      <c r="AG43219" s="11"/>
    </row>
    <row r="43220" spans="33:33">
      <c r="AG43220" s="11"/>
    </row>
    <row r="43221" spans="33:33">
      <c r="AG43221" s="11"/>
    </row>
    <row r="43222" spans="33:33">
      <c r="AG43222" s="11"/>
    </row>
    <row r="43223" spans="33:33">
      <c r="AG43223" s="11"/>
    </row>
    <row r="43224" spans="33:33">
      <c r="AG43224" s="11"/>
    </row>
    <row r="43225" spans="33:33">
      <c r="AG43225" s="11"/>
    </row>
    <row r="43226" spans="33:33">
      <c r="AG43226" s="11"/>
    </row>
    <row r="43227" spans="33:33">
      <c r="AG43227" s="11"/>
    </row>
    <row r="43228" spans="33:33">
      <c r="AG43228" s="11"/>
    </row>
    <row r="43229" spans="33:33">
      <c r="AG43229" s="11"/>
    </row>
    <row r="43230" spans="33:33">
      <c r="AG43230" s="11"/>
    </row>
    <row r="43231" spans="33:33">
      <c r="AG43231" s="11"/>
    </row>
    <row r="43232" spans="33:33">
      <c r="AG43232" s="11"/>
    </row>
    <row r="43233" spans="33:33">
      <c r="AG43233" s="11"/>
    </row>
    <row r="43234" spans="33:33">
      <c r="AG43234" s="11"/>
    </row>
    <row r="43235" spans="33:33">
      <c r="AG43235" s="11"/>
    </row>
    <row r="43236" spans="33:33">
      <c r="AG43236" s="11"/>
    </row>
    <row r="43237" spans="33:33">
      <c r="AG43237" s="11"/>
    </row>
    <row r="43238" spans="33:33">
      <c r="AG43238" s="11"/>
    </row>
    <row r="43239" spans="33:33">
      <c r="AG43239" s="11"/>
    </row>
    <row r="43240" spans="33:33">
      <c r="AG43240" s="11"/>
    </row>
    <row r="43241" spans="33:33">
      <c r="AG43241" s="11"/>
    </row>
    <row r="43242" spans="33:33">
      <c r="AG43242" s="11"/>
    </row>
    <row r="43243" spans="33:33">
      <c r="AG43243" s="11"/>
    </row>
    <row r="43244" spans="33:33">
      <c r="AG43244" s="11"/>
    </row>
    <row r="43245" spans="33:33">
      <c r="AG43245" s="11"/>
    </row>
    <row r="43246" spans="33:33">
      <c r="AG43246" s="11"/>
    </row>
    <row r="43247" spans="33:33">
      <c r="AG43247" s="11"/>
    </row>
    <row r="43248" spans="33:33">
      <c r="AG43248" s="11"/>
    </row>
    <row r="43249" spans="33:33">
      <c r="AG43249" s="11"/>
    </row>
    <row r="43250" spans="33:33">
      <c r="AG43250" s="11"/>
    </row>
    <row r="43251" spans="33:33">
      <c r="AG43251" s="11"/>
    </row>
    <row r="43252" spans="33:33">
      <c r="AG43252" s="11"/>
    </row>
    <row r="43253" spans="33:33">
      <c r="AG43253" s="11"/>
    </row>
    <row r="43254" spans="33:33">
      <c r="AG43254" s="11"/>
    </row>
    <row r="43255" spans="33:33">
      <c r="AG43255" s="11"/>
    </row>
    <row r="43256" spans="33:33">
      <c r="AG43256" s="11"/>
    </row>
    <row r="43257" spans="33:33">
      <c r="AG43257" s="11"/>
    </row>
    <row r="43258" spans="33:33">
      <c r="AG43258" s="11"/>
    </row>
    <row r="43259" spans="33:33">
      <c r="AG43259" s="11"/>
    </row>
    <row r="43260" spans="33:33">
      <c r="AG43260" s="11"/>
    </row>
    <row r="43261" spans="33:33">
      <c r="AG43261" s="11"/>
    </row>
    <row r="43262" spans="33:33">
      <c r="AG43262" s="11"/>
    </row>
    <row r="43263" spans="33:33">
      <c r="AG43263" s="11"/>
    </row>
    <row r="43264" spans="33:33">
      <c r="AG43264" s="11"/>
    </row>
    <row r="43265" spans="33:33">
      <c r="AG43265" s="11"/>
    </row>
    <row r="43266" spans="33:33">
      <c r="AG43266" s="11"/>
    </row>
    <row r="43267" spans="33:33">
      <c r="AG43267" s="11"/>
    </row>
    <row r="43268" spans="33:33">
      <c r="AG43268" s="11"/>
    </row>
    <row r="43269" spans="33:33">
      <c r="AG43269" s="11"/>
    </row>
    <row r="43270" spans="33:33">
      <c r="AG43270" s="11"/>
    </row>
    <row r="43271" spans="33:33">
      <c r="AG43271" s="11"/>
    </row>
    <row r="43272" spans="33:33">
      <c r="AG43272" s="11"/>
    </row>
    <row r="43273" spans="33:33">
      <c r="AG43273" s="11"/>
    </row>
    <row r="43274" spans="33:33">
      <c r="AG43274" s="11"/>
    </row>
    <row r="43275" spans="33:33">
      <c r="AG43275" s="11"/>
    </row>
    <row r="43276" spans="33:33">
      <c r="AG43276" s="11"/>
    </row>
    <row r="43277" spans="33:33">
      <c r="AG43277" s="11"/>
    </row>
    <row r="43278" spans="33:33">
      <c r="AG43278" s="11"/>
    </row>
    <row r="43279" spans="33:33">
      <c r="AG43279" s="11"/>
    </row>
    <row r="43280" spans="33:33">
      <c r="AG43280" s="11"/>
    </row>
    <row r="43281" spans="33:33">
      <c r="AG43281" s="11"/>
    </row>
    <row r="43282" spans="33:33">
      <c r="AG43282" s="11"/>
    </row>
    <row r="43283" spans="33:33">
      <c r="AG43283" s="11"/>
    </row>
    <row r="43284" spans="33:33">
      <c r="AG43284" s="11"/>
    </row>
    <row r="43285" spans="33:33">
      <c r="AG43285" s="11"/>
    </row>
    <row r="43286" spans="33:33">
      <c r="AG43286" s="11"/>
    </row>
    <row r="43287" spans="33:33">
      <c r="AG43287" s="11"/>
    </row>
    <row r="43288" spans="33:33">
      <c r="AG43288" s="11"/>
    </row>
    <row r="43289" spans="33:33">
      <c r="AG43289" s="11"/>
    </row>
    <row r="43290" spans="33:33">
      <c r="AG43290" s="11"/>
    </row>
    <row r="43291" spans="33:33">
      <c r="AG43291" s="11"/>
    </row>
    <row r="43292" spans="33:33">
      <c r="AG43292" s="11"/>
    </row>
    <row r="43293" spans="33:33">
      <c r="AG43293" s="11"/>
    </row>
    <row r="43294" spans="33:33">
      <c r="AG43294" s="11"/>
    </row>
    <row r="43295" spans="33:33">
      <c r="AG43295" s="11"/>
    </row>
    <row r="43296" spans="33:33">
      <c r="AG43296" s="11"/>
    </row>
    <row r="43297" spans="33:33">
      <c r="AG43297" s="11"/>
    </row>
    <row r="43298" spans="33:33">
      <c r="AG43298" s="11"/>
    </row>
    <row r="43299" spans="33:33">
      <c r="AG43299" s="11"/>
    </row>
    <row r="43300" spans="33:33">
      <c r="AG43300" s="11"/>
    </row>
    <row r="43301" spans="33:33">
      <c r="AG43301" s="11"/>
    </row>
    <row r="43302" spans="33:33">
      <c r="AG43302" s="11"/>
    </row>
    <row r="43303" spans="33:33">
      <c r="AG43303" s="11"/>
    </row>
    <row r="43304" spans="33:33">
      <c r="AG43304" s="11"/>
    </row>
    <row r="43305" spans="33:33">
      <c r="AG43305" s="11"/>
    </row>
    <row r="43306" spans="33:33">
      <c r="AG43306" s="11"/>
    </row>
    <row r="43307" spans="33:33">
      <c r="AG43307" s="11"/>
    </row>
    <row r="43308" spans="33:33">
      <c r="AG43308" s="11"/>
    </row>
    <row r="43309" spans="33:33">
      <c r="AG43309" s="11"/>
    </row>
    <row r="43310" spans="33:33">
      <c r="AG43310" s="11"/>
    </row>
    <row r="43311" spans="33:33">
      <c r="AG43311" s="11"/>
    </row>
    <row r="43312" spans="33:33">
      <c r="AG43312" s="11"/>
    </row>
    <row r="43313" spans="33:33">
      <c r="AG43313" s="11"/>
    </row>
    <row r="43314" spans="33:33">
      <c r="AG43314" s="11"/>
    </row>
    <row r="43315" spans="33:33">
      <c r="AG43315" s="11"/>
    </row>
    <row r="43316" spans="33:33">
      <c r="AG43316" s="11"/>
    </row>
    <row r="43317" spans="33:33">
      <c r="AG43317" s="11"/>
    </row>
    <row r="43318" spans="33:33">
      <c r="AG43318" s="11"/>
    </row>
    <row r="43319" spans="33:33">
      <c r="AG43319" s="11"/>
    </row>
    <row r="43320" spans="33:33">
      <c r="AG43320" s="11"/>
    </row>
    <row r="43321" spans="33:33">
      <c r="AG43321" s="11"/>
    </row>
    <row r="43322" spans="33:33">
      <c r="AG43322" s="11"/>
    </row>
    <row r="43323" spans="33:33">
      <c r="AG43323" s="11"/>
    </row>
    <row r="43324" spans="33:33">
      <c r="AG43324" s="11"/>
    </row>
    <row r="43325" spans="33:33">
      <c r="AG43325" s="11"/>
    </row>
    <row r="43326" spans="33:33">
      <c r="AG43326" s="11"/>
    </row>
    <row r="43327" spans="33:33">
      <c r="AG43327" s="11"/>
    </row>
    <row r="43328" spans="33:33">
      <c r="AG43328" s="11"/>
    </row>
    <row r="43329" spans="33:33">
      <c r="AG43329" s="11"/>
    </row>
    <row r="43330" spans="33:33">
      <c r="AG43330" s="11"/>
    </row>
    <row r="43331" spans="33:33">
      <c r="AG43331" s="11"/>
    </row>
    <row r="43332" spans="33:33">
      <c r="AG43332" s="11"/>
    </row>
    <row r="43333" spans="33:33">
      <c r="AG43333" s="11"/>
    </row>
    <row r="43334" spans="33:33">
      <c r="AG43334" s="11"/>
    </row>
    <row r="43335" spans="33:33">
      <c r="AG43335" s="11"/>
    </row>
    <row r="43336" spans="33:33">
      <c r="AG43336" s="11"/>
    </row>
    <row r="43337" spans="33:33">
      <c r="AG43337" s="11"/>
    </row>
    <row r="43338" spans="33:33">
      <c r="AG43338" s="11"/>
    </row>
    <row r="43339" spans="33:33">
      <c r="AG43339" s="11"/>
    </row>
    <row r="43340" spans="33:33">
      <c r="AG43340" s="11"/>
    </row>
    <row r="43341" spans="33:33">
      <c r="AG43341" s="11"/>
    </row>
    <row r="43342" spans="33:33">
      <c r="AG43342" s="11"/>
    </row>
    <row r="43343" spans="33:33">
      <c r="AG43343" s="11"/>
    </row>
    <row r="43344" spans="33:33">
      <c r="AG43344" s="11"/>
    </row>
    <row r="43345" spans="33:33">
      <c r="AG43345" s="11"/>
    </row>
    <row r="43346" spans="33:33">
      <c r="AG43346" s="11"/>
    </row>
    <row r="43347" spans="33:33">
      <c r="AG43347" s="11"/>
    </row>
    <row r="43348" spans="33:33">
      <c r="AG43348" s="11"/>
    </row>
    <row r="43349" spans="33:33">
      <c r="AG43349" s="11"/>
    </row>
    <row r="43350" spans="33:33">
      <c r="AG43350" s="11"/>
    </row>
    <row r="43351" spans="33:33">
      <c r="AG43351" s="11"/>
    </row>
    <row r="43352" spans="33:33">
      <c r="AG43352" s="11"/>
    </row>
    <row r="43353" spans="33:33">
      <c r="AG43353" s="11"/>
    </row>
    <row r="43354" spans="33:33">
      <c r="AG43354" s="11"/>
    </row>
    <row r="43355" spans="33:33">
      <c r="AG43355" s="11"/>
    </row>
    <row r="43356" spans="33:33">
      <c r="AG43356" s="11"/>
    </row>
    <row r="43357" spans="33:33">
      <c r="AG43357" s="11"/>
    </row>
    <row r="43358" spans="33:33">
      <c r="AG43358" s="11"/>
    </row>
    <row r="43359" spans="33:33">
      <c r="AG43359" s="11"/>
    </row>
    <row r="43360" spans="33:33">
      <c r="AG43360" s="11"/>
    </row>
    <row r="43361" spans="33:33">
      <c r="AG43361" s="11"/>
    </row>
    <row r="43362" spans="33:33">
      <c r="AG43362" s="11"/>
    </row>
    <row r="43363" spans="33:33">
      <c r="AG43363" s="11"/>
    </row>
    <row r="43364" spans="33:33">
      <c r="AG43364" s="11"/>
    </row>
    <row r="43365" spans="33:33">
      <c r="AG43365" s="11"/>
    </row>
    <row r="43366" spans="33:33">
      <c r="AG43366" s="11"/>
    </row>
    <row r="43367" spans="33:33">
      <c r="AG43367" s="11"/>
    </row>
    <row r="43368" spans="33:33">
      <c r="AG43368" s="11"/>
    </row>
    <row r="43369" spans="33:33">
      <c r="AG43369" s="11"/>
    </row>
    <row r="43370" spans="33:33">
      <c r="AG43370" s="11"/>
    </row>
    <row r="43371" spans="33:33">
      <c r="AG43371" s="11"/>
    </row>
    <row r="43372" spans="33:33">
      <c r="AG43372" s="11"/>
    </row>
    <row r="43373" spans="33:33">
      <c r="AG43373" s="11"/>
    </row>
    <row r="43374" spans="33:33">
      <c r="AG43374" s="11"/>
    </row>
    <row r="43375" spans="33:33">
      <c r="AG43375" s="11"/>
    </row>
    <row r="43376" spans="33:33">
      <c r="AG43376" s="11"/>
    </row>
    <row r="43377" spans="33:33">
      <c r="AG43377" s="11"/>
    </row>
    <row r="43378" spans="33:33">
      <c r="AG43378" s="11"/>
    </row>
    <row r="43379" spans="33:33">
      <c r="AG43379" s="11"/>
    </row>
    <row r="43380" spans="33:33">
      <c r="AG43380" s="11"/>
    </row>
    <row r="43381" spans="33:33">
      <c r="AG43381" s="11"/>
    </row>
    <row r="43382" spans="33:33">
      <c r="AG43382" s="11"/>
    </row>
    <row r="43383" spans="33:33">
      <c r="AG43383" s="11"/>
    </row>
    <row r="43384" spans="33:33">
      <c r="AG43384" s="11"/>
    </row>
    <row r="43385" spans="33:33">
      <c r="AG43385" s="11"/>
    </row>
    <row r="43386" spans="33:33">
      <c r="AG43386" s="11"/>
    </row>
    <row r="43387" spans="33:33">
      <c r="AG43387" s="11"/>
    </row>
    <row r="43388" spans="33:33">
      <c r="AG43388" s="11"/>
    </row>
    <row r="43389" spans="33:33">
      <c r="AG43389" s="11"/>
    </row>
    <row r="43390" spans="33:33">
      <c r="AG43390" s="11"/>
    </row>
    <row r="43391" spans="33:33">
      <c r="AG43391" s="11"/>
    </row>
    <row r="43392" spans="33:33">
      <c r="AG43392" s="11"/>
    </row>
    <row r="43393" spans="33:33">
      <c r="AG43393" s="11"/>
    </row>
    <row r="43394" spans="33:33">
      <c r="AG43394" s="11"/>
    </row>
    <row r="43395" spans="33:33">
      <c r="AG43395" s="11"/>
    </row>
    <row r="43396" spans="33:33">
      <c r="AG43396" s="11"/>
    </row>
    <row r="43397" spans="33:33">
      <c r="AG43397" s="11"/>
    </row>
    <row r="43398" spans="33:33">
      <c r="AG43398" s="11"/>
    </row>
    <row r="43399" spans="33:33">
      <c r="AG43399" s="11"/>
    </row>
    <row r="43400" spans="33:33">
      <c r="AG43400" s="11"/>
    </row>
    <row r="43401" spans="33:33">
      <c r="AG43401" s="11"/>
    </row>
    <row r="43402" spans="33:33">
      <c r="AG43402" s="11"/>
    </row>
    <row r="43403" spans="33:33">
      <c r="AG43403" s="11"/>
    </row>
    <row r="43404" spans="33:33">
      <c r="AG43404" s="11"/>
    </row>
    <row r="43405" spans="33:33">
      <c r="AG43405" s="11"/>
    </row>
    <row r="43406" spans="33:33">
      <c r="AG43406" s="11"/>
    </row>
    <row r="43407" spans="33:33">
      <c r="AG43407" s="11"/>
    </row>
    <row r="43408" spans="33:33">
      <c r="AG43408" s="11"/>
    </row>
    <row r="43409" spans="33:33">
      <c r="AG43409" s="11"/>
    </row>
    <row r="43410" spans="33:33">
      <c r="AG43410" s="11"/>
    </row>
    <row r="43411" spans="33:33">
      <c r="AG43411" s="11"/>
    </row>
    <row r="43412" spans="33:33">
      <c r="AG43412" s="11"/>
    </row>
    <row r="43413" spans="33:33">
      <c r="AG43413" s="11"/>
    </row>
    <row r="43414" spans="33:33">
      <c r="AG43414" s="11"/>
    </row>
    <row r="43415" spans="33:33">
      <c r="AG43415" s="11"/>
    </row>
    <row r="43416" spans="33:33">
      <c r="AG43416" s="11"/>
    </row>
    <row r="43417" spans="33:33">
      <c r="AG43417" s="11"/>
    </row>
    <row r="43418" spans="33:33">
      <c r="AG43418" s="11"/>
    </row>
    <row r="43419" spans="33:33">
      <c r="AG43419" s="11"/>
    </row>
    <row r="43420" spans="33:33">
      <c r="AG43420" s="11"/>
    </row>
    <row r="43421" spans="33:33">
      <c r="AG43421" s="11"/>
    </row>
    <row r="43422" spans="33:33">
      <c r="AG43422" s="11"/>
    </row>
    <row r="43423" spans="33:33">
      <c r="AG43423" s="11"/>
    </row>
    <row r="43424" spans="33:33">
      <c r="AG43424" s="11"/>
    </row>
    <row r="43425" spans="33:33">
      <c r="AG43425" s="11"/>
    </row>
    <row r="43426" spans="33:33">
      <c r="AG43426" s="11"/>
    </row>
    <row r="43427" spans="33:33">
      <c r="AG43427" s="11"/>
    </row>
    <row r="43428" spans="33:33">
      <c r="AG43428" s="11"/>
    </row>
    <row r="43429" spans="33:33">
      <c r="AG43429" s="11"/>
    </row>
    <row r="43430" spans="33:33">
      <c r="AG43430" s="11"/>
    </row>
    <row r="43431" spans="33:33">
      <c r="AG43431" s="11"/>
    </row>
    <row r="43432" spans="33:33">
      <c r="AG43432" s="11"/>
    </row>
    <row r="43433" spans="33:33">
      <c r="AG43433" s="11"/>
    </row>
    <row r="43434" spans="33:33">
      <c r="AG43434" s="11"/>
    </row>
    <row r="43435" spans="33:33">
      <c r="AG43435" s="11"/>
    </row>
    <row r="43436" spans="33:33">
      <c r="AG43436" s="11"/>
    </row>
    <row r="43437" spans="33:33">
      <c r="AG43437" s="11"/>
    </row>
    <row r="43438" spans="33:33">
      <c r="AG43438" s="11"/>
    </row>
    <row r="43439" spans="33:33">
      <c r="AG43439" s="11"/>
    </row>
    <row r="43440" spans="33:33">
      <c r="AG43440" s="11"/>
    </row>
    <row r="43441" spans="33:33">
      <c r="AG43441" s="11"/>
    </row>
    <row r="43442" spans="33:33">
      <c r="AG43442" s="11"/>
    </row>
    <row r="43443" spans="33:33">
      <c r="AG43443" s="11"/>
    </row>
    <row r="43444" spans="33:33">
      <c r="AG43444" s="11"/>
    </row>
    <row r="43445" spans="33:33">
      <c r="AG43445" s="11"/>
    </row>
    <row r="43446" spans="33:33">
      <c r="AG43446" s="11"/>
    </row>
    <row r="43447" spans="33:33">
      <c r="AG43447" s="11"/>
    </row>
    <row r="43448" spans="33:33">
      <c r="AG43448" s="11"/>
    </row>
    <row r="43449" spans="33:33">
      <c r="AG43449" s="11"/>
    </row>
    <row r="43450" spans="33:33">
      <c r="AG43450" s="11"/>
    </row>
    <row r="43451" spans="33:33">
      <c r="AG43451" s="11"/>
    </row>
    <row r="43452" spans="33:33">
      <c r="AG43452" s="11"/>
    </row>
    <row r="43453" spans="33:33">
      <c r="AG43453" s="11"/>
    </row>
    <row r="43454" spans="33:33">
      <c r="AG43454" s="11"/>
    </row>
    <row r="43455" spans="33:33">
      <c r="AG43455" s="11"/>
    </row>
    <row r="43456" spans="33:33">
      <c r="AG43456" s="11"/>
    </row>
    <row r="43457" spans="33:33">
      <c r="AG43457" s="11"/>
    </row>
    <row r="43458" spans="33:33">
      <c r="AG43458" s="11"/>
    </row>
    <row r="43459" spans="33:33">
      <c r="AG43459" s="11"/>
    </row>
    <row r="43460" spans="33:33">
      <c r="AG43460" s="11"/>
    </row>
    <row r="43461" spans="33:33">
      <c r="AG43461" s="11"/>
    </row>
    <row r="43462" spans="33:33">
      <c r="AG43462" s="11"/>
    </row>
    <row r="43463" spans="33:33">
      <c r="AG43463" s="11"/>
    </row>
    <row r="43464" spans="33:33">
      <c r="AG43464" s="11"/>
    </row>
    <row r="43465" spans="33:33">
      <c r="AG43465" s="11"/>
    </row>
    <row r="43466" spans="33:33">
      <c r="AG43466" s="11"/>
    </row>
    <row r="43467" spans="33:33">
      <c r="AG43467" s="11"/>
    </row>
    <row r="43468" spans="33:33">
      <c r="AG43468" s="11"/>
    </row>
    <row r="43469" spans="33:33">
      <c r="AG43469" s="11"/>
    </row>
    <row r="43470" spans="33:33">
      <c r="AG43470" s="11"/>
    </row>
    <row r="43471" spans="33:33">
      <c r="AG43471" s="11"/>
    </row>
    <row r="43472" spans="33:33">
      <c r="AG43472" s="11"/>
    </row>
    <row r="43473" spans="33:33">
      <c r="AG43473" s="11"/>
    </row>
    <row r="43474" spans="33:33">
      <c r="AG43474" s="11"/>
    </row>
    <row r="43475" spans="33:33">
      <c r="AG43475" s="11"/>
    </row>
    <row r="43476" spans="33:33">
      <c r="AG43476" s="11"/>
    </row>
    <row r="43477" spans="33:33">
      <c r="AG43477" s="11"/>
    </row>
    <row r="43478" spans="33:33">
      <c r="AG43478" s="11"/>
    </row>
    <row r="43479" spans="33:33">
      <c r="AG43479" s="11"/>
    </row>
    <row r="43480" spans="33:33">
      <c r="AG43480" s="11"/>
    </row>
    <row r="43481" spans="33:33">
      <c r="AG43481" s="11"/>
    </row>
    <row r="43482" spans="33:33">
      <c r="AG43482" s="11"/>
    </row>
    <row r="43483" spans="33:33">
      <c r="AG43483" s="11"/>
    </row>
    <row r="43484" spans="33:33">
      <c r="AG43484" s="11"/>
    </row>
    <row r="43485" spans="33:33">
      <c r="AG43485" s="11"/>
    </row>
    <row r="43486" spans="33:33">
      <c r="AG43486" s="11"/>
    </row>
    <row r="43487" spans="33:33">
      <c r="AG43487" s="11"/>
    </row>
    <row r="43488" spans="33:33">
      <c r="AG43488" s="11"/>
    </row>
    <row r="43489" spans="33:33">
      <c r="AG43489" s="11"/>
    </row>
    <row r="43490" spans="33:33">
      <c r="AG43490" s="11"/>
    </row>
    <row r="43491" spans="33:33">
      <c r="AG43491" s="11"/>
    </row>
    <row r="43492" spans="33:33">
      <c r="AG43492" s="11"/>
    </row>
    <row r="43493" spans="33:33">
      <c r="AG43493" s="11"/>
    </row>
    <row r="43494" spans="33:33">
      <c r="AG43494" s="11"/>
    </row>
    <row r="43495" spans="33:33">
      <c r="AG43495" s="11"/>
    </row>
    <row r="43496" spans="33:33">
      <c r="AG43496" s="11"/>
    </row>
    <row r="43497" spans="33:33">
      <c r="AG43497" s="11"/>
    </row>
    <row r="43498" spans="33:33">
      <c r="AG43498" s="11"/>
    </row>
    <row r="43499" spans="33:33">
      <c r="AG43499" s="11"/>
    </row>
    <row r="43500" spans="33:33">
      <c r="AG43500" s="11"/>
    </row>
    <row r="43501" spans="33:33">
      <c r="AG43501" s="11"/>
    </row>
    <row r="43502" spans="33:33">
      <c r="AG43502" s="11"/>
    </row>
    <row r="43503" spans="33:33">
      <c r="AG43503" s="11"/>
    </row>
    <row r="43504" spans="33:33">
      <c r="AG43504" s="11"/>
    </row>
    <row r="43505" spans="33:33">
      <c r="AG43505" s="11"/>
    </row>
    <row r="43506" spans="33:33">
      <c r="AG43506" s="11"/>
    </row>
    <row r="43507" spans="33:33">
      <c r="AG43507" s="11"/>
    </row>
    <row r="43508" spans="33:33">
      <c r="AG43508" s="11"/>
    </row>
    <row r="43509" spans="33:33">
      <c r="AG43509" s="11"/>
    </row>
    <row r="43510" spans="33:33">
      <c r="AG43510" s="11"/>
    </row>
    <row r="43511" spans="33:33">
      <c r="AG43511" s="11"/>
    </row>
    <row r="43512" spans="33:33">
      <c r="AG43512" s="11"/>
    </row>
    <row r="43513" spans="33:33">
      <c r="AG43513" s="11"/>
    </row>
    <row r="43514" spans="33:33">
      <c r="AG43514" s="11"/>
    </row>
    <row r="43515" spans="33:33">
      <c r="AG43515" s="11"/>
    </row>
    <row r="43516" spans="33:33">
      <c r="AG43516" s="11"/>
    </row>
    <row r="43517" spans="33:33">
      <c r="AG43517" s="11"/>
    </row>
    <row r="43518" spans="33:33">
      <c r="AG43518" s="11"/>
    </row>
    <row r="43519" spans="33:33">
      <c r="AG43519" s="11"/>
    </row>
    <row r="43520" spans="33:33">
      <c r="AG43520" s="11"/>
    </row>
    <row r="43521" spans="33:33">
      <c r="AG43521" s="11"/>
    </row>
    <row r="43522" spans="33:33">
      <c r="AG43522" s="11"/>
    </row>
    <row r="43523" spans="33:33">
      <c r="AG43523" s="11"/>
    </row>
    <row r="43524" spans="33:33">
      <c r="AG43524" s="11"/>
    </row>
    <row r="43525" spans="33:33">
      <c r="AG43525" s="11"/>
    </row>
    <row r="43526" spans="33:33">
      <c r="AG43526" s="11"/>
    </row>
    <row r="43527" spans="33:33">
      <c r="AG43527" s="11"/>
    </row>
    <row r="43528" spans="33:33">
      <c r="AG43528" s="11"/>
    </row>
    <row r="43529" spans="33:33">
      <c r="AG43529" s="11"/>
    </row>
    <row r="43530" spans="33:33">
      <c r="AG43530" s="11"/>
    </row>
    <row r="43531" spans="33:33">
      <c r="AG43531" s="11"/>
    </row>
    <row r="43532" spans="33:33">
      <c r="AG43532" s="11"/>
    </row>
    <row r="43533" spans="33:33">
      <c r="AG43533" s="11"/>
    </row>
    <row r="43534" spans="33:33">
      <c r="AG43534" s="11"/>
    </row>
    <row r="43535" spans="33:33">
      <c r="AG43535" s="11"/>
    </row>
    <row r="43536" spans="33:33">
      <c r="AG43536" s="11"/>
    </row>
    <row r="43537" spans="33:33">
      <c r="AG43537" s="11"/>
    </row>
    <row r="43538" spans="33:33">
      <c r="AG43538" s="11"/>
    </row>
    <row r="43539" spans="33:33">
      <c r="AG43539" s="11"/>
    </row>
    <row r="43540" spans="33:33">
      <c r="AG43540" s="11"/>
    </row>
    <row r="43541" spans="33:33">
      <c r="AG43541" s="11"/>
    </row>
    <row r="43542" spans="33:33">
      <c r="AG43542" s="11"/>
    </row>
    <row r="43543" spans="33:33">
      <c r="AG43543" s="11"/>
    </row>
    <row r="43544" spans="33:33">
      <c r="AG43544" s="11"/>
    </row>
    <row r="43545" spans="33:33">
      <c r="AG43545" s="11"/>
    </row>
    <row r="43546" spans="33:33">
      <c r="AG43546" s="11"/>
    </row>
    <row r="43547" spans="33:33">
      <c r="AG43547" s="11"/>
    </row>
    <row r="43548" spans="33:33">
      <c r="AG43548" s="11"/>
    </row>
    <row r="43549" spans="33:33">
      <c r="AG43549" s="11"/>
    </row>
    <row r="43550" spans="33:33">
      <c r="AG43550" s="11"/>
    </row>
    <row r="43551" spans="33:33">
      <c r="AG43551" s="11"/>
    </row>
    <row r="43552" spans="33:33">
      <c r="AG43552" s="11"/>
    </row>
    <row r="43553" spans="33:33">
      <c r="AG43553" s="11"/>
    </row>
    <row r="43554" spans="33:33">
      <c r="AG43554" s="11"/>
    </row>
    <row r="43555" spans="33:33">
      <c r="AG43555" s="11"/>
    </row>
    <row r="43556" spans="33:33">
      <c r="AG43556" s="11"/>
    </row>
    <row r="43557" spans="33:33">
      <c r="AG43557" s="11"/>
    </row>
    <row r="43558" spans="33:33">
      <c r="AG43558" s="11"/>
    </row>
    <row r="43559" spans="33:33">
      <c r="AG43559" s="11"/>
    </row>
    <row r="43560" spans="33:33">
      <c r="AG43560" s="11"/>
    </row>
    <row r="43561" spans="33:33">
      <c r="AG43561" s="11"/>
    </row>
    <row r="43562" spans="33:33">
      <c r="AG43562" s="11"/>
    </row>
    <row r="43563" spans="33:33">
      <c r="AG43563" s="11"/>
    </row>
    <row r="43564" spans="33:33">
      <c r="AG43564" s="11"/>
    </row>
    <row r="43565" spans="33:33">
      <c r="AG43565" s="11"/>
    </row>
    <row r="43566" spans="33:33">
      <c r="AG43566" s="11"/>
    </row>
    <row r="43567" spans="33:33">
      <c r="AG43567" s="11"/>
    </row>
    <row r="43568" spans="33:33">
      <c r="AG43568" s="11"/>
    </row>
    <row r="43569" spans="33:33">
      <c r="AG43569" s="11"/>
    </row>
    <row r="43570" spans="33:33">
      <c r="AG43570" s="11"/>
    </row>
    <row r="43571" spans="33:33">
      <c r="AG43571" s="11"/>
    </row>
    <row r="43572" spans="33:33">
      <c r="AG43572" s="11"/>
    </row>
    <row r="43573" spans="33:33">
      <c r="AG43573" s="11"/>
    </row>
    <row r="43574" spans="33:33">
      <c r="AG43574" s="11"/>
    </row>
    <row r="43575" spans="33:33">
      <c r="AG43575" s="11"/>
    </row>
    <row r="43576" spans="33:33">
      <c r="AG43576" s="11"/>
    </row>
    <row r="43577" spans="33:33">
      <c r="AG43577" s="11"/>
    </row>
    <row r="43578" spans="33:33">
      <c r="AG43578" s="11"/>
    </row>
    <row r="43579" spans="33:33">
      <c r="AG43579" s="11"/>
    </row>
    <row r="43580" spans="33:33">
      <c r="AG43580" s="11"/>
    </row>
    <row r="43581" spans="33:33">
      <c r="AG43581" s="11"/>
    </row>
    <row r="43582" spans="33:33">
      <c r="AG43582" s="11"/>
    </row>
    <row r="43583" spans="33:33">
      <c r="AG43583" s="11"/>
    </row>
    <row r="43584" spans="33:33">
      <c r="AG43584" s="11"/>
    </row>
    <row r="43585" spans="33:33">
      <c r="AG43585" s="11"/>
    </row>
    <row r="43586" spans="33:33">
      <c r="AG43586" s="11"/>
    </row>
    <row r="43587" spans="33:33">
      <c r="AG43587" s="11"/>
    </row>
    <row r="43588" spans="33:33">
      <c r="AG43588" s="11"/>
    </row>
    <row r="43589" spans="33:33">
      <c r="AG43589" s="11"/>
    </row>
    <row r="43590" spans="33:33">
      <c r="AG43590" s="11"/>
    </row>
    <row r="43591" spans="33:33">
      <c r="AG43591" s="11"/>
    </row>
    <row r="43592" spans="33:33">
      <c r="AG43592" s="11"/>
    </row>
    <row r="43593" spans="33:33">
      <c r="AG43593" s="11"/>
    </row>
    <row r="43594" spans="33:33">
      <c r="AG43594" s="11"/>
    </row>
    <row r="43595" spans="33:33">
      <c r="AG43595" s="11"/>
    </row>
    <row r="43596" spans="33:33">
      <c r="AG43596" s="11"/>
    </row>
    <row r="43597" spans="33:33">
      <c r="AG43597" s="11"/>
    </row>
    <row r="43598" spans="33:33">
      <c r="AG43598" s="11"/>
    </row>
    <row r="43599" spans="33:33">
      <c r="AG43599" s="11"/>
    </row>
    <row r="43600" spans="33:33">
      <c r="AG43600" s="11"/>
    </row>
    <row r="43601" spans="33:33">
      <c r="AG43601" s="11"/>
    </row>
    <row r="43602" spans="33:33">
      <c r="AG43602" s="11"/>
    </row>
    <row r="43603" spans="33:33">
      <c r="AG43603" s="11"/>
    </row>
    <row r="43604" spans="33:33">
      <c r="AG43604" s="11"/>
    </row>
    <row r="43605" spans="33:33">
      <c r="AG43605" s="11"/>
    </row>
    <row r="43606" spans="33:33">
      <c r="AG43606" s="11"/>
    </row>
    <row r="43607" spans="33:33">
      <c r="AG43607" s="11"/>
    </row>
    <row r="43608" spans="33:33">
      <c r="AG43608" s="11"/>
    </row>
    <row r="43609" spans="33:33">
      <c r="AG43609" s="11"/>
    </row>
    <row r="43610" spans="33:33">
      <c r="AG43610" s="11"/>
    </row>
    <row r="43611" spans="33:33">
      <c r="AG43611" s="11"/>
    </row>
    <row r="43612" spans="33:33">
      <c r="AG43612" s="11"/>
    </row>
    <row r="43613" spans="33:33">
      <c r="AG43613" s="11"/>
    </row>
    <row r="43614" spans="33:33">
      <c r="AG43614" s="11"/>
    </row>
    <row r="43615" spans="33:33">
      <c r="AG43615" s="11"/>
    </row>
    <row r="43616" spans="33:33">
      <c r="AG43616" s="11"/>
    </row>
    <row r="43617" spans="33:33">
      <c r="AG43617" s="11"/>
    </row>
    <row r="43618" spans="33:33">
      <c r="AG43618" s="11"/>
    </row>
    <row r="43619" spans="33:33">
      <c r="AG43619" s="11"/>
    </row>
    <row r="43620" spans="33:33">
      <c r="AG43620" s="11"/>
    </row>
    <row r="43621" spans="33:33">
      <c r="AG43621" s="11"/>
    </row>
    <row r="43622" spans="33:33">
      <c r="AG43622" s="11"/>
    </row>
    <row r="43623" spans="33:33">
      <c r="AG43623" s="11"/>
    </row>
    <row r="43624" spans="33:33">
      <c r="AG43624" s="11"/>
    </row>
    <row r="43625" spans="33:33">
      <c r="AG43625" s="11"/>
    </row>
    <row r="43626" spans="33:33">
      <c r="AG43626" s="11"/>
    </row>
    <row r="43627" spans="33:33">
      <c r="AG43627" s="11"/>
    </row>
    <row r="43628" spans="33:33">
      <c r="AG43628" s="11"/>
    </row>
    <row r="43629" spans="33:33">
      <c r="AG43629" s="11"/>
    </row>
    <row r="43630" spans="33:33">
      <c r="AG43630" s="11"/>
    </row>
    <row r="43631" spans="33:33">
      <c r="AG43631" s="11"/>
    </row>
    <row r="43632" spans="33:33">
      <c r="AG43632" s="11"/>
    </row>
    <row r="43633" spans="33:33">
      <c r="AG43633" s="11"/>
    </row>
    <row r="43634" spans="33:33">
      <c r="AG43634" s="11"/>
    </row>
    <row r="43635" spans="33:33">
      <c r="AG43635" s="11"/>
    </row>
    <row r="43636" spans="33:33">
      <c r="AG43636" s="11"/>
    </row>
    <row r="43637" spans="33:33">
      <c r="AG43637" s="11"/>
    </row>
    <row r="43638" spans="33:33">
      <c r="AG43638" s="11"/>
    </row>
    <row r="43639" spans="33:33">
      <c r="AG43639" s="11"/>
    </row>
    <row r="43640" spans="33:33">
      <c r="AG43640" s="11"/>
    </row>
    <row r="43641" spans="33:33">
      <c r="AG43641" s="11"/>
    </row>
    <row r="43642" spans="33:33">
      <c r="AG43642" s="11"/>
    </row>
    <row r="43643" spans="33:33">
      <c r="AG43643" s="11"/>
    </row>
    <row r="43644" spans="33:33">
      <c r="AG43644" s="11"/>
    </row>
    <row r="43645" spans="33:33">
      <c r="AG43645" s="11"/>
    </row>
    <row r="43646" spans="33:33">
      <c r="AG43646" s="11"/>
    </row>
    <row r="43647" spans="33:33">
      <c r="AG43647" s="11"/>
    </row>
    <row r="43648" spans="33:33">
      <c r="AG43648" s="11"/>
    </row>
    <row r="43649" spans="33:33">
      <c r="AG43649" s="11"/>
    </row>
    <row r="43650" spans="33:33">
      <c r="AG43650" s="11"/>
    </row>
    <row r="43651" spans="33:33">
      <c r="AG43651" s="11"/>
    </row>
    <row r="43652" spans="33:33">
      <c r="AG43652" s="11"/>
    </row>
    <row r="43653" spans="33:33">
      <c r="AG43653" s="11"/>
    </row>
    <row r="43654" spans="33:33">
      <c r="AG43654" s="11"/>
    </row>
    <row r="43655" spans="33:33">
      <c r="AG43655" s="11"/>
    </row>
    <row r="43656" spans="33:33">
      <c r="AG43656" s="11"/>
    </row>
    <row r="43657" spans="33:33">
      <c r="AG43657" s="11"/>
    </row>
    <row r="43658" spans="33:33">
      <c r="AG43658" s="11"/>
    </row>
    <row r="43659" spans="33:33">
      <c r="AG43659" s="11"/>
    </row>
    <row r="43660" spans="33:33">
      <c r="AG43660" s="11"/>
    </row>
    <row r="43661" spans="33:33">
      <c r="AG43661" s="11"/>
    </row>
    <row r="43662" spans="33:33">
      <c r="AG43662" s="11"/>
    </row>
    <row r="43663" spans="33:33">
      <c r="AG43663" s="11"/>
    </row>
    <row r="43664" spans="33:33">
      <c r="AG43664" s="11"/>
    </row>
    <row r="43665" spans="33:33">
      <c r="AG43665" s="11"/>
    </row>
    <row r="43666" spans="33:33">
      <c r="AG43666" s="11"/>
    </row>
    <row r="43667" spans="33:33">
      <c r="AG43667" s="11"/>
    </row>
    <row r="43668" spans="33:33">
      <c r="AG43668" s="11"/>
    </row>
    <row r="43669" spans="33:33">
      <c r="AG43669" s="11"/>
    </row>
    <row r="43670" spans="33:33">
      <c r="AG43670" s="11"/>
    </row>
    <row r="43671" spans="33:33">
      <c r="AG43671" s="11"/>
    </row>
    <row r="43672" spans="33:33">
      <c r="AG43672" s="11"/>
    </row>
    <row r="43673" spans="33:33">
      <c r="AG43673" s="11"/>
    </row>
    <row r="43674" spans="33:33">
      <c r="AG43674" s="11"/>
    </row>
    <row r="43675" spans="33:33">
      <c r="AG43675" s="11"/>
    </row>
    <row r="43676" spans="33:33">
      <c r="AG43676" s="11"/>
    </row>
    <row r="43677" spans="33:33">
      <c r="AG43677" s="11"/>
    </row>
    <row r="43678" spans="33:33">
      <c r="AG43678" s="11"/>
    </row>
    <row r="43679" spans="33:33">
      <c r="AG43679" s="11"/>
    </row>
    <row r="43680" spans="33:33">
      <c r="AG43680" s="11"/>
    </row>
    <row r="43681" spans="33:33">
      <c r="AG43681" s="11"/>
    </row>
    <row r="43682" spans="33:33">
      <c r="AG43682" s="11"/>
    </row>
    <row r="43683" spans="33:33">
      <c r="AG43683" s="11"/>
    </row>
    <row r="43684" spans="33:33">
      <c r="AG43684" s="11"/>
    </row>
    <row r="43685" spans="33:33">
      <c r="AG43685" s="11"/>
    </row>
    <row r="43686" spans="33:33">
      <c r="AG43686" s="11"/>
    </row>
    <row r="43687" spans="33:33">
      <c r="AG43687" s="11"/>
    </row>
    <row r="43688" spans="33:33">
      <c r="AG43688" s="11"/>
    </row>
    <row r="43689" spans="33:33">
      <c r="AG43689" s="11"/>
    </row>
    <row r="43690" spans="33:33">
      <c r="AG43690" s="11"/>
    </row>
    <row r="43691" spans="33:33">
      <c r="AG43691" s="11"/>
    </row>
    <row r="43692" spans="33:33">
      <c r="AG43692" s="11"/>
    </row>
    <row r="43693" spans="33:33">
      <c r="AG43693" s="11"/>
    </row>
    <row r="43694" spans="33:33">
      <c r="AG43694" s="11"/>
    </row>
    <row r="43695" spans="33:33">
      <c r="AG43695" s="11"/>
    </row>
    <row r="43696" spans="33:33">
      <c r="AG43696" s="11"/>
    </row>
    <row r="43697" spans="33:33">
      <c r="AG43697" s="11"/>
    </row>
    <row r="43698" spans="33:33">
      <c r="AG43698" s="11"/>
    </row>
    <row r="43699" spans="33:33">
      <c r="AG43699" s="11"/>
    </row>
    <row r="43700" spans="33:33">
      <c r="AG43700" s="11"/>
    </row>
    <row r="43701" spans="33:33">
      <c r="AG43701" s="11"/>
    </row>
    <row r="43702" spans="33:33">
      <c r="AG43702" s="11"/>
    </row>
    <row r="43703" spans="33:33">
      <c r="AG43703" s="11"/>
    </row>
    <row r="43704" spans="33:33">
      <c r="AG43704" s="11"/>
    </row>
    <row r="43705" spans="33:33">
      <c r="AG43705" s="11"/>
    </row>
    <row r="43706" spans="33:33">
      <c r="AG43706" s="11"/>
    </row>
    <row r="43707" spans="33:33">
      <c r="AG43707" s="11"/>
    </row>
    <row r="43708" spans="33:33">
      <c r="AG43708" s="11"/>
    </row>
    <row r="43709" spans="33:33">
      <c r="AG43709" s="11"/>
    </row>
    <row r="43710" spans="33:33">
      <c r="AG43710" s="11"/>
    </row>
    <row r="43711" spans="33:33">
      <c r="AG43711" s="11"/>
    </row>
    <row r="43712" spans="33:33">
      <c r="AG43712" s="11"/>
    </row>
    <row r="43713" spans="33:33">
      <c r="AG43713" s="11"/>
    </row>
    <row r="43714" spans="33:33">
      <c r="AG43714" s="11"/>
    </row>
    <row r="43715" spans="33:33">
      <c r="AG43715" s="11"/>
    </row>
    <row r="43716" spans="33:33">
      <c r="AG43716" s="11"/>
    </row>
    <row r="43717" spans="33:33">
      <c r="AG43717" s="11"/>
    </row>
    <row r="43718" spans="33:33">
      <c r="AG43718" s="11"/>
    </row>
    <row r="43719" spans="33:33">
      <c r="AG43719" s="11"/>
    </row>
    <row r="43720" spans="33:33">
      <c r="AG43720" s="11"/>
    </row>
    <row r="43721" spans="33:33">
      <c r="AG43721" s="11"/>
    </row>
    <row r="43722" spans="33:33">
      <c r="AG43722" s="11"/>
    </row>
    <row r="43723" spans="33:33">
      <c r="AG43723" s="11"/>
    </row>
    <row r="43724" spans="33:33">
      <c r="AG43724" s="11"/>
    </row>
    <row r="43725" spans="33:33">
      <c r="AG43725" s="11"/>
    </row>
    <row r="43726" spans="33:33">
      <c r="AG43726" s="11"/>
    </row>
    <row r="43727" spans="33:33">
      <c r="AG43727" s="11"/>
    </row>
    <row r="43728" spans="33:33">
      <c r="AG43728" s="11"/>
    </row>
    <row r="43729" spans="33:33">
      <c r="AG43729" s="11"/>
    </row>
    <row r="43730" spans="33:33">
      <c r="AG43730" s="11"/>
    </row>
    <row r="43731" spans="33:33">
      <c r="AG43731" s="11"/>
    </row>
    <row r="43732" spans="33:33">
      <c r="AG43732" s="11"/>
    </row>
    <row r="43733" spans="33:33">
      <c r="AG43733" s="11"/>
    </row>
    <row r="43734" spans="33:33">
      <c r="AG43734" s="11"/>
    </row>
    <row r="43735" spans="33:33">
      <c r="AG43735" s="11"/>
    </row>
    <row r="43736" spans="33:33">
      <c r="AG43736" s="11"/>
    </row>
    <row r="43737" spans="33:33">
      <c r="AG43737" s="11"/>
    </row>
    <row r="43738" spans="33:33">
      <c r="AG43738" s="11"/>
    </row>
    <row r="43739" spans="33:33">
      <c r="AG43739" s="11"/>
    </row>
    <row r="43740" spans="33:33">
      <c r="AG43740" s="11"/>
    </row>
    <row r="43741" spans="33:33">
      <c r="AG43741" s="11"/>
    </row>
    <row r="43742" spans="33:33">
      <c r="AG43742" s="11"/>
    </row>
    <row r="43743" spans="33:33">
      <c r="AG43743" s="11"/>
    </row>
    <row r="43744" spans="33:33">
      <c r="AG43744" s="11"/>
    </row>
    <row r="43745" spans="33:33">
      <c r="AG43745" s="11"/>
    </row>
    <row r="43746" spans="33:33">
      <c r="AG43746" s="11"/>
    </row>
    <row r="43747" spans="33:33">
      <c r="AG43747" s="11"/>
    </row>
    <row r="43748" spans="33:33">
      <c r="AG43748" s="11"/>
    </row>
    <row r="43749" spans="33:33">
      <c r="AG43749" s="11"/>
    </row>
    <row r="43750" spans="33:33">
      <c r="AG43750" s="11"/>
    </row>
    <row r="43751" spans="33:33">
      <c r="AG43751" s="11"/>
    </row>
    <row r="43752" spans="33:33">
      <c r="AG43752" s="11"/>
    </row>
    <row r="43753" spans="33:33">
      <c r="AG43753" s="11"/>
    </row>
    <row r="43754" spans="33:33">
      <c r="AG43754" s="11"/>
    </row>
    <row r="43755" spans="33:33">
      <c r="AG43755" s="11"/>
    </row>
    <row r="43756" spans="33:33">
      <c r="AG43756" s="11"/>
    </row>
    <row r="43757" spans="33:33">
      <c r="AG43757" s="11"/>
    </row>
    <row r="43758" spans="33:33">
      <c r="AG43758" s="11"/>
    </row>
    <row r="43759" spans="33:33">
      <c r="AG43759" s="11"/>
    </row>
    <row r="43760" spans="33:33">
      <c r="AG43760" s="11"/>
    </row>
    <row r="43761" spans="33:33">
      <c r="AG43761" s="11"/>
    </row>
    <row r="43762" spans="33:33">
      <c r="AG43762" s="11"/>
    </row>
    <row r="43763" spans="33:33">
      <c r="AG43763" s="11"/>
    </row>
    <row r="43764" spans="33:33">
      <c r="AG43764" s="11"/>
    </row>
    <row r="43765" spans="33:33">
      <c r="AG43765" s="11"/>
    </row>
    <row r="43766" spans="33:33">
      <c r="AG43766" s="11"/>
    </row>
    <row r="43767" spans="33:33">
      <c r="AG43767" s="11"/>
    </row>
    <row r="43768" spans="33:33">
      <c r="AG43768" s="11"/>
    </row>
    <row r="43769" spans="33:33">
      <c r="AG43769" s="11"/>
    </row>
    <row r="43770" spans="33:33">
      <c r="AG43770" s="11"/>
    </row>
    <row r="43771" spans="33:33">
      <c r="AG43771" s="11"/>
    </row>
    <row r="43772" spans="33:33">
      <c r="AG43772" s="11"/>
    </row>
    <row r="43773" spans="33:33">
      <c r="AG43773" s="11"/>
    </row>
    <row r="43774" spans="33:33">
      <c r="AG43774" s="11"/>
    </row>
    <row r="43775" spans="33:33">
      <c r="AG43775" s="11"/>
    </row>
    <row r="43776" spans="33:33">
      <c r="AG43776" s="11"/>
    </row>
    <row r="43777" spans="33:33">
      <c r="AG43777" s="11"/>
    </row>
    <row r="43778" spans="33:33">
      <c r="AG43778" s="11"/>
    </row>
    <row r="43779" spans="33:33">
      <c r="AG43779" s="11"/>
    </row>
    <row r="43780" spans="33:33">
      <c r="AG43780" s="11"/>
    </row>
    <row r="43781" spans="33:33">
      <c r="AG43781" s="11"/>
    </row>
    <row r="43782" spans="33:33">
      <c r="AG43782" s="11"/>
    </row>
    <row r="43783" spans="33:33">
      <c r="AG43783" s="11"/>
    </row>
    <row r="43784" spans="33:33">
      <c r="AG43784" s="11"/>
    </row>
    <row r="43785" spans="33:33">
      <c r="AG43785" s="11"/>
    </row>
    <row r="43786" spans="33:33">
      <c r="AG43786" s="11"/>
    </row>
    <row r="43787" spans="33:33">
      <c r="AG43787" s="11"/>
    </row>
    <row r="43788" spans="33:33">
      <c r="AG43788" s="11"/>
    </row>
    <row r="43789" spans="33:33">
      <c r="AG43789" s="11"/>
    </row>
    <row r="43790" spans="33:33">
      <c r="AG43790" s="11"/>
    </row>
    <row r="43791" spans="33:33">
      <c r="AG43791" s="11"/>
    </row>
    <row r="43792" spans="33:33">
      <c r="AG43792" s="11"/>
    </row>
    <row r="43793" spans="33:33">
      <c r="AG43793" s="11"/>
    </row>
    <row r="43794" spans="33:33">
      <c r="AG43794" s="11"/>
    </row>
    <row r="43795" spans="33:33">
      <c r="AG43795" s="11"/>
    </row>
    <row r="43796" spans="33:33">
      <c r="AG43796" s="11"/>
    </row>
    <row r="43797" spans="33:33">
      <c r="AG43797" s="11"/>
    </row>
    <row r="43798" spans="33:33">
      <c r="AG43798" s="11"/>
    </row>
    <row r="43799" spans="33:33">
      <c r="AG43799" s="11"/>
    </row>
    <row r="43800" spans="33:33">
      <c r="AG43800" s="11"/>
    </row>
    <row r="43801" spans="33:33">
      <c r="AG43801" s="11"/>
    </row>
    <row r="43802" spans="33:33">
      <c r="AG43802" s="11"/>
    </row>
    <row r="43803" spans="33:33">
      <c r="AG43803" s="11"/>
    </row>
    <row r="43804" spans="33:33">
      <c r="AG43804" s="11"/>
    </row>
    <row r="43805" spans="33:33">
      <c r="AG43805" s="11"/>
    </row>
    <row r="43806" spans="33:33">
      <c r="AG43806" s="11"/>
    </row>
    <row r="43807" spans="33:33">
      <c r="AG43807" s="11"/>
    </row>
    <row r="43808" spans="33:33">
      <c r="AG43808" s="11"/>
    </row>
    <row r="43809" spans="33:33">
      <c r="AG43809" s="11"/>
    </row>
    <row r="43810" spans="33:33">
      <c r="AG43810" s="11"/>
    </row>
    <row r="43811" spans="33:33">
      <c r="AG43811" s="11"/>
    </row>
    <row r="43812" spans="33:33">
      <c r="AG43812" s="11"/>
    </row>
    <row r="43813" spans="33:33">
      <c r="AG43813" s="11"/>
    </row>
    <row r="43814" spans="33:33">
      <c r="AG43814" s="11"/>
    </row>
    <row r="43815" spans="33:33">
      <c r="AG43815" s="11"/>
    </row>
    <row r="43816" spans="33:33">
      <c r="AG43816" s="11"/>
    </row>
    <row r="43817" spans="33:33">
      <c r="AG43817" s="11"/>
    </row>
    <row r="43818" spans="33:33">
      <c r="AG43818" s="11"/>
    </row>
    <row r="43819" spans="33:33">
      <c r="AG43819" s="11"/>
    </row>
    <row r="43820" spans="33:33">
      <c r="AG43820" s="11"/>
    </row>
    <row r="43821" spans="33:33">
      <c r="AG43821" s="11"/>
    </row>
    <row r="43822" spans="33:33">
      <c r="AG43822" s="11"/>
    </row>
    <row r="43823" spans="33:33">
      <c r="AG43823" s="11"/>
    </row>
    <row r="43824" spans="33:33">
      <c r="AG43824" s="11"/>
    </row>
    <row r="43825" spans="33:33">
      <c r="AG43825" s="11"/>
    </row>
    <row r="43826" spans="33:33">
      <c r="AG43826" s="11"/>
    </row>
    <row r="43827" spans="33:33">
      <c r="AG43827" s="11"/>
    </row>
    <row r="43828" spans="33:33">
      <c r="AG43828" s="11"/>
    </row>
    <row r="43829" spans="33:33">
      <c r="AG43829" s="11"/>
    </row>
    <row r="43830" spans="33:33">
      <c r="AG43830" s="11"/>
    </row>
    <row r="43831" spans="33:33">
      <c r="AG43831" s="11"/>
    </row>
    <row r="43832" spans="33:33">
      <c r="AG43832" s="11"/>
    </row>
    <row r="43833" spans="33:33">
      <c r="AG43833" s="11"/>
    </row>
    <row r="43834" spans="33:33">
      <c r="AG43834" s="11"/>
    </row>
    <row r="43835" spans="33:33">
      <c r="AG43835" s="11"/>
    </row>
    <row r="43836" spans="33:33">
      <c r="AG43836" s="11"/>
    </row>
    <row r="43837" spans="33:33">
      <c r="AG43837" s="11"/>
    </row>
    <row r="43838" spans="33:33">
      <c r="AG43838" s="11"/>
    </row>
    <row r="43839" spans="33:33">
      <c r="AG43839" s="11"/>
    </row>
    <row r="43840" spans="33:33">
      <c r="AG43840" s="11"/>
    </row>
    <row r="43841" spans="33:33">
      <c r="AG43841" s="11"/>
    </row>
    <row r="43842" spans="33:33">
      <c r="AG43842" s="11"/>
    </row>
    <row r="43843" spans="33:33">
      <c r="AG43843" s="11"/>
    </row>
    <row r="43844" spans="33:33">
      <c r="AG43844" s="11"/>
    </row>
    <row r="43845" spans="33:33">
      <c r="AG43845" s="11"/>
    </row>
    <row r="43846" spans="33:33">
      <c r="AG43846" s="11"/>
    </row>
    <row r="43847" spans="33:33">
      <c r="AG43847" s="11"/>
    </row>
    <row r="43848" spans="33:33">
      <c r="AG43848" s="11"/>
    </row>
    <row r="43849" spans="33:33">
      <c r="AG43849" s="11"/>
    </row>
    <row r="43850" spans="33:33">
      <c r="AG43850" s="11"/>
    </row>
    <row r="43851" spans="33:33">
      <c r="AG43851" s="11"/>
    </row>
    <row r="43852" spans="33:33">
      <c r="AG43852" s="11"/>
    </row>
    <row r="43853" spans="33:33">
      <c r="AG43853" s="11"/>
    </row>
    <row r="43854" spans="33:33">
      <c r="AG43854" s="11"/>
    </row>
    <row r="43855" spans="33:33">
      <c r="AG43855" s="11"/>
    </row>
    <row r="43856" spans="33:33">
      <c r="AG43856" s="11"/>
    </row>
    <row r="43857" spans="33:33">
      <c r="AG43857" s="11"/>
    </row>
    <row r="43858" spans="33:33">
      <c r="AG43858" s="11"/>
    </row>
    <row r="43859" spans="33:33">
      <c r="AG43859" s="11"/>
    </row>
    <row r="43860" spans="33:33">
      <c r="AG43860" s="11"/>
    </row>
    <row r="43861" spans="33:33">
      <c r="AG43861" s="11"/>
    </row>
    <row r="43862" spans="33:33">
      <c r="AG43862" s="11"/>
    </row>
    <row r="43863" spans="33:33">
      <c r="AG43863" s="11"/>
    </row>
    <row r="43864" spans="33:33">
      <c r="AG43864" s="11"/>
    </row>
    <row r="43865" spans="33:33">
      <c r="AG43865" s="11"/>
    </row>
    <row r="43866" spans="33:33">
      <c r="AG43866" s="11"/>
    </row>
    <row r="43867" spans="33:33">
      <c r="AG43867" s="11"/>
    </row>
    <row r="43868" spans="33:33">
      <c r="AG43868" s="11"/>
    </row>
    <row r="43869" spans="33:33">
      <c r="AG43869" s="11"/>
    </row>
    <row r="43870" spans="33:33">
      <c r="AG43870" s="11"/>
    </row>
    <row r="43871" spans="33:33">
      <c r="AG43871" s="11"/>
    </row>
    <row r="43872" spans="33:33">
      <c r="AG43872" s="11"/>
    </row>
    <row r="43873" spans="33:33">
      <c r="AG43873" s="11"/>
    </row>
    <row r="43874" spans="33:33">
      <c r="AG43874" s="11"/>
    </row>
    <row r="43875" spans="33:33">
      <c r="AG43875" s="11"/>
    </row>
    <row r="43876" spans="33:33">
      <c r="AG43876" s="11"/>
    </row>
    <row r="43877" spans="33:33">
      <c r="AG43877" s="11"/>
    </row>
    <row r="43878" spans="33:33">
      <c r="AG43878" s="11"/>
    </row>
    <row r="43879" spans="33:33">
      <c r="AG43879" s="11"/>
    </row>
    <row r="43880" spans="33:33">
      <c r="AG43880" s="11"/>
    </row>
    <row r="43881" spans="33:33">
      <c r="AG43881" s="11"/>
    </row>
    <row r="43882" spans="33:33">
      <c r="AG43882" s="11"/>
    </row>
    <row r="43883" spans="33:33">
      <c r="AG43883" s="11"/>
    </row>
    <row r="43884" spans="33:33">
      <c r="AG43884" s="11"/>
    </row>
    <row r="43885" spans="33:33">
      <c r="AG43885" s="11"/>
    </row>
    <row r="43886" spans="33:33">
      <c r="AG43886" s="11"/>
    </row>
    <row r="43887" spans="33:33">
      <c r="AG43887" s="11"/>
    </row>
    <row r="43888" spans="33:33">
      <c r="AG43888" s="11"/>
    </row>
    <row r="43889" spans="33:33">
      <c r="AG43889" s="11"/>
    </row>
    <row r="43890" spans="33:33">
      <c r="AG43890" s="11"/>
    </row>
    <row r="43891" spans="33:33">
      <c r="AG43891" s="11"/>
    </row>
    <row r="43892" spans="33:33">
      <c r="AG43892" s="11"/>
    </row>
    <row r="43893" spans="33:33">
      <c r="AG43893" s="11"/>
    </row>
    <row r="43894" spans="33:33">
      <c r="AG43894" s="11"/>
    </row>
    <row r="43895" spans="33:33">
      <c r="AG43895" s="11"/>
    </row>
    <row r="43896" spans="33:33">
      <c r="AG43896" s="11"/>
    </row>
    <row r="43897" spans="33:33">
      <c r="AG43897" s="11"/>
    </row>
    <row r="43898" spans="33:33">
      <c r="AG43898" s="11"/>
    </row>
    <row r="43899" spans="33:33">
      <c r="AG43899" s="11"/>
    </row>
    <row r="43900" spans="33:33">
      <c r="AG43900" s="11"/>
    </row>
    <row r="43901" spans="33:33">
      <c r="AG43901" s="11"/>
    </row>
    <row r="43902" spans="33:33">
      <c r="AG43902" s="11"/>
    </row>
    <row r="43903" spans="33:33">
      <c r="AG43903" s="11"/>
    </row>
    <row r="43904" spans="33:33">
      <c r="AG43904" s="11"/>
    </row>
    <row r="43905" spans="33:33">
      <c r="AG43905" s="11"/>
    </row>
    <row r="43906" spans="33:33">
      <c r="AG43906" s="11"/>
    </row>
    <row r="43907" spans="33:33">
      <c r="AG43907" s="11"/>
    </row>
    <row r="43908" spans="33:33">
      <c r="AG43908" s="11"/>
    </row>
    <row r="43909" spans="33:33">
      <c r="AG43909" s="11"/>
    </row>
    <row r="43910" spans="33:33">
      <c r="AG43910" s="11"/>
    </row>
    <row r="43911" spans="33:33">
      <c r="AG43911" s="11"/>
    </row>
    <row r="43912" spans="33:33">
      <c r="AG43912" s="11"/>
    </row>
    <row r="43913" spans="33:33">
      <c r="AG43913" s="11"/>
    </row>
    <row r="43914" spans="33:33">
      <c r="AG43914" s="11"/>
    </row>
    <row r="43915" spans="33:33">
      <c r="AG43915" s="11"/>
    </row>
    <row r="43916" spans="33:33">
      <c r="AG43916" s="11"/>
    </row>
    <row r="43917" spans="33:33">
      <c r="AG43917" s="11"/>
    </row>
    <row r="43918" spans="33:33">
      <c r="AG43918" s="11"/>
    </row>
    <row r="43919" spans="33:33">
      <c r="AG43919" s="11"/>
    </row>
    <row r="43920" spans="33:33">
      <c r="AG43920" s="11"/>
    </row>
    <row r="43921" spans="33:33">
      <c r="AG43921" s="11"/>
    </row>
    <row r="43922" spans="33:33">
      <c r="AG43922" s="11"/>
    </row>
    <row r="43923" spans="33:33">
      <c r="AG43923" s="11"/>
    </row>
    <row r="43924" spans="33:33">
      <c r="AG43924" s="11"/>
    </row>
    <row r="43925" spans="33:33">
      <c r="AG43925" s="11"/>
    </row>
    <row r="43926" spans="33:33">
      <c r="AG43926" s="11"/>
    </row>
    <row r="43927" spans="33:33">
      <c r="AG43927" s="11"/>
    </row>
    <row r="43928" spans="33:33">
      <c r="AG43928" s="11"/>
    </row>
    <row r="43929" spans="33:33">
      <c r="AG43929" s="11"/>
    </row>
    <row r="43930" spans="33:33">
      <c r="AG43930" s="11"/>
    </row>
    <row r="43931" spans="33:33">
      <c r="AG43931" s="11"/>
    </row>
    <row r="43932" spans="33:33">
      <c r="AG43932" s="11"/>
    </row>
    <row r="43933" spans="33:33">
      <c r="AG43933" s="11"/>
    </row>
    <row r="43934" spans="33:33">
      <c r="AG43934" s="11"/>
    </row>
    <row r="43935" spans="33:33">
      <c r="AG43935" s="11"/>
    </row>
    <row r="43936" spans="33:33">
      <c r="AG43936" s="11"/>
    </row>
    <row r="43937" spans="33:33">
      <c r="AG43937" s="11"/>
    </row>
    <row r="43938" spans="33:33">
      <c r="AG43938" s="11"/>
    </row>
    <row r="43939" spans="33:33">
      <c r="AG43939" s="11"/>
    </row>
    <row r="43940" spans="33:33">
      <c r="AG43940" s="11"/>
    </row>
    <row r="43941" spans="33:33">
      <c r="AG43941" s="11"/>
    </row>
    <row r="43942" spans="33:33">
      <c r="AG43942" s="11"/>
    </row>
    <row r="43943" spans="33:33">
      <c r="AG43943" s="11"/>
    </row>
    <row r="43944" spans="33:33">
      <c r="AG43944" s="11"/>
    </row>
    <row r="43945" spans="33:33">
      <c r="AG43945" s="11"/>
    </row>
    <row r="43946" spans="33:33">
      <c r="AG43946" s="11"/>
    </row>
    <row r="43947" spans="33:33">
      <c r="AG43947" s="11"/>
    </row>
    <row r="43948" spans="33:33">
      <c r="AG43948" s="11"/>
    </row>
    <row r="43949" spans="33:33">
      <c r="AG43949" s="11"/>
    </row>
    <row r="43950" spans="33:33">
      <c r="AG43950" s="11"/>
    </row>
    <row r="43951" spans="33:33">
      <c r="AG43951" s="11"/>
    </row>
    <row r="43952" spans="33:33">
      <c r="AG43952" s="11"/>
    </row>
    <row r="43953" spans="33:33">
      <c r="AG43953" s="11"/>
    </row>
    <row r="43954" spans="33:33">
      <c r="AG43954" s="11"/>
    </row>
    <row r="43955" spans="33:33">
      <c r="AG43955" s="11"/>
    </row>
    <row r="43956" spans="33:33">
      <c r="AG43956" s="11"/>
    </row>
    <row r="43957" spans="33:33">
      <c r="AG43957" s="11"/>
    </row>
    <row r="43958" spans="33:33">
      <c r="AG43958" s="11"/>
    </row>
    <row r="43959" spans="33:33">
      <c r="AG43959" s="11"/>
    </row>
    <row r="43960" spans="33:33">
      <c r="AG43960" s="11"/>
    </row>
    <row r="43961" spans="33:33">
      <c r="AG43961" s="11"/>
    </row>
    <row r="43962" spans="33:33">
      <c r="AG43962" s="11"/>
    </row>
    <row r="43963" spans="33:33">
      <c r="AG43963" s="11"/>
    </row>
    <row r="43964" spans="33:33">
      <c r="AG43964" s="11"/>
    </row>
    <row r="43965" spans="33:33">
      <c r="AG43965" s="11"/>
    </row>
    <row r="43966" spans="33:33">
      <c r="AG43966" s="11"/>
    </row>
    <row r="43967" spans="33:33">
      <c r="AG43967" s="11"/>
    </row>
    <row r="43968" spans="33:33">
      <c r="AG43968" s="11"/>
    </row>
    <row r="43969" spans="33:33">
      <c r="AG43969" s="11"/>
    </row>
    <row r="43970" spans="33:33">
      <c r="AG43970" s="11"/>
    </row>
    <row r="43971" spans="33:33">
      <c r="AG43971" s="11"/>
    </row>
    <row r="43972" spans="33:33">
      <c r="AG43972" s="11"/>
    </row>
    <row r="43973" spans="33:33">
      <c r="AG43973" s="11"/>
    </row>
    <row r="43974" spans="33:33">
      <c r="AG43974" s="11"/>
    </row>
    <row r="43975" spans="33:33">
      <c r="AG43975" s="11"/>
    </row>
    <row r="43976" spans="33:33">
      <c r="AG43976" s="11"/>
    </row>
    <row r="43977" spans="33:33">
      <c r="AG43977" s="11"/>
    </row>
    <row r="43978" spans="33:33">
      <c r="AG43978" s="11"/>
    </row>
    <row r="43979" spans="33:33">
      <c r="AG43979" s="11"/>
    </row>
    <row r="43980" spans="33:33">
      <c r="AG43980" s="11"/>
    </row>
    <row r="43981" spans="33:33">
      <c r="AG43981" s="11"/>
    </row>
    <row r="43982" spans="33:33">
      <c r="AG43982" s="11"/>
    </row>
    <row r="43983" spans="33:33">
      <c r="AG43983" s="11"/>
    </row>
    <row r="43984" spans="33:33">
      <c r="AG43984" s="11"/>
    </row>
    <row r="43985" spans="33:33">
      <c r="AG43985" s="11"/>
    </row>
    <row r="43986" spans="33:33">
      <c r="AG43986" s="11"/>
    </row>
    <row r="43987" spans="33:33">
      <c r="AG43987" s="11"/>
    </row>
    <row r="43988" spans="33:33">
      <c r="AG43988" s="11"/>
    </row>
    <row r="43989" spans="33:33">
      <c r="AG43989" s="11"/>
    </row>
    <row r="43990" spans="33:33">
      <c r="AG43990" s="11"/>
    </row>
    <row r="43991" spans="33:33">
      <c r="AG43991" s="11"/>
    </row>
    <row r="43992" spans="33:33">
      <c r="AG43992" s="11"/>
    </row>
    <row r="43993" spans="33:33">
      <c r="AG43993" s="11"/>
    </row>
    <row r="43994" spans="33:33">
      <c r="AG43994" s="11"/>
    </row>
    <row r="43995" spans="33:33">
      <c r="AG43995" s="11"/>
    </row>
    <row r="43996" spans="33:33">
      <c r="AG43996" s="11"/>
    </row>
    <row r="43997" spans="33:33">
      <c r="AG43997" s="11"/>
    </row>
    <row r="43998" spans="33:33">
      <c r="AG43998" s="11"/>
    </row>
    <row r="43999" spans="33:33">
      <c r="AG43999" s="11"/>
    </row>
    <row r="44000" spans="33:33">
      <c r="AG44000" s="11"/>
    </row>
    <row r="44001" spans="33:33">
      <c r="AG44001" s="11"/>
    </row>
    <row r="44002" spans="33:33">
      <c r="AG44002" s="11"/>
    </row>
    <row r="44003" spans="33:33">
      <c r="AG44003" s="11"/>
    </row>
    <row r="44004" spans="33:33">
      <c r="AG44004" s="11"/>
    </row>
    <row r="44005" spans="33:33">
      <c r="AG44005" s="11"/>
    </row>
    <row r="44006" spans="33:33">
      <c r="AG44006" s="11"/>
    </row>
    <row r="44007" spans="33:33">
      <c r="AG44007" s="11"/>
    </row>
    <row r="44008" spans="33:33">
      <c r="AG44008" s="11"/>
    </row>
    <row r="44009" spans="33:33">
      <c r="AG44009" s="11"/>
    </row>
    <row r="44010" spans="33:33">
      <c r="AG44010" s="11"/>
    </row>
    <row r="44011" spans="33:33">
      <c r="AG44011" s="11"/>
    </row>
    <row r="44012" spans="33:33">
      <c r="AG44012" s="11"/>
    </row>
    <row r="44013" spans="33:33">
      <c r="AG44013" s="11"/>
    </row>
    <row r="44014" spans="33:33">
      <c r="AG44014" s="11"/>
    </row>
    <row r="44015" spans="33:33">
      <c r="AG44015" s="11"/>
    </row>
    <row r="44016" spans="33:33">
      <c r="AG44016" s="11"/>
    </row>
    <row r="44017" spans="33:33">
      <c r="AG44017" s="11"/>
    </row>
    <row r="44018" spans="33:33">
      <c r="AG44018" s="11"/>
    </row>
    <row r="44019" spans="33:33">
      <c r="AG44019" s="11"/>
    </row>
    <row r="44020" spans="33:33">
      <c r="AG44020" s="11"/>
    </row>
    <row r="44021" spans="33:33">
      <c r="AG44021" s="11"/>
    </row>
    <row r="44022" spans="33:33">
      <c r="AG44022" s="11"/>
    </row>
    <row r="44023" spans="33:33">
      <c r="AG44023" s="11"/>
    </row>
    <row r="44024" spans="33:33">
      <c r="AG44024" s="11"/>
    </row>
    <row r="44025" spans="33:33">
      <c r="AG44025" s="11"/>
    </row>
    <row r="44026" spans="33:33">
      <c r="AG44026" s="11"/>
    </row>
    <row r="44027" spans="33:33">
      <c r="AG44027" s="11"/>
    </row>
    <row r="44028" spans="33:33">
      <c r="AG44028" s="11"/>
    </row>
    <row r="44029" spans="33:33">
      <c r="AG44029" s="11"/>
    </row>
    <row r="44030" spans="33:33">
      <c r="AG44030" s="11"/>
    </row>
    <row r="44031" spans="33:33">
      <c r="AG44031" s="11"/>
    </row>
    <row r="44032" spans="33:33">
      <c r="AG44032" s="11"/>
    </row>
    <row r="44033" spans="33:33">
      <c r="AG44033" s="11"/>
    </row>
    <row r="44034" spans="33:33">
      <c r="AG44034" s="11"/>
    </row>
    <row r="44035" spans="33:33">
      <c r="AG44035" s="11"/>
    </row>
    <row r="44036" spans="33:33">
      <c r="AG44036" s="11"/>
    </row>
    <row r="44037" spans="33:33">
      <c r="AG44037" s="11"/>
    </row>
    <row r="44038" spans="33:33">
      <c r="AG44038" s="11"/>
    </row>
    <row r="44039" spans="33:33">
      <c r="AG44039" s="11"/>
    </row>
    <row r="44040" spans="33:33">
      <c r="AG44040" s="11"/>
    </row>
    <row r="44041" spans="33:33">
      <c r="AG44041" s="11"/>
    </row>
    <row r="44042" spans="33:33">
      <c r="AG44042" s="11"/>
    </row>
    <row r="44043" spans="33:33">
      <c r="AG44043" s="11"/>
    </row>
    <row r="44044" spans="33:33">
      <c r="AG44044" s="11"/>
    </row>
    <row r="44045" spans="33:33">
      <c r="AG44045" s="11"/>
    </row>
    <row r="44046" spans="33:33">
      <c r="AG44046" s="11"/>
    </row>
    <row r="44047" spans="33:33">
      <c r="AG44047" s="11"/>
    </row>
    <row r="44048" spans="33:33">
      <c r="AG44048" s="11"/>
    </row>
    <row r="44049" spans="33:33">
      <c r="AG44049" s="11"/>
    </row>
    <row r="44050" spans="33:33">
      <c r="AG44050" s="11"/>
    </row>
    <row r="44051" spans="33:33">
      <c r="AG44051" s="11"/>
    </row>
    <row r="44052" spans="33:33">
      <c r="AG44052" s="11"/>
    </row>
    <row r="44053" spans="33:33">
      <c r="AG44053" s="11"/>
    </row>
    <row r="44054" spans="33:33">
      <c r="AG44054" s="11"/>
    </row>
    <row r="44055" spans="33:33">
      <c r="AG44055" s="11"/>
    </row>
    <row r="44056" spans="33:33">
      <c r="AG44056" s="11"/>
    </row>
    <row r="44057" spans="33:33">
      <c r="AG44057" s="11"/>
    </row>
    <row r="44058" spans="33:33">
      <c r="AG44058" s="11"/>
    </row>
    <row r="44059" spans="33:33">
      <c r="AG44059" s="11"/>
    </row>
    <row r="44060" spans="33:33">
      <c r="AG44060" s="11"/>
    </row>
    <row r="44061" spans="33:33">
      <c r="AG44061" s="11"/>
    </row>
    <row r="44062" spans="33:33">
      <c r="AG44062" s="11"/>
    </row>
    <row r="44063" spans="33:33">
      <c r="AG44063" s="11"/>
    </row>
    <row r="44064" spans="33:33">
      <c r="AG44064" s="11"/>
    </row>
    <row r="44065" spans="33:33">
      <c r="AG44065" s="11"/>
    </row>
    <row r="44066" spans="33:33">
      <c r="AG44066" s="11"/>
    </row>
    <row r="44067" spans="33:33">
      <c r="AG44067" s="11"/>
    </row>
    <row r="44068" spans="33:33">
      <c r="AG44068" s="11"/>
    </row>
    <row r="44069" spans="33:33">
      <c r="AG44069" s="11"/>
    </row>
    <row r="44070" spans="33:33">
      <c r="AG44070" s="11"/>
    </row>
    <row r="44071" spans="33:33">
      <c r="AG44071" s="11"/>
    </row>
    <row r="44072" spans="33:33">
      <c r="AG44072" s="11"/>
    </row>
    <row r="44073" spans="33:33">
      <c r="AG44073" s="11"/>
    </row>
    <row r="44074" spans="33:33">
      <c r="AG44074" s="11"/>
    </row>
    <row r="44075" spans="33:33">
      <c r="AG44075" s="11"/>
    </row>
    <row r="44076" spans="33:33">
      <c r="AG44076" s="11"/>
    </row>
    <row r="44077" spans="33:33">
      <c r="AG44077" s="11"/>
    </row>
    <row r="44078" spans="33:33">
      <c r="AG44078" s="11"/>
    </row>
    <row r="44079" spans="33:33">
      <c r="AG44079" s="11"/>
    </row>
    <row r="44080" spans="33:33">
      <c r="AG44080" s="11"/>
    </row>
    <row r="44081" spans="33:33">
      <c r="AG44081" s="11"/>
    </row>
    <row r="44082" spans="33:33">
      <c r="AG44082" s="11"/>
    </row>
    <row r="44083" spans="33:33">
      <c r="AG44083" s="11"/>
    </row>
    <row r="44084" spans="33:33">
      <c r="AG44084" s="11"/>
    </row>
    <row r="44085" spans="33:33">
      <c r="AG44085" s="11"/>
    </row>
    <row r="44086" spans="33:33">
      <c r="AG44086" s="11"/>
    </row>
    <row r="44087" spans="33:33">
      <c r="AG44087" s="11"/>
    </row>
    <row r="44088" spans="33:33">
      <c r="AG44088" s="11"/>
    </row>
    <row r="44089" spans="33:33">
      <c r="AG44089" s="11"/>
    </row>
    <row r="44090" spans="33:33">
      <c r="AG44090" s="11"/>
    </row>
    <row r="44091" spans="33:33">
      <c r="AG44091" s="11"/>
    </row>
    <row r="44092" spans="33:33">
      <c r="AG44092" s="11"/>
    </row>
    <row r="44093" spans="33:33">
      <c r="AG44093" s="11"/>
    </row>
    <row r="44094" spans="33:33">
      <c r="AG44094" s="11"/>
    </row>
    <row r="44095" spans="33:33">
      <c r="AG44095" s="11"/>
    </row>
    <row r="44096" spans="33:33">
      <c r="AG44096" s="11"/>
    </row>
    <row r="44097" spans="33:33">
      <c r="AG44097" s="11"/>
    </row>
    <row r="44098" spans="33:33">
      <c r="AG44098" s="11"/>
    </row>
    <row r="44099" spans="33:33">
      <c r="AG44099" s="11"/>
    </row>
    <row r="44100" spans="33:33">
      <c r="AG44100" s="11"/>
    </row>
    <row r="44101" spans="33:33">
      <c r="AG44101" s="11"/>
    </row>
    <row r="44102" spans="33:33">
      <c r="AG44102" s="11"/>
    </row>
    <row r="44103" spans="33:33">
      <c r="AG44103" s="11"/>
    </row>
    <row r="44104" spans="33:33">
      <c r="AG44104" s="11"/>
    </row>
    <row r="44105" spans="33:33">
      <c r="AG44105" s="11"/>
    </row>
    <row r="44106" spans="33:33">
      <c r="AG44106" s="11"/>
    </row>
    <row r="44107" spans="33:33">
      <c r="AG44107" s="11"/>
    </row>
    <row r="44108" spans="33:33">
      <c r="AG44108" s="11"/>
    </row>
    <row r="44109" spans="33:33">
      <c r="AG44109" s="11"/>
    </row>
    <row r="44110" spans="33:33">
      <c r="AG44110" s="11"/>
    </row>
    <row r="44111" spans="33:33">
      <c r="AG44111" s="11"/>
    </row>
    <row r="44112" spans="33:33">
      <c r="AG44112" s="11"/>
    </row>
    <row r="44113" spans="33:33">
      <c r="AG44113" s="11"/>
    </row>
    <row r="44114" spans="33:33">
      <c r="AG44114" s="11"/>
    </row>
    <row r="44115" spans="33:33">
      <c r="AG44115" s="11"/>
    </row>
    <row r="44116" spans="33:33">
      <c r="AG44116" s="11"/>
    </row>
    <row r="44117" spans="33:33">
      <c r="AG44117" s="11"/>
    </row>
    <row r="44118" spans="33:33">
      <c r="AG44118" s="11"/>
    </row>
    <row r="44119" spans="33:33">
      <c r="AG44119" s="11"/>
    </row>
    <row r="44120" spans="33:33">
      <c r="AG44120" s="11"/>
    </row>
    <row r="44121" spans="33:33">
      <c r="AG44121" s="11"/>
    </row>
    <row r="44122" spans="33:33">
      <c r="AG44122" s="11"/>
    </row>
    <row r="44123" spans="33:33">
      <c r="AG44123" s="11"/>
    </row>
    <row r="44124" spans="33:33">
      <c r="AG44124" s="11"/>
    </row>
    <row r="44125" spans="33:33">
      <c r="AG44125" s="11"/>
    </row>
    <row r="44126" spans="33:33">
      <c r="AG44126" s="11"/>
    </row>
    <row r="44127" spans="33:33">
      <c r="AG44127" s="11"/>
    </row>
    <row r="44128" spans="33:33">
      <c r="AG44128" s="11"/>
    </row>
    <row r="44129" spans="33:33">
      <c r="AG44129" s="11"/>
    </row>
    <row r="44130" spans="33:33">
      <c r="AG44130" s="11"/>
    </row>
    <row r="44131" spans="33:33">
      <c r="AG44131" s="11"/>
    </row>
    <row r="44132" spans="33:33">
      <c r="AG44132" s="11"/>
    </row>
    <row r="44133" spans="33:33">
      <c r="AG44133" s="11"/>
    </row>
    <row r="44134" spans="33:33">
      <c r="AG44134" s="11"/>
    </row>
    <row r="44135" spans="33:33">
      <c r="AG44135" s="11"/>
    </row>
    <row r="44136" spans="33:33">
      <c r="AG44136" s="11"/>
    </row>
    <row r="44137" spans="33:33">
      <c r="AG44137" s="11"/>
    </row>
    <row r="44138" spans="33:33">
      <c r="AG44138" s="11"/>
    </row>
    <row r="44139" spans="33:33">
      <c r="AG44139" s="11"/>
    </row>
    <row r="44140" spans="33:33">
      <c r="AG44140" s="11"/>
    </row>
    <row r="44141" spans="33:33">
      <c r="AG44141" s="11"/>
    </row>
    <row r="44142" spans="33:33">
      <c r="AG44142" s="11"/>
    </row>
    <row r="44143" spans="33:33">
      <c r="AG44143" s="11"/>
    </row>
    <row r="44144" spans="33:33">
      <c r="AG44144" s="11"/>
    </row>
    <row r="44145" spans="33:33">
      <c r="AG44145" s="11"/>
    </row>
    <row r="44146" spans="33:33">
      <c r="AG44146" s="11"/>
    </row>
    <row r="44147" spans="33:33">
      <c r="AG44147" s="11"/>
    </row>
    <row r="44148" spans="33:33">
      <c r="AG44148" s="11"/>
    </row>
    <row r="44149" spans="33:33">
      <c r="AG44149" s="11"/>
    </row>
    <row r="44150" spans="33:33">
      <c r="AG44150" s="11"/>
    </row>
    <row r="44151" spans="33:33">
      <c r="AG44151" s="11"/>
    </row>
    <row r="44152" spans="33:33">
      <c r="AG44152" s="11"/>
    </row>
    <row r="44153" spans="33:33">
      <c r="AG44153" s="11"/>
    </row>
    <row r="44154" spans="33:33">
      <c r="AG44154" s="11"/>
    </row>
    <row r="44155" spans="33:33">
      <c r="AG44155" s="11"/>
    </row>
    <row r="44156" spans="33:33">
      <c r="AG44156" s="11"/>
    </row>
    <row r="44157" spans="33:33">
      <c r="AG44157" s="11"/>
    </row>
    <row r="44158" spans="33:33">
      <c r="AG44158" s="11"/>
    </row>
    <row r="44159" spans="33:33">
      <c r="AG44159" s="11"/>
    </row>
    <row r="44160" spans="33:33">
      <c r="AG44160" s="11"/>
    </row>
    <row r="44161" spans="33:33">
      <c r="AG44161" s="11"/>
    </row>
    <row r="44162" spans="33:33">
      <c r="AG44162" s="11"/>
    </row>
    <row r="44163" spans="33:33">
      <c r="AG44163" s="11"/>
    </row>
    <row r="44164" spans="33:33">
      <c r="AG44164" s="11"/>
    </row>
    <row r="44165" spans="33:33">
      <c r="AG44165" s="11"/>
    </row>
    <row r="44166" spans="33:33">
      <c r="AG44166" s="11"/>
    </row>
    <row r="44167" spans="33:33">
      <c r="AG44167" s="11"/>
    </row>
    <row r="44168" spans="33:33">
      <c r="AG44168" s="11"/>
    </row>
    <row r="44169" spans="33:33">
      <c r="AG44169" s="11"/>
    </row>
    <row r="44170" spans="33:33">
      <c r="AG44170" s="11"/>
    </row>
    <row r="44171" spans="33:33">
      <c r="AG44171" s="11"/>
    </row>
    <row r="44172" spans="33:33">
      <c r="AG44172" s="11"/>
    </row>
    <row r="44173" spans="33:33">
      <c r="AG44173" s="11"/>
    </row>
    <row r="44174" spans="33:33">
      <c r="AG44174" s="11"/>
    </row>
    <row r="44175" spans="33:33">
      <c r="AG44175" s="11"/>
    </row>
    <row r="44176" spans="33:33">
      <c r="AG44176" s="11"/>
    </row>
    <row r="44177" spans="33:33">
      <c r="AG44177" s="11"/>
    </row>
    <row r="44178" spans="33:33">
      <c r="AG44178" s="11"/>
    </row>
    <row r="44179" spans="33:33">
      <c r="AG44179" s="11"/>
    </row>
    <row r="44180" spans="33:33">
      <c r="AG44180" s="11"/>
    </row>
    <row r="44181" spans="33:33">
      <c r="AG44181" s="11"/>
    </row>
    <row r="44182" spans="33:33">
      <c r="AG44182" s="11"/>
    </row>
    <row r="44183" spans="33:33">
      <c r="AG44183" s="11"/>
    </row>
    <row r="44184" spans="33:33">
      <c r="AG44184" s="11"/>
    </row>
    <row r="44185" spans="33:33">
      <c r="AG44185" s="11"/>
    </row>
    <row r="44186" spans="33:33">
      <c r="AG44186" s="11"/>
    </row>
    <row r="44187" spans="33:33">
      <c r="AG44187" s="11"/>
    </row>
    <row r="44188" spans="33:33">
      <c r="AG44188" s="11"/>
    </row>
    <row r="44189" spans="33:33">
      <c r="AG44189" s="11"/>
    </row>
    <row r="44190" spans="33:33">
      <c r="AG44190" s="11"/>
    </row>
    <row r="44191" spans="33:33">
      <c r="AG44191" s="11"/>
    </row>
    <row r="44192" spans="33:33">
      <c r="AG44192" s="11"/>
    </row>
    <row r="44193" spans="33:33">
      <c r="AG44193" s="11"/>
    </row>
    <row r="44194" spans="33:33">
      <c r="AG44194" s="11"/>
    </row>
    <row r="44195" spans="33:33">
      <c r="AG44195" s="11"/>
    </row>
    <row r="44196" spans="33:33">
      <c r="AG44196" s="11"/>
    </row>
    <row r="44197" spans="33:33">
      <c r="AG44197" s="11"/>
    </row>
    <row r="44198" spans="33:33">
      <c r="AG44198" s="11"/>
    </row>
    <row r="44199" spans="33:33">
      <c r="AG44199" s="11"/>
    </row>
    <row r="44200" spans="33:33">
      <c r="AG44200" s="11"/>
    </row>
    <row r="44201" spans="33:33">
      <c r="AG44201" s="11"/>
    </row>
    <row r="44202" spans="33:33">
      <c r="AG44202" s="11"/>
    </row>
    <row r="44203" spans="33:33">
      <c r="AG44203" s="11"/>
    </row>
    <row r="44204" spans="33:33">
      <c r="AG44204" s="11"/>
    </row>
    <row r="44205" spans="33:33">
      <c r="AG44205" s="11"/>
    </row>
    <row r="44206" spans="33:33">
      <c r="AG44206" s="11"/>
    </row>
    <row r="44207" spans="33:33">
      <c r="AG44207" s="11"/>
    </row>
    <row r="44208" spans="33:33">
      <c r="AG44208" s="11"/>
    </row>
    <row r="44209" spans="33:33">
      <c r="AG44209" s="11"/>
    </row>
    <row r="44210" spans="33:33">
      <c r="AG44210" s="11"/>
    </row>
    <row r="44211" spans="33:33">
      <c r="AG44211" s="11"/>
    </row>
    <row r="44212" spans="33:33">
      <c r="AG44212" s="11"/>
    </row>
    <row r="44213" spans="33:33">
      <c r="AG44213" s="11"/>
    </row>
    <row r="44214" spans="33:33">
      <c r="AG44214" s="11"/>
    </row>
    <row r="44215" spans="33:33">
      <c r="AG44215" s="11"/>
    </row>
    <row r="44216" spans="33:33">
      <c r="AG44216" s="11"/>
    </row>
    <row r="44217" spans="33:33">
      <c r="AG44217" s="11"/>
    </row>
    <row r="44218" spans="33:33">
      <c r="AG44218" s="11"/>
    </row>
    <row r="44219" spans="33:33">
      <c r="AG44219" s="11"/>
    </row>
    <row r="44220" spans="33:33">
      <c r="AG44220" s="11"/>
    </row>
    <row r="44221" spans="33:33">
      <c r="AG44221" s="11"/>
    </row>
    <row r="44222" spans="33:33">
      <c r="AG44222" s="11"/>
    </row>
    <row r="44223" spans="33:33">
      <c r="AG44223" s="11"/>
    </row>
    <row r="44224" spans="33:33">
      <c r="AG44224" s="11"/>
    </row>
    <row r="44225" spans="33:33">
      <c r="AG44225" s="11"/>
    </row>
    <row r="44226" spans="33:33">
      <c r="AG44226" s="11"/>
    </row>
    <row r="44227" spans="33:33">
      <c r="AG44227" s="11"/>
    </row>
    <row r="44228" spans="33:33">
      <c r="AG44228" s="11"/>
    </row>
    <row r="44229" spans="33:33">
      <c r="AG44229" s="11"/>
    </row>
    <row r="44230" spans="33:33">
      <c r="AG44230" s="11"/>
    </row>
    <row r="44231" spans="33:33">
      <c r="AG44231" s="11"/>
    </row>
    <row r="44232" spans="33:33">
      <c r="AG44232" s="11"/>
    </row>
    <row r="44233" spans="33:33">
      <c r="AG44233" s="11"/>
    </row>
    <row r="44234" spans="33:33">
      <c r="AG44234" s="11"/>
    </row>
    <row r="44235" spans="33:33">
      <c r="AG44235" s="11"/>
    </row>
    <row r="44236" spans="33:33">
      <c r="AG44236" s="11"/>
    </row>
    <row r="44237" spans="33:33">
      <c r="AG44237" s="11"/>
    </row>
    <row r="44238" spans="33:33">
      <c r="AG44238" s="11"/>
    </row>
    <row r="44239" spans="33:33">
      <c r="AG44239" s="11"/>
    </row>
    <row r="44240" spans="33:33">
      <c r="AG44240" s="11"/>
    </row>
    <row r="44241" spans="33:33">
      <c r="AG44241" s="11"/>
    </row>
    <row r="44242" spans="33:33">
      <c r="AG44242" s="11"/>
    </row>
    <row r="44243" spans="33:33">
      <c r="AG44243" s="11"/>
    </row>
    <row r="44244" spans="33:33">
      <c r="AG44244" s="11"/>
    </row>
    <row r="44245" spans="33:33">
      <c r="AG44245" s="11"/>
    </row>
    <row r="44246" spans="33:33">
      <c r="AG44246" s="11"/>
    </row>
    <row r="44247" spans="33:33">
      <c r="AG44247" s="11"/>
    </row>
    <row r="44248" spans="33:33">
      <c r="AG44248" s="11"/>
    </row>
    <row r="44249" spans="33:33">
      <c r="AG44249" s="11"/>
    </row>
    <row r="44250" spans="33:33">
      <c r="AG44250" s="11"/>
    </row>
    <row r="44251" spans="33:33">
      <c r="AG44251" s="11"/>
    </row>
    <row r="44252" spans="33:33">
      <c r="AG44252" s="11"/>
    </row>
    <row r="44253" spans="33:33">
      <c r="AG44253" s="11"/>
    </row>
    <row r="44254" spans="33:33">
      <c r="AG44254" s="11"/>
    </row>
    <row r="44255" spans="33:33">
      <c r="AG44255" s="11"/>
    </row>
    <row r="44256" spans="33:33">
      <c r="AG44256" s="11"/>
    </row>
    <row r="44257" spans="33:33">
      <c r="AG44257" s="11"/>
    </row>
    <row r="44258" spans="33:33">
      <c r="AG44258" s="11"/>
    </row>
    <row r="44259" spans="33:33">
      <c r="AG44259" s="11"/>
    </row>
    <row r="44260" spans="33:33">
      <c r="AG44260" s="11"/>
    </row>
    <row r="44261" spans="33:33">
      <c r="AG44261" s="11"/>
    </row>
    <row r="44262" spans="33:33">
      <c r="AG44262" s="11"/>
    </row>
    <row r="44263" spans="33:33">
      <c r="AG44263" s="11"/>
    </row>
    <row r="44264" spans="33:33">
      <c r="AG44264" s="11"/>
    </row>
    <row r="44265" spans="33:33">
      <c r="AG44265" s="11"/>
    </row>
    <row r="44266" spans="33:33">
      <c r="AG44266" s="11"/>
    </row>
    <row r="44267" spans="33:33">
      <c r="AG44267" s="11"/>
    </row>
    <row r="44268" spans="33:33">
      <c r="AG44268" s="11"/>
    </row>
    <row r="44269" spans="33:33">
      <c r="AG44269" s="11"/>
    </row>
    <row r="44270" spans="33:33">
      <c r="AG44270" s="11"/>
    </row>
    <row r="44271" spans="33:33">
      <c r="AG44271" s="11"/>
    </row>
    <row r="44272" spans="33:33">
      <c r="AG44272" s="11"/>
    </row>
    <row r="44273" spans="33:33">
      <c r="AG44273" s="11"/>
    </row>
    <row r="44274" spans="33:33">
      <c r="AG44274" s="11"/>
    </row>
    <row r="44275" spans="33:33">
      <c r="AG44275" s="11"/>
    </row>
    <row r="44276" spans="33:33">
      <c r="AG44276" s="11"/>
    </row>
    <row r="44277" spans="33:33">
      <c r="AG44277" s="11"/>
    </row>
    <row r="44278" spans="33:33">
      <c r="AG44278" s="11"/>
    </row>
    <row r="44279" spans="33:33">
      <c r="AG44279" s="11"/>
    </row>
    <row r="44280" spans="33:33">
      <c r="AG44280" s="11"/>
    </row>
    <row r="44281" spans="33:33">
      <c r="AG44281" s="11"/>
    </row>
    <row r="44282" spans="33:33">
      <c r="AG44282" s="11"/>
    </row>
    <row r="44283" spans="33:33">
      <c r="AG44283" s="11"/>
    </row>
    <row r="44284" spans="33:33">
      <c r="AG44284" s="11"/>
    </row>
    <row r="44285" spans="33:33">
      <c r="AG44285" s="11"/>
    </row>
    <row r="44286" spans="33:33">
      <c r="AG44286" s="11"/>
    </row>
    <row r="44287" spans="33:33">
      <c r="AG44287" s="11"/>
    </row>
    <row r="44288" spans="33:33">
      <c r="AG44288" s="11"/>
    </row>
    <row r="44289" spans="33:33">
      <c r="AG44289" s="11"/>
    </row>
    <row r="44290" spans="33:33">
      <c r="AG44290" s="11"/>
    </row>
    <row r="44291" spans="33:33">
      <c r="AG44291" s="11"/>
    </row>
    <row r="44292" spans="33:33">
      <c r="AG44292" s="11"/>
    </row>
    <row r="44293" spans="33:33">
      <c r="AG44293" s="11"/>
    </row>
    <row r="44294" spans="33:33">
      <c r="AG44294" s="11"/>
    </row>
    <row r="44295" spans="33:33">
      <c r="AG44295" s="11"/>
    </row>
    <row r="44296" spans="33:33">
      <c r="AG44296" s="11"/>
    </row>
    <row r="44297" spans="33:33">
      <c r="AG44297" s="11"/>
    </row>
    <row r="44298" spans="33:33">
      <c r="AG44298" s="11"/>
    </row>
    <row r="44299" spans="33:33">
      <c r="AG44299" s="11"/>
    </row>
    <row r="44300" spans="33:33">
      <c r="AG44300" s="11"/>
    </row>
    <row r="44301" spans="33:33">
      <c r="AG44301" s="11"/>
    </row>
    <row r="44302" spans="33:33">
      <c r="AG44302" s="11"/>
    </row>
    <row r="44303" spans="33:33">
      <c r="AG44303" s="11"/>
    </row>
    <row r="44304" spans="33:33">
      <c r="AG44304" s="11"/>
    </row>
    <row r="44305" spans="33:33">
      <c r="AG44305" s="11"/>
    </row>
    <row r="44306" spans="33:33">
      <c r="AG44306" s="11"/>
    </row>
    <row r="44307" spans="33:33">
      <c r="AG44307" s="11"/>
    </row>
    <row r="44308" spans="33:33">
      <c r="AG44308" s="11"/>
    </row>
    <row r="44309" spans="33:33">
      <c r="AG44309" s="11"/>
    </row>
    <row r="44310" spans="33:33">
      <c r="AG44310" s="11"/>
    </row>
    <row r="44311" spans="33:33">
      <c r="AG44311" s="11"/>
    </row>
    <row r="44312" spans="33:33">
      <c r="AG44312" s="11"/>
    </row>
    <row r="44313" spans="33:33">
      <c r="AG44313" s="11"/>
    </row>
    <row r="44314" spans="33:33">
      <c r="AG44314" s="11"/>
    </row>
    <row r="44315" spans="33:33">
      <c r="AG44315" s="11"/>
    </row>
    <row r="44316" spans="33:33">
      <c r="AG44316" s="11"/>
    </row>
    <row r="44317" spans="33:33">
      <c r="AG44317" s="11"/>
    </row>
    <row r="44318" spans="33:33">
      <c r="AG44318" s="11"/>
    </row>
    <row r="44319" spans="33:33">
      <c r="AG44319" s="11"/>
    </row>
    <row r="44320" spans="33:33">
      <c r="AG44320" s="11"/>
    </row>
    <row r="44321" spans="33:33">
      <c r="AG44321" s="11"/>
    </row>
    <row r="44322" spans="33:33">
      <c r="AG44322" s="11"/>
    </row>
    <row r="44323" spans="33:33">
      <c r="AG44323" s="11"/>
    </row>
    <row r="44324" spans="33:33">
      <c r="AG44324" s="11"/>
    </row>
    <row r="44325" spans="33:33">
      <c r="AG44325" s="11"/>
    </row>
    <row r="44326" spans="33:33">
      <c r="AG44326" s="11"/>
    </row>
    <row r="44327" spans="33:33">
      <c r="AG44327" s="11"/>
    </row>
    <row r="44328" spans="33:33">
      <c r="AG44328" s="11"/>
    </row>
    <row r="44329" spans="33:33">
      <c r="AG44329" s="11"/>
    </row>
    <row r="44330" spans="33:33">
      <c r="AG44330" s="11"/>
    </row>
    <row r="44331" spans="33:33">
      <c r="AG44331" s="11"/>
    </row>
    <row r="44332" spans="33:33">
      <c r="AG44332" s="11"/>
    </row>
    <row r="44333" spans="33:33">
      <c r="AG44333" s="11"/>
    </row>
    <row r="44334" spans="33:33">
      <c r="AG44334" s="11"/>
    </row>
    <row r="44335" spans="33:33">
      <c r="AG44335" s="11"/>
    </row>
    <row r="44336" spans="33:33">
      <c r="AG44336" s="11"/>
    </row>
    <row r="44337" spans="33:33">
      <c r="AG44337" s="11"/>
    </row>
    <row r="44338" spans="33:33">
      <c r="AG44338" s="11"/>
    </row>
    <row r="44339" spans="33:33">
      <c r="AG44339" s="11"/>
    </row>
    <row r="44340" spans="33:33">
      <c r="AG44340" s="11"/>
    </row>
    <row r="44341" spans="33:33">
      <c r="AG44341" s="11"/>
    </row>
    <row r="44342" spans="33:33">
      <c r="AG44342" s="11"/>
    </row>
    <row r="44343" spans="33:33">
      <c r="AG44343" s="11"/>
    </row>
    <row r="44344" spans="33:33">
      <c r="AG44344" s="11"/>
    </row>
    <row r="44345" spans="33:33">
      <c r="AG44345" s="11"/>
    </row>
    <row r="44346" spans="33:33">
      <c r="AG44346" s="11"/>
    </row>
    <row r="44347" spans="33:33">
      <c r="AG44347" s="11"/>
    </row>
    <row r="44348" spans="33:33">
      <c r="AG44348" s="11"/>
    </row>
    <row r="44349" spans="33:33">
      <c r="AG44349" s="11"/>
    </row>
    <row r="44350" spans="33:33">
      <c r="AG44350" s="11"/>
    </row>
    <row r="44351" spans="33:33">
      <c r="AG44351" s="11"/>
    </row>
    <row r="44352" spans="33:33">
      <c r="AG44352" s="11"/>
    </row>
    <row r="44353" spans="33:33">
      <c r="AG44353" s="11"/>
    </row>
    <row r="44354" spans="33:33">
      <c r="AG44354" s="11"/>
    </row>
    <row r="44355" spans="33:33">
      <c r="AG44355" s="11"/>
    </row>
    <row r="44356" spans="33:33">
      <c r="AG44356" s="11"/>
    </row>
    <row r="44357" spans="33:33">
      <c r="AG44357" s="11"/>
    </row>
    <row r="44358" spans="33:33">
      <c r="AG44358" s="11"/>
    </row>
    <row r="44359" spans="33:33">
      <c r="AG44359" s="11"/>
    </row>
    <row r="44360" spans="33:33">
      <c r="AG44360" s="11"/>
    </row>
    <row r="44361" spans="33:33">
      <c r="AG44361" s="11"/>
    </row>
    <row r="44362" spans="33:33">
      <c r="AG44362" s="11"/>
    </row>
    <row r="44363" spans="33:33">
      <c r="AG44363" s="11"/>
    </row>
    <row r="44364" spans="33:33">
      <c r="AG44364" s="11"/>
    </row>
    <row r="44365" spans="33:33">
      <c r="AG44365" s="11"/>
    </row>
    <row r="44366" spans="33:33">
      <c r="AG44366" s="11"/>
    </row>
    <row r="44367" spans="33:33">
      <c r="AG44367" s="11"/>
    </row>
    <row r="44368" spans="33:33">
      <c r="AG44368" s="11"/>
    </row>
    <row r="44369" spans="33:33">
      <c r="AG44369" s="11"/>
    </row>
    <row r="44370" spans="33:33">
      <c r="AG44370" s="11"/>
    </row>
    <row r="44371" spans="33:33">
      <c r="AG44371" s="11"/>
    </row>
    <row r="44372" spans="33:33">
      <c r="AG44372" s="11"/>
    </row>
    <row r="44373" spans="33:33">
      <c r="AG44373" s="11"/>
    </row>
    <row r="44374" spans="33:33">
      <c r="AG44374" s="11"/>
    </row>
    <row r="44375" spans="33:33">
      <c r="AG44375" s="11"/>
    </row>
    <row r="44376" spans="33:33">
      <c r="AG44376" s="11"/>
    </row>
    <row r="44377" spans="33:33">
      <c r="AG44377" s="11"/>
    </row>
    <row r="44378" spans="33:33">
      <c r="AG44378" s="11"/>
    </row>
    <row r="44379" spans="33:33">
      <c r="AG44379" s="11"/>
    </row>
    <row r="44380" spans="33:33">
      <c r="AG44380" s="11"/>
    </row>
    <row r="44381" spans="33:33">
      <c r="AG44381" s="11"/>
    </row>
    <row r="44382" spans="33:33">
      <c r="AG44382" s="11"/>
    </row>
    <row r="44383" spans="33:33">
      <c r="AG44383" s="11"/>
    </row>
    <row r="44384" spans="33:33">
      <c r="AG44384" s="11"/>
    </row>
    <row r="44385" spans="33:33">
      <c r="AG44385" s="11"/>
    </row>
    <row r="44386" spans="33:33">
      <c r="AG44386" s="11"/>
    </row>
    <row r="44387" spans="33:33">
      <c r="AG44387" s="11"/>
    </row>
    <row r="44388" spans="33:33">
      <c r="AG44388" s="11"/>
    </row>
    <row r="44389" spans="33:33">
      <c r="AG44389" s="11"/>
    </row>
    <row r="44390" spans="33:33">
      <c r="AG44390" s="11"/>
    </row>
    <row r="44391" spans="33:33">
      <c r="AG44391" s="11"/>
    </row>
    <row r="44392" spans="33:33">
      <c r="AG44392" s="11"/>
    </row>
    <row r="44393" spans="33:33">
      <c r="AG44393" s="11"/>
    </row>
    <row r="44394" spans="33:33">
      <c r="AG44394" s="11"/>
    </row>
    <row r="44395" spans="33:33">
      <c r="AG44395" s="11"/>
    </row>
    <row r="44396" spans="33:33">
      <c r="AG44396" s="11"/>
    </row>
    <row r="44397" spans="33:33">
      <c r="AG44397" s="11"/>
    </row>
    <row r="44398" spans="33:33">
      <c r="AG44398" s="11"/>
    </row>
    <row r="44399" spans="33:33">
      <c r="AG44399" s="11"/>
    </row>
    <row r="44400" spans="33:33">
      <c r="AG44400" s="11"/>
    </row>
    <row r="44401" spans="33:33">
      <c r="AG44401" s="11"/>
    </row>
    <row r="44402" spans="33:33">
      <c r="AG44402" s="11"/>
    </row>
    <row r="44403" spans="33:33">
      <c r="AG44403" s="11"/>
    </row>
    <row r="44404" spans="33:33">
      <c r="AG44404" s="11"/>
    </row>
    <row r="44405" spans="33:33">
      <c r="AG44405" s="11"/>
    </row>
    <row r="44406" spans="33:33">
      <c r="AG44406" s="11"/>
    </row>
    <row r="44407" spans="33:33">
      <c r="AG44407" s="11"/>
    </row>
    <row r="44408" spans="33:33">
      <c r="AG44408" s="11"/>
    </row>
    <row r="44409" spans="33:33">
      <c r="AG44409" s="11"/>
    </row>
    <row r="44410" spans="33:33">
      <c r="AG44410" s="11"/>
    </row>
    <row r="44411" spans="33:33">
      <c r="AG44411" s="11"/>
    </row>
    <row r="44412" spans="33:33">
      <c r="AG44412" s="11"/>
    </row>
    <row r="44413" spans="33:33">
      <c r="AG44413" s="11"/>
    </row>
    <row r="44414" spans="33:33">
      <c r="AG44414" s="11"/>
    </row>
    <row r="44415" spans="33:33">
      <c r="AG44415" s="11"/>
    </row>
    <row r="44416" spans="33:33">
      <c r="AG44416" s="11"/>
    </row>
    <row r="44417" spans="33:33">
      <c r="AG44417" s="11"/>
    </row>
    <row r="44418" spans="33:33">
      <c r="AG44418" s="11"/>
    </row>
    <row r="44419" spans="33:33">
      <c r="AG44419" s="11"/>
    </row>
    <row r="44420" spans="33:33">
      <c r="AG44420" s="11"/>
    </row>
    <row r="44421" spans="33:33">
      <c r="AG44421" s="11"/>
    </row>
    <row r="44422" spans="33:33">
      <c r="AG44422" s="11"/>
    </row>
    <row r="44423" spans="33:33">
      <c r="AG44423" s="11"/>
    </row>
    <row r="44424" spans="33:33">
      <c r="AG44424" s="11"/>
    </row>
    <row r="44425" spans="33:33">
      <c r="AG44425" s="11"/>
    </row>
    <row r="44426" spans="33:33">
      <c r="AG44426" s="11"/>
    </row>
    <row r="44427" spans="33:33">
      <c r="AG44427" s="11"/>
    </row>
    <row r="44428" spans="33:33">
      <c r="AG44428" s="11"/>
    </row>
    <row r="44429" spans="33:33">
      <c r="AG44429" s="11"/>
    </row>
    <row r="44430" spans="33:33">
      <c r="AG44430" s="11"/>
    </row>
    <row r="44431" spans="33:33">
      <c r="AG44431" s="11"/>
    </row>
    <row r="44432" spans="33:33">
      <c r="AG44432" s="11"/>
    </row>
    <row r="44433" spans="33:33">
      <c r="AG44433" s="11"/>
    </row>
    <row r="44434" spans="33:33">
      <c r="AG44434" s="11"/>
    </row>
    <row r="44435" spans="33:33">
      <c r="AG44435" s="11"/>
    </row>
    <row r="44436" spans="33:33">
      <c r="AG44436" s="11"/>
    </row>
    <row r="44437" spans="33:33">
      <c r="AG44437" s="11"/>
    </row>
    <row r="44438" spans="33:33">
      <c r="AG44438" s="11"/>
    </row>
    <row r="44439" spans="33:33">
      <c r="AG44439" s="11"/>
    </row>
    <row r="44440" spans="33:33">
      <c r="AG44440" s="11"/>
    </row>
    <row r="44441" spans="33:33">
      <c r="AG44441" s="11"/>
    </row>
    <row r="44442" spans="33:33">
      <c r="AG44442" s="11"/>
    </row>
    <row r="44443" spans="33:33">
      <c r="AG44443" s="11"/>
    </row>
    <row r="44444" spans="33:33">
      <c r="AG44444" s="11"/>
    </row>
    <row r="44445" spans="33:33">
      <c r="AG44445" s="11"/>
    </row>
    <row r="44446" spans="33:33">
      <c r="AG44446" s="11"/>
    </row>
    <row r="44447" spans="33:33">
      <c r="AG44447" s="11"/>
    </row>
    <row r="44448" spans="33:33">
      <c r="AG44448" s="11"/>
    </row>
    <row r="44449" spans="33:33">
      <c r="AG44449" s="11"/>
    </row>
    <row r="44450" spans="33:33">
      <c r="AG44450" s="11"/>
    </row>
    <row r="44451" spans="33:33">
      <c r="AG44451" s="11"/>
    </row>
    <row r="44452" spans="33:33">
      <c r="AG44452" s="11"/>
    </row>
    <row r="44453" spans="33:33">
      <c r="AG44453" s="11"/>
    </row>
    <row r="44454" spans="33:33">
      <c r="AG44454" s="11"/>
    </row>
    <row r="44455" spans="33:33">
      <c r="AG44455" s="11"/>
    </row>
    <row r="44456" spans="33:33">
      <c r="AG44456" s="11"/>
    </row>
    <row r="44457" spans="33:33">
      <c r="AG44457" s="11"/>
    </row>
    <row r="44458" spans="33:33">
      <c r="AG44458" s="11"/>
    </row>
    <row r="44459" spans="33:33">
      <c r="AG44459" s="11"/>
    </row>
    <row r="44460" spans="33:33">
      <c r="AG44460" s="11"/>
    </row>
    <row r="44461" spans="33:33">
      <c r="AG44461" s="11"/>
    </row>
    <row r="44462" spans="33:33">
      <c r="AG44462" s="11"/>
    </row>
    <row r="44463" spans="33:33">
      <c r="AG44463" s="11"/>
    </row>
    <row r="44464" spans="33:33">
      <c r="AG44464" s="11"/>
    </row>
    <row r="44465" spans="33:33">
      <c r="AG44465" s="11"/>
    </row>
    <row r="44466" spans="33:33">
      <c r="AG44466" s="11"/>
    </row>
    <row r="44467" spans="33:33">
      <c r="AG44467" s="11"/>
    </row>
    <row r="44468" spans="33:33">
      <c r="AG44468" s="11"/>
    </row>
    <row r="44469" spans="33:33">
      <c r="AG44469" s="11"/>
    </row>
    <row r="44470" spans="33:33">
      <c r="AG44470" s="11"/>
    </row>
    <row r="44471" spans="33:33">
      <c r="AG44471" s="11"/>
    </row>
    <row r="44472" spans="33:33">
      <c r="AG44472" s="11"/>
    </row>
    <row r="44473" spans="33:33">
      <c r="AG44473" s="11"/>
    </row>
    <row r="44474" spans="33:33">
      <c r="AG44474" s="11"/>
    </row>
    <row r="44475" spans="33:33">
      <c r="AG44475" s="11"/>
    </row>
    <row r="44476" spans="33:33">
      <c r="AG44476" s="11"/>
    </row>
    <row r="44477" spans="33:33">
      <c r="AG44477" s="11"/>
    </row>
    <row r="44478" spans="33:33">
      <c r="AG44478" s="11"/>
    </row>
    <row r="44479" spans="33:33">
      <c r="AG44479" s="11"/>
    </row>
    <row r="44480" spans="33:33">
      <c r="AG44480" s="11"/>
    </row>
    <row r="44481" spans="33:33">
      <c r="AG44481" s="11"/>
    </row>
    <row r="44482" spans="33:33">
      <c r="AG44482" s="11"/>
    </row>
    <row r="44483" spans="33:33">
      <c r="AG44483" s="11"/>
    </row>
    <row r="44484" spans="33:33">
      <c r="AG44484" s="11"/>
    </row>
    <row r="44485" spans="33:33">
      <c r="AG44485" s="11"/>
    </row>
    <row r="44486" spans="33:33">
      <c r="AG44486" s="11"/>
    </row>
    <row r="44487" spans="33:33">
      <c r="AG44487" s="11"/>
    </row>
    <row r="44488" spans="33:33">
      <c r="AG44488" s="11"/>
    </row>
    <row r="44489" spans="33:33">
      <c r="AG44489" s="11"/>
    </row>
    <row r="44490" spans="33:33">
      <c r="AG44490" s="11"/>
    </row>
    <row r="44491" spans="33:33">
      <c r="AG44491" s="11"/>
    </row>
    <row r="44492" spans="33:33">
      <c r="AG44492" s="11"/>
    </row>
    <row r="44493" spans="33:33">
      <c r="AG44493" s="11"/>
    </row>
    <row r="44494" spans="33:33">
      <c r="AG44494" s="11"/>
    </row>
    <row r="44495" spans="33:33">
      <c r="AG44495" s="11"/>
    </row>
    <row r="44496" spans="33:33">
      <c r="AG44496" s="11"/>
    </row>
    <row r="44497" spans="33:33">
      <c r="AG44497" s="11"/>
    </row>
    <row r="44498" spans="33:33">
      <c r="AG44498" s="11"/>
    </row>
    <row r="44499" spans="33:33">
      <c r="AG44499" s="11"/>
    </row>
    <row r="44500" spans="33:33">
      <c r="AG44500" s="11"/>
    </row>
    <row r="44501" spans="33:33">
      <c r="AG44501" s="11"/>
    </row>
    <row r="44502" spans="33:33">
      <c r="AG44502" s="11"/>
    </row>
    <row r="44503" spans="33:33">
      <c r="AG44503" s="11"/>
    </row>
    <row r="44504" spans="33:33">
      <c r="AG44504" s="11"/>
    </row>
    <row r="44505" spans="33:33">
      <c r="AG44505" s="11"/>
    </row>
    <row r="44506" spans="33:33">
      <c r="AG44506" s="11"/>
    </row>
    <row r="44507" spans="33:33">
      <c r="AG44507" s="11"/>
    </row>
    <row r="44508" spans="33:33">
      <c r="AG44508" s="11"/>
    </row>
    <row r="44509" spans="33:33">
      <c r="AG44509" s="11"/>
    </row>
    <row r="44510" spans="33:33">
      <c r="AG44510" s="11"/>
    </row>
    <row r="44511" spans="33:33">
      <c r="AG44511" s="11"/>
    </row>
    <row r="44512" spans="33:33">
      <c r="AG44512" s="11"/>
    </row>
    <row r="44513" spans="33:33">
      <c r="AG44513" s="11"/>
    </row>
    <row r="44514" spans="33:33">
      <c r="AG44514" s="11"/>
    </row>
    <row r="44515" spans="33:33">
      <c r="AG44515" s="11"/>
    </row>
    <row r="44516" spans="33:33">
      <c r="AG44516" s="11"/>
    </row>
    <row r="44517" spans="33:33">
      <c r="AG44517" s="11"/>
    </row>
    <row r="44518" spans="33:33">
      <c r="AG44518" s="11"/>
    </row>
    <row r="44519" spans="33:33">
      <c r="AG44519" s="11"/>
    </row>
    <row r="44520" spans="33:33">
      <c r="AG44520" s="11"/>
    </row>
    <row r="44521" spans="33:33">
      <c r="AG44521" s="11"/>
    </row>
    <row r="44522" spans="33:33">
      <c r="AG44522" s="11"/>
    </row>
    <row r="44523" spans="33:33">
      <c r="AG44523" s="11"/>
    </row>
    <row r="44524" spans="33:33">
      <c r="AG44524" s="11"/>
    </row>
    <row r="44525" spans="33:33">
      <c r="AG44525" s="11"/>
    </row>
    <row r="44526" spans="33:33">
      <c r="AG44526" s="11"/>
    </row>
    <row r="44527" spans="33:33">
      <c r="AG44527" s="11"/>
    </row>
    <row r="44528" spans="33:33">
      <c r="AG44528" s="11"/>
    </row>
    <row r="44529" spans="33:33">
      <c r="AG44529" s="11"/>
    </row>
    <row r="44530" spans="33:33">
      <c r="AG44530" s="11"/>
    </row>
    <row r="44531" spans="33:33">
      <c r="AG44531" s="11"/>
    </row>
    <row r="44532" spans="33:33">
      <c r="AG44532" s="11"/>
    </row>
    <row r="44533" spans="33:33">
      <c r="AG44533" s="11"/>
    </row>
    <row r="44534" spans="33:33">
      <c r="AG44534" s="11"/>
    </row>
    <row r="44535" spans="33:33">
      <c r="AG44535" s="11"/>
    </row>
    <row r="44536" spans="33:33">
      <c r="AG44536" s="11"/>
    </row>
    <row r="44537" spans="33:33">
      <c r="AG44537" s="11"/>
    </row>
    <row r="44538" spans="33:33">
      <c r="AG44538" s="11"/>
    </row>
    <row r="44539" spans="33:33">
      <c r="AG44539" s="11"/>
    </row>
    <row r="44540" spans="33:33">
      <c r="AG44540" s="11"/>
    </row>
    <row r="44541" spans="33:33">
      <c r="AG44541" s="11"/>
    </row>
    <row r="44542" spans="33:33">
      <c r="AG44542" s="11"/>
    </row>
    <row r="44543" spans="33:33">
      <c r="AG44543" s="11"/>
    </row>
    <row r="44544" spans="33:33">
      <c r="AG44544" s="11"/>
    </row>
    <row r="44545" spans="33:33">
      <c r="AG44545" s="11"/>
    </row>
    <row r="44546" spans="33:33">
      <c r="AG44546" s="11"/>
    </row>
    <row r="44547" spans="33:33">
      <c r="AG44547" s="11"/>
    </row>
    <row r="44548" spans="33:33">
      <c r="AG44548" s="11"/>
    </row>
    <row r="44549" spans="33:33">
      <c r="AG44549" s="11"/>
    </row>
    <row r="44550" spans="33:33">
      <c r="AG44550" s="11"/>
    </row>
    <row r="44551" spans="33:33">
      <c r="AG44551" s="11"/>
    </row>
    <row r="44552" spans="33:33">
      <c r="AG44552" s="11"/>
    </row>
    <row r="44553" spans="33:33">
      <c r="AG44553" s="11"/>
    </row>
    <row r="44554" spans="33:33">
      <c r="AG44554" s="11"/>
    </row>
    <row r="44555" spans="33:33">
      <c r="AG44555" s="11"/>
    </row>
    <row r="44556" spans="33:33">
      <c r="AG44556" s="11"/>
    </row>
    <row r="44557" spans="33:33">
      <c r="AG44557" s="11"/>
    </row>
    <row r="44558" spans="33:33">
      <c r="AG44558" s="11"/>
    </row>
    <row r="44559" spans="33:33">
      <c r="AG44559" s="11"/>
    </row>
    <row r="44560" spans="33:33">
      <c r="AG44560" s="11"/>
    </row>
    <row r="44561" spans="33:33">
      <c r="AG44561" s="11"/>
    </row>
    <row r="44562" spans="33:33">
      <c r="AG44562" s="11"/>
    </row>
    <row r="44563" spans="33:33">
      <c r="AG44563" s="11"/>
    </row>
    <row r="44564" spans="33:33">
      <c r="AG44564" s="11"/>
    </row>
    <row r="44565" spans="33:33">
      <c r="AG44565" s="11"/>
    </row>
    <row r="44566" spans="33:33">
      <c r="AG44566" s="11"/>
    </row>
    <row r="44567" spans="33:33">
      <c r="AG44567" s="11"/>
    </row>
    <row r="44568" spans="33:33">
      <c r="AG44568" s="11"/>
    </row>
    <row r="44569" spans="33:33">
      <c r="AG44569" s="11"/>
    </row>
    <row r="44570" spans="33:33">
      <c r="AG44570" s="11"/>
    </row>
    <row r="44571" spans="33:33">
      <c r="AG44571" s="11"/>
    </row>
    <row r="44572" spans="33:33">
      <c r="AG44572" s="11"/>
    </row>
    <row r="44573" spans="33:33">
      <c r="AG44573" s="11"/>
    </row>
    <row r="44574" spans="33:33">
      <c r="AG44574" s="11"/>
    </row>
    <row r="44575" spans="33:33">
      <c r="AG44575" s="11"/>
    </row>
    <row r="44576" spans="33:33">
      <c r="AG44576" s="11"/>
    </row>
    <row r="44577" spans="33:33">
      <c r="AG44577" s="11"/>
    </row>
    <row r="44578" spans="33:33">
      <c r="AG44578" s="11"/>
    </row>
    <row r="44579" spans="33:33">
      <c r="AG44579" s="11"/>
    </row>
    <row r="44580" spans="33:33">
      <c r="AG44580" s="11"/>
    </row>
    <row r="44581" spans="33:33">
      <c r="AG44581" s="11"/>
    </row>
    <row r="44582" spans="33:33">
      <c r="AG44582" s="11"/>
    </row>
    <row r="44583" spans="33:33">
      <c r="AG44583" s="11"/>
    </row>
    <row r="44584" spans="33:33">
      <c r="AG44584" s="11"/>
    </row>
    <row r="44585" spans="33:33">
      <c r="AG44585" s="11"/>
    </row>
    <row r="44586" spans="33:33">
      <c r="AG44586" s="11"/>
    </row>
    <row r="44587" spans="33:33">
      <c r="AG44587" s="11"/>
    </row>
    <row r="44588" spans="33:33">
      <c r="AG44588" s="11"/>
    </row>
    <row r="44589" spans="33:33">
      <c r="AG44589" s="11"/>
    </row>
    <row r="44590" spans="33:33">
      <c r="AG44590" s="11"/>
    </row>
    <row r="44591" spans="33:33">
      <c r="AG44591" s="11"/>
    </row>
    <row r="44592" spans="33:33">
      <c r="AG44592" s="11"/>
    </row>
    <row r="44593" spans="33:33">
      <c r="AG44593" s="11"/>
    </row>
    <row r="44594" spans="33:33">
      <c r="AG44594" s="11"/>
    </row>
    <row r="44595" spans="33:33">
      <c r="AG44595" s="11"/>
    </row>
    <row r="44596" spans="33:33">
      <c r="AG44596" s="11"/>
    </row>
    <row r="44597" spans="33:33">
      <c r="AG44597" s="11"/>
    </row>
    <row r="44598" spans="33:33">
      <c r="AG44598" s="11"/>
    </row>
    <row r="44599" spans="33:33">
      <c r="AG44599" s="11"/>
    </row>
    <row r="44600" spans="33:33">
      <c r="AG44600" s="11"/>
    </row>
    <row r="44601" spans="33:33">
      <c r="AG44601" s="11"/>
    </row>
    <row r="44602" spans="33:33">
      <c r="AG44602" s="11"/>
    </row>
    <row r="44603" spans="33:33">
      <c r="AG44603" s="11"/>
    </row>
    <row r="44604" spans="33:33">
      <c r="AG44604" s="11"/>
    </row>
    <row r="44605" spans="33:33">
      <c r="AG44605" s="11"/>
    </row>
    <row r="44606" spans="33:33">
      <c r="AG44606" s="11"/>
    </row>
    <row r="44607" spans="33:33">
      <c r="AG44607" s="11"/>
    </row>
    <row r="44608" spans="33:33">
      <c r="AG44608" s="11"/>
    </row>
    <row r="44609" spans="33:33">
      <c r="AG44609" s="11"/>
    </row>
    <row r="44610" spans="33:33">
      <c r="AG44610" s="11"/>
    </row>
    <row r="44611" spans="33:33">
      <c r="AG44611" s="11"/>
    </row>
    <row r="44612" spans="33:33">
      <c r="AG44612" s="11"/>
    </row>
    <row r="44613" spans="33:33">
      <c r="AG44613" s="11"/>
    </row>
    <row r="44614" spans="33:33">
      <c r="AG44614" s="11"/>
    </row>
    <row r="44615" spans="33:33">
      <c r="AG44615" s="11"/>
    </row>
    <row r="44616" spans="33:33">
      <c r="AG44616" s="11"/>
    </row>
    <row r="44617" spans="33:33">
      <c r="AG44617" s="11"/>
    </row>
    <row r="44618" spans="33:33">
      <c r="AG44618" s="11"/>
    </row>
    <row r="44619" spans="33:33">
      <c r="AG44619" s="11"/>
    </row>
    <row r="44620" spans="33:33">
      <c r="AG44620" s="11"/>
    </row>
    <row r="44621" spans="33:33">
      <c r="AG44621" s="11"/>
    </row>
    <row r="44622" spans="33:33">
      <c r="AG44622" s="11"/>
    </row>
    <row r="44623" spans="33:33">
      <c r="AG44623" s="11"/>
    </row>
    <row r="44624" spans="33:33">
      <c r="AG44624" s="11"/>
    </row>
    <row r="44625" spans="33:33">
      <c r="AG44625" s="11"/>
    </row>
    <row r="44626" spans="33:33">
      <c r="AG44626" s="11"/>
    </row>
    <row r="44627" spans="33:33">
      <c r="AG44627" s="11"/>
    </row>
    <row r="44628" spans="33:33">
      <c r="AG44628" s="11"/>
    </row>
    <row r="44629" spans="33:33">
      <c r="AG44629" s="11"/>
    </row>
    <row r="44630" spans="33:33">
      <c r="AG44630" s="11"/>
    </row>
    <row r="44631" spans="33:33">
      <c r="AG44631" s="11"/>
    </row>
    <row r="44632" spans="33:33">
      <c r="AG44632" s="11"/>
    </row>
    <row r="44633" spans="33:33">
      <c r="AG44633" s="11"/>
    </row>
    <row r="44634" spans="33:33">
      <c r="AG44634" s="11"/>
    </row>
    <row r="44635" spans="33:33">
      <c r="AG44635" s="11"/>
    </row>
    <row r="44636" spans="33:33">
      <c r="AG44636" s="11"/>
    </row>
    <row r="44637" spans="33:33">
      <c r="AG44637" s="11"/>
    </row>
    <row r="44638" spans="33:33">
      <c r="AG44638" s="11"/>
    </row>
    <row r="44639" spans="33:33">
      <c r="AG44639" s="11"/>
    </row>
    <row r="44640" spans="33:33">
      <c r="AG44640" s="11"/>
    </row>
    <row r="44641" spans="33:33">
      <c r="AG44641" s="11"/>
    </row>
    <row r="44642" spans="33:33">
      <c r="AG44642" s="11"/>
    </row>
    <row r="44643" spans="33:33">
      <c r="AG44643" s="11"/>
    </row>
    <row r="44644" spans="33:33">
      <c r="AG44644" s="11"/>
    </row>
    <row r="44645" spans="33:33">
      <c r="AG44645" s="11"/>
    </row>
    <row r="44646" spans="33:33">
      <c r="AG44646" s="11"/>
    </row>
    <row r="44647" spans="33:33">
      <c r="AG44647" s="11"/>
    </row>
    <row r="44648" spans="33:33">
      <c r="AG44648" s="11"/>
    </row>
    <row r="44649" spans="33:33">
      <c r="AG44649" s="11"/>
    </row>
    <row r="44650" spans="33:33">
      <c r="AG44650" s="11"/>
    </row>
    <row r="44651" spans="33:33">
      <c r="AG44651" s="11"/>
    </row>
    <row r="44652" spans="33:33">
      <c r="AG44652" s="11"/>
    </row>
    <row r="44653" spans="33:33">
      <c r="AG44653" s="11"/>
    </row>
    <row r="44654" spans="33:33">
      <c r="AG44654" s="11"/>
    </row>
    <row r="44655" spans="33:33">
      <c r="AG44655" s="11"/>
    </row>
    <row r="44656" spans="33:33">
      <c r="AG44656" s="11"/>
    </row>
    <row r="44657" spans="33:33">
      <c r="AG44657" s="11"/>
    </row>
    <row r="44658" spans="33:33">
      <c r="AG44658" s="11"/>
    </row>
    <row r="44659" spans="33:33">
      <c r="AG44659" s="11"/>
    </row>
    <row r="44660" spans="33:33">
      <c r="AG44660" s="11"/>
    </row>
    <row r="44661" spans="33:33">
      <c r="AG44661" s="11"/>
    </row>
    <row r="44662" spans="33:33">
      <c r="AG44662" s="11"/>
    </row>
    <row r="44663" spans="33:33">
      <c r="AG44663" s="11"/>
    </row>
    <row r="44664" spans="33:33">
      <c r="AG44664" s="11"/>
    </row>
    <row r="44665" spans="33:33">
      <c r="AG44665" s="11"/>
    </row>
    <row r="44666" spans="33:33">
      <c r="AG44666" s="11"/>
    </row>
    <row r="44667" spans="33:33">
      <c r="AG44667" s="11"/>
    </row>
    <row r="44668" spans="33:33">
      <c r="AG44668" s="11"/>
    </row>
    <row r="44669" spans="33:33">
      <c r="AG44669" s="11"/>
    </row>
    <row r="44670" spans="33:33">
      <c r="AG44670" s="11"/>
    </row>
    <row r="44671" spans="33:33">
      <c r="AG44671" s="11"/>
    </row>
    <row r="44672" spans="33:33">
      <c r="AG44672" s="11"/>
    </row>
    <row r="44673" spans="33:33">
      <c r="AG44673" s="11"/>
    </row>
    <row r="44674" spans="33:33">
      <c r="AG44674" s="11"/>
    </row>
    <row r="44675" spans="33:33">
      <c r="AG44675" s="11"/>
    </row>
    <row r="44676" spans="33:33">
      <c r="AG44676" s="11"/>
    </row>
    <row r="44677" spans="33:33">
      <c r="AG44677" s="11"/>
    </row>
    <row r="44678" spans="33:33">
      <c r="AG44678" s="11"/>
    </row>
    <row r="44679" spans="33:33">
      <c r="AG44679" s="11"/>
    </row>
    <row r="44680" spans="33:33">
      <c r="AG44680" s="11"/>
    </row>
    <row r="44681" spans="33:33">
      <c r="AG44681" s="11"/>
    </row>
    <row r="44682" spans="33:33">
      <c r="AG44682" s="11"/>
    </row>
    <row r="44683" spans="33:33">
      <c r="AG44683" s="11"/>
    </row>
    <row r="44684" spans="33:33">
      <c r="AG44684" s="11"/>
    </row>
    <row r="44685" spans="33:33">
      <c r="AG44685" s="11"/>
    </row>
    <row r="44686" spans="33:33">
      <c r="AG44686" s="11"/>
    </row>
    <row r="44687" spans="33:33">
      <c r="AG44687" s="11"/>
    </row>
    <row r="44688" spans="33:33">
      <c r="AG44688" s="11"/>
    </row>
    <row r="44689" spans="33:33">
      <c r="AG44689" s="11"/>
    </row>
    <row r="44690" spans="33:33">
      <c r="AG44690" s="11"/>
    </row>
    <row r="44691" spans="33:33">
      <c r="AG44691" s="11"/>
    </row>
    <row r="44692" spans="33:33">
      <c r="AG44692" s="11"/>
    </row>
    <row r="44693" spans="33:33">
      <c r="AG44693" s="11"/>
    </row>
    <row r="44694" spans="33:33">
      <c r="AG44694" s="11"/>
    </row>
    <row r="44695" spans="33:33">
      <c r="AG44695" s="11"/>
    </row>
    <row r="44696" spans="33:33">
      <c r="AG44696" s="11"/>
    </row>
    <row r="44697" spans="33:33">
      <c r="AG44697" s="11"/>
    </row>
    <row r="44698" spans="33:33">
      <c r="AG44698" s="11"/>
    </row>
    <row r="44699" spans="33:33">
      <c r="AG44699" s="11"/>
    </row>
    <row r="44700" spans="33:33">
      <c r="AG44700" s="11"/>
    </row>
    <row r="44701" spans="33:33">
      <c r="AG44701" s="11"/>
    </row>
    <row r="44702" spans="33:33">
      <c r="AG44702" s="11"/>
    </row>
    <row r="44703" spans="33:33">
      <c r="AG44703" s="11"/>
    </row>
    <row r="44704" spans="33:33">
      <c r="AG44704" s="11"/>
    </row>
    <row r="44705" spans="33:33">
      <c r="AG44705" s="11"/>
    </row>
    <row r="44706" spans="33:33">
      <c r="AG44706" s="11"/>
    </row>
    <row r="44707" spans="33:33">
      <c r="AG44707" s="11"/>
    </row>
    <row r="44708" spans="33:33">
      <c r="AG44708" s="11"/>
    </row>
    <row r="44709" spans="33:33">
      <c r="AG44709" s="11"/>
    </row>
    <row r="44710" spans="33:33">
      <c r="AG44710" s="11"/>
    </row>
    <row r="44711" spans="33:33">
      <c r="AG44711" s="11"/>
    </row>
    <row r="44712" spans="33:33">
      <c r="AG44712" s="11"/>
    </row>
    <row r="44713" spans="33:33">
      <c r="AG44713" s="11"/>
    </row>
    <row r="44714" spans="33:33">
      <c r="AG44714" s="11"/>
    </row>
    <row r="44715" spans="33:33">
      <c r="AG44715" s="11"/>
    </row>
    <row r="44716" spans="33:33">
      <c r="AG44716" s="11"/>
    </row>
    <row r="44717" spans="33:33">
      <c r="AG44717" s="11"/>
    </row>
    <row r="44718" spans="33:33">
      <c r="AG44718" s="11"/>
    </row>
    <row r="44719" spans="33:33">
      <c r="AG44719" s="11"/>
    </row>
    <row r="44720" spans="33:33">
      <c r="AG44720" s="11"/>
    </row>
    <row r="44721" spans="33:33">
      <c r="AG44721" s="11"/>
    </row>
    <row r="44722" spans="33:33">
      <c r="AG44722" s="11"/>
    </row>
    <row r="44723" spans="33:33">
      <c r="AG44723" s="11"/>
    </row>
    <row r="44724" spans="33:33">
      <c r="AG44724" s="11"/>
    </row>
    <row r="44725" spans="33:33">
      <c r="AG44725" s="11"/>
    </row>
    <row r="44726" spans="33:33">
      <c r="AG44726" s="11"/>
    </row>
    <row r="44727" spans="33:33">
      <c r="AG44727" s="11"/>
    </row>
    <row r="44728" spans="33:33">
      <c r="AG44728" s="11"/>
    </row>
    <row r="44729" spans="33:33">
      <c r="AG44729" s="11"/>
    </row>
    <row r="44730" spans="33:33">
      <c r="AG44730" s="11"/>
    </row>
    <row r="44731" spans="33:33">
      <c r="AG44731" s="11"/>
    </row>
    <row r="44732" spans="33:33">
      <c r="AG44732" s="11"/>
    </row>
    <row r="44733" spans="33:33">
      <c r="AG44733" s="11"/>
    </row>
    <row r="44734" spans="33:33">
      <c r="AG44734" s="11"/>
    </row>
    <row r="44735" spans="33:33">
      <c r="AG44735" s="11"/>
    </row>
    <row r="44736" spans="33:33">
      <c r="AG44736" s="11"/>
    </row>
    <row r="44737" spans="33:33">
      <c r="AG44737" s="11"/>
    </row>
    <row r="44738" spans="33:33">
      <c r="AG44738" s="11"/>
    </row>
    <row r="44739" spans="33:33">
      <c r="AG44739" s="11"/>
    </row>
    <row r="44740" spans="33:33">
      <c r="AG44740" s="11"/>
    </row>
    <row r="44741" spans="33:33">
      <c r="AG44741" s="11"/>
    </row>
    <row r="44742" spans="33:33">
      <c r="AG44742" s="11"/>
    </row>
    <row r="44743" spans="33:33">
      <c r="AG44743" s="11"/>
    </row>
    <row r="44744" spans="33:33">
      <c r="AG44744" s="11"/>
    </row>
    <row r="44745" spans="33:33">
      <c r="AG44745" s="11"/>
    </row>
    <row r="44746" spans="33:33">
      <c r="AG44746" s="11"/>
    </row>
    <row r="44747" spans="33:33">
      <c r="AG44747" s="11"/>
    </row>
    <row r="44748" spans="33:33">
      <c r="AG44748" s="11"/>
    </row>
    <row r="44749" spans="33:33">
      <c r="AG44749" s="11"/>
    </row>
    <row r="44750" spans="33:33">
      <c r="AG44750" s="11"/>
    </row>
    <row r="44751" spans="33:33">
      <c r="AG44751" s="11"/>
    </row>
    <row r="44752" spans="33:33">
      <c r="AG44752" s="11"/>
    </row>
    <row r="44753" spans="33:33">
      <c r="AG44753" s="11"/>
    </row>
    <row r="44754" spans="33:33">
      <c r="AG44754" s="11"/>
    </row>
    <row r="44755" spans="33:33">
      <c r="AG44755" s="11"/>
    </row>
    <row r="44756" spans="33:33">
      <c r="AG44756" s="11"/>
    </row>
    <row r="44757" spans="33:33">
      <c r="AG44757" s="11"/>
    </row>
    <row r="44758" spans="33:33">
      <c r="AG44758" s="11"/>
    </row>
    <row r="44759" spans="33:33">
      <c r="AG44759" s="11"/>
    </row>
    <row r="44760" spans="33:33">
      <c r="AG44760" s="11"/>
    </row>
    <row r="44761" spans="33:33">
      <c r="AG44761" s="11"/>
    </row>
    <row r="44762" spans="33:33">
      <c r="AG44762" s="11"/>
    </row>
    <row r="44763" spans="33:33">
      <c r="AG44763" s="11"/>
    </row>
    <row r="44764" spans="33:33">
      <c r="AG44764" s="11"/>
    </row>
    <row r="44765" spans="33:33">
      <c r="AG44765" s="11"/>
    </row>
    <row r="44766" spans="33:33">
      <c r="AG44766" s="11"/>
    </row>
    <row r="44767" spans="33:33">
      <c r="AG44767" s="11"/>
    </row>
    <row r="44768" spans="33:33">
      <c r="AG44768" s="11"/>
    </row>
    <row r="44769" spans="33:33">
      <c r="AG44769" s="11"/>
    </row>
    <row r="44770" spans="33:33">
      <c r="AG44770" s="11"/>
    </row>
    <row r="44771" spans="33:33">
      <c r="AG44771" s="11"/>
    </row>
    <row r="44772" spans="33:33">
      <c r="AG44772" s="11"/>
    </row>
    <row r="44773" spans="33:33">
      <c r="AG44773" s="11"/>
    </row>
    <row r="44774" spans="33:33">
      <c r="AG44774" s="11"/>
    </row>
    <row r="44775" spans="33:33">
      <c r="AG44775" s="11"/>
    </row>
    <row r="44776" spans="33:33">
      <c r="AG44776" s="11"/>
    </row>
    <row r="44777" spans="33:33">
      <c r="AG44777" s="11"/>
    </row>
    <row r="44778" spans="33:33">
      <c r="AG44778" s="11"/>
    </row>
    <row r="44779" spans="33:33">
      <c r="AG44779" s="11"/>
    </row>
    <row r="44780" spans="33:33">
      <c r="AG44780" s="11"/>
    </row>
    <row r="44781" spans="33:33">
      <c r="AG44781" s="11"/>
    </row>
    <row r="44782" spans="33:33">
      <c r="AG44782" s="11"/>
    </row>
    <row r="44783" spans="33:33">
      <c r="AG44783" s="11"/>
    </row>
    <row r="44784" spans="33:33">
      <c r="AG44784" s="11"/>
    </row>
    <row r="44785" spans="33:33">
      <c r="AG44785" s="11"/>
    </row>
    <row r="44786" spans="33:33">
      <c r="AG44786" s="11"/>
    </row>
    <row r="44787" spans="33:33">
      <c r="AG44787" s="11"/>
    </row>
    <row r="44788" spans="33:33">
      <c r="AG44788" s="11"/>
    </row>
    <row r="44789" spans="33:33">
      <c r="AG44789" s="11"/>
    </row>
    <row r="44790" spans="33:33">
      <c r="AG44790" s="11"/>
    </row>
    <row r="44791" spans="33:33">
      <c r="AG44791" s="11"/>
    </row>
    <row r="44792" spans="33:33">
      <c r="AG44792" s="11"/>
    </row>
    <row r="44793" spans="33:33">
      <c r="AG44793" s="11"/>
    </row>
    <row r="44794" spans="33:33">
      <c r="AG44794" s="11"/>
    </row>
    <row r="44795" spans="33:33">
      <c r="AG44795" s="11"/>
    </row>
    <row r="44796" spans="33:33">
      <c r="AG44796" s="11"/>
    </row>
    <row r="44797" spans="33:33">
      <c r="AG44797" s="11"/>
    </row>
    <row r="44798" spans="33:33">
      <c r="AG44798" s="11"/>
    </row>
    <row r="44799" spans="33:33">
      <c r="AG44799" s="11"/>
    </row>
    <row r="44800" spans="33:33">
      <c r="AG44800" s="11"/>
    </row>
    <row r="44801" spans="33:33">
      <c r="AG44801" s="11"/>
    </row>
    <row r="44802" spans="33:33">
      <c r="AG44802" s="11"/>
    </row>
    <row r="44803" spans="33:33">
      <c r="AG44803" s="11"/>
    </row>
    <row r="44804" spans="33:33">
      <c r="AG44804" s="11"/>
    </row>
    <row r="44805" spans="33:33">
      <c r="AG44805" s="11"/>
    </row>
    <row r="44806" spans="33:33">
      <c r="AG44806" s="11"/>
    </row>
    <row r="44807" spans="33:33">
      <c r="AG44807" s="11"/>
    </row>
    <row r="44808" spans="33:33">
      <c r="AG44808" s="11"/>
    </row>
    <row r="44809" spans="33:33">
      <c r="AG44809" s="11"/>
    </row>
    <row r="44810" spans="33:33">
      <c r="AG44810" s="11"/>
    </row>
    <row r="44811" spans="33:33">
      <c r="AG44811" s="11"/>
    </row>
    <row r="44812" spans="33:33">
      <c r="AG44812" s="11"/>
    </row>
    <row r="44813" spans="33:33">
      <c r="AG44813" s="11"/>
    </row>
    <row r="44814" spans="33:33">
      <c r="AG44814" s="11"/>
    </row>
    <row r="44815" spans="33:33">
      <c r="AG44815" s="11"/>
    </row>
    <row r="44816" spans="33:33">
      <c r="AG44816" s="11"/>
    </row>
    <row r="44817" spans="33:33">
      <c r="AG44817" s="11"/>
    </row>
    <row r="44818" spans="33:33">
      <c r="AG44818" s="11"/>
    </row>
    <row r="44819" spans="33:33">
      <c r="AG44819" s="11"/>
    </row>
    <row r="44820" spans="33:33">
      <c r="AG44820" s="11"/>
    </row>
    <row r="44821" spans="33:33">
      <c r="AG44821" s="11"/>
    </row>
    <row r="44822" spans="33:33">
      <c r="AG44822" s="11"/>
    </row>
    <row r="44823" spans="33:33">
      <c r="AG44823" s="11"/>
    </row>
    <row r="44824" spans="33:33">
      <c r="AG44824" s="11"/>
    </row>
    <row r="44825" spans="33:33">
      <c r="AG44825" s="11"/>
    </row>
    <row r="44826" spans="33:33">
      <c r="AG44826" s="11"/>
    </row>
    <row r="44827" spans="33:33">
      <c r="AG44827" s="11"/>
    </row>
    <row r="44828" spans="33:33">
      <c r="AG44828" s="11"/>
    </row>
    <row r="44829" spans="33:33">
      <c r="AG44829" s="11"/>
    </row>
    <row r="44830" spans="33:33">
      <c r="AG44830" s="11"/>
    </row>
    <row r="44831" spans="33:33">
      <c r="AG44831" s="11"/>
    </row>
    <row r="44832" spans="33:33">
      <c r="AG44832" s="11"/>
    </row>
    <row r="44833" spans="33:33">
      <c r="AG44833" s="11"/>
    </row>
    <row r="44834" spans="33:33">
      <c r="AG44834" s="11"/>
    </row>
    <row r="44835" spans="33:33">
      <c r="AG44835" s="11"/>
    </row>
    <row r="44836" spans="33:33">
      <c r="AG44836" s="11"/>
    </row>
    <row r="44837" spans="33:33">
      <c r="AG44837" s="11"/>
    </row>
    <row r="44838" spans="33:33">
      <c r="AG44838" s="11"/>
    </row>
    <row r="44839" spans="33:33">
      <c r="AG44839" s="11"/>
    </row>
    <row r="44840" spans="33:33">
      <c r="AG44840" s="11"/>
    </row>
    <row r="44841" spans="33:33">
      <c r="AG44841" s="11"/>
    </row>
    <row r="44842" spans="33:33">
      <c r="AG44842" s="11"/>
    </row>
    <row r="44843" spans="33:33">
      <c r="AG44843" s="11"/>
    </row>
    <row r="44844" spans="33:33">
      <c r="AG44844" s="11"/>
    </row>
    <row r="44845" spans="33:33">
      <c r="AG44845" s="11"/>
    </row>
    <row r="44846" spans="33:33">
      <c r="AG44846" s="11"/>
    </row>
    <row r="44847" spans="33:33">
      <c r="AG44847" s="11"/>
    </row>
    <row r="44848" spans="33:33">
      <c r="AG44848" s="11"/>
    </row>
    <row r="44849" spans="33:33">
      <c r="AG44849" s="11"/>
    </row>
    <row r="44850" spans="33:33">
      <c r="AG44850" s="11"/>
    </row>
    <row r="44851" spans="33:33">
      <c r="AG44851" s="11"/>
    </row>
    <row r="44852" spans="33:33">
      <c r="AG44852" s="11"/>
    </row>
    <row r="44853" spans="33:33">
      <c r="AG44853" s="11"/>
    </row>
    <row r="44854" spans="33:33">
      <c r="AG44854" s="11"/>
    </row>
    <row r="44855" spans="33:33">
      <c r="AG44855" s="11"/>
    </row>
    <row r="44856" spans="33:33">
      <c r="AG44856" s="11"/>
    </row>
    <row r="44857" spans="33:33">
      <c r="AG44857" s="11"/>
    </row>
    <row r="44858" spans="33:33">
      <c r="AG44858" s="11"/>
    </row>
    <row r="44859" spans="33:33">
      <c r="AG44859" s="11"/>
    </row>
    <row r="44860" spans="33:33">
      <c r="AG44860" s="11"/>
    </row>
    <row r="44861" spans="33:33">
      <c r="AG44861" s="11"/>
    </row>
    <row r="44862" spans="33:33">
      <c r="AG44862" s="11"/>
    </row>
    <row r="44863" spans="33:33">
      <c r="AG44863" s="11"/>
    </row>
    <row r="44864" spans="33:33">
      <c r="AG44864" s="11"/>
    </row>
    <row r="44865" spans="33:33">
      <c r="AG44865" s="11"/>
    </row>
    <row r="44866" spans="33:33">
      <c r="AG44866" s="11"/>
    </row>
    <row r="44867" spans="33:33">
      <c r="AG44867" s="11"/>
    </row>
    <row r="44868" spans="33:33">
      <c r="AG44868" s="11"/>
    </row>
    <row r="44869" spans="33:33">
      <c r="AG44869" s="11"/>
    </row>
    <row r="44870" spans="33:33">
      <c r="AG44870" s="11"/>
    </row>
    <row r="44871" spans="33:33">
      <c r="AG44871" s="11"/>
    </row>
    <row r="44872" spans="33:33">
      <c r="AG44872" s="11"/>
    </row>
    <row r="44873" spans="33:33">
      <c r="AG44873" s="11"/>
    </row>
    <row r="44874" spans="33:33">
      <c r="AG44874" s="11"/>
    </row>
    <row r="44875" spans="33:33">
      <c r="AG44875" s="11"/>
    </row>
    <row r="44876" spans="33:33">
      <c r="AG44876" s="11"/>
    </row>
    <row r="44877" spans="33:33">
      <c r="AG44877" s="11"/>
    </row>
    <row r="44878" spans="33:33">
      <c r="AG44878" s="11"/>
    </row>
    <row r="44879" spans="33:33">
      <c r="AG44879" s="11"/>
    </row>
    <row r="44880" spans="33:33">
      <c r="AG44880" s="11"/>
    </row>
    <row r="44881" spans="33:33">
      <c r="AG44881" s="11"/>
    </row>
    <row r="44882" spans="33:33">
      <c r="AG44882" s="11"/>
    </row>
    <row r="44883" spans="33:33">
      <c r="AG44883" s="11"/>
    </row>
    <row r="44884" spans="33:33">
      <c r="AG44884" s="11"/>
    </row>
    <row r="44885" spans="33:33">
      <c r="AG44885" s="11"/>
    </row>
    <row r="44886" spans="33:33">
      <c r="AG44886" s="11"/>
    </row>
    <row r="44887" spans="33:33">
      <c r="AG44887" s="11"/>
    </row>
    <row r="44888" spans="33:33">
      <c r="AG44888" s="11"/>
    </row>
    <row r="44889" spans="33:33">
      <c r="AG44889" s="11"/>
    </row>
    <row r="44890" spans="33:33">
      <c r="AG44890" s="11"/>
    </row>
    <row r="44891" spans="33:33">
      <c r="AG44891" s="11"/>
    </row>
    <row r="44892" spans="33:33">
      <c r="AG44892" s="11"/>
    </row>
    <row r="44893" spans="33:33">
      <c r="AG44893" s="11"/>
    </row>
    <row r="44894" spans="33:33">
      <c r="AG44894" s="11"/>
    </row>
    <row r="44895" spans="33:33">
      <c r="AG44895" s="11"/>
    </row>
    <row r="44896" spans="33:33">
      <c r="AG44896" s="11"/>
    </row>
    <row r="44897" spans="33:33">
      <c r="AG44897" s="11"/>
    </row>
    <row r="44898" spans="33:33">
      <c r="AG44898" s="11"/>
    </row>
    <row r="44899" spans="33:33">
      <c r="AG44899" s="11"/>
    </row>
    <row r="44900" spans="33:33">
      <c r="AG44900" s="11"/>
    </row>
    <row r="44901" spans="33:33">
      <c r="AG44901" s="11"/>
    </row>
    <row r="44902" spans="33:33">
      <c r="AG44902" s="11"/>
    </row>
    <row r="44903" spans="33:33">
      <c r="AG44903" s="11"/>
    </row>
    <row r="44904" spans="33:33">
      <c r="AG44904" s="11"/>
    </row>
    <row r="44905" spans="33:33">
      <c r="AG44905" s="11"/>
    </row>
    <row r="44906" spans="33:33">
      <c r="AG44906" s="11"/>
    </row>
    <row r="44907" spans="33:33">
      <c r="AG44907" s="11"/>
    </row>
    <row r="44908" spans="33:33">
      <c r="AG44908" s="11"/>
    </row>
    <row r="44909" spans="33:33">
      <c r="AG44909" s="11"/>
    </row>
    <row r="44910" spans="33:33">
      <c r="AG44910" s="11"/>
    </row>
    <row r="44911" spans="33:33">
      <c r="AG44911" s="11"/>
    </row>
    <row r="44912" spans="33:33">
      <c r="AG44912" s="11"/>
    </row>
    <row r="44913" spans="33:33">
      <c r="AG44913" s="11"/>
    </row>
    <row r="44914" spans="33:33">
      <c r="AG44914" s="11"/>
    </row>
    <row r="44915" spans="33:33">
      <c r="AG44915" s="11"/>
    </row>
    <row r="44916" spans="33:33">
      <c r="AG44916" s="11"/>
    </row>
    <row r="44917" spans="33:33">
      <c r="AG44917" s="11"/>
    </row>
    <row r="44918" spans="33:33">
      <c r="AG44918" s="11"/>
    </row>
    <row r="44919" spans="33:33">
      <c r="AG44919" s="11"/>
    </row>
    <row r="44920" spans="33:33">
      <c r="AG44920" s="11"/>
    </row>
    <row r="44921" spans="33:33">
      <c r="AG44921" s="11"/>
    </row>
    <row r="44922" spans="33:33">
      <c r="AG44922" s="11"/>
    </row>
    <row r="44923" spans="33:33">
      <c r="AG44923" s="11"/>
    </row>
    <row r="44924" spans="33:33">
      <c r="AG44924" s="11"/>
    </row>
    <row r="44925" spans="33:33">
      <c r="AG44925" s="11"/>
    </row>
    <row r="44926" spans="33:33">
      <c r="AG44926" s="11"/>
    </row>
    <row r="44927" spans="33:33">
      <c r="AG44927" s="11"/>
    </row>
    <row r="44928" spans="33:33">
      <c r="AG44928" s="11"/>
    </row>
    <row r="44929" spans="33:33">
      <c r="AG44929" s="11"/>
    </row>
    <row r="44930" spans="33:33">
      <c r="AG44930" s="11"/>
    </row>
    <row r="44931" spans="33:33">
      <c r="AG44931" s="11"/>
    </row>
    <row r="44932" spans="33:33">
      <c r="AG44932" s="11"/>
    </row>
    <row r="44933" spans="33:33">
      <c r="AG44933" s="11"/>
    </row>
    <row r="44934" spans="33:33">
      <c r="AG44934" s="11"/>
    </row>
    <row r="44935" spans="33:33">
      <c r="AG44935" s="11"/>
    </row>
    <row r="44936" spans="33:33">
      <c r="AG44936" s="11"/>
    </row>
    <row r="44937" spans="33:33">
      <c r="AG44937" s="11"/>
    </row>
    <row r="44938" spans="33:33">
      <c r="AG44938" s="11"/>
    </row>
    <row r="44939" spans="33:33">
      <c r="AG44939" s="11"/>
    </row>
    <row r="44940" spans="33:33">
      <c r="AG44940" s="11"/>
    </row>
    <row r="44941" spans="33:33">
      <c r="AG44941" s="11"/>
    </row>
    <row r="44942" spans="33:33">
      <c r="AG44942" s="11"/>
    </row>
    <row r="44943" spans="33:33">
      <c r="AG44943" s="11"/>
    </row>
    <row r="44944" spans="33:33">
      <c r="AG44944" s="11"/>
    </row>
    <row r="44945" spans="33:33">
      <c r="AG44945" s="11"/>
    </row>
    <row r="44946" spans="33:33">
      <c r="AG44946" s="11"/>
    </row>
    <row r="44947" spans="33:33">
      <c r="AG44947" s="11"/>
    </row>
    <row r="44948" spans="33:33">
      <c r="AG44948" s="11"/>
    </row>
    <row r="44949" spans="33:33">
      <c r="AG44949" s="11"/>
    </row>
    <row r="44950" spans="33:33">
      <c r="AG44950" s="11"/>
    </row>
    <row r="44951" spans="33:33">
      <c r="AG44951" s="11"/>
    </row>
    <row r="44952" spans="33:33">
      <c r="AG44952" s="11"/>
    </row>
    <row r="44953" spans="33:33">
      <c r="AG44953" s="11"/>
    </row>
    <row r="44954" spans="33:33">
      <c r="AG44954" s="11"/>
    </row>
    <row r="44955" spans="33:33">
      <c r="AG44955" s="11"/>
    </row>
    <row r="44956" spans="33:33">
      <c r="AG44956" s="11"/>
    </row>
    <row r="44957" spans="33:33">
      <c r="AG44957" s="11"/>
    </row>
    <row r="44958" spans="33:33">
      <c r="AG44958" s="11"/>
    </row>
    <row r="44959" spans="33:33">
      <c r="AG44959" s="11"/>
    </row>
    <row r="44960" spans="33:33">
      <c r="AG44960" s="11"/>
    </row>
    <row r="44961" spans="33:33">
      <c r="AG44961" s="11"/>
    </row>
    <row r="44962" spans="33:33">
      <c r="AG44962" s="11"/>
    </row>
    <row r="44963" spans="33:33">
      <c r="AG44963" s="11"/>
    </row>
    <row r="44964" spans="33:33">
      <c r="AG44964" s="11"/>
    </row>
    <row r="44965" spans="33:33">
      <c r="AG44965" s="11"/>
    </row>
    <row r="44966" spans="33:33">
      <c r="AG44966" s="11"/>
    </row>
    <row r="44967" spans="33:33">
      <c r="AG44967" s="11"/>
    </row>
    <row r="44968" spans="33:33">
      <c r="AG44968" s="11"/>
    </row>
    <row r="44969" spans="33:33">
      <c r="AG44969" s="11"/>
    </row>
    <row r="44970" spans="33:33">
      <c r="AG44970" s="11"/>
    </row>
    <row r="44971" spans="33:33">
      <c r="AG44971" s="11"/>
    </row>
    <row r="44972" spans="33:33">
      <c r="AG44972" s="11"/>
    </row>
    <row r="44973" spans="33:33">
      <c r="AG44973" s="11"/>
    </row>
    <row r="44974" spans="33:33">
      <c r="AG44974" s="11"/>
    </row>
    <row r="44975" spans="33:33">
      <c r="AG44975" s="11"/>
    </row>
    <row r="44976" spans="33:33">
      <c r="AG44976" s="11"/>
    </row>
    <row r="44977" spans="33:33">
      <c r="AG44977" s="11"/>
    </row>
    <row r="44978" spans="33:33">
      <c r="AG44978" s="11"/>
    </row>
    <row r="44979" spans="33:33">
      <c r="AG44979" s="11"/>
    </row>
    <row r="44980" spans="33:33">
      <c r="AG44980" s="11"/>
    </row>
    <row r="44981" spans="33:33">
      <c r="AG44981" s="11"/>
    </row>
    <row r="44982" spans="33:33">
      <c r="AG44982" s="11"/>
    </row>
    <row r="44983" spans="33:33">
      <c r="AG44983" s="11"/>
    </row>
    <row r="44984" spans="33:33">
      <c r="AG44984" s="11"/>
    </row>
    <row r="44985" spans="33:33">
      <c r="AG44985" s="11"/>
    </row>
    <row r="44986" spans="33:33">
      <c r="AG44986" s="11"/>
    </row>
    <row r="44987" spans="33:33">
      <c r="AG44987" s="11"/>
    </row>
    <row r="44988" spans="33:33">
      <c r="AG44988" s="11"/>
    </row>
    <row r="44989" spans="33:33">
      <c r="AG44989" s="11"/>
    </row>
    <row r="44990" spans="33:33">
      <c r="AG44990" s="11"/>
    </row>
    <row r="44991" spans="33:33">
      <c r="AG44991" s="11"/>
    </row>
    <row r="44992" spans="33:33">
      <c r="AG44992" s="11"/>
    </row>
    <row r="44993" spans="33:33">
      <c r="AG44993" s="11"/>
    </row>
    <row r="44994" spans="33:33">
      <c r="AG44994" s="11"/>
    </row>
    <row r="44995" spans="33:33">
      <c r="AG44995" s="11"/>
    </row>
    <row r="44996" spans="33:33">
      <c r="AG44996" s="11"/>
    </row>
    <row r="44997" spans="33:33">
      <c r="AG44997" s="11"/>
    </row>
    <row r="44998" spans="33:33">
      <c r="AG44998" s="11"/>
    </row>
    <row r="44999" spans="33:33">
      <c r="AG44999" s="11"/>
    </row>
    <row r="45000" spans="33:33">
      <c r="AG45000" s="11"/>
    </row>
    <row r="45001" spans="33:33">
      <c r="AG45001" s="11"/>
    </row>
    <row r="45002" spans="33:33">
      <c r="AG45002" s="11"/>
    </row>
    <row r="45003" spans="33:33">
      <c r="AG45003" s="11"/>
    </row>
    <row r="45004" spans="33:33">
      <c r="AG45004" s="11"/>
    </row>
    <row r="45005" spans="33:33">
      <c r="AG45005" s="11"/>
    </row>
    <row r="45006" spans="33:33">
      <c r="AG45006" s="11"/>
    </row>
    <row r="45007" spans="33:33">
      <c r="AG45007" s="11"/>
    </row>
    <row r="45008" spans="33:33">
      <c r="AG45008" s="11"/>
    </row>
    <row r="45009" spans="33:33">
      <c r="AG45009" s="11"/>
    </row>
    <row r="45010" spans="33:33">
      <c r="AG45010" s="11"/>
    </row>
    <row r="45011" spans="33:33">
      <c r="AG45011" s="11"/>
    </row>
    <row r="45012" spans="33:33">
      <c r="AG45012" s="11"/>
    </row>
    <row r="45013" spans="33:33">
      <c r="AG45013" s="11"/>
    </row>
    <row r="45014" spans="33:33">
      <c r="AG45014" s="11"/>
    </row>
    <row r="45015" spans="33:33">
      <c r="AG45015" s="11"/>
    </row>
    <row r="45016" spans="33:33">
      <c r="AG45016" s="11"/>
    </row>
    <row r="45017" spans="33:33">
      <c r="AG45017" s="11"/>
    </row>
    <row r="45018" spans="33:33">
      <c r="AG45018" s="11"/>
    </row>
    <row r="45019" spans="33:33">
      <c r="AG45019" s="11"/>
    </row>
    <row r="45020" spans="33:33">
      <c r="AG45020" s="11"/>
    </row>
    <row r="45021" spans="33:33">
      <c r="AG45021" s="11"/>
    </row>
    <row r="45022" spans="33:33">
      <c r="AG45022" s="11"/>
    </row>
    <row r="45023" spans="33:33">
      <c r="AG45023" s="11"/>
    </row>
    <row r="45024" spans="33:33">
      <c r="AG45024" s="11"/>
    </row>
    <row r="45025" spans="33:33">
      <c r="AG45025" s="11"/>
    </row>
    <row r="45026" spans="33:33">
      <c r="AG45026" s="11"/>
    </row>
    <row r="45027" spans="33:33">
      <c r="AG45027" s="11"/>
    </row>
    <row r="45028" spans="33:33">
      <c r="AG45028" s="11"/>
    </row>
    <row r="45029" spans="33:33">
      <c r="AG45029" s="11"/>
    </row>
    <row r="45030" spans="33:33">
      <c r="AG45030" s="11"/>
    </row>
    <row r="45031" spans="33:33">
      <c r="AG45031" s="11"/>
    </row>
    <row r="45032" spans="33:33">
      <c r="AG45032" s="11"/>
    </row>
    <row r="45033" spans="33:33">
      <c r="AG45033" s="11"/>
    </row>
    <row r="45034" spans="33:33">
      <c r="AG45034" s="11"/>
    </row>
    <row r="45035" spans="33:33">
      <c r="AG45035" s="11"/>
    </row>
    <row r="45036" spans="33:33">
      <c r="AG45036" s="11"/>
    </row>
    <row r="45037" spans="33:33">
      <c r="AG45037" s="11"/>
    </row>
    <row r="45038" spans="33:33">
      <c r="AG45038" s="11"/>
    </row>
    <row r="45039" spans="33:33">
      <c r="AG45039" s="11"/>
    </row>
    <row r="45040" spans="33:33">
      <c r="AG45040" s="11"/>
    </row>
    <row r="45041" spans="33:33">
      <c r="AG45041" s="11"/>
    </row>
    <row r="45042" spans="33:33">
      <c r="AG45042" s="11"/>
    </row>
    <row r="45043" spans="33:33">
      <c r="AG45043" s="11"/>
    </row>
    <row r="45044" spans="33:33">
      <c r="AG45044" s="11"/>
    </row>
    <row r="45045" spans="33:33">
      <c r="AG45045" s="11"/>
    </row>
    <row r="45046" spans="33:33">
      <c r="AG45046" s="11"/>
    </row>
    <row r="45047" spans="33:33">
      <c r="AG45047" s="11"/>
    </row>
    <row r="45048" spans="33:33">
      <c r="AG45048" s="11"/>
    </row>
    <row r="45049" spans="33:33">
      <c r="AG45049" s="11"/>
    </row>
    <row r="45050" spans="33:33">
      <c r="AG45050" s="11"/>
    </row>
    <row r="45051" spans="33:33">
      <c r="AG45051" s="11"/>
    </row>
    <row r="45052" spans="33:33">
      <c r="AG45052" s="11"/>
    </row>
    <row r="45053" spans="33:33">
      <c r="AG45053" s="11"/>
    </row>
    <row r="45054" spans="33:33">
      <c r="AG45054" s="11"/>
    </row>
    <row r="45055" spans="33:33">
      <c r="AG45055" s="11"/>
    </row>
    <row r="45056" spans="33:33">
      <c r="AG45056" s="11"/>
    </row>
    <row r="45057" spans="33:33">
      <c r="AG45057" s="11"/>
    </row>
    <row r="45058" spans="33:33">
      <c r="AG45058" s="11"/>
    </row>
    <row r="45059" spans="33:33">
      <c r="AG45059" s="11"/>
    </row>
    <row r="45060" spans="33:33">
      <c r="AG45060" s="11"/>
    </row>
    <row r="45061" spans="33:33">
      <c r="AG45061" s="11"/>
    </row>
    <row r="45062" spans="33:33">
      <c r="AG45062" s="11"/>
    </row>
    <row r="45063" spans="33:33">
      <c r="AG45063" s="11"/>
    </row>
    <row r="45064" spans="33:33">
      <c r="AG45064" s="11"/>
    </row>
    <row r="45065" spans="33:33">
      <c r="AG45065" s="11"/>
    </row>
    <row r="45066" spans="33:33">
      <c r="AG45066" s="11"/>
    </row>
    <row r="45067" spans="33:33">
      <c r="AG45067" s="11"/>
    </row>
    <row r="45068" spans="33:33">
      <c r="AG45068" s="11"/>
    </row>
    <row r="45069" spans="33:33">
      <c r="AG45069" s="11"/>
    </row>
    <row r="45070" spans="33:33">
      <c r="AG45070" s="11"/>
    </row>
    <row r="45071" spans="33:33">
      <c r="AG45071" s="11"/>
    </row>
    <row r="45072" spans="33:33">
      <c r="AG45072" s="11"/>
    </row>
    <row r="45073" spans="33:33">
      <c r="AG45073" s="11"/>
    </row>
    <row r="45074" spans="33:33">
      <c r="AG45074" s="11"/>
    </row>
    <row r="45075" spans="33:33">
      <c r="AG45075" s="11"/>
    </row>
    <row r="45076" spans="33:33">
      <c r="AG45076" s="11"/>
    </row>
    <row r="45077" spans="33:33">
      <c r="AG45077" s="11"/>
    </row>
    <row r="45078" spans="33:33">
      <c r="AG45078" s="11"/>
    </row>
    <row r="45079" spans="33:33">
      <c r="AG45079" s="11"/>
    </row>
    <row r="45080" spans="33:33">
      <c r="AG45080" s="11"/>
    </row>
    <row r="45081" spans="33:33">
      <c r="AG45081" s="11"/>
    </row>
    <row r="45082" spans="33:33">
      <c r="AG45082" s="11"/>
    </row>
    <row r="45083" spans="33:33">
      <c r="AG45083" s="11"/>
    </row>
    <row r="45084" spans="33:33">
      <c r="AG45084" s="11"/>
    </row>
    <row r="45085" spans="33:33">
      <c r="AG45085" s="11"/>
    </row>
    <row r="45086" spans="33:33">
      <c r="AG45086" s="11"/>
    </row>
    <row r="45087" spans="33:33">
      <c r="AG45087" s="11"/>
    </row>
    <row r="45088" spans="33:33">
      <c r="AG45088" s="11"/>
    </row>
    <row r="45089" spans="33:33">
      <c r="AG45089" s="11"/>
    </row>
    <row r="45090" spans="33:33">
      <c r="AG45090" s="11"/>
    </row>
    <row r="45091" spans="33:33">
      <c r="AG45091" s="11"/>
    </row>
    <row r="45092" spans="33:33">
      <c r="AG45092" s="11"/>
    </row>
    <row r="45093" spans="33:33">
      <c r="AG45093" s="11"/>
    </row>
    <row r="45094" spans="33:33">
      <c r="AG45094" s="11"/>
    </row>
    <row r="45095" spans="33:33">
      <c r="AG45095" s="11"/>
    </row>
    <row r="45096" spans="33:33">
      <c r="AG45096" s="11"/>
    </row>
    <row r="45097" spans="33:33">
      <c r="AG45097" s="11"/>
    </row>
    <row r="45098" spans="33:33">
      <c r="AG45098" s="11"/>
    </row>
    <row r="45099" spans="33:33">
      <c r="AG45099" s="11"/>
    </row>
    <row r="45100" spans="33:33">
      <c r="AG45100" s="11"/>
    </row>
    <row r="45101" spans="33:33">
      <c r="AG45101" s="11"/>
    </row>
    <row r="45102" spans="33:33">
      <c r="AG45102" s="11"/>
    </row>
    <row r="45103" spans="33:33">
      <c r="AG45103" s="11"/>
    </row>
    <row r="45104" spans="33:33">
      <c r="AG45104" s="11"/>
    </row>
    <row r="45105" spans="33:33">
      <c r="AG45105" s="11"/>
    </row>
    <row r="45106" spans="33:33">
      <c r="AG45106" s="11"/>
    </row>
    <row r="45107" spans="33:33">
      <c r="AG45107" s="11"/>
    </row>
    <row r="45108" spans="33:33">
      <c r="AG45108" s="11"/>
    </row>
    <row r="45109" spans="33:33">
      <c r="AG45109" s="11"/>
    </row>
    <row r="45110" spans="33:33">
      <c r="AG45110" s="11"/>
    </row>
    <row r="45111" spans="33:33">
      <c r="AG45111" s="11"/>
    </row>
    <row r="45112" spans="33:33">
      <c r="AG45112" s="11"/>
    </row>
    <row r="45113" spans="33:33">
      <c r="AG45113" s="11"/>
    </row>
    <row r="45114" spans="33:33">
      <c r="AG45114" s="11"/>
    </row>
    <row r="45115" spans="33:33">
      <c r="AG45115" s="11"/>
    </row>
    <row r="45116" spans="33:33">
      <c r="AG45116" s="11"/>
    </row>
    <row r="45117" spans="33:33">
      <c r="AG45117" s="11"/>
    </row>
    <row r="45118" spans="33:33">
      <c r="AG45118" s="11"/>
    </row>
    <row r="45119" spans="33:33">
      <c r="AG45119" s="11"/>
    </row>
    <row r="45120" spans="33:33">
      <c r="AG45120" s="11"/>
    </row>
    <row r="45121" spans="33:33">
      <c r="AG45121" s="11"/>
    </row>
    <row r="45122" spans="33:33">
      <c r="AG45122" s="11"/>
    </row>
    <row r="45123" spans="33:33">
      <c r="AG45123" s="11"/>
    </row>
    <row r="45124" spans="33:33">
      <c r="AG45124" s="11"/>
    </row>
    <row r="45125" spans="33:33">
      <c r="AG45125" s="11"/>
    </row>
    <row r="45126" spans="33:33">
      <c r="AG45126" s="11"/>
    </row>
    <row r="45127" spans="33:33">
      <c r="AG45127" s="11"/>
    </row>
    <row r="45128" spans="33:33">
      <c r="AG45128" s="11"/>
    </row>
    <row r="45129" spans="33:33">
      <c r="AG45129" s="11"/>
    </row>
    <row r="45130" spans="33:33">
      <c r="AG45130" s="11"/>
    </row>
    <row r="45131" spans="33:33">
      <c r="AG45131" s="11"/>
    </row>
    <row r="45132" spans="33:33">
      <c r="AG45132" s="11"/>
    </row>
    <row r="45133" spans="33:33">
      <c r="AG45133" s="11"/>
    </row>
    <row r="45134" spans="33:33">
      <c r="AG45134" s="11"/>
    </row>
    <row r="45135" spans="33:33">
      <c r="AG45135" s="11"/>
    </row>
    <row r="45136" spans="33:33">
      <c r="AG45136" s="11"/>
    </row>
    <row r="45137" spans="33:33">
      <c r="AG45137" s="11"/>
    </row>
    <row r="45138" spans="33:33">
      <c r="AG45138" s="11"/>
    </row>
    <row r="45139" spans="33:33">
      <c r="AG45139" s="11"/>
    </row>
    <row r="45140" spans="33:33">
      <c r="AG45140" s="11"/>
    </row>
    <row r="45141" spans="33:33">
      <c r="AG45141" s="11"/>
    </row>
    <row r="45142" spans="33:33">
      <c r="AG45142" s="11"/>
    </row>
    <row r="45143" spans="33:33">
      <c r="AG45143" s="11"/>
    </row>
    <row r="45144" spans="33:33">
      <c r="AG45144" s="11"/>
    </row>
    <row r="45145" spans="33:33">
      <c r="AG45145" s="11"/>
    </row>
    <row r="45146" spans="33:33">
      <c r="AG45146" s="11"/>
    </row>
    <row r="45147" spans="33:33">
      <c r="AG45147" s="11"/>
    </row>
    <row r="45148" spans="33:33">
      <c r="AG45148" s="11"/>
    </row>
    <row r="45149" spans="33:33">
      <c r="AG45149" s="11"/>
    </row>
    <row r="45150" spans="33:33">
      <c r="AG45150" s="11"/>
    </row>
    <row r="45151" spans="33:33">
      <c r="AG45151" s="11"/>
    </row>
    <row r="45152" spans="33:33">
      <c r="AG45152" s="11"/>
    </row>
    <row r="45153" spans="33:33">
      <c r="AG45153" s="11"/>
    </row>
    <row r="45154" spans="33:33">
      <c r="AG45154" s="11"/>
    </row>
    <row r="45155" spans="33:33">
      <c r="AG45155" s="11"/>
    </row>
    <row r="45156" spans="33:33">
      <c r="AG45156" s="11"/>
    </row>
    <row r="45157" spans="33:33">
      <c r="AG45157" s="11"/>
    </row>
    <row r="45158" spans="33:33">
      <c r="AG45158" s="11"/>
    </row>
    <row r="45159" spans="33:33">
      <c r="AG45159" s="11"/>
    </row>
    <row r="45160" spans="33:33">
      <c r="AG45160" s="11"/>
    </row>
    <row r="45161" spans="33:33">
      <c r="AG45161" s="11"/>
    </row>
    <row r="45162" spans="33:33">
      <c r="AG45162" s="11"/>
    </row>
    <row r="45163" spans="33:33">
      <c r="AG45163" s="11"/>
    </row>
    <row r="45164" spans="33:33">
      <c r="AG45164" s="11"/>
    </row>
    <row r="45165" spans="33:33">
      <c r="AG45165" s="11"/>
    </row>
    <row r="45166" spans="33:33">
      <c r="AG45166" s="11"/>
    </row>
    <row r="45167" spans="33:33">
      <c r="AG45167" s="11"/>
    </row>
    <row r="45168" spans="33:33">
      <c r="AG45168" s="11"/>
    </row>
    <row r="45169" spans="33:33">
      <c r="AG45169" s="11"/>
    </row>
    <row r="45170" spans="33:33">
      <c r="AG45170" s="11"/>
    </row>
    <row r="45171" spans="33:33">
      <c r="AG45171" s="11"/>
    </row>
    <row r="45172" spans="33:33">
      <c r="AG45172" s="11"/>
    </row>
    <row r="45173" spans="33:33">
      <c r="AG45173" s="11"/>
    </row>
    <row r="45174" spans="33:33">
      <c r="AG45174" s="11"/>
    </row>
    <row r="45175" spans="33:33">
      <c r="AG45175" s="11"/>
    </row>
    <row r="45176" spans="33:33">
      <c r="AG45176" s="11"/>
    </row>
    <row r="45177" spans="33:33">
      <c r="AG45177" s="11"/>
    </row>
    <row r="45178" spans="33:33">
      <c r="AG45178" s="11"/>
    </row>
    <row r="45179" spans="33:33">
      <c r="AG45179" s="11"/>
    </row>
    <row r="45180" spans="33:33">
      <c r="AG45180" s="11"/>
    </row>
    <row r="45181" spans="33:33">
      <c r="AG45181" s="11"/>
    </row>
    <row r="45182" spans="33:33">
      <c r="AG45182" s="11"/>
    </row>
    <row r="45183" spans="33:33">
      <c r="AG45183" s="11"/>
    </row>
    <row r="45184" spans="33:33">
      <c r="AG45184" s="11"/>
    </row>
    <row r="45185" spans="33:33">
      <c r="AG45185" s="11"/>
    </row>
    <row r="45186" spans="33:33">
      <c r="AG45186" s="11"/>
    </row>
    <row r="45187" spans="33:33">
      <c r="AG45187" s="11"/>
    </row>
    <row r="45188" spans="33:33">
      <c r="AG45188" s="11"/>
    </row>
    <row r="45189" spans="33:33">
      <c r="AG45189" s="11"/>
    </row>
    <row r="45190" spans="33:33">
      <c r="AG45190" s="11"/>
    </row>
    <row r="45191" spans="33:33">
      <c r="AG45191" s="11"/>
    </row>
    <row r="45192" spans="33:33">
      <c r="AG45192" s="11"/>
    </row>
    <row r="45193" spans="33:33">
      <c r="AG45193" s="11"/>
    </row>
    <row r="45194" spans="33:33">
      <c r="AG45194" s="11"/>
    </row>
    <row r="45195" spans="33:33">
      <c r="AG45195" s="11"/>
    </row>
    <row r="45196" spans="33:33">
      <c r="AG45196" s="11"/>
    </row>
    <row r="45197" spans="33:33">
      <c r="AG45197" s="11"/>
    </row>
    <row r="45198" spans="33:33">
      <c r="AG45198" s="11"/>
    </row>
    <row r="45199" spans="33:33">
      <c r="AG45199" s="11"/>
    </row>
    <row r="45200" spans="33:33">
      <c r="AG45200" s="11"/>
    </row>
    <row r="45201" spans="33:33">
      <c r="AG45201" s="11"/>
    </row>
    <row r="45202" spans="33:33">
      <c r="AG45202" s="11"/>
    </row>
    <row r="45203" spans="33:33">
      <c r="AG45203" s="11"/>
    </row>
    <row r="45204" spans="33:33">
      <c r="AG45204" s="11"/>
    </row>
    <row r="45205" spans="33:33">
      <c r="AG45205" s="11"/>
    </row>
    <row r="45206" spans="33:33">
      <c r="AG45206" s="11"/>
    </row>
    <row r="45207" spans="33:33">
      <c r="AG45207" s="11"/>
    </row>
    <row r="45208" spans="33:33">
      <c r="AG45208" s="11"/>
    </row>
    <row r="45209" spans="33:33">
      <c r="AG45209" s="11"/>
    </row>
    <row r="45210" spans="33:33">
      <c r="AG45210" s="11"/>
    </row>
    <row r="45211" spans="33:33">
      <c r="AG45211" s="11"/>
    </row>
    <row r="45212" spans="33:33">
      <c r="AG45212" s="11"/>
    </row>
    <row r="45213" spans="33:33">
      <c r="AG45213" s="11"/>
    </row>
    <row r="45214" spans="33:33">
      <c r="AG45214" s="11"/>
    </row>
    <row r="45215" spans="33:33">
      <c r="AG45215" s="11"/>
    </row>
    <row r="45216" spans="33:33">
      <c r="AG45216" s="11"/>
    </row>
    <row r="45217" spans="33:33">
      <c r="AG45217" s="11"/>
    </row>
    <row r="45218" spans="33:33">
      <c r="AG45218" s="11"/>
    </row>
    <row r="45219" spans="33:33">
      <c r="AG45219" s="11"/>
    </row>
    <row r="45220" spans="33:33">
      <c r="AG45220" s="11"/>
    </row>
    <row r="45221" spans="33:33">
      <c r="AG45221" s="11"/>
    </row>
    <row r="45222" spans="33:33">
      <c r="AG45222" s="11"/>
    </row>
    <row r="45223" spans="33:33">
      <c r="AG45223" s="11"/>
    </row>
    <row r="45224" spans="33:33">
      <c r="AG45224" s="11"/>
    </row>
    <row r="45225" spans="33:33">
      <c r="AG45225" s="11"/>
    </row>
    <row r="45226" spans="33:33">
      <c r="AG45226" s="11"/>
    </row>
    <row r="45227" spans="33:33">
      <c r="AG45227" s="11"/>
    </row>
    <row r="45228" spans="33:33">
      <c r="AG45228" s="11"/>
    </row>
    <row r="45229" spans="33:33">
      <c r="AG45229" s="11"/>
    </row>
    <row r="45230" spans="33:33">
      <c r="AG45230" s="11"/>
    </row>
    <row r="45231" spans="33:33">
      <c r="AG45231" s="11"/>
    </row>
    <row r="45232" spans="33:33">
      <c r="AG45232" s="11"/>
    </row>
    <row r="45233" spans="33:33">
      <c r="AG45233" s="11"/>
    </row>
    <row r="45234" spans="33:33">
      <c r="AG45234" s="11"/>
    </row>
    <row r="45235" spans="33:33">
      <c r="AG45235" s="11"/>
    </row>
    <row r="45236" spans="33:33">
      <c r="AG45236" s="11"/>
    </row>
    <row r="45237" spans="33:33">
      <c r="AG45237" s="11"/>
    </row>
    <row r="45238" spans="33:33">
      <c r="AG45238" s="11"/>
    </row>
    <row r="45239" spans="33:33">
      <c r="AG45239" s="11"/>
    </row>
    <row r="45240" spans="33:33">
      <c r="AG45240" s="11"/>
    </row>
    <row r="45241" spans="33:33">
      <c r="AG45241" s="11"/>
    </row>
    <row r="45242" spans="33:33">
      <c r="AG45242" s="11"/>
    </row>
    <row r="45243" spans="33:33">
      <c r="AG45243" s="11"/>
    </row>
    <row r="45244" spans="33:33">
      <c r="AG45244" s="11"/>
    </row>
    <row r="45245" spans="33:33">
      <c r="AG45245" s="11"/>
    </row>
    <row r="45246" spans="33:33">
      <c r="AG45246" s="11"/>
    </row>
    <row r="45247" spans="33:33">
      <c r="AG45247" s="11"/>
    </row>
    <row r="45248" spans="33:33">
      <c r="AG45248" s="11"/>
    </row>
    <row r="45249" spans="33:33">
      <c r="AG45249" s="11"/>
    </row>
    <row r="45250" spans="33:33">
      <c r="AG45250" s="11"/>
    </row>
    <row r="45251" spans="33:33">
      <c r="AG45251" s="11"/>
    </row>
    <row r="45252" spans="33:33">
      <c r="AG45252" s="11"/>
    </row>
    <row r="45253" spans="33:33">
      <c r="AG45253" s="11"/>
    </row>
    <row r="45254" spans="33:33">
      <c r="AG45254" s="11"/>
    </row>
    <row r="45255" spans="33:33">
      <c r="AG45255" s="11"/>
    </row>
    <row r="45256" spans="33:33">
      <c r="AG45256" s="11"/>
    </row>
    <row r="45257" spans="33:33">
      <c r="AG45257" s="11"/>
    </row>
    <row r="45258" spans="33:33">
      <c r="AG45258" s="11"/>
    </row>
    <row r="45259" spans="33:33">
      <c r="AG45259" s="11"/>
    </row>
    <row r="45260" spans="33:33">
      <c r="AG45260" s="11"/>
    </row>
    <row r="45261" spans="33:33">
      <c r="AG45261" s="11"/>
    </row>
    <row r="45262" spans="33:33">
      <c r="AG45262" s="11"/>
    </row>
    <row r="45263" spans="33:33">
      <c r="AG45263" s="11"/>
    </row>
    <row r="45264" spans="33:33">
      <c r="AG45264" s="11"/>
    </row>
    <row r="45265" spans="33:33">
      <c r="AG45265" s="11"/>
    </row>
    <row r="45266" spans="33:33">
      <c r="AG45266" s="11"/>
    </row>
    <row r="45267" spans="33:33">
      <c r="AG45267" s="11"/>
    </row>
    <row r="45268" spans="33:33">
      <c r="AG45268" s="11"/>
    </row>
    <row r="45269" spans="33:33">
      <c r="AG45269" s="11"/>
    </row>
    <row r="45270" spans="33:33">
      <c r="AG45270" s="11"/>
    </row>
    <row r="45271" spans="33:33">
      <c r="AG45271" s="11"/>
    </row>
    <row r="45272" spans="33:33">
      <c r="AG45272" s="11"/>
    </row>
    <row r="45273" spans="33:33">
      <c r="AG45273" s="11"/>
    </row>
    <row r="45274" spans="33:33">
      <c r="AG45274" s="11"/>
    </row>
    <row r="45275" spans="33:33">
      <c r="AG45275" s="11"/>
    </row>
    <row r="45276" spans="33:33">
      <c r="AG45276" s="11"/>
    </row>
    <row r="45277" spans="33:33">
      <c r="AG45277" s="11"/>
    </row>
    <row r="45278" spans="33:33">
      <c r="AG45278" s="11"/>
    </row>
    <row r="45279" spans="33:33">
      <c r="AG45279" s="11"/>
    </row>
    <row r="45280" spans="33:33">
      <c r="AG45280" s="11"/>
    </row>
    <row r="45281" spans="33:33">
      <c r="AG45281" s="11"/>
    </row>
    <row r="45282" spans="33:33">
      <c r="AG45282" s="11"/>
    </row>
    <row r="45283" spans="33:33">
      <c r="AG45283" s="11"/>
    </row>
    <row r="45284" spans="33:33">
      <c r="AG45284" s="11"/>
    </row>
    <row r="45285" spans="33:33">
      <c r="AG45285" s="11"/>
    </row>
    <row r="45286" spans="33:33">
      <c r="AG45286" s="11"/>
    </row>
    <row r="45287" spans="33:33">
      <c r="AG45287" s="11"/>
    </row>
    <row r="45288" spans="33:33">
      <c r="AG45288" s="11"/>
    </row>
    <row r="45289" spans="33:33">
      <c r="AG45289" s="11"/>
    </row>
    <row r="45290" spans="33:33">
      <c r="AG45290" s="11"/>
    </row>
    <row r="45291" spans="33:33">
      <c r="AG45291" s="11"/>
    </row>
    <row r="45292" spans="33:33">
      <c r="AG45292" s="11"/>
    </row>
    <row r="45293" spans="33:33">
      <c r="AG45293" s="11"/>
    </row>
    <row r="45294" spans="33:33">
      <c r="AG45294" s="11"/>
    </row>
    <row r="45295" spans="33:33">
      <c r="AG45295" s="11"/>
    </row>
    <row r="45296" spans="33:33">
      <c r="AG45296" s="11"/>
    </row>
    <row r="45297" spans="33:33">
      <c r="AG45297" s="11"/>
    </row>
    <row r="45298" spans="33:33">
      <c r="AG45298" s="11"/>
    </row>
    <row r="45299" spans="33:33">
      <c r="AG45299" s="11"/>
    </row>
    <row r="45300" spans="33:33">
      <c r="AG45300" s="11"/>
    </row>
    <row r="45301" spans="33:33">
      <c r="AG45301" s="11"/>
    </row>
    <row r="45302" spans="33:33">
      <c r="AG45302" s="11"/>
    </row>
    <row r="45303" spans="33:33">
      <c r="AG45303" s="11"/>
    </row>
    <row r="45304" spans="33:33">
      <c r="AG45304" s="11"/>
    </row>
    <row r="45305" spans="33:33">
      <c r="AG45305" s="11"/>
    </row>
    <row r="45306" spans="33:33">
      <c r="AG45306" s="11"/>
    </row>
    <row r="45307" spans="33:33">
      <c r="AG45307" s="11"/>
    </row>
    <row r="45308" spans="33:33">
      <c r="AG45308" s="11"/>
    </row>
    <row r="45309" spans="33:33">
      <c r="AG45309" s="11"/>
    </row>
    <row r="45310" spans="33:33">
      <c r="AG45310" s="11"/>
    </row>
    <row r="45311" spans="33:33">
      <c r="AG45311" s="11"/>
    </row>
    <row r="45312" spans="33:33">
      <c r="AG45312" s="11"/>
    </row>
    <row r="45313" spans="33:33">
      <c r="AG45313" s="11"/>
    </row>
    <row r="45314" spans="33:33">
      <c r="AG45314" s="11"/>
    </row>
    <row r="45315" spans="33:33">
      <c r="AG45315" s="11"/>
    </row>
    <row r="45316" spans="33:33">
      <c r="AG45316" s="11"/>
    </row>
    <row r="45317" spans="33:33">
      <c r="AG45317" s="11"/>
    </row>
    <row r="45318" spans="33:33">
      <c r="AG45318" s="11"/>
    </row>
    <row r="45319" spans="33:33">
      <c r="AG45319" s="11"/>
    </row>
    <row r="45320" spans="33:33">
      <c r="AG45320" s="11"/>
    </row>
    <row r="45321" spans="33:33">
      <c r="AG45321" s="11"/>
    </row>
    <row r="45322" spans="33:33">
      <c r="AG45322" s="11"/>
    </row>
    <row r="45323" spans="33:33">
      <c r="AG45323" s="11"/>
    </row>
    <row r="45324" spans="33:33">
      <c r="AG45324" s="11"/>
    </row>
    <row r="45325" spans="33:33">
      <c r="AG45325" s="11"/>
    </row>
    <row r="45326" spans="33:33">
      <c r="AG45326" s="11"/>
    </row>
    <row r="45327" spans="33:33">
      <c r="AG45327" s="11"/>
    </row>
    <row r="45328" spans="33:33">
      <c r="AG45328" s="11"/>
    </row>
    <row r="45329" spans="33:33">
      <c r="AG45329" s="11"/>
    </row>
    <row r="45330" spans="33:33">
      <c r="AG45330" s="11"/>
    </row>
    <row r="45331" spans="33:33">
      <c r="AG45331" s="11"/>
    </row>
    <row r="45332" spans="33:33">
      <c r="AG45332" s="11"/>
    </row>
    <row r="45333" spans="33:33">
      <c r="AG45333" s="11"/>
    </row>
    <row r="45334" spans="33:33">
      <c r="AG45334" s="11"/>
    </row>
    <row r="45335" spans="33:33">
      <c r="AG45335" s="11"/>
    </row>
    <row r="45336" spans="33:33">
      <c r="AG45336" s="11"/>
    </row>
    <row r="45337" spans="33:33">
      <c r="AG45337" s="11"/>
    </row>
    <row r="45338" spans="33:33">
      <c r="AG45338" s="11"/>
    </row>
    <row r="45339" spans="33:33">
      <c r="AG45339" s="11"/>
    </row>
    <row r="45340" spans="33:33">
      <c r="AG45340" s="11"/>
    </row>
    <row r="45341" spans="33:33">
      <c r="AG45341" s="11"/>
    </row>
    <row r="45342" spans="33:33">
      <c r="AG45342" s="11"/>
    </row>
    <row r="45343" spans="33:33">
      <c r="AG45343" s="11"/>
    </row>
    <row r="45344" spans="33:33">
      <c r="AG45344" s="11"/>
    </row>
    <row r="45345" spans="33:33">
      <c r="AG45345" s="11"/>
    </row>
    <row r="45346" spans="33:33">
      <c r="AG45346" s="11"/>
    </row>
    <row r="45347" spans="33:33">
      <c r="AG45347" s="11"/>
    </row>
    <row r="45348" spans="33:33">
      <c r="AG45348" s="11"/>
    </row>
    <row r="45349" spans="33:33">
      <c r="AG45349" s="11"/>
    </row>
    <row r="45350" spans="33:33">
      <c r="AG45350" s="11"/>
    </row>
    <row r="45351" spans="33:33">
      <c r="AG45351" s="11"/>
    </row>
    <row r="45352" spans="33:33">
      <c r="AG45352" s="11"/>
    </row>
    <row r="45353" spans="33:33">
      <c r="AG45353" s="11"/>
    </row>
    <row r="45354" spans="33:33">
      <c r="AG45354" s="11"/>
    </row>
    <row r="45355" spans="33:33">
      <c r="AG45355" s="11"/>
    </row>
    <row r="45356" spans="33:33">
      <c r="AG45356" s="11"/>
    </row>
    <row r="45357" spans="33:33">
      <c r="AG45357" s="11"/>
    </row>
    <row r="45358" spans="33:33">
      <c r="AG45358" s="11"/>
    </row>
    <row r="45359" spans="33:33">
      <c r="AG45359" s="11"/>
    </row>
    <row r="45360" spans="33:33">
      <c r="AG45360" s="11"/>
    </row>
    <row r="45361" spans="33:33">
      <c r="AG45361" s="11"/>
    </row>
    <row r="45362" spans="33:33">
      <c r="AG45362" s="11"/>
    </row>
    <row r="45363" spans="33:33">
      <c r="AG45363" s="11"/>
    </row>
    <row r="45364" spans="33:33">
      <c r="AG45364" s="11"/>
    </row>
    <row r="45365" spans="33:33">
      <c r="AG45365" s="11"/>
    </row>
    <row r="45366" spans="33:33">
      <c r="AG45366" s="11"/>
    </row>
    <row r="45367" spans="33:33">
      <c r="AG45367" s="11"/>
    </row>
    <row r="45368" spans="33:33">
      <c r="AG45368" s="11"/>
    </row>
    <row r="45369" spans="33:33">
      <c r="AG45369" s="11"/>
    </row>
    <row r="45370" spans="33:33">
      <c r="AG45370" s="11"/>
    </row>
    <row r="45371" spans="33:33">
      <c r="AG45371" s="11"/>
    </row>
    <row r="45372" spans="33:33">
      <c r="AG45372" s="11"/>
    </row>
    <row r="45373" spans="33:33">
      <c r="AG45373" s="11"/>
    </row>
    <row r="45374" spans="33:33">
      <c r="AG45374" s="11"/>
    </row>
    <row r="45375" spans="33:33">
      <c r="AG45375" s="11"/>
    </row>
    <row r="45376" spans="33:33">
      <c r="AG45376" s="11"/>
    </row>
    <row r="45377" spans="33:33">
      <c r="AG45377" s="11"/>
    </row>
    <row r="45378" spans="33:33">
      <c r="AG45378" s="11"/>
    </row>
    <row r="45379" spans="33:33">
      <c r="AG45379" s="11"/>
    </row>
    <row r="45380" spans="33:33">
      <c r="AG45380" s="11"/>
    </row>
    <row r="45381" spans="33:33">
      <c r="AG45381" s="11"/>
    </row>
    <row r="45382" spans="33:33">
      <c r="AG45382" s="11"/>
    </row>
    <row r="45383" spans="33:33">
      <c r="AG45383" s="11"/>
    </row>
    <row r="45384" spans="33:33">
      <c r="AG45384" s="11"/>
    </row>
    <row r="45385" spans="33:33">
      <c r="AG45385" s="11"/>
    </row>
    <row r="45386" spans="33:33">
      <c r="AG45386" s="11"/>
    </row>
    <row r="45387" spans="33:33">
      <c r="AG45387" s="11"/>
    </row>
    <row r="45388" spans="33:33">
      <c r="AG45388" s="11"/>
    </row>
    <row r="45389" spans="33:33">
      <c r="AG45389" s="11"/>
    </row>
    <row r="45390" spans="33:33">
      <c r="AG45390" s="11"/>
    </row>
    <row r="45391" spans="33:33">
      <c r="AG45391" s="11"/>
    </row>
    <row r="45392" spans="33:33">
      <c r="AG45392" s="11"/>
    </row>
    <row r="45393" spans="33:33">
      <c r="AG45393" s="11"/>
    </row>
    <row r="45394" spans="33:33">
      <c r="AG45394" s="11"/>
    </row>
    <row r="45395" spans="33:33">
      <c r="AG45395" s="11"/>
    </row>
    <row r="45396" spans="33:33">
      <c r="AG45396" s="11"/>
    </row>
    <row r="45397" spans="33:33">
      <c r="AG45397" s="11"/>
    </row>
    <row r="45398" spans="33:33">
      <c r="AG45398" s="11"/>
    </row>
    <row r="45399" spans="33:33">
      <c r="AG45399" s="11"/>
    </row>
    <row r="45400" spans="33:33">
      <c r="AG45400" s="11"/>
    </row>
    <row r="45401" spans="33:33">
      <c r="AG45401" s="11"/>
    </row>
    <row r="45402" spans="33:33">
      <c r="AG45402" s="11"/>
    </row>
    <row r="45403" spans="33:33">
      <c r="AG45403" s="11"/>
    </row>
    <row r="45404" spans="33:33">
      <c r="AG45404" s="11"/>
    </row>
    <row r="45405" spans="33:33">
      <c r="AG45405" s="11"/>
    </row>
    <row r="45406" spans="33:33">
      <c r="AG45406" s="11"/>
    </row>
    <row r="45407" spans="33:33">
      <c r="AG45407" s="11"/>
    </row>
    <row r="45408" spans="33:33">
      <c r="AG45408" s="11"/>
    </row>
    <row r="45409" spans="33:33">
      <c r="AG45409" s="11"/>
    </row>
    <row r="45410" spans="33:33">
      <c r="AG45410" s="11"/>
    </row>
    <row r="45411" spans="33:33">
      <c r="AG45411" s="11"/>
    </row>
    <row r="45412" spans="33:33">
      <c r="AG45412" s="11"/>
    </row>
    <row r="45413" spans="33:33">
      <c r="AG45413" s="11"/>
    </row>
    <row r="45414" spans="33:33">
      <c r="AG45414" s="11"/>
    </row>
    <row r="45415" spans="33:33">
      <c r="AG45415" s="11"/>
    </row>
    <row r="45416" spans="33:33">
      <c r="AG45416" s="11"/>
    </row>
    <row r="45417" spans="33:33">
      <c r="AG45417" s="11"/>
    </row>
    <row r="45418" spans="33:33">
      <c r="AG45418" s="11"/>
    </row>
    <row r="45419" spans="33:33">
      <c r="AG45419" s="11"/>
    </row>
    <row r="45420" spans="33:33">
      <c r="AG45420" s="11"/>
    </row>
    <row r="45421" spans="33:33">
      <c r="AG45421" s="11"/>
    </row>
    <row r="45422" spans="33:33">
      <c r="AG45422" s="11"/>
    </row>
    <row r="45423" spans="33:33">
      <c r="AG45423" s="11"/>
    </row>
    <row r="45424" spans="33:33">
      <c r="AG45424" s="11"/>
    </row>
    <row r="45425" spans="33:33">
      <c r="AG45425" s="11"/>
    </row>
    <row r="45426" spans="33:33">
      <c r="AG45426" s="11"/>
    </row>
    <row r="45427" spans="33:33">
      <c r="AG45427" s="11"/>
    </row>
    <row r="45428" spans="33:33">
      <c r="AG45428" s="11"/>
    </row>
    <row r="45429" spans="33:33">
      <c r="AG45429" s="11"/>
    </row>
    <row r="45430" spans="33:33">
      <c r="AG45430" s="11"/>
    </row>
    <row r="45431" spans="33:33">
      <c r="AG45431" s="11"/>
    </row>
    <row r="45432" spans="33:33">
      <c r="AG45432" s="11"/>
    </row>
    <row r="45433" spans="33:33">
      <c r="AG45433" s="11"/>
    </row>
    <row r="45434" spans="33:33">
      <c r="AG45434" s="11"/>
    </row>
    <row r="45435" spans="33:33">
      <c r="AG45435" s="11"/>
    </row>
    <row r="45436" spans="33:33">
      <c r="AG45436" s="11"/>
    </row>
    <row r="45437" spans="33:33">
      <c r="AG45437" s="11"/>
    </row>
    <row r="45438" spans="33:33">
      <c r="AG45438" s="11"/>
    </row>
    <row r="45439" spans="33:33">
      <c r="AG45439" s="11"/>
    </row>
    <row r="45440" spans="33:33">
      <c r="AG45440" s="11"/>
    </row>
    <row r="45441" spans="33:33">
      <c r="AG45441" s="11"/>
    </row>
    <row r="45442" spans="33:33">
      <c r="AG45442" s="11"/>
    </row>
    <row r="45443" spans="33:33">
      <c r="AG45443" s="11"/>
    </row>
    <row r="45444" spans="33:33">
      <c r="AG45444" s="11"/>
    </row>
    <row r="45445" spans="33:33">
      <c r="AG45445" s="11"/>
    </row>
    <row r="45446" spans="33:33">
      <c r="AG45446" s="11"/>
    </row>
    <row r="45447" spans="33:33">
      <c r="AG45447" s="11"/>
    </row>
    <row r="45448" spans="33:33">
      <c r="AG45448" s="11"/>
    </row>
    <row r="45449" spans="33:33">
      <c r="AG45449" s="11"/>
    </row>
    <row r="45450" spans="33:33">
      <c r="AG45450" s="11"/>
    </row>
    <row r="45451" spans="33:33">
      <c r="AG45451" s="11"/>
    </row>
    <row r="45452" spans="33:33">
      <c r="AG45452" s="11"/>
    </row>
    <row r="45453" spans="33:33">
      <c r="AG45453" s="11"/>
    </row>
    <row r="45454" spans="33:33">
      <c r="AG45454" s="11"/>
    </row>
    <row r="45455" spans="33:33">
      <c r="AG45455" s="11"/>
    </row>
    <row r="45456" spans="33:33">
      <c r="AG45456" s="11"/>
    </row>
    <row r="45457" spans="33:33">
      <c r="AG45457" s="11"/>
    </row>
    <row r="45458" spans="33:33">
      <c r="AG45458" s="11"/>
    </row>
    <row r="45459" spans="33:33">
      <c r="AG45459" s="11"/>
    </row>
    <row r="45460" spans="33:33">
      <c r="AG45460" s="11"/>
    </row>
    <row r="45461" spans="33:33">
      <c r="AG45461" s="11"/>
    </row>
    <row r="45462" spans="33:33">
      <c r="AG45462" s="11"/>
    </row>
    <row r="45463" spans="33:33">
      <c r="AG45463" s="11"/>
    </row>
    <row r="45464" spans="33:33">
      <c r="AG45464" s="11"/>
    </row>
    <row r="45465" spans="33:33">
      <c r="AG45465" s="11"/>
    </row>
    <row r="45466" spans="33:33">
      <c r="AG45466" s="11"/>
    </row>
    <row r="45467" spans="33:33">
      <c r="AG45467" s="11"/>
    </row>
    <row r="45468" spans="33:33">
      <c r="AG45468" s="11"/>
    </row>
    <row r="45469" spans="33:33">
      <c r="AG45469" s="11"/>
    </row>
    <row r="45470" spans="33:33">
      <c r="AG45470" s="11"/>
    </row>
    <row r="45471" spans="33:33">
      <c r="AG45471" s="11"/>
    </row>
    <row r="45472" spans="33:33">
      <c r="AG45472" s="11"/>
    </row>
    <row r="45473" spans="33:33">
      <c r="AG45473" s="11"/>
    </row>
    <row r="45474" spans="33:33">
      <c r="AG45474" s="11"/>
    </row>
    <row r="45475" spans="33:33">
      <c r="AG45475" s="11"/>
    </row>
    <row r="45476" spans="33:33">
      <c r="AG45476" s="11"/>
    </row>
    <row r="45477" spans="33:33">
      <c r="AG45477" s="11"/>
    </row>
    <row r="45478" spans="33:33">
      <c r="AG45478" s="11"/>
    </row>
    <row r="45479" spans="33:33">
      <c r="AG45479" s="11"/>
    </row>
    <row r="45480" spans="33:33">
      <c r="AG45480" s="11"/>
    </row>
    <row r="45481" spans="33:33">
      <c r="AG45481" s="11"/>
    </row>
    <row r="45482" spans="33:33">
      <c r="AG45482" s="11"/>
    </row>
    <row r="45483" spans="33:33">
      <c r="AG45483" s="11"/>
    </row>
    <row r="45484" spans="33:33">
      <c r="AG45484" s="11"/>
    </row>
    <row r="45485" spans="33:33">
      <c r="AG45485" s="11"/>
    </row>
    <row r="45486" spans="33:33">
      <c r="AG45486" s="11"/>
    </row>
    <row r="45487" spans="33:33">
      <c r="AG45487" s="11"/>
    </row>
    <row r="45488" spans="33:33">
      <c r="AG45488" s="11"/>
    </row>
    <row r="45489" spans="33:33">
      <c r="AG45489" s="11"/>
    </row>
    <row r="45490" spans="33:33">
      <c r="AG45490" s="11"/>
    </row>
    <row r="45491" spans="33:33">
      <c r="AG45491" s="11"/>
    </row>
    <row r="45492" spans="33:33">
      <c r="AG45492" s="11"/>
    </row>
    <row r="45493" spans="33:33">
      <c r="AG45493" s="11"/>
    </row>
    <row r="45494" spans="33:33">
      <c r="AG45494" s="11"/>
    </row>
    <row r="45495" spans="33:33">
      <c r="AG45495" s="11"/>
    </row>
    <row r="45496" spans="33:33">
      <c r="AG45496" s="11"/>
    </row>
    <row r="45497" spans="33:33">
      <c r="AG45497" s="11"/>
    </row>
    <row r="45498" spans="33:33">
      <c r="AG45498" s="11"/>
    </row>
    <row r="45499" spans="33:33">
      <c r="AG45499" s="11"/>
    </row>
    <row r="45500" spans="33:33">
      <c r="AG45500" s="11"/>
    </row>
    <row r="45501" spans="33:33">
      <c r="AG45501" s="11"/>
    </row>
    <row r="45502" spans="33:33">
      <c r="AG45502" s="11"/>
    </row>
    <row r="45503" spans="33:33">
      <c r="AG45503" s="11"/>
    </row>
    <row r="45504" spans="33:33">
      <c r="AG45504" s="11"/>
    </row>
    <row r="45505" spans="33:33">
      <c r="AG45505" s="11"/>
    </row>
    <row r="45506" spans="33:33">
      <c r="AG45506" s="11"/>
    </row>
    <row r="45507" spans="33:33">
      <c r="AG45507" s="11"/>
    </row>
    <row r="45508" spans="33:33">
      <c r="AG45508" s="11"/>
    </row>
    <row r="45509" spans="33:33">
      <c r="AG45509" s="11"/>
    </row>
    <row r="45510" spans="33:33">
      <c r="AG45510" s="11"/>
    </row>
    <row r="45511" spans="33:33">
      <c r="AG45511" s="11"/>
    </row>
    <row r="45512" spans="33:33">
      <c r="AG45512" s="11"/>
    </row>
    <row r="45513" spans="33:33">
      <c r="AG45513" s="11"/>
    </row>
    <row r="45514" spans="33:33">
      <c r="AG45514" s="11"/>
    </row>
    <row r="45515" spans="33:33">
      <c r="AG45515" s="11"/>
    </row>
    <row r="45516" spans="33:33">
      <c r="AG45516" s="11"/>
    </row>
    <row r="45517" spans="33:33">
      <c r="AG45517" s="11"/>
    </row>
    <row r="45518" spans="33:33">
      <c r="AG45518" s="11"/>
    </row>
    <row r="45519" spans="33:33">
      <c r="AG45519" s="11"/>
    </row>
    <row r="45520" spans="33:33">
      <c r="AG45520" s="11"/>
    </row>
    <row r="45521" spans="33:33">
      <c r="AG45521" s="11"/>
    </row>
    <row r="45522" spans="33:33">
      <c r="AG45522" s="11"/>
    </row>
    <row r="45523" spans="33:33">
      <c r="AG45523" s="11"/>
    </row>
    <row r="45524" spans="33:33">
      <c r="AG45524" s="11"/>
    </row>
    <row r="45525" spans="33:33">
      <c r="AG45525" s="11"/>
    </row>
    <row r="45526" spans="33:33">
      <c r="AG45526" s="11"/>
    </row>
    <row r="45527" spans="33:33">
      <c r="AG45527" s="11"/>
    </row>
    <row r="45528" spans="33:33">
      <c r="AG45528" s="11"/>
    </row>
    <row r="45529" spans="33:33">
      <c r="AG45529" s="11"/>
    </row>
    <row r="45530" spans="33:33">
      <c r="AG45530" s="11"/>
    </row>
    <row r="45531" spans="33:33">
      <c r="AG45531" s="11"/>
    </row>
    <row r="45532" spans="33:33">
      <c r="AG45532" s="11"/>
    </row>
    <row r="45533" spans="33:33">
      <c r="AG45533" s="11"/>
    </row>
    <row r="45534" spans="33:33">
      <c r="AG45534" s="11"/>
    </row>
    <row r="45535" spans="33:33">
      <c r="AG45535" s="11"/>
    </row>
    <row r="45536" spans="33:33">
      <c r="AG45536" s="11"/>
    </row>
    <row r="45537" spans="33:33">
      <c r="AG45537" s="11"/>
    </row>
    <row r="45538" spans="33:33">
      <c r="AG45538" s="11"/>
    </row>
    <row r="45539" spans="33:33">
      <c r="AG45539" s="11"/>
    </row>
    <row r="45540" spans="33:33">
      <c r="AG45540" s="11"/>
    </row>
    <row r="45541" spans="33:33">
      <c r="AG45541" s="11"/>
    </row>
    <row r="45542" spans="33:33">
      <c r="AG45542" s="11"/>
    </row>
    <row r="45543" spans="33:33">
      <c r="AG45543" s="11"/>
    </row>
    <row r="45544" spans="33:33">
      <c r="AG45544" s="11"/>
    </row>
    <row r="45545" spans="33:33">
      <c r="AG45545" s="11"/>
    </row>
    <row r="45546" spans="33:33">
      <c r="AG45546" s="11"/>
    </row>
    <row r="45547" spans="33:33">
      <c r="AG45547" s="11"/>
    </row>
    <row r="45548" spans="33:33">
      <c r="AG45548" s="11"/>
    </row>
    <row r="45549" spans="33:33">
      <c r="AG45549" s="11"/>
    </row>
    <row r="45550" spans="33:33">
      <c r="AG45550" s="11"/>
    </row>
    <row r="45551" spans="33:33">
      <c r="AG45551" s="11"/>
    </row>
    <row r="45552" spans="33:33">
      <c r="AG45552" s="11"/>
    </row>
    <row r="45553" spans="33:33">
      <c r="AG45553" s="11"/>
    </row>
    <row r="45554" spans="33:33">
      <c r="AG45554" s="11"/>
    </row>
    <row r="45555" spans="33:33">
      <c r="AG45555" s="11"/>
    </row>
    <row r="45556" spans="33:33">
      <c r="AG45556" s="11"/>
    </row>
    <row r="45557" spans="33:33">
      <c r="AG45557" s="11"/>
    </row>
    <row r="45558" spans="33:33">
      <c r="AG45558" s="11"/>
    </row>
    <row r="45559" spans="33:33">
      <c r="AG45559" s="11"/>
    </row>
    <row r="45560" spans="33:33">
      <c r="AG45560" s="11"/>
    </row>
    <row r="45561" spans="33:33">
      <c r="AG45561" s="11"/>
    </row>
    <row r="45562" spans="33:33">
      <c r="AG45562" s="11"/>
    </row>
    <row r="45563" spans="33:33">
      <c r="AG45563" s="11"/>
    </row>
    <row r="45564" spans="33:33">
      <c r="AG45564" s="11"/>
    </row>
    <row r="45565" spans="33:33">
      <c r="AG45565" s="11"/>
    </row>
    <row r="45566" spans="33:33">
      <c r="AG45566" s="11"/>
    </row>
    <row r="45567" spans="33:33">
      <c r="AG45567" s="11"/>
    </row>
    <row r="45568" spans="33:33">
      <c r="AG45568" s="11"/>
    </row>
    <row r="45569" spans="33:33">
      <c r="AG45569" s="11"/>
    </row>
    <row r="45570" spans="33:33">
      <c r="AG45570" s="11"/>
    </row>
    <row r="45571" spans="33:33">
      <c r="AG45571" s="11"/>
    </row>
    <row r="45572" spans="33:33">
      <c r="AG45572" s="11"/>
    </row>
    <row r="45573" spans="33:33">
      <c r="AG45573" s="11"/>
    </row>
    <row r="45574" spans="33:33">
      <c r="AG45574" s="11"/>
    </row>
    <row r="45575" spans="33:33">
      <c r="AG45575" s="11"/>
    </row>
    <row r="45576" spans="33:33">
      <c r="AG45576" s="11"/>
    </row>
    <row r="45577" spans="33:33">
      <c r="AG45577" s="11"/>
    </row>
    <row r="45578" spans="33:33">
      <c r="AG45578" s="11"/>
    </row>
    <row r="45579" spans="33:33">
      <c r="AG45579" s="11"/>
    </row>
    <row r="45580" spans="33:33">
      <c r="AG45580" s="11"/>
    </row>
    <row r="45581" spans="33:33">
      <c r="AG45581" s="11"/>
    </row>
    <row r="45582" spans="33:33">
      <c r="AG45582" s="11"/>
    </row>
    <row r="45583" spans="33:33">
      <c r="AG45583" s="11"/>
    </row>
    <row r="45584" spans="33:33">
      <c r="AG45584" s="11"/>
    </row>
    <row r="45585" spans="33:33">
      <c r="AG45585" s="11"/>
    </row>
    <row r="45586" spans="33:33">
      <c r="AG45586" s="11"/>
    </row>
    <row r="45587" spans="33:33">
      <c r="AG45587" s="11"/>
    </row>
    <row r="45588" spans="33:33">
      <c r="AG45588" s="11"/>
    </row>
    <row r="45589" spans="33:33">
      <c r="AG45589" s="11"/>
    </row>
    <row r="45590" spans="33:33">
      <c r="AG45590" s="11"/>
    </row>
    <row r="45591" spans="33:33">
      <c r="AG45591" s="11"/>
    </row>
    <row r="45592" spans="33:33">
      <c r="AG45592" s="11"/>
    </row>
    <row r="45593" spans="33:33">
      <c r="AG45593" s="11"/>
    </row>
    <row r="45594" spans="33:33">
      <c r="AG45594" s="11"/>
    </row>
    <row r="45595" spans="33:33">
      <c r="AG45595" s="11"/>
    </row>
    <row r="45596" spans="33:33">
      <c r="AG45596" s="11"/>
    </row>
    <row r="45597" spans="33:33">
      <c r="AG45597" s="11"/>
    </row>
    <row r="45598" spans="33:33">
      <c r="AG45598" s="11"/>
    </row>
    <row r="45599" spans="33:33">
      <c r="AG45599" s="11"/>
    </row>
    <row r="45600" spans="33:33">
      <c r="AG45600" s="11"/>
    </row>
    <row r="45601" spans="33:33">
      <c r="AG45601" s="11"/>
    </row>
    <row r="45602" spans="33:33">
      <c r="AG45602" s="11"/>
    </row>
    <row r="45603" spans="33:33">
      <c r="AG45603" s="11"/>
    </row>
    <row r="45604" spans="33:33">
      <c r="AG45604" s="11"/>
    </row>
    <row r="45605" spans="33:33">
      <c r="AG45605" s="11"/>
    </row>
    <row r="45606" spans="33:33">
      <c r="AG45606" s="11"/>
    </row>
    <row r="45607" spans="33:33">
      <c r="AG45607" s="11"/>
    </row>
    <row r="45608" spans="33:33">
      <c r="AG45608" s="11"/>
    </row>
    <row r="45609" spans="33:33">
      <c r="AG45609" s="11"/>
    </row>
    <row r="45610" spans="33:33">
      <c r="AG45610" s="11"/>
    </row>
    <row r="45611" spans="33:33">
      <c r="AG45611" s="11"/>
    </row>
    <row r="45612" spans="33:33">
      <c r="AG45612" s="11"/>
    </row>
    <row r="45613" spans="33:33">
      <c r="AG45613" s="11"/>
    </row>
    <row r="45614" spans="33:33">
      <c r="AG45614" s="11"/>
    </row>
    <row r="45615" spans="33:33">
      <c r="AG45615" s="11"/>
    </row>
    <row r="45616" spans="33:33">
      <c r="AG45616" s="11"/>
    </row>
    <row r="45617" spans="33:33">
      <c r="AG45617" s="11"/>
    </row>
    <row r="45618" spans="33:33">
      <c r="AG45618" s="11"/>
    </row>
    <row r="45619" spans="33:33">
      <c r="AG45619" s="11"/>
    </row>
    <row r="45620" spans="33:33">
      <c r="AG45620" s="11"/>
    </row>
    <row r="45621" spans="33:33">
      <c r="AG45621" s="11"/>
    </row>
    <row r="45622" spans="33:33">
      <c r="AG45622" s="11"/>
    </row>
    <row r="45623" spans="33:33">
      <c r="AG45623" s="11"/>
    </row>
    <row r="45624" spans="33:33">
      <c r="AG45624" s="11"/>
    </row>
    <row r="45625" spans="33:33">
      <c r="AG45625" s="11"/>
    </row>
    <row r="45626" spans="33:33">
      <c r="AG45626" s="11"/>
    </row>
    <row r="45627" spans="33:33">
      <c r="AG45627" s="11"/>
    </row>
    <row r="45628" spans="33:33">
      <c r="AG45628" s="11"/>
    </row>
    <row r="45629" spans="33:33">
      <c r="AG45629" s="11"/>
    </row>
    <row r="45630" spans="33:33">
      <c r="AG45630" s="11"/>
    </row>
    <row r="45631" spans="33:33">
      <c r="AG45631" s="11"/>
    </row>
    <row r="45632" spans="33:33">
      <c r="AG45632" s="11"/>
    </row>
    <row r="45633" spans="33:33">
      <c r="AG45633" s="11"/>
    </row>
    <row r="45634" spans="33:33">
      <c r="AG45634" s="11"/>
    </row>
    <row r="45635" spans="33:33">
      <c r="AG45635" s="11"/>
    </row>
    <row r="45636" spans="33:33">
      <c r="AG45636" s="11"/>
    </row>
    <row r="45637" spans="33:33">
      <c r="AG45637" s="11"/>
    </row>
    <row r="45638" spans="33:33">
      <c r="AG45638" s="11"/>
    </row>
    <row r="45639" spans="33:33">
      <c r="AG45639" s="11"/>
    </row>
    <row r="45640" spans="33:33">
      <c r="AG45640" s="11"/>
    </row>
    <row r="45641" spans="33:33">
      <c r="AG45641" s="11"/>
    </row>
    <row r="45642" spans="33:33">
      <c r="AG45642" s="11"/>
    </row>
    <row r="45643" spans="33:33">
      <c r="AG45643" s="11"/>
    </row>
    <row r="45644" spans="33:33">
      <c r="AG45644" s="11"/>
    </row>
    <row r="45645" spans="33:33">
      <c r="AG45645" s="11"/>
    </row>
    <row r="45646" spans="33:33">
      <c r="AG45646" s="11"/>
    </row>
    <row r="45647" spans="33:33">
      <c r="AG45647" s="11"/>
    </row>
    <row r="45648" spans="33:33">
      <c r="AG45648" s="11"/>
    </row>
    <row r="45649" spans="33:33">
      <c r="AG45649" s="11"/>
    </row>
    <row r="45650" spans="33:33">
      <c r="AG45650" s="11"/>
    </row>
    <row r="45651" spans="33:33">
      <c r="AG45651" s="11"/>
    </row>
    <row r="45652" spans="33:33">
      <c r="AG45652" s="11"/>
    </row>
    <row r="45653" spans="33:33">
      <c r="AG45653" s="11"/>
    </row>
    <row r="45654" spans="33:33">
      <c r="AG45654" s="11"/>
    </row>
    <row r="45655" spans="33:33">
      <c r="AG45655" s="11"/>
    </row>
    <row r="45656" spans="33:33">
      <c r="AG45656" s="11"/>
    </row>
    <row r="45657" spans="33:33">
      <c r="AG45657" s="11"/>
    </row>
    <row r="45658" spans="33:33">
      <c r="AG45658" s="11"/>
    </row>
    <row r="45659" spans="33:33">
      <c r="AG45659" s="11"/>
    </row>
    <row r="45660" spans="33:33">
      <c r="AG45660" s="11"/>
    </row>
    <row r="45661" spans="33:33">
      <c r="AG45661" s="11"/>
    </row>
    <row r="45662" spans="33:33">
      <c r="AG45662" s="11"/>
    </row>
    <row r="45663" spans="33:33">
      <c r="AG45663" s="11"/>
    </row>
    <row r="45664" spans="33:33">
      <c r="AG45664" s="11"/>
    </row>
    <row r="45665" spans="33:33">
      <c r="AG45665" s="11"/>
    </row>
    <row r="45666" spans="33:33">
      <c r="AG45666" s="11"/>
    </row>
    <row r="45667" spans="33:33">
      <c r="AG45667" s="11"/>
    </row>
    <row r="45668" spans="33:33">
      <c r="AG45668" s="11"/>
    </row>
    <row r="45669" spans="33:33">
      <c r="AG45669" s="11"/>
    </row>
    <row r="45670" spans="33:33">
      <c r="AG45670" s="11"/>
    </row>
    <row r="45671" spans="33:33">
      <c r="AG45671" s="11"/>
    </row>
    <row r="45672" spans="33:33">
      <c r="AG45672" s="11"/>
    </row>
    <row r="45673" spans="33:33">
      <c r="AG45673" s="11"/>
    </row>
    <row r="45674" spans="33:33">
      <c r="AG45674" s="11"/>
    </row>
    <row r="45675" spans="33:33">
      <c r="AG45675" s="11"/>
    </row>
    <row r="45676" spans="33:33">
      <c r="AG45676" s="11"/>
    </row>
    <row r="45677" spans="33:33">
      <c r="AG45677" s="11"/>
    </row>
    <row r="45678" spans="33:33">
      <c r="AG45678" s="11"/>
    </row>
    <row r="45679" spans="33:33">
      <c r="AG45679" s="11"/>
    </row>
    <row r="45680" spans="33:33">
      <c r="AG45680" s="11"/>
    </row>
    <row r="45681" spans="33:33">
      <c r="AG45681" s="11"/>
    </row>
    <row r="45682" spans="33:33">
      <c r="AG45682" s="11"/>
    </row>
    <row r="45683" spans="33:33">
      <c r="AG45683" s="11"/>
    </row>
    <row r="45684" spans="33:33">
      <c r="AG45684" s="11"/>
    </row>
    <row r="45685" spans="33:33">
      <c r="AG45685" s="11"/>
    </row>
    <row r="45686" spans="33:33">
      <c r="AG45686" s="11"/>
    </row>
    <row r="45687" spans="33:33">
      <c r="AG45687" s="11"/>
    </row>
    <row r="45688" spans="33:33">
      <c r="AG45688" s="11"/>
    </row>
    <row r="45689" spans="33:33">
      <c r="AG45689" s="11"/>
    </row>
    <row r="45690" spans="33:33">
      <c r="AG45690" s="11"/>
    </row>
    <row r="45691" spans="33:33">
      <c r="AG45691" s="11"/>
    </row>
    <row r="45692" spans="33:33">
      <c r="AG45692" s="11"/>
    </row>
    <row r="45693" spans="33:33">
      <c r="AG45693" s="11"/>
    </row>
    <row r="45694" spans="33:33">
      <c r="AG45694" s="11"/>
    </row>
    <row r="45695" spans="33:33">
      <c r="AG45695" s="11"/>
    </row>
    <row r="45696" spans="33:33">
      <c r="AG45696" s="11"/>
    </row>
    <row r="45697" spans="33:33">
      <c r="AG45697" s="11"/>
    </row>
    <row r="45698" spans="33:33">
      <c r="AG45698" s="11"/>
    </row>
    <row r="45699" spans="33:33">
      <c r="AG45699" s="11"/>
    </row>
    <row r="45700" spans="33:33">
      <c r="AG45700" s="11"/>
    </row>
    <row r="45701" spans="33:33">
      <c r="AG45701" s="11"/>
    </row>
    <row r="45702" spans="33:33">
      <c r="AG45702" s="11"/>
    </row>
    <row r="45703" spans="33:33">
      <c r="AG45703" s="11"/>
    </row>
    <row r="45704" spans="33:33">
      <c r="AG45704" s="11"/>
    </row>
    <row r="45705" spans="33:33">
      <c r="AG45705" s="11"/>
    </row>
    <row r="45706" spans="33:33">
      <c r="AG45706" s="11"/>
    </row>
    <row r="45707" spans="33:33">
      <c r="AG45707" s="11"/>
    </row>
    <row r="45708" spans="33:33">
      <c r="AG45708" s="11"/>
    </row>
    <row r="45709" spans="33:33">
      <c r="AG45709" s="11"/>
    </row>
    <row r="45710" spans="33:33">
      <c r="AG45710" s="11"/>
    </row>
    <row r="45711" spans="33:33">
      <c r="AG45711" s="11"/>
    </row>
    <row r="45712" spans="33:33">
      <c r="AG45712" s="11"/>
    </row>
    <row r="45713" spans="33:33">
      <c r="AG45713" s="11"/>
    </row>
    <row r="45714" spans="33:33">
      <c r="AG45714" s="11"/>
    </row>
    <row r="45715" spans="33:33">
      <c r="AG45715" s="11"/>
    </row>
    <row r="45716" spans="33:33">
      <c r="AG45716" s="11"/>
    </row>
    <row r="45717" spans="33:33">
      <c r="AG45717" s="11"/>
    </row>
    <row r="45718" spans="33:33">
      <c r="AG45718" s="11"/>
    </row>
    <row r="45719" spans="33:33">
      <c r="AG45719" s="11"/>
    </row>
    <row r="45720" spans="33:33">
      <c r="AG45720" s="11"/>
    </row>
    <row r="45721" spans="33:33">
      <c r="AG45721" s="11"/>
    </row>
    <row r="45722" spans="33:33">
      <c r="AG45722" s="11"/>
    </row>
    <row r="45723" spans="33:33">
      <c r="AG45723" s="11"/>
    </row>
    <row r="45724" spans="33:33">
      <c r="AG45724" s="11"/>
    </row>
    <row r="45725" spans="33:33">
      <c r="AG45725" s="11"/>
    </row>
    <row r="45726" spans="33:33">
      <c r="AG45726" s="11"/>
    </row>
    <row r="45727" spans="33:33">
      <c r="AG45727" s="11"/>
    </row>
    <row r="45728" spans="33:33">
      <c r="AG45728" s="11"/>
    </row>
    <row r="45729" spans="33:33">
      <c r="AG45729" s="11"/>
    </row>
    <row r="45730" spans="33:33">
      <c r="AG45730" s="11"/>
    </row>
    <row r="45731" spans="33:33">
      <c r="AG45731" s="11"/>
    </row>
    <row r="45732" spans="33:33">
      <c r="AG45732" s="11"/>
    </row>
    <row r="45733" spans="33:33">
      <c r="AG45733" s="11"/>
    </row>
    <row r="45734" spans="33:33">
      <c r="AG45734" s="11"/>
    </row>
    <row r="45735" spans="33:33">
      <c r="AG45735" s="11"/>
    </row>
    <row r="45736" spans="33:33">
      <c r="AG45736" s="11"/>
    </row>
    <row r="45737" spans="33:33">
      <c r="AG45737" s="11"/>
    </row>
    <row r="45738" spans="33:33">
      <c r="AG45738" s="11"/>
    </row>
    <row r="45739" spans="33:33">
      <c r="AG45739" s="11"/>
    </row>
    <row r="45740" spans="33:33">
      <c r="AG45740" s="11"/>
    </row>
    <row r="45741" spans="33:33">
      <c r="AG45741" s="11"/>
    </row>
    <row r="45742" spans="33:33">
      <c r="AG45742" s="11"/>
    </row>
    <row r="45743" spans="33:33">
      <c r="AG45743" s="11"/>
    </row>
    <row r="45744" spans="33:33">
      <c r="AG45744" s="11"/>
    </row>
    <row r="45745" spans="33:33">
      <c r="AG45745" s="11"/>
    </row>
    <row r="45746" spans="33:33">
      <c r="AG45746" s="11"/>
    </row>
    <row r="45747" spans="33:33">
      <c r="AG45747" s="11"/>
    </row>
    <row r="45748" spans="33:33">
      <c r="AG45748" s="11"/>
    </row>
    <row r="45749" spans="33:33">
      <c r="AG45749" s="11"/>
    </row>
    <row r="45750" spans="33:33">
      <c r="AG45750" s="11"/>
    </row>
    <row r="45751" spans="33:33">
      <c r="AG45751" s="11"/>
    </row>
    <row r="45752" spans="33:33">
      <c r="AG45752" s="11"/>
    </row>
    <row r="45753" spans="33:33">
      <c r="AG45753" s="11"/>
    </row>
    <row r="45754" spans="33:33">
      <c r="AG45754" s="11"/>
    </row>
    <row r="45755" spans="33:33">
      <c r="AG45755" s="11"/>
    </row>
    <row r="45756" spans="33:33">
      <c r="AG45756" s="11"/>
    </row>
    <row r="45757" spans="33:33">
      <c r="AG45757" s="11"/>
    </row>
    <row r="45758" spans="33:33">
      <c r="AG45758" s="11"/>
    </row>
    <row r="45759" spans="33:33">
      <c r="AG45759" s="11"/>
    </row>
    <row r="45760" spans="33:33">
      <c r="AG45760" s="11"/>
    </row>
    <row r="45761" spans="33:33">
      <c r="AG45761" s="11"/>
    </row>
    <row r="45762" spans="33:33">
      <c r="AG45762" s="11"/>
    </row>
    <row r="45763" spans="33:33">
      <c r="AG45763" s="11"/>
    </row>
    <row r="45764" spans="33:33">
      <c r="AG45764" s="11"/>
    </row>
    <row r="45765" spans="33:33">
      <c r="AG45765" s="11"/>
    </row>
    <row r="45766" spans="33:33">
      <c r="AG45766" s="11"/>
    </row>
    <row r="45767" spans="33:33">
      <c r="AG45767" s="11"/>
    </row>
    <row r="45768" spans="33:33">
      <c r="AG45768" s="11"/>
    </row>
    <row r="45769" spans="33:33">
      <c r="AG45769" s="11"/>
    </row>
    <row r="45770" spans="33:33">
      <c r="AG45770" s="11"/>
    </row>
    <row r="45771" spans="33:33">
      <c r="AG45771" s="11"/>
    </row>
    <row r="45772" spans="33:33">
      <c r="AG45772" s="11"/>
    </row>
    <row r="45773" spans="33:33">
      <c r="AG45773" s="11"/>
    </row>
    <row r="45774" spans="33:33">
      <c r="AG45774" s="11"/>
    </row>
    <row r="45775" spans="33:33">
      <c r="AG45775" s="11"/>
    </row>
    <row r="45776" spans="33:33">
      <c r="AG45776" s="11"/>
    </row>
    <row r="45777" spans="33:33">
      <c r="AG45777" s="11"/>
    </row>
    <row r="45778" spans="33:33">
      <c r="AG45778" s="11"/>
    </row>
    <row r="45779" spans="33:33">
      <c r="AG45779" s="11"/>
    </row>
    <row r="45780" spans="33:33">
      <c r="AG45780" s="11"/>
    </row>
    <row r="45781" spans="33:33">
      <c r="AG45781" s="11"/>
    </row>
    <row r="45782" spans="33:33">
      <c r="AG45782" s="11"/>
    </row>
    <row r="45783" spans="33:33">
      <c r="AG45783" s="11"/>
    </row>
    <row r="45784" spans="33:33">
      <c r="AG45784" s="11"/>
    </row>
    <row r="45785" spans="33:33">
      <c r="AG45785" s="11"/>
    </row>
    <row r="45786" spans="33:33">
      <c r="AG45786" s="11"/>
    </row>
    <row r="45787" spans="33:33">
      <c r="AG45787" s="11"/>
    </row>
    <row r="45788" spans="33:33">
      <c r="AG45788" s="11"/>
    </row>
    <row r="45789" spans="33:33">
      <c r="AG45789" s="11"/>
    </row>
    <row r="45790" spans="33:33">
      <c r="AG45790" s="11"/>
    </row>
    <row r="45791" spans="33:33">
      <c r="AG45791" s="11"/>
    </row>
    <row r="45792" spans="33:33">
      <c r="AG45792" s="11"/>
    </row>
    <row r="45793" spans="33:33">
      <c r="AG45793" s="11"/>
    </row>
    <row r="45794" spans="33:33">
      <c r="AG45794" s="11"/>
    </row>
    <row r="45795" spans="33:33">
      <c r="AG45795" s="11"/>
    </row>
    <row r="45796" spans="33:33">
      <c r="AG45796" s="11"/>
    </row>
    <row r="45797" spans="33:33">
      <c r="AG45797" s="11"/>
    </row>
    <row r="45798" spans="33:33">
      <c r="AG45798" s="11"/>
    </row>
    <row r="45799" spans="33:33">
      <c r="AG45799" s="11"/>
    </row>
    <row r="45800" spans="33:33">
      <c r="AG45800" s="11"/>
    </row>
    <row r="45801" spans="33:33">
      <c r="AG45801" s="11"/>
    </row>
    <row r="45802" spans="33:33">
      <c r="AG45802" s="11"/>
    </row>
    <row r="45803" spans="33:33">
      <c r="AG45803" s="11"/>
    </row>
    <row r="45804" spans="33:33">
      <c r="AG45804" s="11"/>
    </row>
    <row r="45805" spans="33:33">
      <c r="AG45805" s="11"/>
    </row>
    <row r="45806" spans="33:33">
      <c r="AG45806" s="11"/>
    </row>
    <row r="45807" spans="33:33">
      <c r="AG45807" s="11"/>
    </row>
    <row r="45808" spans="33:33">
      <c r="AG45808" s="11"/>
    </row>
    <row r="45809" spans="33:33">
      <c r="AG45809" s="11"/>
    </row>
    <row r="45810" spans="33:33">
      <c r="AG45810" s="11"/>
    </row>
    <row r="45811" spans="33:33">
      <c r="AG45811" s="11"/>
    </row>
    <row r="45812" spans="33:33">
      <c r="AG45812" s="11"/>
    </row>
    <row r="45813" spans="33:33">
      <c r="AG45813" s="11"/>
    </row>
    <row r="45814" spans="33:33">
      <c r="AG45814" s="11"/>
    </row>
    <row r="45815" spans="33:33">
      <c r="AG45815" s="11"/>
    </row>
    <row r="45816" spans="33:33">
      <c r="AG45816" s="11"/>
    </row>
    <row r="45817" spans="33:33">
      <c r="AG45817" s="11"/>
    </row>
    <row r="45818" spans="33:33">
      <c r="AG45818" s="11"/>
    </row>
    <row r="45819" spans="33:33">
      <c r="AG45819" s="11"/>
    </row>
    <row r="45820" spans="33:33">
      <c r="AG45820" s="11"/>
    </row>
    <row r="45821" spans="33:33">
      <c r="AG45821" s="11"/>
    </row>
    <row r="45822" spans="33:33">
      <c r="AG45822" s="11"/>
    </row>
    <row r="45823" spans="33:33">
      <c r="AG45823" s="11"/>
    </row>
    <row r="45824" spans="33:33">
      <c r="AG45824" s="11"/>
    </row>
    <row r="45825" spans="33:33">
      <c r="AG45825" s="11"/>
    </row>
    <row r="45826" spans="33:33">
      <c r="AG45826" s="11"/>
    </row>
    <row r="45827" spans="33:33">
      <c r="AG45827" s="11"/>
    </row>
    <row r="45828" spans="33:33">
      <c r="AG45828" s="11"/>
    </row>
    <row r="45829" spans="33:33">
      <c r="AG45829" s="11"/>
    </row>
    <row r="45830" spans="33:33">
      <c r="AG45830" s="11"/>
    </row>
    <row r="45831" spans="33:33">
      <c r="AG45831" s="11"/>
    </row>
    <row r="45832" spans="33:33">
      <c r="AG45832" s="11"/>
    </row>
    <row r="45833" spans="33:33">
      <c r="AG45833" s="11"/>
    </row>
    <row r="45834" spans="33:33">
      <c r="AG45834" s="11"/>
    </row>
    <row r="45835" spans="33:33">
      <c r="AG45835" s="11"/>
    </row>
    <row r="45836" spans="33:33">
      <c r="AG45836" s="11"/>
    </row>
    <row r="45837" spans="33:33">
      <c r="AG45837" s="11"/>
    </row>
    <row r="45838" spans="33:33">
      <c r="AG45838" s="11"/>
    </row>
    <row r="45839" spans="33:33">
      <c r="AG45839" s="11"/>
    </row>
    <row r="45840" spans="33:33">
      <c r="AG45840" s="11"/>
    </row>
    <row r="45841" spans="33:33">
      <c r="AG45841" s="11"/>
    </row>
    <row r="45842" spans="33:33">
      <c r="AG45842" s="11"/>
    </row>
    <row r="45843" spans="33:33">
      <c r="AG45843" s="11"/>
    </row>
    <row r="45844" spans="33:33">
      <c r="AG45844" s="11"/>
    </row>
    <row r="45845" spans="33:33">
      <c r="AG45845" s="11"/>
    </row>
    <row r="45846" spans="33:33">
      <c r="AG45846" s="11"/>
    </row>
    <row r="45847" spans="33:33">
      <c r="AG45847" s="11"/>
    </row>
    <row r="45848" spans="33:33">
      <c r="AG45848" s="11"/>
    </row>
    <row r="45849" spans="33:33">
      <c r="AG45849" s="11"/>
    </row>
    <row r="45850" spans="33:33">
      <c r="AG45850" s="11"/>
    </row>
    <row r="45851" spans="33:33">
      <c r="AG45851" s="11"/>
    </row>
    <row r="45852" spans="33:33">
      <c r="AG45852" s="11"/>
    </row>
    <row r="45853" spans="33:33">
      <c r="AG45853" s="11"/>
    </row>
    <row r="45854" spans="33:33">
      <c r="AG45854" s="11"/>
    </row>
    <row r="45855" spans="33:33">
      <c r="AG45855" s="11"/>
    </row>
    <row r="45856" spans="33:33">
      <c r="AG45856" s="11"/>
    </row>
    <row r="45857" spans="33:33">
      <c r="AG45857" s="11"/>
    </row>
    <row r="45858" spans="33:33">
      <c r="AG45858" s="11"/>
    </row>
    <row r="45859" spans="33:33">
      <c r="AG45859" s="11"/>
    </row>
    <row r="45860" spans="33:33">
      <c r="AG45860" s="11"/>
    </row>
    <row r="45861" spans="33:33">
      <c r="AG45861" s="11"/>
    </row>
    <row r="45862" spans="33:33">
      <c r="AG45862" s="11"/>
    </row>
    <row r="45863" spans="33:33">
      <c r="AG45863" s="11"/>
    </row>
    <row r="45864" spans="33:33">
      <c r="AG45864" s="11"/>
    </row>
    <row r="45865" spans="33:33">
      <c r="AG45865" s="11"/>
    </row>
    <row r="45866" spans="33:33">
      <c r="AG45866" s="11"/>
    </row>
    <row r="45867" spans="33:33">
      <c r="AG45867" s="11"/>
    </row>
    <row r="45868" spans="33:33">
      <c r="AG45868" s="11"/>
    </row>
    <row r="45869" spans="33:33">
      <c r="AG45869" s="11"/>
    </row>
    <row r="45870" spans="33:33">
      <c r="AG45870" s="11"/>
    </row>
    <row r="45871" spans="33:33">
      <c r="AG45871" s="11"/>
    </row>
    <row r="45872" spans="33:33">
      <c r="AG45872" s="11"/>
    </row>
    <row r="45873" spans="33:33">
      <c r="AG45873" s="11"/>
    </row>
    <row r="45874" spans="33:33">
      <c r="AG45874" s="11"/>
    </row>
    <row r="45875" spans="33:33">
      <c r="AG45875" s="11"/>
    </row>
    <row r="45876" spans="33:33">
      <c r="AG45876" s="11"/>
    </row>
    <row r="45877" spans="33:33">
      <c r="AG45877" s="11"/>
    </row>
    <row r="45878" spans="33:33">
      <c r="AG45878" s="11"/>
    </row>
    <row r="45879" spans="33:33">
      <c r="AG45879" s="11"/>
    </row>
    <row r="45880" spans="33:33">
      <c r="AG45880" s="11"/>
    </row>
    <row r="45881" spans="33:33">
      <c r="AG45881" s="11"/>
    </row>
    <row r="45882" spans="33:33">
      <c r="AG45882" s="11"/>
    </row>
    <row r="45883" spans="33:33">
      <c r="AG45883" s="11"/>
    </row>
    <row r="45884" spans="33:33">
      <c r="AG45884" s="11"/>
    </row>
    <row r="45885" spans="33:33">
      <c r="AG45885" s="11"/>
    </row>
    <row r="45886" spans="33:33">
      <c r="AG45886" s="11"/>
    </row>
    <row r="45887" spans="33:33">
      <c r="AG45887" s="11"/>
    </row>
    <row r="45888" spans="33:33">
      <c r="AG45888" s="11"/>
    </row>
    <row r="45889" spans="33:33">
      <c r="AG45889" s="11"/>
    </row>
    <row r="45890" spans="33:33">
      <c r="AG45890" s="11"/>
    </row>
    <row r="45891" spans="33:33">
      <c r="AG45891" s="11"/>
    </row>
    <row r="45892" spans="33:33">
      <c r="AG45892" s="11"/>
    </row>
    <row r="45893" spans="33:33">
      <c r="AG45893" s="11"/>
    </row>
    <row r="45894" spans="33:33">
      <c r="AG45894" s="11"/>
    </row>
    <row r="45895" spans="33:33">
      <c r="AG45895" s="11"/>
    </row>
    <row r="45896" spans="33:33">
      <c r="AG45896" s="11"/>
    </row>
    <row r="45897" spans="33:33">
      <c r="AG45897" s="11"/>
    </row>
    <row r="45898" spans="33:33">
      <c r="AG45898" s="11"/>
    </row>
    <row r="45899" spans="33:33">
      <c r="AG45899" s="11"/>
    </row>
    <row r="45900" spans="33:33">
      <c r="AG45900" s="11"/>
    </row>
    <row r="45901" spans="33:33">
      <c r="AG45901" s="11"/>
    </row>
    <row r="45902" spans="33:33">
      <c r="AG45902" s="11"/>
    </row>
    <row r="45903" spans="33:33">
      <c r="AG45903" s="11"/>
    </row>
    <row r="45904" spans="33:33">
      <c r="AG45904" s="11"/>
    </row>
    <row r="45905" spans="33:33">
      <c r="AG45905" s="11"/>
    </row>
    <row r="45906" spans="33:33">
      <c r="AG45906" s="11"/>
    </row>
    <row r="45907" spans="33:33">
      <c r="AG45907" s="11"/>
    </row>
    <row r="45908" spans="33:33">
      <c r="AG45908" s="11"/>
    </row>
    <row r="45909" spans="33:33">
      <c r="AG45909" s="11"/>
    </row>
    <row r="45910" spans="33:33">
      <c r="AG45910" s="11"/>
    </row>
    <row r="45911" spans="33:33">
      <c r="AG45911" s="11"/>
    </row>
    <row r="45912" spans="33:33">
      <c r="AG45912" s="11"/>
    </row>
    <row r="45913" spans="33:33">
      <c r="AG45913" s="11"/>
    </row>
    <row r="45914" spans="33:33">
      <c r="AG45914" s="11"/>
    </row>
    <row r="45915" spans="33:33">
      <c r="AG45915" s="11"/>
    </row>
    <row r="45916" spans="33:33">
      <c r="AG45916" s="11"/>
    </row>
    <row r="45917" spans="33:33">
      <c r="AG45917" s="11"/>
    </row>
    <row r="45918" spans="33:33">
      <c r="AG45918" s="11"/>
    </row>
    <row r="45919" spans="33:33">
      <c r="AG45919" s="11"/>
    </row>
    <row r="45920" spans="33:33">
      <c r="AG45920" s="11"/>
    </row>
    <row r="45921" spans="33:33">
      <c r="AG45921" s="11"/>
    </row>
    <row r="45922" spans="33:33">
      <c r="AG45922" s="11"/>
    </row>
    <row r="45923" spans="33:33">
      <c r="AG45923" s="11"/>
    </row>
    <row r="45924" spans="33:33">
      <c r="AG45924" s="11"/>
    </row>
    <row r="45925" spans="33:33">
      <c r="AG45925" s="11"/>
    </row>
    <row r="45926" spans="33:33">
      <c r="AG45926" s="11"/>
    </row>
    <row r="45927" spans="33:33">
      <c r="AG45927" s="11"/>
    </row>
    <row r="45928" spans="33:33">
      <c r="AG45928" s="11"/>
    </row>
    <row r="45929" spans="33:33">
      <c r="AG45929" s="11"/>
    </row>
    <row r="45930" spans="33:33">
      <c r="AG45930" s="11"/>
    </row>
    <row r="45931" spans="33:33">
      <c r="AG45931" s="11"/>
    </row>
    <row r="45932" spans="33:33">
      <c r="AG45932" s="11"/>
    </row>
    <row r="45933" spans="33:33">
      <c r="AG45933" s="11"/>
    </row>
    <row r="45934" spans="33:33">
      <c r="AG45934" s="11"/>
    </row>
    <row r="45935" spans="33:33">
      <c r="AG45935" s="11"/>
    </row>
    <row r="45936" spans="33:33">
      <c r="AG45936" s="11"/>
    </row>
    <row r="45937" spans="33:33">
      <c r="AG45937" s="11"/>
    </row>
    <row r="45938" spans="33:33">
      <c r="AG45938" s="11"/>
    </row>
    <row r="45939" spans="33:33">
      <c r="AG45939" s="11"/>
    </row>
    <row r="45940" spans="33:33">
      <c r="AG45940" s="11"/>
    </row>
    <row r="45941" spans="33:33">
      <c r="AG45941" s="11"/>
    </row>
    <row r="45942" spans="33:33">
      <c r="AG45942" s="11"/>
    </row>
    <row r="45943" spans="33:33">
      <c r="AG45943" s="11"/>
    </row>
    <row r="45944" spans="33:33">
      <c r="AG45944" s="11"/>
    </row>
    <row r="45945" spans="33:33">
      <c r="AG45945" s="11"/>
    </row>
    <row r="45946" spans="33:33">
      <c r="AG45946" s="11"/>
    </row>
    <row r="45947" spans="33:33">
      <c r="AG45947" s="11"/>
    </row>
    <row r="45948" spans="33:33">
      <c r="AG45948" s="11"/>
    </row>
    <row r="45949" spans="33:33">
      <c r="AG45949" s="11"/>
    </row>
    <row r="45950" spans="33:33">
      <c r="AG45950" s="11"/>
    </row>
    <row r="45951" spans="33:33">
      <c r="AG45951" s="11"/>
    </row>
    <row r="45952" spans="33:33">
      <c r="AG45952" s="11"/>
    </row>
    <row r="45953" spans="33:33">
      <c r="AG45953" s="11"/>
    </row>
    <row r="45954" spans="33:33">
      <c r="AG45954" s="11"/>
    </row>
    <row r="45955" spans="33:33">
      <c r="AG45955" s="11"/>
    </row>
    <row r="45956" spans="33:33">
      <c r="AG45956" s="11"/>
    </row>
    <row r="45957" spans="33:33">
      <c r="AG45957" s="11"/>
    </row>
    <row r="45958" spans="33:33">
      <c r="AG45958" s="11"/>
    </row>
    <row r="45959" spans="33:33">
      <c r="AG45959" s="11"/>
    </row>
    <row r="45960" spans="33:33">
      <c r="AG45960" s="11"/>
    </row>
    <row r="45961" spans="33:33">
      <c r="AG45961" s="11"/>
    </row>
    <row r="45962" spans="33:33">
      <c r="AG45962" s="11"/>
    </row>
    <row r="45963" spans="33:33">
      <c r="AG45963" s="11"/>
    </row>
    <row r="45964" spans="33:33">
      <c r="AG45964" s="11"/>
    </row>
    <row r="45965" spans="33:33">
      <c r="AG45965" s="11"/>
    </row>
    <row r="45966" spans="33:33">
      <c r="AG45966" s="11"/>
    </row>
    <row r="45967" spans="33:33">
      <c r="AG45967" s="11"/>
    </row>
    <row r="45968" spans="33:33">
      <c r="AG45968" s="11"/>
    </row>
    <row r="45969" spans="33:33">
      <c r="AG45969" s="11"/>
    </row>
    <row r="45970" spans="33:33">
      <c r="AG45970" s="11"/>
    </row>
    <row r="45971" spans="33:33">
      <c r="AG45971" s="11"/>
    </row>
    <row r="45972" spans="33:33">
      <c r="AG45972" s="11"/>
    </row>
    <row r="45973" spans="33:33">
      <c r="AG45973" s="11"/>
    </row>
    <row r="45974" spans="33:33">
      <c r="AG45974" s="11"/>
    </row>
    <row r="45975" spans="33:33">
      <c r="AG45975" s="11"/>
    </row>
    <row r="45976" spans="33:33">
      <c r="AG45976" s="11"/>
    </row>
    <row r="45977" spans="33:33">
      <c r="AG45977" s="11"/>
    </row>
    <row r="45978" spans="33:33">
      <c r="AG45978" s="11"/>
    </row>
    <row r="45979" spans="33:33">
      <c r="AG45979" s="11"/>
    </row>
    <row r="45980" spans="33:33">
      <c r="AG45980" s="11"/>
    </row>
    <row r="45981" spans="33:33">
      <c r="AG45981" s="11"/>
    </row>
    <row r="45982" spans="33:33">
      <c r="AG45982" s="11"/>
    </row>
    <row r="45983" spans="33:33">
      <c r="AG45983" s="11"/>
    </row>
    <row r="45984" spans="33:33">
      <c r="AG45984" s="11"/>
    </row>
    <row r="45985" spans="33:33">
      <c r="AG45985" s="11"/>
    </row>
    <row r="45986" spans="33:33">
      <c r="AG45986" s="11"/>
    </row>
    <row r="45987" spans="33:33">
      <c r="AG45987" s="11"/>
    </row>
    <row r="45988" spans="33:33">
      <c r="AG45988" s="11"/>
    </row>
    <row r="45989" spans="33:33">
      <c r="AG45989" s="11"/>
    </row>
    <row r="45990" spans="33:33">
      <c r="AG45990" s="11"/>
    </row>
    <row r="45991" spans="33:33">
      <c r="AG45991" s="11"/>
    </row>
    <row r="45992" spans="33:33">
      <c r="AG45992" s="11"/>
    </row>
    <row r="45993" spans="33:33">
      <c r="AG45993" s="11"/>
    </row>
    <row r="45994" spans="33:33">
      <c r="AG45994" s="11"/>
    </row>
    <row r="45995" spans="33:33">
      <c r="AG45995" s="11"/>
    </row>
    <row r="45996" spans="33:33">
      <c r="AG45996" s="11"/>
    </row>
    <row r="45997" spans="33:33">
      <c r="AG45997" s="11"/>
    </row>
    <row r="45998" spans="33:33">
      <c r="AG45998" s="11"/>
    </row>
    <row r="45999" spans="33:33">
      <c r="AG45999" s="11"/>
    </row>
    <row r="46000" spans="33:33">
      <c r="AG46000" s="11"/>
    </row>
    <row r="46001" spans="33:33">
      <c r="AG46001" s="11"/>
    </row>
    <row r="46002" spans="33:33">
      <c r="AG46002" s="11"/>
    </row>
    <row r="46003" spans="33:33">
      <c r="AG46003" s="11"/>
    </row>
    <row r="46004" spans="33:33">
      <c r="AG46004" s="11"/>
    </row>
    <row r="46005" spans="33:33">
      <c r="AG46005" s="11"/>
    </row>
    <row r="46006" spans="33:33">
      <c r="AG46006" s="11"/>
    </row>
    <row r="46007" spans="33:33">
      <c r="AG46007" s="11"/>
    </row>
    <row r="46008" spans="33:33">
      <c r="AG46008" s="11"/>
    </row>
    <row r="46009" spans="33:33">
      <c r="AG46009" s="11"/>
    </row>
    <row r="46010" spans="33:33">
      <c r="AG46010" s="11"/>
    </row>
    <row r="46011" spans="33:33">
      <c r="AG46011" s="11"/>
    </row>
    <row r="46012" spans="33:33">
      <c r="AG46012" s="11"/>
    </row>
    <row r="46013" spans="33:33">
      <c r="AG46013" s="11"/>
    </row>
    <row r="46014" spans="33:33">
      <c r="AG46014" s="11"/>
    </row>
    <row r="46015" spans="33:33">
      <c r="AG46015" s="11"/>
    </row>
    <row r="46016" spans="33:33">
      <c r="AG46016" s="11"/>
    </row>
    <row r="46017" spans="33:33">
      <c r="AG46017" s="11"/>
    </row>
    <row r="46018" spans="33:33">
      <c r="AG46018" s="11"/>
    </row>
    <row r="46019" spans="33:33">
      <c r="AG46019" s="11"/>
    </row>
    <row r="46020" spans="33:33">
      <c r="AG46020" s="11"/>
    </row>
    <row r="46021" spans="33:33">
      <c r="AG46021" s="11"/>
    </row>
    <row r="46022" spans="33:33">
      <c r="AG46022" s="11"/>
    </row>
    <row r="46023" spans="33:33">
      <c r="AG46023" s="11"/>
    </row>
    <row r="46024" spans="33:33">
      <c r="AG46024" s="11"/>
    </row>
    <row r="46025" spans="33:33">
      <c r="AG46025" s="11"/>
    </row>
    <row r="46026" spans="33:33">
      <c r="AG46026" s="11"/>
    </row>
    <row r="46027" spans="33:33">
      <c r="AG46027" s="11"/>
    </row>
    <row r="46028" spans="33:33">
      <c r="AG46028" s="11"/>
    </row>
    <row r="46029" spans="33:33">
      <c r="AG46029" s="11"/>
    </row>
    <row r="46030" spans="33:33">
      <c r="AG46030" s="11"/>
    </row>
    <row r="46031" spans="33:33">
      <c r="AG46031" s="11"/>
    </row>
    <row r="46032" spans="33:33">
      <c r="AG46032" s="11"/>
    </row>
    <row r="46033" spans="33:33">
      <c r="AG46033" s="11"/>
    </row>
    <row r="46034" spans="33:33">
      <c r="AG46034" s="11"/>
    </row>
    <row r="46035" spans="33:33">
      <c r="AG46035" s="11"/>
    </row>
    <row r="46036" spans="33:33">
      <c r="AG46036" s="11"/>
    </row>
    <row r="46037" spans="33:33">
      <c r="AG46037" s="11"/>
    </row>
    <row r="46038" spans="33:33">
      <c r="AG46038" s="11"/>
    </row>
    <row r="46039" spans="33:33">
      <c r="AG46039" s="11"/>
    </row>
    <row r="46040" spans="33:33">
      <c r="AG46040" s="11"/>
    </row>
    <row r="46041" spans="33:33">
      <c r="AG46041" s="11"/>
    </row>
    <row r="46042" spans="33:33">
      <c r="AG46042" s="11"/>
    </row>
    <row r="46043" spans="33:33">
      <c r="AG46043" s="11"/>
    </row>
    <row r="46044" spans="33:33">
      <c r="AG46044" s="11"/>
    </row>
    <row r="46045" spans="33:33">
      <c r="AG46045" s="11"/>
    </row>
    <row r="46046" spans="33:33">
      <c r="AG46046" s="11"/>
    </row>
    <row r="46047" spans="33:33">
      <c r="AG46047" s="11"/>
    </row>
    <row r="46048" spans="33:33">
      <c r="AG46048" s="11"/>
    </row>
    <row r="46049" spans="33:33">
      <c r="AG46049" s="11"/>
    </row>
    <row r="46050" spans="33:33">
      <c r="AG46050" s="11"/>
    </row>
    <row r="46051" spans="33:33">
      <c r="AG46051" s="11"/>
    </row>
    <row r="46052" spans="33:33">
      <c r="AG46052" s="11"/>
    </row>
    <row r="46053" spans="33:33">
      <c r="AG46053" s="11"/>
    </row>
    <row r="46054" spans="33:33">
      <c r="AG46054" s="11"/>
    </row>
    <row r="46055" spans="33:33">
      <c r="AG46055" s="11"/>
    </row>
    <row r="46056" spans="33:33">
      <c r="AG46056" s="11"/>
    </row>
    <row r="46057" spans="33:33">
      <c r="AG46057" s="11"/>
    </row>
    <row r="46058" spans="33:33">
      <c r="AG46058" s="11"/>
    </row>
    <row r="46059" spans="33:33">
      <c r="AG46059" s="11"/>
    </row>
    <row r="46060" spans="33:33">
      <c r="AG46060" s="11"/>
    </row>
    <row r="46061" spans="33:33">
      <c r="AG46061" s="11"/>
    </row>
    <row r="46062" spans="33:33">
      <c r="AG46062" s="11"/>
    </row>
    <row r="46063" spans="33:33">
      <c r="AG46063" s="11"/>
    </row>
    <row r="46064" spans="33:33">
      <c r="AG46064" s="11"/>
    </row>
    <row r="46065" spans="33:33">
      <c r="AG46065" s="11"/>
    </row>
    <row r="46066" spans="33:33">
      <c r="AG46066" s="11"/>
    </row>
    <row r="46067" spans="33:33">
      <c r="AG46067" s="11"/>
    </row>
    <row r="46068" spans="33:33">
      <c r="AG46068" s="11"/>
    </row>
    <row r="46069" spans="33:33">
      <c r="AG46069" s="11"/>
    </row>
    <row r="46070" spans="33:33">
      <c r="AG46070" s="11"/>
    </row>
    <row r="46071" spans="33:33">
      <c r="AG46071" s="11"/>
    </row>
    <row r="46072" spans="33:33">
      <c r="AG46072" s="11"/>
    </row>
    <row r="46073" spans="33:33">
      <c r="AG46073" s="11"/>
    </row>
    <row r="46074" spans="33:33">
      <c r="AG46074" s="11"/>
    </row>
    <row r="46075" spans="33:33">
      <c r="AG46075" s="11"/>
    </row>
    <row r="46076" spans="33:33">
      <c r="AG46076" s="11"/>
    </row>
    <row r="46077" spans="33:33">
      <c r="AG46077" s="11"/>
    </row>
    <row r="46078" spans="33:33">
      <c r="AG46078" s="11"/>
    </row>
    <row r="46079" spans="33:33">
      <c r="AG46079" s="11"/>
    </row>
    <row r="46080" spans="33:33">
      <c r="AG46080" s="11"/>
    </row>
    <row r="46081" spans="33:33">
      <c r="AG46081" s="11"/>
    </row>
    <row r="46082" spans="33:33">
      <c r="AG46082" s="11"/>
    </row>
    <row r="46083" spans="33:33">
      <c r="AG46083" s="11"/>
    </row>
    <row r="46084" spans="33:33">
      <c r="AG46084" s="11"/>
    </row>
    <row r="46085" spans="33:33">
      <c r="AG46085" s="11"/>
    </row>
    <row r="46086" spans="33:33">
      <c r="AG46086" s="11"/>
    </row>
    <row r="46087" spans="33:33">
      <c r="AG46087" s="11"/>
    </row>
    <row r="46088" spans="33:33">
      <c r="AG46088" s="11"/>
    </row>
    <row r="46089" spans="33:33">
      <c r="AG46089" s="11"/>
    </row>
    <row r="46090" spans="33:33">
      <c r="AG46090" s="11"/>
    </row>
    <row r="46091" spans="33:33">
      <c r="AG46091" s="11"/>
    </row>
    <row r="46092" spans="33:33">
      <c r="AG46092" s="11"/>
    </row>
    <row r="46093" spans="33:33">
      <c r="AG46093" s="11"/>
    </row>
    <row r="46094" spans="33:33">
      <c r="AG46094" s="11"/>
    </row>
    <row r="46095" spans="33:33">
      <c r="AG46095" s="11"/>
    </row>
    <row r="46096" spans="33:33">
      <c r="AG46096" s="11"/>
    </row>
    <row r="46097" spans="33:33">
      <c r="AG46097" s="11"/>
    </row>
    <row r="46098" spans="33:33">
      <c r="AG46098" s="11"/>
    </row>
    <row r="46099" spans="33:33">
      <c r="AG46099" s="11"/>
    </row>
    <row r="46100" spans="33:33">
      <c r="AG46100" s="11"/>
    </row>
    <row r="46101" spans="33:33">
      <c r="AG46101" s="11"/>
    </row>
    <row r="46102" spans="33:33">
      <c r="AG46102" s="11"/>
    </row>
    <row r="46103" spans="33:33">
      <c r="AG46103" s="11"/>
    </row>
    <row r="46104" spans="33:33">
      <c r="AG46104" s="11"/>
    </row>
    <row r="46105" spans="33:33">
      <c r="AG46105" s="11"/>
    </row>
    <row r="46106" spans="33:33">
      <c r="AG46106" s="11"/>
    </row>
    <row r="46107" spans="33:33">
      <c r="AG46107" s="11"/>
    </row>
    <row r="46108" spans="33:33">
      <c r="AG46108" s="11"/>
    </row>
    <row r="46109" spans="33:33">
      <c r="AG46109" s="11"/>
    </row>
    <row r="46110" spans="33:33">
      <c r="AG46110" s="11"/>
    </row>
    <row r="46111" spans="33:33">
      <c r="AG46111" s="11"/>
    </row>
    <row r="46112" spans="33:33">
      <c r="AG46112" s="11"/>
    </row>
    <row r="46113" spans="33:33">
      <c r="AG46113" s="11"/>
    </row>
    <row r="46114" spans="33:33">
      <c r="AG46114" s="11"/>
    </row>
    <row r="46115" spans="33:33">
      <c r="AG46115" s="11"/>
    </row>
    <row r="46116" spans="33:33">
      <c r="AG46116" s="11"/>
    </row>
    <row r="46117" spans="33:33">
      <c r="AG46117" s="11"/>
    </row>
    <row r="46118" spans="33:33">
      <c r="AG46118" s="11"/>
    </row>
    <row r="46119" spans="33:33">
      <c r="AG46119" s="11"/>
    </row>
    <row r="46120" spans="33:33">
      <c r="AG46120" s="11"/>
    </row>
    <row r="46121" spans="33:33">
      <c r="AG46121" s="11"/>
    </row>
    <row r="46122" spans="33:33">
      <c r="AG46122" s="11"/>
    </row>
    <row r="46123" spans="33:33">
      <c r="AG46123" s="11"/>
    </row>
    <row r="46124" spans="33:33">
      <c r="AG46124" s="11"/>
    </row>
    <row r="46125" spans="33:33">
      <c r="AG46125" s="11"/>
    </row>
    <row r="46126" spans="33:33">
      <c r="AG46126" s="11"/>
    </row>
    <row r="46127" spans="33:33">
      <c r="AG46127" s="11"/>
    </row>
    <row r="46128" spans="33:33">
      <c r="AG46128" s="11"/>
    </row>
    <row r="46129" spans="33:33">
      <c r="AG46129" s="11"/>
    </row>
    <row r="46130" spans="33:33">
      <c r="AG46130" s="11"/>
    </row>
    <row r="46131" spans="33:33">
      <c r="AG46131" s="11"/>
    </row>
    <row r="46132" spans="33:33">
      <c r="AG46132" s="11"/>
    </row>
    <row r="46133" spans="33:33">
      <c r="AG46133" s="11"/>
    </row>
    <row r="46134" spans="33:33">
      <c r="AG46134" s="11"/>
    </row>
    <row r="46135" spans="33:33">
      <c r="AG46135" s="11"/>
    </row>
    <row r="46136" spans="33:33">
      <c r="AG46136" s="11"/>
    </row>
    <row r="46137" spans="33:33">
      <c r="AG46137" s="11"/>
    </row>
    <row r="46138" spans="33:33">
      <c r="AG46138" s="11"/>
    </row>
    <row r="46139" spans="33:33">
      <c r="AG46139" s="11"/>
    </row>
    <row r="46140" spans="33:33">
      <c r="AG46140" s="11"/>
    </row>
    <row r="46141" spans="33:33">
      <c r="AG46141" s="11"/>
    </row>
    <row r="46142" spans="33:33">
      <c r="AG46142" s="11"/>
    </row>
    <row r="46143" spans="33:33">
      <c r="AG46143" s="11"/>
    </row>
    <row r="46144" spans="33:33">
      <c r="AG46144" s="11"/>
    </row>
    <row r="46145" spans="33:33">
      <c r="AG46145" s="11"/>
    </row>
    <row r="46146" spans="33:33">
      <c r="AG46146" s="11"/>
    </row>
    <row r="46147" spans="33:33">
      <c r="AG46147" s="11"/>
    </row>
    <row r="46148" spans="33:33">
      <c r="AG46148" s="11"/>
    </row>
    <row r="46149" spans="33:33">
      <c r="AG46149" s="11"/>
    </row>
    <row r="46150" spans="33:33">
      <c r="AG46150" s="11"/>
    </row>
    <row r="46151" spans="33:33">
      <c r="AG46151" s="11"/>
    </row>
    <row r="46152" spans="33:33">
      <c r="AG46152" s="11"/>
    </row>
    <row r="46153" spans="33:33">
      <c r="AG46153" s="11"/>
    </row>
    <row r="46154" spans="33:33">
      <c r="AG46154" s="11"/>
    </row>
    <row r="46155" spans="33:33">
      <c r="AG46155" s="11"/>
    </row>
    <row r="46156" spans="33:33">
      <c r="AG46156" s="11"/>
    </row>
    <row r="46157" spans="33:33">
      <c r="AG46157" s="11"/>
    </row>
    <row r="46158" spans="33:33">
      <c r="AG46158" s="11"/>
    </row>
    <row r="46159" spans="33:33">
      <c r="AG46159" s="11"/>
    </row>
    <row r="46160" spans="33:33">
      <c r="AG46160" s="11"/>
    </row>
    <row r="46161" spans="33:33">
      <c r="AG46161" s="11"/>
    </row>
    <row r="46162" spans="33:33">
      <c r="AG46162" s="11"/>
    </row>
    <row r="46163" spans="33:33">
      <c r="AG46163" s="11"/>
    </row>
    <row r="46164" spans="33:33">
      <c r="AG46164" s="11"/>
    </row>
    <row r="46165" spans="33:33">
      <c r="AG46165" s="11"/>
    </row>
    <row r="46166" spans="33:33">
      <c r="AG46166" s="11"/>
    </row>
    <row r="46167" spans="33:33">
      <c r="AG46167" s="11"/>
    </row>
    <row r="46168" spans="33:33">
      <c r="AG46168" s="11"/>
    </row>
    <row r="46169" spans="33:33">
      <c r="AG46169" s="11"/>
    </row>
    <row r="46170" spans="33:33">
      <c r="AG46170" s="11"/>
    </row>
    <row r="46171" spans="33:33">
      <c r="AG46171" s="11"/>
    </row>
    <row r="46172" spans="33:33">
      <c r="AG46172" s="11"/>
    </row>
    <row r="46173" spans="33:33">
      <c r="AG46173" s="11"/>
    </row>
    <row r="46174" spans="33:33">
      <c r="AG46174" s="11"/>
    </row>
    <row r="46175" spans="33:33">
      <c r="AG46175" s="11"/>
    </row>
    <row r="46176" spans="33:33">
      <c r="AG46176" s="11"/>
    </row>
    <row r="46177" spans="33:33">
      <c r="AG46177" s="11"/>
    </row>
    <row r="46178" spans="33:33">
      <c r="AG46178" s="11"/>
    </row>
    <row r="46179" spans="33:33">
      <c r="AG46179" s="11"/>
    </row>
    <row r="46180" spans="33:33">
      <c r="AG46180" s="11"/>
    </row>
    <row r="46181" spans="33:33">
      <c r="AG46181" s="11"/>
    </row>
    <row r="46182" spans="33:33">
      <c r="AG46182" s="11"/>
    </row>
    <row r="46183" spans="33:33">
      <c r="AG46183" s="11"/>
    </row>
    <row r="46184" spans="33:33">
      <c r="AG46184" s="11"/>
    </row>
    <row r="46185" spans="33:33">
      <c r="AG46185" s="11"/>
    </row>
    <row r="46186" spans="33:33">
      <c r="AG46186" s="11"/>
    </row>
    <row r="46187" spans="33:33">
      <c r="AG46187" s="11"/>
    </row>
    <row r="46188" spans="33:33">
      <c r="AG46188" s="11"/>
    </row>
    <row r="46189" spans="33:33">
      <c r="AG46189" s="11"/>
    </row>
    <row r="46190" spans="33:33">
      <c r="AG46190" s="11"/>
    </row>
    <row r="46191" spans="33:33">
      <c r="AG46191" s="11"/>
    </row>
    <row r="46192" spans="33:33">
      <c r="AG46192" s="11"/>
    </row>
    <row r="46193" spans="33:33">
      <c r="AG46193" s="11"/>
    </row>
    <row r="46194" spans="33:33">
      <c r="AG46194" s="11"/>
    </row>
    <row r="46195" spans="33:33">
      <c r="AG46195" s="11"/>
    </row>
    <row r="46196" spans="33:33">
      <c r="AG46196" s="11"/>
    </row>
    <row r="46197" spans="33:33">
      <c r="AG46197" s="11"/>
    </row>
    <row r="46198" spans="33:33">
      <c r="AG46198" s="11"/>
    </row>
    <row r="46199" spans="33:33">
      <c r="AG46199" s="11"/>
    </row>
    <row r="46200" spans="33:33">
      <c r="AG46200" s="11"/>
    </row>
    <row r="46201" spans="33:33">
      <c r="AG46201" s="11"/>
    </row>
    <row r="46202" spans="33:33">
      <c r="AG46202" s="11"/>
    </row>
    <row r="46203" spans="33:33">
      <c r="AG46203" s="11"/>
    </row>
    <row r="46204" spans="33:33">
      <c r="AG46204" s="11"/>
    </row>
    <row r="46205" spans="33:33">
      <c r="AG46205" s="11"/>
    </row>
    <row r="46206" spans="33:33">
      <c r="AG46206" s="11"/>
    </row>
    <row r="46207" spans="33:33">
      <c r="AG46207" s="11"/>
    </row>
    <row r="46208" spans="33:33">
      <c r="AG46208" s="11"/>
    </row>
    <row r="46209" spans="33:33">
      <c r="AG46209" s="11"/>
    </row>
    <row r="46210" spans="33:33">
      <c r="AG46210" s="11"/>
    </row>
    <row r="46211" spans="33:33">
      <c r="AG46211" s="11"/>
    </row>
    <row r="46212" spans="33:33">
      <c r="AG46212" s="11"/>
    </row>
    <row r="46213" spans="33:33">
      <c r="AG46213" s="11"/>
    </row>
    <row r="46214" spans="33:33">
      <c r="AG46214" s="11"/>
    </row>
    <row r="46215" spans="33:33">
      <c r="AG46215" s="11"/>
    </row>
    <row r="46216" spans="33:33">
      <c r="AG46216" s="11"/>
    </row>
    <row r="46217" spans="33:33">
      <c r="AG46217" s="11"/>
    </row>
    <row r="46218" spans="33:33">
      <c r="AG46218" s="11"/>
    </row>
    <row r="46219" spans="33:33">
      <c r="AG46219" s="11"/>
    </row>
    <row r="46220" spans="33:33">
      <c r="AG46220" s="11"/>
    </row>
    <row r="46221" spans="33:33">
      <c r="AG46221" s="11"/>
    </row>
    <row r="46222" spans="33:33">
      <c r="AG46222" s="11"/>
    </row>
    <row r="46223" spans="33:33">
      <c r="AG46223" s="11"/>
    </row>
    <row r="46224" spans="33:33">
      <c r="AG46224" s="11"/>
    </row>
    <row r="46225" spans="33:33">
      <c r="AG46225" s="11"/>
    </row>
    <row r="46226" spans="33:33">
      <c r="AG46226" s="11"/>
    </row>
    <row r="46227" spans="33:33">
      <c r="AG46227" s="11"/>
    </row>
    <row r="46228" spans="33:33">
      <c r="AG46228" s="11"/>
    </row>
    <row r="46229" spans="33:33">
      <c r="AG46229" s="11"/>
    </row>
    <row r="46230" spans="33:33">
      <c r="AG46230" s="11"/>
    </row>
    <row r="46231" spans="33:33">
      <c r="AG46231" s="11"/>
    </row>
    <row r="46232" spans="33:33">
      <c r="AG46232" s="11"/>
    </row>
    <row r="46233" spans="33:33">
      <c r="AG46233" s="11"/>
    </row>
    <row r="46234" spans="33:33">
      <c r="AG46234" s="11"/>
    </row>
    <row r="46235" spans="33:33">
      <c r="AG46235" s="11"/>
    </row>
    <row r="46236" spans="33:33">
      <c r="AG46236" s="11"/>
    </row>
    <row r="46237" spans="33:33">
      <c r="AG46237" s="11"/>
    </row>
    <row r="46238" spans="33:33">
      <c r="AG46238" s="11"/>
    </row>
    <row r="46239" spans="33:33">
      <c r="AG46239" s="11"/>
    </row>
    <row r="46240" spans="33:33">
      <c r="AG46240" s="11"/>
    </row>
    <row r="46241" spans="33:33">
      <c r="AG46241" s="11"/>
    </row>
    <row r="46242" spans="33:33">
      <c r="AG46242" s="11"/>
    </row>
    <row r="46243" spans="33:33">
      <c r="AG46243" s="11"/>
    </row>
    <row r="46244" spans="33:33">
      <c r="AG46244" s="11"/>
    </row>
    <row r="46245" spans="33:33">
      <c r="AG46245" s="11"/>
    </row>
    <row r="46246" spans="33:33">
      <c r="AG46246" s="11"/>
    </row>
    <row r="46247" spans="33:33">
      <c r="AG46247" s="11"/>
    </row>
    <row r="46248" spans="33:33">
      <c r="AG46248" s="11"/>
    </row>
    <row r="46249" spans="33:33">
      <c r="AG46249" s="11"/>
    </row>
    <row r="46250" spans="33:33">
      <c r="AG46250" s="11"/>
    </row>
    <row r="46251" spans="33:33">
      <c r="AG46251" s="11"/>
    </row>
    <row r="46252" spans="33:33">
      <c r="AG46252" s="11"/>
    </row>
    <row r="46253" spans="33:33">
      <c r="AG46253" s="11"/>
    </row>
    <row r="46254" spans="33:33">
      <c r="AG46254" s="11"/>
    </row>
    <row r="46255" spans="33:33">
      <c r="AG46255" s="11"/>
    </row>
    <row r="46256" spans="33:33">
      <c r="AG46256" s="11"/>
    </row>
    <row r="46257" spans="33:33">
      <c r="AG46257" s="11"/>
    </row>
    <row r="46258" spans="33:33">
      <c r="AG46258" s="11"/>
    </row>
    <row r="46259" spans="33:33">
      <c r="AG46259" s="11"/>
    </row>
    <row r="46260" spans="33:33">
      <c r="AG46260" s="11"/>
    </row>
    <row r="46261" spans="33:33">
      <c r="AG46261" s="11"/>
    </row>
    <row r="46262" spans="33:33">
      <c r="AG46262" s="11"/>
    </row>
    <row r="46263" spans="33:33">
      <c r="AG46263" s="11"/>
    </row>
    <row r="46264" spans="33:33">
      <c r="AG46264" s="11"/>
    </row>
    <row r="46265" spans="33:33">
      <c r="AG46265" s="11"/>
    </row>
    <row r="46266" spans="33:33">
      <c r="AG46266" s="11"/>
    </row>
    <row r="46267" spans="33:33">
      <c r="AG46267" s="11"/>
    </row>
    <row r="46268" spans="33:33">
      <c r="AG46268" s="11"/>
    </row>
    <row r="46269" spans="33:33">
      <c r="AG46269" s="11"/>
    </row>
    <row r="46270" spans="33:33">
      <c r="AG46270" s="11"/>
    </row>
    <row r="46271" spans="33:33">
      <c r="AG46271" s="11"/>
    </row>
    <row r="46272" spans="33:33">
      <c r="AG46272" s="11"/>
    </row>
    <row r="46273" spans="33:33">
      <c r="AG46273" s="11"/>
    </row>
    <row r="46274" spans="33:33">
      <c r="AG46274" s="11"/>
    </row>
    <row r="46275" spans="33:33">
      <c r="AG46275" s="11"/>
    </row>
    <row r="46276" spans="33:33">
      <c r="AG46276" s="11"/>
    </row>
    <row r="46277" spans="33:33">
      <c r="AG46277" s="11"/>
    </row>
    <row r="46278" spans="33:33">
      <c r="AG46278" s="11"/>
    </row>
    <row r="46279" spans="33:33">
      <c r="AG46279" s="11"/>
    </row>
    <row r="46280" spans="33:33">
      <c r="AG46280" s="11"/>
    </row>
    <row r="46281" spans="33:33">
      <c r="AG46281" s="11"/>
    </row>
    <row r="46282" spans="33:33">
      <c r="AG46282" s="11"/>
    </row>
    <row r="46283" spans="33:33">
      <c r="AG46283" s="11"/>
    </row>
    <row r="46284" spans="33:33">
      <c r="AG46284" s="11"/>
    </row>
    <row r="46285" spans="33:33">
      <c r="AG46285" s="11"/>
    </row>
    <row r="46286" spans="33:33">
      <c r="AG46286" s="11"/>
    </row>
    <row r="46287" spans="33:33">
      <c r="AG46287" s="11"/>
    </row>
    <row r="46288" spans="33:33">
      <c r="AG46288" s="11"/>
    </row>
    <row r="46289" spans="33:33">
      <c r="AG46289" s="11"/>
    </row>
    <row r="46290" spans="33:33">
      <c r="AG46290" s="11"/>
    </row>
    <row r="46291" spans="33:33">
      <c r="AG46291" s="11"/>
    </row>
    <row r="46292" spans="33:33">
      <c r="AG46292" s="11"/>
    </row>
    <row r="46293" spans="33:33">
      <c r="AG46293" s="11"/>
    </row>
    <row r="46294" spans="33:33">
      <c r="AG46294" s="11"/>
    </row>
    <row r="46295" spans="33:33">
      <c r="AG46295" s="11"/>
    </row>
    <row r="46296" spans="33:33">
      <c r="AG46296" s="11"/>
    </row>
    <row r="46297" spans="33:33">
      <c r="AG46297" s="11"/>
    </row>
    <row r="46298" spans="33:33">
      <c r="AG46298" s="11"/>
    </row>
    <row r="46299" spans="33:33">
      <c r="AG46299" s="11"/>
    </row>
    <row r="46300" spans="33:33">
      <c r="AG46300" s="11"/>
    </row>
    <row r="46301" spans="33:33">
      <c r="AG46301" s="11"/>
    </row>
    <row r="46302" spans="33:33">
      <c r="AG46302" s="11"/>
    </row>
    <row r="46303" spans="33:33">
      <c r="AG46303" s="11"/>
    </row>
    <row r="46304" spans="33:33">
      <c r="AG46304" s="11"/>
    </row>
    <row r="46305" spans="33:33">
      <c r="AG46305" s="11"/>
    </row>
    <row r="46306" spans="33:33">
      <c r="AG46306" s="11"/>
    </row>
    <row r="46307" spans="33:33">
      <c r="AG46307" s="11"/>
    </row>
    <row r="46308" spans="33:33">
      <c r="AG46308" s="11"/>
    </row>
    <row r="46309" spans="33:33">
      <c r="AG46309" s="11"/>
    </row>
    <row r="46310" spans="33:33">
      <c r="AG46310" s="11"/>
    </row>
    <row r="46311" spans="33:33">
      <c r="AG46311" s="11"/>
    </row>
    <row r="46312" spans="33:33">
      <c r="AG46312" s="11"/>
    </row>
    <row r="46313" spans="33:33">
      <c r="AG46313" s="11"/>
    </row>
    <row r="46314" spans="33:33">
      <c r="AG46314" s="11"/>
    </row>
    <row r="46315" spans="33:33">
      <c r="AG46315" s="11"/>
    </row>
    <row r="46316" spans="33:33">
      <c r="AG46316" s="11"/>
    </row>
    <row r="46317" spans="33:33">
      <c r="AG46317" s="11"/>
    </row>
    <row r="46318" spans="33:33">
      <c r="AG46318" s="11"/>
    </row>
    <row r="46319" spans="33:33">
      <c r="AG46319" s="11"/>
    </row>
    <row r="46320" spans="33:33">
      <c r="AG46320" s="11"/>
    </row>
    <row r="46321" spans="33:33">
      <c r="AG46321" s="11"/>
    </row>
    <row r="46322" spans="33:33">
      <c r="AG46322" s="11"/>
    </row>
    <row r="46323" spans="33:33">
      <c r="AG46323" s="11"/>
    </row>
    <row r="46324" spans="33:33">
      <c r="AG46324" s="11"/>
    </row>
    <row r="46325" spans="33:33">
      <c r="AG46325" s="11"/>
    </row>
    <row r="46326" spans="33:33">
      <c r="AG46326" s="11"/>
    </row>
    <row r="46327" spans="33:33">
      <c r="AG46327" s="11"/>
    </row>
    <row r="46328" spans="33:33">
      <c r="AG46328" s="11"/>
    </row>
    <row r="46329" spans="33:33">
      <c r="AG46329" s="11"/>
    </row>
    <row r="46330" spans="33:33">
      <c r="AG46330" s="11"/>
    </row>
    <row r="46331" spans="33:33">
      <c r="AG46331" s="11"/>
    </row>
    <row r="46332" spans="33:33">
      <c r="AG46332" s="11"/>
    </row>
    <row r="46333" spans="33:33">
      <c r="AG46333" s="11"/>
    </row>
    <row r="46334" spans="33:33">
      <c r="AG46334" s="11"/>
    </row>
    <row r="46335" spans="33:33">
      <c r="AG46335" s="11"/>
    </row>
    <row r="46336" spans="33:33">
      <c r="AG46336" s="11"/>
    </row>
    <row r="46337" spans="33:33">
      <c r="AG46337" s="11"/>
    </row>
    <row r="46338" spans="33:33">
      <c r="AG46338" s="11"/>
    </row>
    <row r="46339" spans="33:33">
      <c r="AG46339" s="11"/>
    </row>
    <row r="46340" spans="33:33">
      <c r="AG46340" s="11"/>
    </row>
    <row r="46341" spans="33:33">
      <c r="AG46341" s="11"/>
    </row>
    <row r="46342" spans="33:33">
      <c r="AG46342" s="11"/>
    </row>
    <row r="46343" spans="33:33">
      <c r="AG46343" s="11"/>
    </row>
    <row r="46344" spans="33:33">
      <c r="AG46344" s="11"/>
    </row>
    <row r="46345" spans="33:33">
      <c r="AG46345" s="11"/>
    </row>
    <row r="46346" spans="33:33">
      <c r="AG46346" s="11"/>
    </row>
    <row r="46347" spans="33:33">
      <c r="AG46347" s="11"/>
    </row>
    <row r="46348" spans="33:33">
      <c r="AG46348" s="11"/>
    </row>
    <row r="46349" spans="33:33">
      <c r="AG46349" s="11"/>
    </row>
    <row r="46350" spans="33:33">
      <c r="AG46350" s="11"/>
    </row>
    <row r="46351" spans="33:33">
      <c r="AG46351" s="11"/>
    </row>
    <row r="46352" spans="33:33">
      <c r="AG46352" s="11"/>
    </row>
    <row r="46353" spans="33:33">
      <c r="AG46353" s="11"/>
    </row>
    <row r="46354" spans="33:33">
      <c r="AG46354" s="11"/>
    </row>
    <row r="46355" spans="33:33">
      <c r="AG46355" s="11"/>
    </row>
    <row r="46356" spans="33:33">
      <c r="AG46356" s="11"/>
    </row>
    <row r="46357" spans="33:33">
      <c r="AG46357" s="11"/>
    </row>
    <row r="46358" spans="33:33">
      <c r="AG46358" s="11"/>
    </row>
    <row r="46359" spans="33:33">
      <c r="AG46359" s="11"/>
    </row>
    <row r="46360" spans="33:33">
      <c r="AG46360" s="11"/>
    </row>
    <row r="46361" spans="33:33">
      <c r="AG46361" s="11"/>
    </row>
    <row r="46362" spans="33:33">
      <c r="AG46362" s="11"/>
    </row>
    <row r="46363" spans="33:33">
      <c r="AG46363" s="11"/>
    </row>
    <row r="46364" spans="33:33">
      <c r="AG46364" s="11"/>
    </row>
    <row r="46365" spans="33:33">
      <c r="AG46365" s="11"/>
    </row>
    <row r="46366" spans="33:33">
      <c r="AG46366" s="11"/>
    </row>
    <row r="46367" spans="33:33">
      <c r="AG46367" s="11"/>
    </row>
    <row r="46368" spans="33:33">
      <c r="AG46368" s="11"/>
    </row>
    <row r="46369" spans="33:33">
      <c r="AG46369" s="11"/>
    </row>
    <row r="46370" spans="33:33">
      <c r="AG46370" s="11"/>
    </row>
    <row r="46371" spans="33:33">
      <c r="AG46371" s="11"/>
    </row>
    <row r="46372" spans="33:33">
      <c r="AG46372" s="11"/>
    </row>
    <row r="46373" spans="33:33">
      <c r="AG46373" s="11"/>
    </row>
    <row r="46374" spans="33:33">
      <c r="AG46374" s="11"/>
    </row>
    <row r="46375" spans="33:33">
      <c r="AG46375" s="11"/>
    </row>
    <row r="46376" spans="33:33">
      <c r="AG46376" s="11"/>
    </row>
    <row r="46377" spans="33:33">
      <c r="AG46377" s="11"/>
    </row>
    <row r="46378" spans="33:33">
      <c r="AG46378" s="11"/>
    </row>
    <row r="46379" spans="33:33">
      <c r="AG46379" s="11"/>
    </row>
    <row r="46380" spans="33:33">
      <c r="AG46380" s="11"/>
    </row>
    <row r="46381" spans="33:33">
      <c r="AG46381" s="11"/>
    </row>
    <row r="46382" spans="33:33">
      <c r="AG46382" s="11"/>
    </row>
    <row r="46383" spans="33:33">
      <c r="AG46383" s="11"/>
    </row>
    <row r="46384" spans="33:33">
      <c r="AG46384" s="11"/>
    </row>
    <row r="46385" spans="33:33">
      <c r="AG46385" s="11"/>
    </row>
    <row r="46386" spans="33:33">
      <c r="AG46386" s="11"/>
    </row>
    <row r="46387" spans="33:33">
      <c r="AG46387" s="11"/>
    </row>
    <row r="46388" spans="33:33">
      <c r="AG46388" s="11"/>
    </row>
    <row r="46389" spans="33:33">
      <c r="AG46389" s="11"/>
    </row>
    <row r="46390" spans="33:33">
      <c r="AG46390" s="11"/>
    </row>
    <row r="46391" spans="33:33">
      <c r="AG46391" s="11"/>
    </row>
    <row r="46392" spans="33:33">
      <c r="AG46392" s="11"/>
    </row>
    <row r="46393" spans="33:33">
      <c r="AG46393" s="11"/>
    </row>
    <row r="46394" spans="33:33">
      <c r="AG46394" s="11"/>
    </row>
    <row r="46395" spans="33:33">
      <c r="AG46395" s="11"/>
    </row>
    <row r="46396" spans="33:33">
      <c r="AG46396" s="11"/>
    </row>
    <row r="46397" spans="33:33">
      <c r="AG46397" s="11"/>
    </row>
    <row r="46398" spans="33:33">
      <c r="AG46398" s="11"/>
    </row>
    <row r="46399" spans="33:33">
      <c r="AG46399" s="11"/>
    </row>
    <row r="46400" spans="33:33">
      <c r="AG46400" s="11"/>
    </row>
    <row r="46401" spans="33:33">
      <c r="AG46401" s="11"/>
    </row>
    <row r="46402" spans="33:33">
      <c r="AG46402" s="11"/>
    </row>
    <row r="46403" spans="33:33">
      <c r="AG46403" s="11"/>
    </row>
    <row r="46404" spans="33:33">
      <c r="AG46404" s="11"/>
    </row>
    <row r="46405" spans="33:33">
      <c r="AG46405" s="11"/>
    </row>
    <row r="46406" spans="33:33">
      <c r="AG46406" s="11"/>
    </row>
    <row r="46407" spans="33:33">
      <c r="AG46407" s="11"/>
    </row>
    <row r="46408" spans="33:33">
      <c r="AG46408" s="11"/>
    </row>
    <row r="46409" spans="33:33">
      <c r="AG46409" s="11"/>
    </row>
    <row r="46410" spans="33:33">
      <c r="AG46410" s="11"/>
    </row>
    <row r="46411" spans="33:33">
      <c r="AG46411" s="11"/>
    </row>
    <row r="46412" spans="33:33">
      <c r="AG46412" s="11"/>
    </row>
    <row r="46413" spans="33:33">
      <c r="AG46413" s="11"/>
    </row>
    <row r="46414" spans="33:33">
      <c r="AG46414" s="11"/>
    </row>
    <row r="46415" spans="33:33">
      <c r="AG46415" s="11"/>
    </row>
    <row r="46416" spans="33:33">
      <c r="AG46416" s="11"/>
    </row>
    <row r="46417" spans="33:33">
      <c r="AG46417" s="11"/>
    </row>
    <row r="46418" spans="33:33">
      <c r="AG46418" s="11"/>
    </row>
    <row r="46419" spans="33:33">
      <c r="AG46419" s="11"/>
    </row>
    <row r="46420" spans="33:33">
      <c r="AG46420" s="11"/>
    </row>
    <row r="46421" spans="33:33">
      <c r="AG46421" s="11"/>
    </row>
    <row r="46422" spans="33:33">
      <c r="AG46422" s="11"/>
    </row>
    <row r="46423" spans="33:33">
      <c r="AG46423" s="11"/>
    </row>
    <row r="46424" spans="33:33">
      <c r="AG46424" s="11"/>
    </row>
    <row r="46425" spans="33:33">
      <c r="AG46425" s="11"/>
    </row>
    <row r="46426" spans="33:33">
      <c r="AG46426" s="11"/>
    </row>
    <row r="46427" spans="33:33">
      <c r="AG46427" s="11"/>
    </row>
    <row r="46428" spans="33:33">
      <c r="AG46428" s="11"/>
    </row>
    <row r="46429" spans="33:33">
      <c r="AG46429" s="11"/>
    </row>
    <row r="46430" spans="33:33">
      <c r="AG46430" s="11"/>
    </row>
    <row r="46431" spans="33:33">
      <c r="AG46431" s="11"/>
    </row>
    <row r="46432" spans="33:33">
      <c r="AG46432" s="11"/>
    </row>
    <row r="46433" spans="33:33">
      <c r="AG46433" s="11"/>
    </row>
    <row r="46434" spans="33:33">
      <c r="AG46434" s="11"/>
    </row>
    <row r="46435" spans="33:33">
      <c r="AG46435" s="11"/>
    </row>
    <row r="46436" spans="33:33">
      <c r="AG46436" s="11"/>
    </row>
    <row r="46437" spans="33:33">
      <c r="AG46437" s="11"/>
    </row>
    <row r="46438" spans="33:33">
      <c r="AG46438" s="11"/>
    </row>
    <row r="46439" spans="33:33">
      <c r="AG46439" s="11"/>
    </row>
    <row r="46440" spans="33:33">
      <c r="AG46440" s="11"/>
    </row>
    <row r="46441" spans="33:33">
      <c r="AG46441" s="11"/>
    </row>
    <row r="46442" spans="33:33">
      <c r="AG46442" s="11"/>
    </row>
    <row r="46443" spans="33:33">
      <c r="AG46443" s="11"/>
    </row>
    <row r="46444" spans="33:33">
      <c r="AG46444" s="11"/>
    </row>
    <row r="46445" spans="33:33">
      <c r="AG46445" s="11"/>
    </row>
    <row r="46446" spans="33:33">
      <c r="AG46446" s="11"/>
    </row>
    <row r="46447" spans="33:33">
      <c r="AG46447" s="11"/>
    </row>
    <row r="46448" spans="33:33">
      <c r="AG46448" s="11"/>
    </row>
    <row r="46449" spans="33:33">
      <c r="AG46449" s="11"/>
    </row>
    <row r="46450" spans="33:33">
      <c r="AG46450" s="11"/>
    </row>
    <row r="46451" spans="33:33">
      <c r="AG46451" s="11"/>
    </row>
    <row r="46452" spans="33:33">
      <c r="AG46452" s="11"/>
    </row>
    <row r="46453" spans="33:33">
      <c r="AG46453" s="11"/>
    </row>
    <row r="46454" spans="33:33">
      <c r="AG46454" s="11"/>
    </row>
    <row r="46455" spans="33:33">
      <c r="AG46455" s="11"/>
    </row>
    <row r="46456" spans="33:33">
      <c r="AG46456" s="11"/>
    </row>
    <row r="46457" spans="33:33">
      <c r="AG46457" s="11"/>
    </row>
    <row r="46458" spans="33:33">
      <c r="AG46458" s="11"/>
    </row>
    <row r="46459" spans="33:33">
      <c r="AG46459" s="11"/>
    </row>
    <row r="46460" spans="33:33">
      <c r="AG46460" s="11"/>
    </row>
    <row r="46461" spans="33:33">
      <c r="AG46461" s="11"/>
    </row>
    <row r="46462" spans="33:33">
      <c r="AG46462" s="11"/>
    </row>
    <row r="46463" spans="33:33">
      <c r="AG46463" s="11"/>
    </row>
    <row r="46464" spans="33:33">
      <c r="AG46464" s="11"/>
    </row>
    <row r="46465" spans="33:33">
      <c r="AG46465" s="11"/>
    </row>
    <row r="46466" spans="33:33">
      <c r="AG46466" s="11"/>
    </row>
    <row r="46467" spans="33:33">
      <c r="AG46467" s="11"/>
    </row>
    <row r="46468" spans="33:33">
      <c r="AG46468" s="11"/>
    </row>
    <row r="46469" spans="33:33">
      <c r="AG46469" s="11"/>
    </row>
    <row r="46470" spans="33:33">
      <c r="AG46470" s="11"/>
    </row>
    <row r="46471" spans="33:33">
      <c r="AG46471" s="11"/>
    </row>
    <row r="46472" spans="33:33">
      <c r="AG46472" s="11"/>
    </row>
    <row r="46473" spans="33:33">
      <c r="AG46473" s="11"/>
    </row>
    <row r="46474" spans="33:33">
      <c r="AG46474" s="11"/>
    </row>
    <row r="46475" spans="33:33">
      <c r="AG46475" s="11"/>
    </row>
    <row r="46476" spans="33:33">
      <c r="AG46476" s="11"/>
    </row>
    <row r="46477" spans="33:33">
      <c r="AG46477" s="11"/>
    </row>
    <row r="46478" spans="33:33">
      <c r="AG46478" s="11"/>
    </row>
    <row r="46479" spans="33:33">
      <c r="AG46479" s="11"/>
    </row>
    <row r="46480" spans="33:33">
      <c r="AG46480" s="11"/>
    </row>
    <row r="46481" spans="33:33">
      <c r="AG46481" s="11"/>
    </row>
    <row r="46482" spans="33:33">
      <c r="AG46482" s="11"/>
    </row>
    <row r="46483" spans="33:33">
      <c r="AG46483" s="11"/>
    </row>
    <row r="46484" spans="33:33">
      <c r="AG46484" s="11"/>
    </row>
    <row r="46485" spans="33:33">
      <c r="AG46485" s="11"/>
    </row>
    <row r="46486" spans="33:33">
      <c r="AG46486" s="11"/>
    </row>
    <row r="46487" spans="33:33">
      <c r="AG46487" s="11"/>
    </row>
    <row r="46488" spans="33:33">
      <c r="AG46488" s="11"/>
    </row>
    <row r="46489" spans="33:33">
      <c r="AG46489" s="11"/>
    </row>
    <row r="46490" spans="33:33">
      <c r="AG46490" s="11"/>
    </row>
    <row r="46491" spans="33:33">
      <c r="AG46491" s="11"/>
    </row>
    <row r="46492" spans="33:33">
      <c r="AG46492" s="11"/>
    </row>
    <row r="46493" spans="33:33">
      <c r="AG46493" s="11"/>
    </row>
    <row r="46494" spans="33:33">
      <c r="AG46494" s="11"/>
    </row>
    <row r="46495" spans="33:33">
      <c r="AG46495" s="11"/>
    </row>
    <row r="46496" spans="33:33">
      <c r="AG46496" s="11"/>
    </row>
    <row r="46497" spans="33:33">
      <c r="AG46497" s="11"/>
    </row>
    <row r="46498" spans="33:33">
      <c r="AG46498" s="11"/>
    </row>
    <row r="46499" spans="33:33">
      <c r="AG46499" s="11"/>
    </row>
    <row r="46500" spans="33:33">
      <c r="AG46500" s="11"/>
    </row>
    <row r="46501" spans="33:33">
      <c r="AG46501" s="11"/>
    </row>
    <row r="46502" spans="33:33">
      <c r="AG46502" s="11"/>
    </row>
    <row r="46503" spans="33:33">
      <c r="AG46503" s="11"/>
    </row>
    <row r="46504" spans="33:33">
      <c r="AG46504" s="11"/>
    </row>
    <row r="46505" spans="33:33">
      <c r="AG46505" s="11"/>
    </row>
    <row r="46506" spans="33:33">
      <c r="AG46506" s="11"/>
    </row>
    <row r="46507" spans="33:33">
      <c r="AG46507" s="11"/>
    </row>
    <row r="46508" spans="33:33">
      <c r="AG46508" s="11"/>
    </row>
    <row r="46509" spans="33:33">
      <c r="AG46509" s="11"/>
    </row>
    <row r="46510" spans="33:33">
      <c r="AG46510" s="11"/>
    </row>
    <row r="46511" spans="33:33">
      <c r="AG46511" s="11"/>
    </row>
    <row r="46512" spans="33:33">
      <c r="AG46512" s="11"/>
    </row>
    <row r="46513" spans="33:33">
      <c r="AG46513" s="11"/>
    </row>
    <row r="46514" spans="33:33">
      <c r="AG46514" s="11"/>
    </row>
    <row r="46515" spans="33:33">
      <c r="AG46515" s="11"/>
    </row>
    <row r="46516" spans="33:33">
      <c r="AG46516" s="11"/>
    </row>
    <row r="46517" spans="33:33">
      <c r="AG46517" s="11"/>
    </row>
    <row r="46518" spans="33:33">
      <c r="AG46518" s="11"/>
    </row>
    <row r="46519" spans="33:33">
      <c r="AG46519" s="11"/>
    </row>
    <row r="46520" spans="33:33">
      <c r="AG46520" s="11"/>
    </row>
    <row r="46521" spans="33:33">
      <c r="AG46521" s="11"/>
    </row>
    <row r="46522" spans="33:33">
      <c r="AG46522" s="11"/>
    </row>
    <row r="46523" spans="33:33">
      <c r="AG46523" s="11"/>
    </row>
    <row r="46524" spans="33:33">
      <c r="AG46524" s="11"/>
    </row>
    <row r="46525" spans="33:33">
      <c r="AG46525" s="11"/>
    </row>
    <row r="46526" spans="33:33">
      <c r="AG46526" s="11"/>
    </row>
    <row r="46527" spans="33:33">
      <c r="AG46527" s="11"/>
    </row>
    <row r="46528" spans="33:33">
      <c r="AG46528" s="11"/>
    </row>
    <row r="46529" spans="33:33">
      <c r="AG46529" s="11"/>
    </row>
    <row r="46530" spans="33:33">
      <c r="AG46530" s="11"/>
    </row>
    <row r="46531" spans="33:33">
      <c r="AG46531" s="11"/>
    </row>
    <row r="46532" spans="33:33">
      <c r="AG46532" s="11"/>
    </row>
    <row r="46533" spans="33:33">
      <c r="AG46533" s="11"/>
    </row>
    <row r="46534" spans="33:33">
      <c r="AG46534" s="11"/>
    </row>
    <row r="46535" spans="33:33">
      <c r="AG46535" s="11"/>
    </row>
    <row r="46536" spans="33:33">
      <c r="AG46536" s="11"/>
    </row>
    <row r="46537" spans="33:33">
      <c r="AG46537" s="11"/>
    </row>
    <row r="46538" spans="33:33">
      <c r="AG46538" s="11"/>
    </row>
    <row r="46539" spans="33:33">
      <c r="AG46539" s="11"/>
    </row>
    <row r="46540" spans="33:33">
      <c r="AG46540" s="11"/>
    </row>
    <row r="46541" spans="33:33">
      <c r="AG46541" s="11"/>
    </row>
    <row r="46542" spans="33:33">
      <c r="AG46542" s="11"/>
    </row>
    <row r="46543" spans="33:33">
      <c r="AG46543" s="11"/>
    </row>
    <row r="46544" spans="33:33">
      <c r="AG46544" s="11"/>
    </row>
    <row r="46545" spans="33:33">
      <c r="AG46545" s="11"/>
    </row>
    <row r="46546" spans="33:33">
      <c r="AG46546" s="11"/>
    </row>
    <row r="46547" spans="33:33">
      <c r="AG46547" s="11"/>
    </row>
    <row r="46548" spans="33:33">
      <c r="AG46548" s="11"/>
    </row>
    <row r="46549" spans="33:33">
      <c r="AG46549" s="11"/>
    </row>
    <row r="46550" spans="33:33">
      <c r="AG46550" s="11"/>
    </row>
    <row r="46551" spans="33:33">
      <c r="AG46551" s="11"/>
    </row>
    <row r="46552" spans="33:33">
      <c r="AG46552" s="11"/>
    </row>
    <row r="46553" spans="33:33">
      <c r="AG46553" s="11"/>
    </row>
    <row r="46554" spans="33:33">
      <c r="AG46554" s="11"/>
    </row>
    <row r="46555" spans="33:33">
      <c r="AG46555" s="11"/>
    </row>
    <row r="46556" spans="33:33">
      <c r="AG46556" s="11"/>
    </row>
    <row r="46557" spans="33:33">
      <c r="AG46557" s="11"/>
    </row>
    <row r="46558" spans="33:33">
      <c r="AG46558" s="11"/>
    </row>
    <row r="46559" spans="33:33">
      <c r="AG46559" s="11"/>
    </row>
    <row r="46560" spans="33:33">
      <c r="AG46560" s="11"/>
    </row>
    <row r="46561" spans="33:33">
      <c r="AG46561" s="11"/>
    </row>
    <row r="46562" spans="33:33">
      <c r="AG46562" s="11"/>
    </row>
    <row r="46563" spans="33:33">
      <c r="AG46563" s="11"/>
    </row>
    <row r="46564" spans="33:33">
      <c r="AG46564" s="11"/>
    </row>
    <row r="46565" spans="33:33">
      <c r="AG46565" s="11"/>
    </row>
    <row r="46566" spans="33:33">
      <c r="AG46566" s="11"/>
    </row>
    <row r="46567" spans="33:33">
      <c r="AG46567" s="11"/>
    </row>
    <row r="46568" spans="33:33">
      <c r="AG46568" s="11"/>
    </row>
    <row r="46569" spans="33:33">
      <c r="AG46569" s="11"/>
    </row>
    <row r="46570" spans="33:33">
      <c r="AG46570" s="11"/>
    </row>
    <row r="46571" spans="33:33">
      <c r="AG46571" s="11"/>
    </row>
    <row r="46572" spans="33:33">
      <c r="AG46572" s="11"/>
    </row>
    <row r="46573" spans="33:33">
      <c r="AG46573" s="11"/>
    </row>
    <row r="46574" spans="33:33">
      <c r="AG46574" s="11"/>
    </row>
    <row r="46575" spans="33:33">
      <c r="AG46575" s="11"/>
    </row>
    <row r="46576" spans="33:33">
      <c r="AG46576" s="11"/>
    </row>
    <row r="46577" spans="33:33">
      <c r="AG46577" s="11"/>
    </row>
    <row r="46578" spans="33:33">
      <c r="AG46578" s="11"/>
    </row>
    <row r="46579" spans="33:33">
      <c r="AG46579" s="11"/>
    </row>
    <row r="46580" spans="33:33">
      <c r="AG46580" s="11"/>
    </row>
    <row r="46581" spans="33:33">
      <c r="AG46581" s="11"/>
    </row>
    <row r="46582" spans="33:33">
      <c r="AG46582" s="11"/>
    </row>
    <row r="46583" spans="33:33">
      <c r="AG46583" s="11"/>
    </row>
    <row r="46584" spans="33:33">
      <c r="AG46584" s="11"/>
    </row>
    <row r="46585" spans="33:33">
      <c r="AG46585" s="11"/>
    </row>
    <row r="46586" spans="33:33">
      <c r="AG46586" s="11"/>
    </row>
    <row r="46587" spans="33:33">
      <c r="AG46587" s="11"/>
    </row>
    <row r="46588" spans="33:33">
      <c r="AG46588" s="11"/>
    </row>
    <row r="46589" spans="33:33">
      <c r="AG46589" s="11"/>
    </row>
    <row r="46590" spans="33:33">
      <c r="AG46590" s="11"/>
    </row>
    <row r="46591" spans="33:33">
      <c r="AG46591" s="11"/>
    </row>
    <row r="46592" spans="33:33">
      <c r="AG46592" s="11"/>
    </row>
    <row r="46593" spans="33:33">
      <c r="AG46593" s="11"/>
    </row>
    <row r="46594" spans="33:33">
      <c r="AG46594" s="11"/>
    </row>
    <row r="46595" spans="33:33">
      <c r="AG46595" s="11"/>
    </row>
    <row r="46596" spans="33:33">
      <c r="AG46596" s="11"/>
    </row>
    <row r="46597" spans="33:33">
      <c r="AG46597" s="11"/>
    </row>
    <row r="46598" spans="33:33">
      <c r="AG46598" s="11"/>
    </row>
    <row r="46599" spans="33:33">
      <c r="AG46599" s="11"/>
    </row>
    <row r="46600" spans="33:33">
      <c r="AG46600" s="11"/>
    </row>
    <row r="46601" spans="33:33">
      <c r="AG46601" s="11"/>
    </row>
    <row r="46602" spans="33:33">
      <c r="AG46602" s="11"/>
    </row>
    <row r="46603" spans="33:33">
      <c r="AG46603" s="11"/>
    </row>
    <row r="46604" spans="33:33">
      <c r="AG46604" s="11"/>
    </row>
    <row r="46605" spans="33:33">
      <c r="AG46605" s="11"/>
    </row>
    <row r="46606" spans="33:33">
      <c r="AG46606" s="11"/>
    </row>
    <row r="46607" spans="33:33">
      <c r="AG46607" s="11"/>
    </row>
    <row r="46608" spans="33:33">
      <c r="AG46608" s="11"/>
    </row>
    <row r="46609" spans="33:33">
      <c r="AG46609" s="11"/>
    </row>
    <row r="46610" spans="33:33">
      <c r="AG46610" s="11"/>
    </row>
    <row r="46611" spans="33:33">
      <c r="AG46611" s="11"/>
    </row>
    <row r="46612" spans="33:33">
      <c r="AG46612" s="11"/>
    </row>
    <row r="46613" spans="33:33">
      <c r="AG46613" s="11"/>
    </row>
    <row r="46614" spans="33:33">
      <c r="AG46614" s="11"/>
    </row>
    <row r="46615" spans="33:33">
      <c r="AG46615" s="11"/>
    </row>
    <row r="46616" spans="33:33">
      <c r="AG46616" s="11"/>
    </row>
    <row r="46617" spans="33:33">
      <c r="AG46617" s="11"/>
    </row>
    <row r="46618" spans="33:33">
      <c r="AG46618" s="11"/>
    </row>
    <row r="46619" spans="33:33">
      <c r="AG46619" s="11"/>
    </row>
    <row r="46620" spans="33:33">
      <c r="AG46620" s="11"/>
    </row>
    <row r="46621" spans="33:33">
      <c r="AG46621" s="11"/>
    </row>
    <row r="46622" spans="33:33">
      <c r="AG46622" s="11"/>
    </row>
    <row r="46623" spans="33:33">
      <c r="AG46623" s="11"/>
    </row>
    <row r="46624" spans="33:33">
      <c r="AG46624" s="11"/>
    </row>
    <row r="46625" spans="33:33">
      <c r="AG46625" s="11"/>
    </row>
    <row r="46626" spans="33:33">
      <c r="AG46626" s="11"/>
    </row>
    <row r="46627" spans="33:33">
      <c r="AG46627" s="11"/>
    </row>
    <row r="46628" spans="33:33">
      <c r="AG46628" s="11"/>
    </row>
    <row r="46629" spans="33:33">
      <c r="AG46629" s="11"/>
    </row>
    <row r="46630" spans="33:33">
      <c r="AG46630" s="11"/>
    </row>
    <row r="46631" spans="33:33">
      <c r="AG46631" s="11"/>
    </row>
    <row r="46632" spans="33:33">
      <c r="AG46632" s="11"/>
    </row>
    <row r="46633" spans="33:33">
      <c r="AG46633" s="11"/>
    </row>
    <row r="46634" spans="33:33">
      <c r="AG46634" s="11"/>
    </row>
    <row r="46635" spans="33:33">
      <c r="AG46635" s="11"/>
    </row>
    <row r="46636" spans="33:33">
      <c r="AG46636" s="11"/>
    </row>
    <row r="46637" spans="33:33">
      <c r="AG46637" s="11"/>
    </row>
    <row r="46638" spans="33:33">
      <c r="AG46638" s="11"/>
    </row>
    <row r="46639" spans="33:33">
      <c r="AG46639" s="11"/>
    </row>
    <row r="46640" spans="33:33">
      <c r="AG46640" s="11"/>
    </row>
    <row r="46641" spans="33:33">
      <c r="AG46641" s="11"/>
    </row>
    <row r="46642" spans="33:33">
      <c r="AG46642" s="11"/>
    </row>
    <row r="46643" spans="33:33">
      <c r="AG46643" s="11"/>
    </row>
    <row r="46644" spans="33:33">
      <c r="AG46644" s="11"/>
    </row>
    <row r="46645" spans="33:33">
      <c r="AG46645" s="11"/>
    </row>
    <row r="46646" spans="33:33">
      <c r="AG46646" s="11"/>
    </row>
    <row r="46647" spans="33:33">
      <c r="AG46647" s="11"/>
    </row>
    <row r="46648" spans="33:33">
      <c r="AG46648" s="11"/>
    </row>
    <row r="46649" spans="33:33">
      <c r="AG46649" s="11"/>
    </row>
    <row r="46650" spans="33:33">
      <c r="AG46650" s="11"/>
    </row>
    <row r="46651" spans="33:33">
      <c r="AG46651" s="11"/>
    </row>
    <row r="46652" spans="33:33">
      <c r="AG46652" s="11"/>
    </row>
    <row r="46653" spans="33:33">
      <c r="AG46653" s="11"/>
    </row>
    <row r="46654" spans="33:33">
      <c r="AG46654" s="11"/>
    </row>
    <row r="46655" spans="33:33">
      <c r="AG46655" s="11"/>
    </row>
    <row r="46656" spans="33:33">
      <c r="AG46656" s="11"/>
    </row>
    <row r="46657" spans="33:33">
      <c r="AG46657" s="11"/>
    </row>
    <row r="46658" spans="33:33">
      <c r="AG46658" s="11"/>
    </row>
    <row r="46659" spans="33:33">
      <c r="AG46659" s="11"/>
    </row>
    <row r="46660" spans="33:33">
      <c r="AG46660" s="11"/>
    </row>
    <row r="46661" spans="33:33">
      <c r="AG46661" s="11"/>
    </row>
    <row r="46662" spans="33:33">
      <c r="AG46662" s="11"/>
    </row>
    <row r="46663" spans="33:33">
      <c r="AG46663" s="11"/>
    </row>
    <row r="46664" spans="33:33">
      <c r="AG46664" s="11"/>
    </row>
    <row r="46665" spans="33:33">
      <c r="AG46665" s="11"/>
    </row>
    <row r="46666" spans="33:33">
      <c r="AG46666" s="11"/>
    </row>
    <row r="46667" spans="33:33">
      <c r="AG46667" s="11"/>
    </row>
    <row r="46668" spans="33:33">
      <c r="AG46668" s="11"/>
    </row>
    <row r="46669" spans="33:33">
      <c r="AG46669" s="11"/>
    </row>
    <row r="46670" spans="33:33">
      <c r="AG46670" s="11"/>
    </row>
    <row r="46671" spans="33:33">
      <c r="AG46671" s="11"/>
    </row>
    <row r="46672" spans="33:33">
      <c r="AG46672" s="11"/>
    </row>
    <row r="46673" spans="33:33">
      <c r="AG46673" s="11"/>
    </row>
    <row r="46674" spans="33:33">
      <c r="AG46674" s="11"/>
    </row>
    <row r="46675" spans="33:33">
      <c r="AG46675" s="11"/>
    </row>
    <row r="46676" spans="33:33">
      <c r="AG46676" s="11"/>
    </row>
    <row r="46677" spans="33:33">
      <c r="AG46677" s="11"/>
    </row>
    <row r="46678" spans="33:33">
      <c r="AG46678" s="11"/>
    </row>
    <row r="46679" spans="33:33">
      <c r="AG46679" s="11"/>
    </row>
    <row r="46680" spans="33:33">
      <c r="AG46680" s="11"/>
    </row>
    <row r="46681" spans="33:33">
      <c r="AG46681" s="11"/>
    </row>
    <row r="46682" spans="33:33">
      <c r="AG46682" s="11"/>
    </row>
    <row r="46683" spans="33:33">
      <c r="AG46683" s="11"/>
    </row>
    <row r="46684" spans="33:33">
      <c r="AG46684" s="11"/>
    </row>
    <row r="46685" spans="33:33">
      <c r="AG46685" s="11"/>
    </row>
    <row r="46686" spans="33:33">
      <c r="AG46686" s="11"/>
    </row>
    <row r="46687" spans="33:33">
      <c r="AG46687" s="11"/>
    </row>
    <row r="46688" spans="33:33">
      <c r="AG46688" s="11"/>
    </row>
    <row r="46689" spans="33:33">
      <c r="AG46689" s="11"/>
    </row>
    <row r="46690" spans="33:33">
      <c r="AG46690" s="11"/>
    </row>
    <row r="46691" spans="33:33">
      <c r="AG46691" s="11"/>
    </row>
    <row r="46692" spans="33:33">
      <c r="AG46692" s="11"/>
    </row>
    <row r="46693" spans="33:33">
      <c r="AG46693" s="11"/>
    </row>
    <row r="46694" spans="33:33">
      <c r="AG46694" s="11"/>
    </row>
    <row r="46695" spans="33:33">
      <c r="AG46695" s="11"/>
    </row>
    <row r="46696" spans="33:33">
      <c r="AG46696" s="11"/>
    </row>
    <row r="46697" spans="33:33">
      <c r="AG46697" s="11"/>
    </row>
    <row r="46698" spans="33:33">
      <c r="AG46698" s="11"/>
    </row>
    <row r="46699" spans="33:33">
      <c r="AG46699" s="11"/>
    </row>
    <row r="46700" spans="33:33">
      <c r="AG46700" s="11"/>
    </row>
    <row r="46701" spans="33:33">
      <c r="AG46701" s="11"/>
    </row>
    <row r="46702" spans="33:33">
      <c r="AG46702" s="11"/>
    </row>
    <row r="46703" spans="33:33">
      <c r="AG46703" s="11"/>
    </row>
    <row r="46704" spans="33:33">
      <c r="AG46704" s="11"/>
    </row>
    <row r="46705" spans="33:33">
      <c r="AG46705" s="11"/>
    </row>
    <row r="46706" spans="33:33">
      <c r="AG46706" s="11"/>
    </row>
    <row r="46707" spans="33:33">
      <c r="AG46707" s="11"/>
    </row>
    <row r="46708" spans="33:33">
      <c r="AG46708" s="11"/>
    </row>
    <row r="46709" spans="33:33">
      <c r="AG46709" s="11"/>
    </row>
    <row r="46710" spans="33:33">
      <c r="AG46710" s="11"/>
    </row>
    <row r="46711" spans="33:33">
      <c r="AG46711" s="11"/>
    </row>
    <row r="46712" spans="33:33">
      <c r="AG46712" s="11"/>
    </row>
    <row r="46713" spans="33:33">
      <c r="AG46713" s="11"/>
    </row>
    <row r="46714" spans="33:33">
      <c r="AG46714" s="11"/>
    </row>
    <row r="46715" spans="33:33">
      <c r="AG46715" s="11"/>
    </row>
    <row r="46716" spans="33:33">
      <c r="AG46716" s="11"/>
    </row>
    <row r="46717" spans="33:33">
      <c r="AG46717" s="11"/>
    </row>
    <row r="46718" spans="33:33">
      <c r="AG46718" s="11"/>
    </row>
    <row r="46719" spans="33:33">
      <c r="AG46719" s="11"/>
    </row>
    <row r="46720" spans="33:33">
      <c r="AG46720" s="11"/>
    </row>
    <row r="46721" spans="33:33">
      <c r="AG46721" s="11"/>
    </row>
    <row r="46722" spans="33:33">
      <c r="AG46722" s="11"/>
    </row>
    <row r="46723" spans="33:33">
      <c r="AG46723" s="11"/>
    </row>
    <row r="46724" spans="33:33">
      <c r="AG46724" s="11"/>
    </row>
    <row r="46725" spans="33:33">
      <c r="AG46725" s="11"/>
    </row>
    <row r="46726" spans="33:33">
      <c r="AG46726" s="11"/>
    </row>
    <row r="46727" spans="33:33">
      <c r="AG46727" s="11"/>
    </row>
    <row r="46728" spans="33:33">
      <c r="AG46728" s="11"/>
    </row>
    <row r="46729" spans="33:33">
      <c r="AG46729" s="11"/>
    </row>
    <row r="46730" spans="33:33">
      <c r="AG46730" s="11"/>
    </row>
    <row r="46731" spans="33:33">
      <c r="AG46731" s="11"/>
    </row>
    <row r="46732" spans="33:33">
      <c r="AG46732" s="11"/>
    </row>
    <row r="46733" spans="33:33">
      <c r="AG46733" s="11"/>
    </row>
    <row r="46734" spans="33:33">
      <c r="AG46734" s="11"/>
    </row>
    <row r="46735" spans="33:33">
      <c r="AG46735" s="11"/>
    </row>
    <row r="46736" spans="33:33">
      <c r="AG46736" s="11"/>
    </row>
    <row r="46737" spans="33:33">
      <c r="AG46737" s="11"/>
    </row>
    <row r="46738" spans="33:33">
      <c r="AG46738" s="11"/>
    </row>
    <row r="46739" spans="33:33">
      <c r="AG46739" s="11"/>
    </row>
    <row r="46740" spans="33:33">
      <c r="AG46740" s="11"/>
    </row>
    <row r="46741" spans="33:33">
      <c r="AG46741" s="11"/>
    </row>
    <row r="46742" spans="33:33">
      <c r="AG46742" s="11"/>
    </row>
    <row r="46743" spans="33:33">
      <c r="AG46743" s="11"/>
    </row>
    <row r="46744" spans="33:33">
      <c r="AG46744" s="11"/>
    </row>
    <row r="46745" spans="33:33">
      <c r="AG46745" s="11"/>
    </row>
    <row r="46746" spans="33:33">
      <c r="AG46746" s="11"/>
    </row>
    <row r="46747" spans="33:33">
      <c r="AG46747" s="11"/>
    </row>
    <row r="46748" spans="33:33">
      <c r="AG46748" s="11"/>
    </row>
    <row r="46749" spans="33:33">
      <c r="AG46749" s="11"/>
    </row>
    <row r="46750" spans="33:33">
      <c r="AG46750" s="11"/>
    </row>
    <row r="46751" spans="33:33">
      <c r="AG46751" s="11"/>
    </row>
    <row r="46752" spans="33:33">
      <c r="AG46752" s="11"/>
    </row>
    <row r="46753" spans="33:33">
      <c r="AG46753" s="11"/>
    </row>
    <row r="46754" spans="33:33">
      <c r="AG46754" s="11"/>
    </row>
    <row r="46755" spans="33:33">
      <c r="AG46755" s="11"/>
    </row>
    <row r="46756" spans="33:33">
      <c r="AG46756" s="11"/>
    </row>
    <row r="46757" spans="33:33">
      <c r="AG46757" s="11"/>
    </row>
    <row r="46758" spans="33:33">
      <c r="AG46758" s="11"/>
    </row>
    <row r="46759" spans="33:33">
      <c r="AG46759" s="11"/>
    </row>
    <row r="46760" spans="33:33">
      <c r="AG46760" s="11"/>
    </row>
    <row r="46761" spans="33:33">
      <c r="AG46761" s="11"/>
    </row>
    <row r="46762" spans="33:33">
      <c r="AG46762" s="11"/>
    </row>
    <row r="46763" spans="33:33">
      <c r="AG46763" s="11"/>
    </row>
    <row r="46764" spans="33:33">
      <c r="AG46764" s="11"/>
    </row>
    <row r="46765" spans="33:33">
      <c r="AG46765" s="11"/>
    </row>
    <row r="46766" spans="33:33">
      <c r="AG46766" s="11"/>
    </row>
    <row r="46767" spans="33:33">
      <c r="AG46767" s="11"/>
    </row>
    <row r="46768" spans="33:33">
      <c r="AG46768" s="11"/>
    </row>
    <row r="46769" spans="33:33">
      <c r="AG46769" s="11"/>
    </row>
    <row r="46770" spans="33:33">
      <c r="AG46770" s="11"/>
    </row>
    <row r="46771" spans="33:33">
      <c r="AG46771" s="11"/>
    </row>
    <row r="46772" spans="33:33">
      <c r="AG46772" s="11"/>
    </row>
    <row r="46773" spans="33:33">
      <c r="AG46773" s="11"/>
    </row>
    <row r="46774" spans="33:33">
      <c r="AG46774" s="11"/>
    </row>
    <row r="46775" spans="33:33">
      <c r="AG46775" s="11"/>
    </row>
    <row r="46776" spans="33:33">
      <c r="AG46776" s="11"/>
    </row>
    <row r="46777" spans="33:33">
      <c r="AG46777" s="11"/>
    </row>
    <row r="46778" spans="33:33">
      <c r="AG46778" s="11"/>
    </row>
    <row r="46779" spans="33:33">
      <c r="AG46779" s="11"/>
    </row>
    <row r="46780" spans="33:33">
      <c r="AG46780" s="11"/>
    </row>
    <row r="46781" spans="33:33">
      <c r="AG46781" s="11"/>
    </row>
    <row r="46782" spans="33:33">
      <c r="AG46782" s="11"/>
    </row>
    <row r="46783" spans="33:33">
      <c r="AG46783" s="11"/>
    </row>
    <row r="46784" spans="33:33">
      <c r="AG46784" s="11"/>
    </row>
    <row r="46785" spans="33:33">
      <c r="AG46785" s="11"/>
    </row>
    <row r="46786" spans="33:33">
      <c r="AG46786" s="11"/>
    </row>
    <row r="46787" spans="33:33">
      <c r="AG46787" s="11"/>
    </row>
    <row r="46788" spans="33:33">
      <c r="AG46788" s="11"/>
    </row>
    <row r="46789" spans="33:33">
      <c r="AG46789" s="11"/>
    </row>
    <row r="46790" spans="33:33">
      <c r="AG46790" s="11"/>
    </row>
    <row r="46791" spans="33:33">
      <c r="AG46791" s="11"/>
    </row>
    <row r="46792" spans="33:33">
      <c r="AG46792" s="11"/>
    </row>
    <row r="46793" spans="33:33">
      <c r="AG46793" s="11"/>
    </row>
    <row r="46794" spans="33:33">
      <c r="AG46794" s="11"/>
    </row>
    <row r="46795" spans="33:33">
      <c r="AG46795" s="11"/>
    </row>
    <row r="46796" spans="33:33">
      <c r="AG46796" s="11"/>
    </row>
    <row r="46797" spans="33:33">
      <c r="AG46797" s="11"/>
    </row>
    <row r="46798" spans="33:33">
      <c r="AG46798" s="11"/>
    </row>
    <row r="46799" spans="33:33">
      <c r="AG46799" s="11"/>
    </row>
    <row r="46800" spans="33:33">
      <c r="AG46800" s="11"/>
    </row>
    <row r="46801" spans="33:33">
      <c r="AG46801" s="11"/>
    </row>
    <row r="46802" spans="33:33">
      <c r="AG46802" s="11"/>
    </row>
    <row r="46803" spans="33:33">
      <c r="AG46803" s="11"/>
    </row>
    <row r="46804" spans="33:33">
      <c r="AG46804" s="11"/>
    </row>
    <row r="46805" spans="33:33">
      <c r="AG46805" s="11"/>
    </row>
    <row r="46806" spans="33:33">
      <c r="AG46806" s="11"/>
    </row>
    <row r="46807" spans="33:33">
      <c r="AG46807" s="11"/>
    </row>
    <row r="46808" spans="33:33">
      <c r="AG46808" s="11"/>
    </row>
    <row r="46809" spans="33:33">
      <c r="AG46809" s="11"/>
    </row>
    <row r="46810" spans="33:33">
      <c r="AG46810" s="11"/>
    </row>
    <row r="46811" spans="33:33">
      <c r="AG46811" s="11"/>
    </row>
    <row r="46812" spans="33:33">
      <c r="AG46812" s="11"/>
    </row>
    <row r="46813" spans="33:33">
      <c r="AG46813" s="11"/>
    </row>
    <row r="46814" spans="33:33">
      <c r="AG46814" s="11"/>
    </row>
    <row r="46815" spans="33:33">
      <c r="AG46815" s="11"/>
    </row>
    <row r="46816" spans="33:33">
      <c r="AG46816" s="11"/>
    </row>
    <row r="46817" spans="33:33">
      <c r="AG46817" s="11"/>
    </row>
    <row r="46818" spans="33:33">
      <c r="AG46818" s="11"/>
    </row>
    <row r="46819" spans="33:33">
      <c r="AG46819" s="11"/>
    </row>
    <row r="46820" spans="33:33">
      <c r="AG46820" s="11"/>
    </row>
    <row r="46821" spans="33:33">
      <c r="AG46821" s="11"/>
    </row>
    <row r="46822" spans="33:33">
      <c r="AG46822" s="11"/>
    </row>
    <row r="46823" spans="33:33">
      <c r="AG46823" s="11"/>
    </row>
    <row r="46824" spans="33:33">
      <c r="AG46824" s="11"/>
    </row>
    <row r="46825" spans="33:33">
      <c r="AG46825" s="11"/>
    </row>
    <row r="46826" spans="33:33">
      <c r="AG46826" s="11"/>
    </row>
    <row r="46827" spans="33:33">
      <c r="AG46827" s="11"/>
    </row>
    <row r="46828" spans="33:33">
      <c r="AG46828" s="11"/>
    </row>
    <row r="46829" spans="33:33">
      <c r="AG46829" s="11"/>
    </row>
    <row r="46830" spans="33:33">
      <c r="AG46830" s="11"/>
    </row>
    <row r="46831" spans="33:33">
      <c r="AG46831" s="11"/>
    </row>
    <row r="46832" spans="33:33">
      <c r="AG46832" s="11"/>
    </row>
    <row r="46833" spans="33:33">
      <c r="AG46833" s="11"/>
    </row>
    <row r="46834" spans="33:33">
      <c r="AG46834" s="11"/>
    </row>
    <row r="46835" spans="33:33">
      <c r="AG46835" s="11"/>
    </row>
    <row r="46836" spans="33:33">
      <c r="AG46836" s="11"/>
    </row>
    <row r="46837" spans="33:33">
      <c r="AG46837" s="11"/>
    </row>
    <row r="46838" spans="33:33">
      <c r="AG46838" s="11"/>
    </row>
    <row r="46839" spans="33:33">
      <c r="AG46839" s="11"/>
    </row>
    <row r="46840" spans="33:33">
      <c r="AG46840" s="11"/>
    </row>
    <row r="46841" spans="33:33">
      <c r="AG46841" s="11"/>
    </row>
    <row r="46842" spans="33:33">
      <c r="AG46842" s="11"/>
    </row>
    <row r="46843" spans="33:33">
      <c r="AG46843" s="11"/>
    </row>
    <row r="46844" spans="33:33">
      <c r="AG46844" s="11"/>
    </row>
    <row r="46845" spans="33:33">
      <c r="AG46845" s="11"/>
    </row>
    <row r="46846" spans="33:33">
      <c r="AG46846" s="11"/>
    </row>
    <row r="46847" spans="33:33">
      <c r="AG46847" s="11"/>
    </row>
    <row r="46848" spans="33:33">
      <c r="AG46848" s="11"/>
    </row>
    <row r="46849" spans="33:33">
      <c r="AG46849" s="11"/>
    </row>
    <row r="46850" spans="33:33">
      <c r="AG46850" s="11"/>
    </row>
    <row r="46851" spans="33:33">
      <c r="AG46851" s="11"/>
    </row>
    <row r="46852" spans="33:33">
      <c r="AG46852" s="11"/>
    </row>
    <row r="46853" spans="33:33">
      <c r="AG46853" s="11"/>
    </row>
    <row r="46854" spans="33:33">
      <c r="AG46854" s="11"/>
    </row>
    <row r="46855" spans="33:33">
      <c r="AG46855" s="11"/>
    </row>
    <row r="46856" spans="33:33">
      <c r="AG46856" s="11"/>
    </row>
    <row r="46857" spans="33:33">
      <c r="AG46857" s="11"/>
    </row>
    <row r="46858" spans="33:33">
      <c r="AG46858" s="11"/>
    </row>
    <row r="46859" spans="33:33">
      <c r="AG46859" s="11"/>
    </row>
    <row r="46860" spans="33:33">
      <c r="AG46860" s="11"/>
    </row>
    <row r="46861" spans="33:33">
      <c r="AG46861" s="11"/>
    </row>
    <row r="46862" spans="33:33">
      <c r="AG46862" s="11"/>
    </row>
    <row r="46863" spans="33:33">
      <c r="AG46863" s="11"/>
    </row>
    <row r="46864" spans="33:33">
      <c r="AG46864" s="11"/>
    </row>
    <row r="46865" spans="33:33">
      <c r="AG46865" s="11"/>
    </row>
    <row r="46866" spans="33:33">
      <c r="AG46866" s="11"/>
    </row>
    <row r="46867" spans="33:33">
      <c r="AG46867" s="11"/>
    </row>
    <row r="46868" spans="33:33">
      <c r="AG46868" s="11"/>
    </row>
    <row r="46869" spans="33:33">
      <c r="AG46869" s="11"/>
    </row>
    <row r="46870" spans="33:33">
      <c r="AG46870" s="11"/>
    </row>
    <row r="46871" spans="33:33">
      <c r="AG46871" s="11"/>
    </row>
    <row r="46872" spans="33:33">
      <c r="AG46872" s="11"/>
    </row>
    <row r="46873" spans="33:33">
      <c r="AG46873" s="11"/>
    </row>
    <row r="46874" spans="33:33">
      <c r="AG46874" s="11"/>
    </row>
    <row r="46875" spans="33:33">
      <c r="AG46875" s="11"/>
    </row>
    <row r="46876" spans="33:33">
      <c r="AG46876" s="11"/>
    </row>
    <row r="46877" spans="33:33">
      <c r="AG46877" s="11"/>
    </row>
    <row r="46878" spans="33:33">
      <c r="AG46878" s="11"/>
    </row>
    <row r="46879" spans="33:33">
      <c r="AG46879" s="11"/>
    </row>
    <row r="46880" spans="33:33">
      <c r="AG46880" s="11"/>
    </row>
    <row r="46881" spans="33:33">
      <c r="AG46881" s="11"/>
    </row>
    <row r="46882" spans="33:33">
      <c r="AG46882" s="11"/>
    </row>
    <row r="46883" spans="33:33">
      <c r="AG46883" s="11"/>
    </row>
    <row r="46884" spans="33:33">
      <c r="AG46884" s="11"/>
    </row>
    <row r="46885" spans="33:33">
      <c r="AG46885" s="11"/>
    </row>
    <row r="46886" spans="33:33">
      <c r="AG46886" s="11"/>
    </row>
    <row r="46887" spans="33:33">
      <c r="AG46887" s="11"/>
    </row>
    <row r="46888" spans="33:33">
      <c r="AG46888" s="11"/>
    </row>
    <row r="46889" spans="33:33">
      <c r="AG46889" s="11"/>
    </row>
    <row r="46890" spans="33:33">
      <c r="AG46890" s="11"/>
    </row>
    <row r="46891" spans="33:33">
      <c r="AG46891" s="11"/>
    </row>
    <row r="46892" spans="33:33">
      <c r="AG46892" s="11"/>
    </row>
    <row r="46893" spans="33:33">
      <c r="AG46893" s="11"/>
    </row>
    <row r="46894" spans="33:33">
      <c r="AG46894" s="11"/>
    </row>
    <row r="46895" spans="33:33">
      <c r="AG46895" s="11"/>
    </row>
    <row r="46896" spans="33:33">
      <c r="AG46896" s="11"/>
    </row>
    <row r="46897" spans="33:33">
      <c r="AG46897" s="11"/>
    </row>
    <row r="46898" spans="33:33">
      <c r="AG46898" s="11"/>
    </row>
    <row r="46899" spans="33:33">
      <c r="AG46899" s="11"/>
    </row>
    <row r="46900" spans="33:33">
      <c r="AG46900" s="11"/>
    </row>
    <row r="46901" spans="33:33">
      <c r="AG46901" s="11"/>
    </row>
    <row r="46902" spans="33:33">
      <c r="AG46902" s="11"/>
    </row>
    <row r="46903" spans="33:33">
      <c r="AG46903" s="11"/>
    </row>
    <row r="46904" spans="33:33">
      <c r="AG46904" s="11"/>
    </row>
    <row r="46905" spans="33:33">
      <c r="AG46905" s="11"/>
    </row>
    <row r="46906" spans="33:33">
      <c r="AG46906" s="11"/>
    </row>
    <row r="46907" spans="33:33">
      <c r="AG46907" s="11"/>
    </row>
    <row r="46908" spans="33:33">
      <c r="AG46908" s="11"/>
    </row>
    <row r="46909" spans="33:33">
      <c r="AG46909" s="11"/>
    </row>
    <row r="46910" spans="33:33">
      <c r="AG46910" s="11"/>
    </row>
    <row r="46911" spans="33:33">
      <c r="AG46911" s="11"/>
    </row>
    <row r="46912" spans="33:33">
      <c r="AG46912" s="11"/>
    </row>
    <row r="46913" spans="33:33">
      <c r="AG46913" s="11"/>
    </row>
    <row r="46914" spans="33:33">
      <c r="AG46914" s="11"/>
    </row>
    <row r="46915" spans="33:33">
      <c r="AG46915" s="11"/>
    </row>
    <row r="46916" spans="33:33">
      <c r="AG46916" s="11"/>
    </row>
    <row r="46917" spans="33:33">
      <c r="AG46917" s="11"/>
    </row>
    <row r="46918" spans="33:33">
      <c r="AG46918" s="11"/>
    </row>
    <row r="46919" spans="33:33">
      <c r="AG46919" s="11"/>
    </row>
    <row r="46920" spans="33:33">
      <c r="AG46920" s="11"/>
    </row>
    <row r="46921" spans="33:33">
      <c r="AG46921" s="11"/>
    </row>
    <row r="46922" spans="33:33">
      <c r="AG46922" s="11"/>
    </row>
    <row r="46923" spans="33:33">
      <c r="AG46923" s="11"/>
    </row>
    <row r="46924" spans="33:33">
      <c r="AG46924" s="11"/>
    </row>
    <row r="46925" spans="33:33">
      <c r="AG46925" s="11"/>
    </row>
    <row r="46926" spans="33:33">
      <c r="AG46926" s="11"/>
    </row>
    <row r="46927" spans="33:33">
      <c r="AG46927" s="11"/>
    </row>
    <row r="46928" spans="33:33">
      <c r="AG46928" s="11"/>
    </row>
    <row r="46929" spans="33:33">
      <c r="AG46929" s="11"/>
    </row>
    <row r="46930" spans="33:33">
      <c r="AG46930" s="11"/>
    </row>
    <row r="46931" spans="33:33">
      <c r="AG46931" s="11"/>
    </row>
    <row r="46932" spans="33:33">
      <c r="AG46932" s="11"/>
    </row>
    <row r="46933" spans="33:33">
      <c r="AG46933" s="11"/>
    </row>
    <row r="46934" spans="33:33">
      <c r="AG46934" s="11"/>
    </row>
    <row r="46935" spans="33:33">
      <c r="AG46935" s="11"/>
    </row>
    <row r="46936" spans="33:33">
      <c r="AG46936" s="11"/>
    </row>
    <row r="46937" spans="33:33">
      <c r="AG46937" s="11"/>
    </row>
    <row r="46938" spans="33:33">
      <c r="AG46938" s="11"/>
    </row>
    <row r="46939" spans="33:33">
      <c r="AG46939" s="11"/>
    </row>
    <row r="46940" spans="33:33">
      <c r="AG46940" s="11"/>
    </row>
    <row r="46941" spans="33:33">
      <c r="AG46941" s="11"/>
    </row>
    <row r="46942" spans="33:33">
      <c r="AG46942" s="11"/>
    </row>
    <row r="46943" spans="33:33">
      <c r="AG46943" s="11"/>
    </row>
    <row r="46944" spans="33:33">
      <c r="AG46944" s="11"/>
    </row>
    <row r="46945" spans="33:33">
      <c r="AG46945" s="11"/>
    </row>
    <row r="46946" spans="33:33">
      <c r="AG46946" s="11"/>
    </row>
    <row r="46947" spans="33:33">
      <c r="AG46947" s="11"/>
    </row>
    <row r="46948" spans="33:33">
      <c r="AG46948" s="11"/>
    </row>
    <row r="46949" spans="33:33">
      <c r="AG46949" s="11"/>
    </row>
    <row r="46950" spans="33:33">
      <c r="AG46950" s="11"/>
    </row>
    <row r="46951" spans="33:33">
      <c r="AG46951" s="11"/>
    </row>
    <row r="46952" spans="33:33">
      <c r="AG46952" s="11"/>
    </row>
    <row r="46953" spans="33:33">
      <c r="AG46953" s="11"/>
    </row>
    <row r="46954" spans="33:33">
      <c r="AG46954" s="11"/>
    </row>
    <row r="46955" spans="33:33">
      <c r="AG46955" s="11"/>
    </row>
    <row r="46956" spans="33:33">
      <c r="AG46956" s="11"/>
    </row>
    <row r="46957" spans="33:33">
      <c r="AG46957" s="11"/>
    </row>
    <row r="46958" spans="33:33">
      <c r="AG46958" s="11"/>
    </row>
    <row r="46959" spans="33:33">
      <c r="AG46959" s="11"/>
    </row>
    <row r="46960" spans="33:33">
      <c r="AG46960" s="11"/>
    </row>
    <row r="46961" spans="33:33">
      <c r="AG46961" s="11"/>
    </row>
    <row r="46962" spans="33:33">
      <c r="AG46962" s="11"/>
    </row>
    <row r="46963" spans="33:33">
      <c r="AG46963" s="11"/>
    </row>
    <row r="46964" spans="33:33">
      <c r="AG46964" s="11"/>
    </row>
    <row r="46965" spans="33:33">
      <c r="AG46965" s="11"/>
    </row>
    <row r="46966" spans="33:33">
      <c r="AG46966" s="11"/>
    </row>
    <row r="46967" spans="33:33">
      <c r="AG46967" s="11"/>
    </row>
    <row r="46968" spans="33:33">
      <c r="AG46968" s="11"/>
    </row>
    <row r="46969" spans="33:33">
      <c r="AG46969" s="11"/>
    </row>
    <row r="46970" spans="33:33">
      <c r="AG46970" s="11"/>
    </row>
    <row r="46971" spans="33:33">
      <c r="AG46971" s="11"/>
    </row>
    <row r="46972" spans="33:33">
      <c r="AG46972" s="11"/>
    </row>
    <row r="46973" spans="33:33">
      <c r="AG46973" s="11"/>
    </row>
    <row r="46974" spans="33:33">
      <c r="AG46974" s="11"/>
    </row>
    <row r="46975" spans="33:33">
      <c r="AG46975" s="11"/>
    </row>
    <row r="46976" spans="33:33">
      <c r="AG46976" s="11"/>
    </row>
    <row r="46977" spans="33:33">
      <c r="AG46977" s="11"/>
    </row>
    <row r="46978" spans="33:33">
      <c r="AG46978" s="11"/>
    </row>
    <row r="46979" spans="33:33">
      <c r="AG46979" s="11"/>
    </row>
    <row r="46980" spans="33:33">
      <c r="AG46980" s="11"/>
    </row>
    <row r="46981" spans="33:33">
      <c r="AG46981" s="11"/>
    </row>
    <row r="46982" spans="33:33">
      <c r="AG46982" s="11"/>
    </row>
    <row r="46983" spans="33:33">
      <c r="AG46983" s="11"/>
    </row>
    <row r="46984" spans="33:33">
      <c r="AG46984" s="11"/>
    </row>
    <row r="46985" spans="33:33">
      <c r="AG46985" s="11"/>
    </row>
    <row r="46986" spans="33:33">
      <c r="AG46986" s="11"/>
    </row>
    <row r="46987" spans="33:33">
      <c r="AG46987" s="11"/>
    </row>
    <row r="46988" spans="33:33">
      <c r="AG46988" s="11"/>
    </row>
    <row r="46989" spans="33:33">
      <c r="AG46989" s="11"/>
    </row>
    <row r="46990" spans="33:33">
      <c r="AG46990" s="11"/>
    </row>
    <row r="46991" spans="33:33">
      <c r="AG46991" s="11"/>
    </row>
    <row r="46992" spans="33:33">
      <c r="AG46992" s="11"/>
    </row>
    <row r="46993" spans="33:33">
      <c r="AG46993" s="11"/>
    </row>
    <row r="46994" spans="33:33">
      <c r="AG46994" s="11"/>
    </row>
    <row r="46995" spans="33:33">
      <c r="AG46995" s="11"/>
    </row>
    <row r="46996" spans="33:33">
      <c r="AG46996" s="11"/>
    </row>
    <row r="46997" spans="33:33">
      <c r="AG46997" s="11"/>
    </row>
    <row r="46998" spans="33:33">
      <c r="AG46998" s="11"/>
    </row>
    <row r="46999" spans="33:33">
      <c r="AG46999" s="11"/>
    </row>
    <row r="47000" spans="33:33">
      <c r="AG47000" s="11"/>
    </row>
    <row r="47001" spans="33:33">
      <c r="AG47001" s="11"/>
    </row>
    <row r="47002" spans="33:33">
      <c r="AG47002" s="11"/>
    </row>
    <row r="47003" spans="33:33">
      <c r="AG47003" s="11"/>
    </row>
    <row r="47004" spans="33:33">
      <c r="AG47004" s="11"/>
    </row>
    <row r="47005" spans="33:33">
      <c r="AG47005" s="11"/>
    </row>
    <row r="47006" spans="33:33">
      <c r="AG47006" s="11"/>
    </row>
    <row r="47007" spans="33:33">
      <c r="AG47007" s="11"/>
    </row>
    <row r="47008" spans="33:33">
      <c r="AG47008" s="11"/>
    </row>
    <row r="47009" spans="33:33">
      <c r="AG47009" s="11"/>
    </row>
    <row r="47010" spans="33:33">
      <c r="AG47010" s="11"/>
    </row>
    <row r="47011" spans="33:33">
      <c r="AG47011" s="11"/>
    </row>
    <row r="47012" spans="33:33">
      <c r="AG47012" s="11"/>
    </row>
    <row r="47013" spans="33:33">
      <c r="AG47013" s="11"/>
    </row>
    <row r="47014" spans="33:33">
      <c r="AG47014" s="11"/>
    </row>
    <row r="47015" spans="33:33">
      <c r="AG47015" s="11"/>
    </row>
    <row r="47016" spans="33:33">
      <c r="AG47016" s="11"/>
    </row>
    <row r="47017" spans="33:33">
      <c r="AG47017" s="11"/>
    </row>
    <row r="47018" spans="33:33">
      <c r="AG47018" s="11"/>
    </row>
    <row r="47019" spans="33:33">
      <c r="AG47019" s="11"/>
    </row>
    <row r="47020" spans="33:33">
      <c r="AG47020" s="11"/>
    </row>
    <row r="47021" spans="33:33">
      <c r="AG47021" s="11"/>
    </row>
    <row r="47022" spans="33:33">
      <c r="AG47022" s="11"/>
    </row>
    <row r="47023" spans="33:33">
      <c r="AG47023" s="11"/>
    </row>
    <row r="47024" spans="33:33">
      <c r="AG47024" s="11"/>
    </row>
    <row r="47025" spans="33:33">
      <c r="AG47025" s="11"/>
    </row>
    <row r="47026" spans="33:33">
      <c r="AG47026" s="11"/>
    </row>
    <row r="47027" spans="33:33">
      <c r="AG47027" s="11"/>
    </row>
    <row r="47028" spans="33:33">
      <c r="AG47028" s="11"/>
    </row>
    <row r="47029" spans="33:33">
      <c r="AG47029" s="11"/>
    </row>
    <row r="47030" spans="33:33">
      <c r="AG47030" s="11"/>
    </row>
    <row r="47031" spans="33:33">
      <c r="AG47031" s="11"/>
    </row>
    <row r="47032" spans="33:33">
      <c r="AG47032" s="11"/>
    </row>
    <row r="47033" spans="33:33">
      <c r="AG47033" s="11"/>
    </row>
    <row r="47034" spans="33:33">
      <c r="AG47034" s="11"/>
    </row>
    <row r="47035" spans="33:33">
      <c r="AG47035" s="11"/>
    </row>
    <row r="47036" spans="33:33">
      <c r="AG47036" s="11"/>
    </row>
    <row r="47037" spans="33:33">
      <c r="AG47037" s="11"/>
    </row>
    <row r="47038" spans="33:33">
      <c r="AG47038" s="11"/>
    </row>
    <row r="47039" spans="33:33">
      <c r="AG47039" s="11"/>
    </row>
    <row r="47040" spans="33:33">
      <c r="AG47040" s="11"/>
    </row>
    <row r="47041" spans="33:33">
      <c r="AG47041" s="11"/>
    </row>
    <row r="47042" spans="33:33">
      <c r="AG47042" s="11"/>
    </row>
    <row r="47043" spans="33:33">
      <c r="AG47043" s="11"/>
    </row>
    <row r="47044" spans="33:33">
      <c r="AG47044" s="11"/>
    </row>
    <row r="47045" spans="33:33">
      <c r="AG47045" s="11"/>
    </row>
    <row r="47046" spans="33:33">
      <c r="AG47046" s="11"/>
    </row>
    <row r="47047" spans="33:33">
      <c r="AG47047" s="11"/>
    </row>
    <row r="47048" spans="33:33">
      <c r="AG47048" s="11"/>
    </row>
    <row r="47049" spans="33:33">
      <c r="AG47049" s="11"/>
    </row>
    <row r="47050" spans="33:33">
      <c r="AG47050" s="11"/>
    </row>
    <row r="47051" spans="33:33">
      <c r="AG47051" s="11"/>
    </row>
    <row r="47052" spans="33:33">
      <c r="AG47052" s="11"/>
    </row>
    <row r="47053" spans="33:33">
      <c r="AG47053" s="11"/>
    </row>
    <row r="47054" spans="33:33">
      <c r="AG47054" s="11"/>
    </row>
    <row r="47055" spans="33:33">
      <c r="AG47055" s="11"/>
    </row>
    <row r="47056" spans="33:33">
      <c r="AG47056" s="11"/>
    </row>
    <row r="47057" spans="33:33">
      <c r="AG47057" s="11"/>
    </row>
    <row r="47058" spans="33:33">
      <c r="AG47058" s="11"/>
    </row>
    <row r="47059" spans="33:33">
      <c r="AG47059" s="11"/>
    </row>
    <row r="47060" spans="33:33">
      <c r="AG47060" s="11"/>
    </row>
    <row r="47061" spans="33:33">
      <c r="AG47061" s="11"/>
    </row>
    <row r="47062" spans="33:33">
      <c r="AG47062" s="11"/>
    </row>
    <row r="47063" spans="33:33">
      <c r="AG47063" s="11"/>
    </row>
    <row r="47064" spans="33:33">
      <c r="AG47064" s="11"/>
    </row>
    <row r="47065" spans="33:33">
      <c r="AG47065" s="11"/>
    </row>
    <row r="47066" spans="33:33">
      <c r="AG47066" s="11"/>
    </row>
    <row r="47067" spans="33:33">
      <c r="AG47067" s="11"/>
    </row>
    <row r="47068" spans="33:33">
      <c r="AG47068" s="11"/>
    </row>
    <row r="47069" spans="33:33">
      <c r="AG47069" s="11"/>
    </row>
    <row r="47070" spans="33:33">
      <c r="AG47070" s="11"/>
    </row>
    <row r="47071" spans="33:33">
      <c r="AG47071" s="11"/>
    </row>
    <row r="47072" spans="33:33">
      <c r="AG47072" s="11"/>
    </row>
    <row r="47073" spans="33:33">
      <c r="AG47073" s="11"/>
    </row>
    <row r="47074" spans="33:33">
      <c r="AG47074" s="11"/>
    </row>
    <row r="47075" spans="33:33">
      <c r="AG47075" s="11"/>
    </row>
    <row r="47076" spans="33:33">
      <c r="AG47076" s="11"/>
    </row>
    <row r="47077" spans="33:33">
      <c r="AG47077" s="11"/>
    </row>
    <row r="47078" spans="33:33">
      <c r="AG47078" s="11"/>
    </row>
    <row r="47079" spans="33:33">
      <c r="AG47079" s="11"/>
    </row>
    <row r="47080" spans="33:33">
      <c r="AG47080" s="11"/>
    </row>
    <row r="47081" spans="33:33">
      <c r="AG47081" s="11"/>
    </row>
    <row r="47082" spans="33:33">
      <c r="AG47082" s="11"/>
    </row>
    <row r="47083" spans="33:33">
      <c r="AG47083" s="11"/>
    </row>
    <row r="47084" spans="33:33">
      <c r="AG47084" s="11"/>
    </row>
    <row r="47085" spans="33:33">
      <c r="AG47085" s="11"/>
    </row>
    <row r="47086" spans="33:33">
      <c r="AG47086" s="11"/>
    </row>
    <row r="47087" spans="33:33">
      <c r="AG47087" s="11"/>
    </row>
    <row r="47088" spans="33:33">
      <c r="AG47088" s="11"/>
    </row>
    <row r="47089" spans="33:33">
      <c r="AG47089" s="11"/>
    </row>
    <row r="47090" spans="33:33">
      <c r="AG47090" s="11"/>
    </row>
    <row r="47091" spans="33:33">
      <c r="AG47091" s="11"/>
    </row>
    <row r="47092" spans="33:33">
      <c r="AG47092" s="11"/>
    </row>
    <row r="47093" spans="33:33">
      <c r="AG47093" s="11"/>
    </row>
    <row r="47094" spans="33:33">
      <c r="AG47094" s="11"/>
    </row>
    <row r="47095" spans="33:33">
      <c r="AG47095" s="11"/>
    </row>
    <row r="47096" spans="33:33">
      <c r="AG47096" s="11"/>
    </row>
    <row r="47097" spans="33:33">
      <c r="AG47097" s="11"/>
    </row>
    <row r="47098" spans="33:33">
      <c r="AG47098" s="11"/>
    </row>
    <row r="47099" spans="33:33">
      <c r="AG47099" s="11"/>
    </row>
    <row r="47100" spans="33:33">
      <c r="AG47100" s="11"/>
    </row>
    <row r="47101" spans="33:33">
      <c r="AG47101" s="11"/>
    </row>
    <row r="47102" spans="33:33">
      <c r="AG47102" s="11"/>
    </row>
    <row r="47103" spans="33:33">
      <c r="AG47103" s="11"/>
    </row>
    <row r="47104" spans="33:33">
      <c r="AG47104" s="11"/>
    </row>
    <row r="47105" spans="33:33">
      <c r="AG47105" s="11"/>
    </row>
    <row r="47106" spans="33:33">
      <c r="AG47106" s="11"/>
    </row>
    <row r="47107" spans="33:33">
      <c r="AG47107" s="11"/>
    </row>
    <row r="47108" spans="33:33">
      <c r="AG47108" s="11"/>
    </row>
    <row r="47109" spans="33:33">
      <c r="AG47109" s="11"/>
    </row>
    <row r="47110" spans="33:33">
      <c r="AG47110" s="11"/>
    </row>
    <row r="47111" spans="33:33">
      <c r="AG47111" s="11"/>
    </row>
    <row r="47112" spans="33:33">
      <c r="AG47112" s="11"/>
    </row>
    <row r="47113" spans="33:33">
      <c r="AG47113" s="11"/>
    </row>
    <row r="47114" spans="33:33">
      <c r="AG47114" s="11"/>
    </row>
    <row r="47115" spans="33:33">
      <c r="AG47115" s="11"/>
    </row>
    <row r="47116" spans="33:33">
      <c r="AG47116" s="11"/>
    </row>
    <row r="47117" spans="33:33">
      <c r="AG47117" s="11"/>
    </row>
    <row r="47118" spans="33:33">
      <c r="AG47118" s="11"/>
    </row>
    <row r="47119" spans="33:33">
      <c r="AG47119" s="11"/>
    </row>
    <row r="47120" spans="33:33">
      <c r="AG47120" s="11"/>
    </row>
    <row r="47121" spans="33:33">
      <c r="AG47121" s="11"/>
    </row>
    <row r="47122" spans="33:33">
      <c r="AG47122" s="11"/>
    </row>
    <row r="47123" spans="33:33">
      <c r="AG47123" s="11"/>
    </row>
    <row r="47124" spans="33:33">
      <c r="AG47124" s="11"/>
    </row>
    <row r="47125" spans="33:33">
      <c r="AG47125" s="11"/>
    </row>
    <row r="47126" spans="33:33">
      <c r="AG47126" s="11"/>
    </row>
    <row r="47127" spans="33:33">
      <c r="AG47127" s="11"/>
    </row>
    <row r="47128" spans="33:33">
      <c r="AG47128" s="11"/>
    </row>
    <row r="47129" spans="33:33">
      <c r="AG47129" s="11"/>
    </row>
    <row r="47130" spans="33:33">
      <c r="AG47130" s="11"/>
    </row>
    <row r="47131" spans="33:33">
      <c r="AG47131" s="11"/>
    </row>
    <row r="47132" spans="33:33">
      <c r="AG47132" s="11"/>
    </row>
    <row r="47133" spans="33:33">
      <c r="AG47133" s="11"/>
    </row>
    <row r="47134" spans="33:33">
      <c r="AG47134" s="11"/>
    </row>
    <row r="47135" spans="33:33">
      <c r="AG47135" s="11"/>
    </row>
    <row r="47136" spans="33:33">
      <c r="AG47136" s="11"/>
    </row>
    <row r="47137" spans="33:33">
      <c r="AG47137" s="11"/>
    </row>
    <row r="47138" spans="33:33">
      <c r="AG47138" s="11"/>
    </row>
    <row r="47139" spans="33:33">
      <c r="AG47139" s="11"/>
    </row>
    <row r="47140" spans="33:33">
      <c r="AG47140" s="11"/>
    </row>
    <row r="47141" spans="33:33">
      <c r="AG47141" s="11"/>
    </row>
    <row r="47142" spans="33:33">
      <c r="AG47142" s="11"/>
    </row>
    <row r="47143" spans="33:33">
      <c r="AG47143" s="11"/>
    </row>
    <row r="47144" spans="33:33">
      <c r="AG47144" s="11"/>
    </row>
    <row r="47145" spans="33:33">
      <c r="AG47145" s="11"/>
    </row>
    <row r="47146" spans="33:33">
      <c r="AG47146" s="11"/>
    </row>
    <row r="47147" spans="33:33">
      <c r="AG47147" s="11"/>
    </row>
    <row r="47148" spans="33:33">
      <c r="AG47148" s="11"/>
    </row>
    <row r="47149" spans="33:33">
      <c r="AG47149" s="11"/>
    </row>
    <row r="47150" spans="33:33">
      <c r="AG47150" s="11"/>
    </row>
    <row r="47151" spans="33:33">
      <c r="AG47151" s="11"/>
    </row>
    <row r="47152" spans="33:33">
      <c r="AG47152" s="11"/>
    </row>
    <row r="47153" spans="33:33">
      <c r="AG47153" s="11"/>
    </row>
    <row r="47154" spans="33:33">
      <c r="AG47154" s="11"/>
    </row>
    <row r="47155" spans="33:33">
      <c r="AG47155" s="11"/>
    </row>
    <row r="47156" spans="33:33">
      <c r="AG47156" s="11"/>
    </row>
    <row r="47157" spans="33:33">
      <c r="AG47157" s="11"/>
    </row>
    <row r="47158" spans="33:33">
      <c r="AG47158" s="11"/>
    </row>
    <row r="47159" spans="33:33">
      <c r="AG47159" s="11"/>
    </row>
    <row r="47160" spans="33:33">
      <c r="AG47160" s="11"/>
    </row>
    <row r="47161" spans="33:33">
      <c r="AG47161" s="11"/>
    </row>
    <row r="47162" spans="33:33">
      <c r="AG47162" s="11"/>
    </row>
    <row r="47163" spans="33:33">
      <c r="AG47163" s="11"/>
    </row>
    <row r="47164" spans="33:33">
      <c r="AG47164" s="11"/>
    </row>
    <row r="47165" spans="33:33">
      <c r="AG47165" s="11"/>
    </row>
    <row r="47166" spans="33:33">
      <c r="AG47166" s="11"/>
    </row>
    <row r="47167" spans="33:33">
      <c r="AG47167" s="11"/>
    </row>
    <row r="47168" spans="33:33">
      <c r="AG47168" s="11"/>
    </row>
    <row r="47169" spans="33:33">
      <c r="AG47169" s="11"/>
    </row>
    <row r="47170" spans="33:33">
      <c r="AG47170" s="11"/>
    </row>
    <row r="47171" spans="33:33">
      <c r="AG47171" s="11"/>
    </row>
    <row r="47172" spans="33:33">
      <c r="AG47172" s="11"/>
    </row>
    <row r="47173" spans="33:33">
      <c r="AG47173" s="11"/>
    </row>
    <row r="47174" spans="33:33">
      <c r="AG47174" s="11"/>
    </row>
    <row r="47175" spans="33:33">
      <c r="AG47175" s="11"/>
    </row>
    <row r="47176" spans="33:33">
      <c r="AG47176" s="11"/>
    </row>
    <row r="47177" spans="33:33">
      <c r="AG47177" s="11"/>
    </row>
    <row r="47178" spans="33:33">
      <c r="AG47178" s="11"/>
    </row>
    <row r="47179" spans="33:33">
      <c r="AG47179" s="11"/>
    </row>
    <row r="47180" spans="33:33">
      <c r="AG47180" s="11"/>
    </row>
    <row r="47181" spans="33:33">
      <c r="AG47181" s="11"/>
    </row>
    <row r="47182" spans="33:33">
      <c r="AG47182" s="11"/>
    </row>
    <row r="47183" spans="33:33">
      <c r="AG47183" s="11"/>
    </row>
    <row r="47184" spans="33:33">
      <c r="AG47184" s="11"/>
    </row>
    <row r="47185" spans="33:33">
      <c r="AG47185" s="11"/>
    </row>
    <row r="47186" spans="33:33">
      <c r="AG47186" s="11"/>
    </row>
    <row r="47187" spans="33:33">
      <c r="AG47187" s="11"/>
    </row>
    <row r="47188" spans="33:33">
      <c r="AG47188" s="11"/>
    </row>
    <row r="47189" spans="33:33">
      <c r="AG47189" s="11"/>
    </row>
    <row r="47190" spans="33:33">
      <c r="AG47190" s="11"/>
    </row>
    <row r="47191" spans="33:33">
      <c r="AG47191" s="11"/>
    </row>
    <row r="47192" spans="33:33">
      <c r="AG47192" s="11"/>
    </row>
    <row r="47193" spans="33:33">
      <c r="AG47193" s="11"/>
    </row>
    <row r="47194" spans="33:33">
      <c r="AG47194" s="11"/>
    </row>
    <row r="47195" spans="33:33">
      <c r="AG47195" s="11"/>
    </row>
    <row r="47196" spans="33:33">
      <c r="AG47196" s="11"/>
    </row>
    <row r="47197" spans="33:33">
      <c r="AG47197" s="11"/>
    </row>
    <row r="47198" spans="33:33">
      <c r="AG47198" s="11"/>
    </row>
    <row r="47199" spans="33:33">
      <c r="AG47199" s="11"/>
    </row>
    <row r="47200" spans="33:33">
      <c r="AG47200" s="11"/>
    </row>
    <row r="47201" spans="33:33">
      <c r="AG47201" s="11"/>
    </row>
    <row r="47202" spans="33:33">
      <c r="AG47202" s="11"/>
    </row>
    <row r="47203" spans="33:33">
      <c r="AG47203" s="11"/>
    </row>
    <row r="47204" spans="33:33">
      <c r="AG47204" s="11"/>
    </row>
    <row r="47205" spans="33:33">
      <c r="AG47205" s="11"/>
    </row>
    <row r="47206" spans="33:33">
      <c r="AG47206" s="11"/>
    </row>
    <row r="47207" spans="33:33">
      <c r="AG47207" s="11"/>
    </row>
    <row r="47208" spans="33:33">
      <c r="AG47208" s="11"/>
    </row>
    <row r="47209" spans="33:33">
      <c r="AG47209" s="11"/>
    </row>
    <row r="47210" spans="33:33">
      <c r="AG47210" s="11"/>
    </row>
    <row r="47211" spans="33:33">
      <c r="AG47211" s="11"/>
    </row>
    <row r="47212" spans="33:33">
      <c r="AG47212" s="11"/>
    </row>
    <row r="47213" spans="33:33">
      <c r="AG47213" s="11"/>
    </row>
    <row r="47214" spans="33:33">
      <c r="AG47214" s="11"/>
    </row>
    <row r="47215" spans="33:33">
      <c r="AG47215" s="11"/>
    </row>
    <row r="47216" spans="33:33">
      <c r="AG47216" s="11"/>
    </row>
    <row r="47217" spans="33:33">
      <c r="AG47217" s="11"/>
    </row>
    <row r="47218" spans="33:33">
      <c r="AG47218" s="11"/>
    </row>
    <row r="47219" spans="33:33">
      <c r="AG47219" s="11"/>
    </row>
    <row r="47220" spans="33:33">
      <c r="AG47220" s="11"/>
    </row>
    <row r="47221" spans="33:33">
      <c r="AG47221" s="11"/>
    </row>
    <row r="47222" spans="33:33">
      <c r="AG47222" s="11"/>
    </row>
    <row r="47223" spans="33:33">
      <c r="AG47223" s="11"/>
    </row>
    <row r="47224" spans="33:33">
      <c r="AG47224" s="11"/>
    </row>
    <row r="47225" spans="33:33">
      <c r="AG47225" s="11"/>
    </row>
    <row r="47226" spans="33:33">
      <c r="AG47226" s="11"/>
    </row>
    <row r="47227" spans="33:33">
      <c r="AG47227" s="11"/>
    </row>
    <row r="47228" spans="33:33">
      <c r="AG47228" s="11"/>
    </row>
    <row r="47229" spans="33:33">
      <c r="AG47229" s="11"/>
    </row>
    <row r="47230" spans="33:33">
      <c r="AG47230" s="11"/>
    </row>
    <row r="47231" spans="33:33">
      <c r="AG47231" s="11"/>
    </row>
    <row r="47232" spans="33:33">
      <c r="AG47232" s="11"/>
    </row>
    <row r="47233" spans="33:33">
      <c r="AG47233" s="11"/>
    </row>
    <row r="47234" spans="33:33">
      <c r="AG47234" s="11"/>
    </row>
    <row r="47235" spans="33:33">
      <c r="AG47235" s="11"/>
    </row>
    <row r="47236" spans="33:33">
      <c r="AG47236" s="11"/>
    </row>
    <row r="47237" spans="33:33">
      <c r="AG47237" s="11"/>
    </row>
    <row r="47238" spans="33:33">
      <c r="AG47238" s="11"/>
    </row>
    <row r="47239" spans="33:33">
      <c r="AG47239" s="11"/>
    </row>
    <row r="47240" spans="33:33">
      <c r="AG47240" s="11"/>
    </row>
    <row r="47241" spans="33:33">
      <c r="AG47241" s="11"/>
    </row>
    <row r="47242" spans="33:33">
      <c r="AG47242" s="11"/>
    </row>
    <row r="47243" spans="33:33">
      <c r="AG47243" s="11"/>
    </row>
    <row r="47244" spans="33:33">
      <c r="AG47244" s="11"/>
    </row>
    <row r="47245" spans="33:33">
      <c r="AG47245" s="11"/>
    </row>
    <row r="47246" spans="33:33">
      <c r="AG47246" s="11"/>
    </row>
    <row r="47247" spans="33:33">
      <c r="AG47247" s="11"/>
    </row>
    <row r="47248" spans="33:33">
      <c r="AG47248" s="11"/>
    </row>
    <row r="47249" spans="33:33">
      <c r="AG47249" s="11"/>
    </row>
    <row r="47250" spans="33:33">
      <c r="AG47250" s="11"/>
    </row>
    <row r="47251" spans="33:33">
      <c r="AG47251" s="11"/>
    </row>
    <row r="47252" spans="33:33">
      <c r="AG47252" s="11"/>
    </row>
    <row r="47253" spans="33:33">
      <c r="AG47253" s="11"/>
    </row>
    <row r="47254" spans="33:33">
      <c r="AG47254" s="11"/>
    </row>
    <row r="47255" spans="33:33">
      <c r="AG47255" s="11"/>
    </row>
    <row r="47256" spans="33:33">
      <c r="AG47256" s="11"/>
    </row>
    <row r="47257" spans="33:33">
      <c r="AG47257" s="11"/>
    </row>
    <row r="47258" spans="33:33">
      <c r="AG47258" s="11"/>
    </row>
    <row r="47259" spans="33:33">
      <c r="AG47259" s="11"/>
    </row>
    <row r="47260" spans="33:33">
      <c r="AG47260" s="11"/>
    </row>
    <row r="47261" spans="33:33">
      <c r="AG47261" s="11"/>
    </row>
    <row r="47262" spans="33:33">
      <c r="AG47262" s="11"/>
    </row>
    <row r="47263" spans="33:33">
      <c r="AG47263" s="11"/>
    </row>
    <row r="47264" spans="33:33">
      <c r="AG47264" s="11"/>
    </row>
    <row r="47265" spans="33:33">
      <c r="AG47265" s="11"/>
    </row>
    <row r="47266" spans="33:33">
      <c r="AG47266" s="11"/>
    </row>
    <row r="47267" spans="33:33">
      <c r="AG47267" s="11"/>
    </row>
    <row r="47268" spans="33:33">
      <c r="AG47268" s="11"/>
    </row>
    <row r="47269" spans="33:33">
      <c r="AG47269" s="11"/>
    </row>
    <row r="47270" spans="33:33">
      <c r="AG47270" s="11"/>
    </row>
    <row r="47271" spans="33:33">
      <c r="AG47271" s="11"/>
    </row>
    <row r="47272" spans="33:33">
      <c r="AG47272" s="11"/>
    </row>
    <row r="47273" spans="33:33">
      <c r="AG47273" s="11"/>
    </row>
    <row r="47274" spans="33:33">
      <c r="AG47274" s="11"/>
    </row>
    <row r="47275" spans="33:33">
      <c r="AG47275" s="11"/>
    </row>
    <row r="47276" spans="33:33">
      <c r="AG47276" s="11"/>
    </row>
    <row r="47277" spans="33:33">
      <c r="AG47277" s="11"/>
    </row>
    <row r="47278" spans="33:33">
      <c r="AG47278" s="11"/>
    </row>
    <row r="47279" spans="33:33">
      <c r="AG47279" s="11"/>
    </row>
    <row r="47280" spans="33:33">
      <c r="AG47280" s="11"/>
    </row>
    <row r="47281" spans="33:33">
      <c r="AG47281" s="11"/>
    </row>
    <row r="47282" spans="33:33">
      <c r="AG47282" s="11"/>
    </row>
    <row r="47283" spans="33:33">
      <c r="AG47283" s="11"/>
    </row>
    <row r="47284" spans="33:33">
      <c r="AG47284" s="11"/>
    </row>
    <row r="47285" spans="33:33">
      <c r="AG47285" s="11"/>
    </row>
    <row r="47286" spans="33:33">
      <c r="AG47286" s="11"/>
    </row>
    <row r="47287" spans="33:33">
      <c r="AG47287" s="11"/>
    </row>
    <row r="47288" spans="33:33">
      <c r="AG47288" s="11"/>
    </row>
    <row r="47289" spans="33:33">
      <c r="AG47289" s="11"/>
    </row>
    <row r="47290" spans="33:33">
      <c r="AG47290" s="11"/>
    </row>
    <row r="47291" spans="33:33">
      <c r="AG47291" s="11"/>
    </row>
    <row r="47292" spans="33:33">
      <c r="AG47292" s="11"/>
    </row>
    <row r="47293" spans="33:33">
      <c r="AG47293" s="11"/>
    </row>
    <row r="47294" spans="33:33">
      <c r="AG47294" s="11"/>
    </row>
    <row r="47295" spans="33:33">
      <c r="AG47295" s="11"/>
    </row>
    <row r="47296" spans="33:33">
      <c r="AG47296" s="11"/>
    </row>
    <row r="47297" spans="33:33">
      <c r="AG47297" s="11"/>
    </row>
    <row r="47298" spans="33:33">
      <c r="AG47298" s="11"/>
    </row>
    <row r="47299" spans="33:33">
      <c r="AG47299" s="11"/>
    </row>
    <row r="47300" spans="33:33">
      <c r="AG47300" s="11"/>
    </row>
    <row r="47301" spans="33:33">
      <c r="AG47301" s="11"/>
    </row>
    <row r="47302" spans="33:33">
      <c r="AG47302" s="11"/>
    </row>
    <row r="47303" spans="33:33">
      <c r="AG47303" s="11"/>
    </row>
    <row r="47304" spans="33:33">
      <c r="AG47304" s="11"/>
    </row>
    <row r="47305" spans="33:33">
      <c r="AG47305" s="11"/>
    </row>
    <row r="47306" spans="33:33">
      <c r="AG47306" s="11"/>
    </row>
    <row r="47307" spans="33:33">
      <c r="AG47307" s="11"/>
    </row>
    <row r="47308" spans="33:33">
      <c r="AG47308" s="11"/>
    </row>
    <row r="47309" spans="33:33">
      <c r="AG47309" s="11"/>
    </row>
    <row r="47310" spans="33:33">
      <c r="AG47310" s="11"/>
    </row>
    <row r="47311" spans="33:33">
      <c r="AG47311" s="11"/>
    </row>
    <row r="47312" spans="33:33">
      <c r="AG47312" s="11"/>
    </row>
    <row r="47313" spans="33:33">
      <c r="AG47313" s="11"/>
    </row>
    <row r="47314" spans="33:33">
      <c r="AG47314" s="11"/>
    </row>
    <row r="47315" spans="33:33">
      <c r="AG47315" s="11"/>
    </row>
    <row r="47316" spans="33:33">
      <c r="AG47316" s="11"/>
    </row>
    <row r="47317" spans="33:33">
      <c r="AG47317" s="11"/>
    </row>
    <row r="47318" spans="33:33">
      <c r="AG47318" s="11"/>
    </row>
    <row r="47319" spans="33:33">
      <c r="AG47319" s="11"/>
    </row>
    <row r="47320" spans="33:33">
      <c r="AG47320" s="11"/>
    </row>
    <row r="47321" spans="33:33">
      <c r="AG47321" s="11"/>
    </row>
    <row r="47322" spans="33:33">
      <c r="AG47322" s="11"/>
    </row>
    <row r="47323" spans="33:33">
      <c r="AG47323" s="11"/>
    </row>
    <row r="47324" spans="33:33">
      <c r="AG47324" s="11"/>
    </row>
    <row r="47325" spans="33:33">
      <c r="AG47325" s="11"/>
    </row>
    <row r="47326" spans="33:33">
      <c r="AG47326" s="11"/>
    </row>
    <row r="47327" spans="33:33">
      <c r="AG47327" s="11"/>
    </row>
    <row r="47328" spans="33:33">
      <c r="AG47328" s="11"/>
    </row>
    <row r="47329" spans="33:33">
      <c r="AG47329" s="11"/>
    </row>
    <row r="47330" spans="33:33">
      <c r="AG47330" s="11"/>
    </row>
    <row r="47331" spans="33:33">
      <c r="AG47331" s="11"/>
    </row>
    <row r="47332" spans="33:33">
      <c r="AG47332" s="11"/>
    </row>
    <row r="47333" spans="33:33">
      <c r="AG47333" s="11"/>
    </row>
    <row r="47334" spans="33:33">
      <c r="AG47334" s="11"/>
    </row>
    <row r="47335" spans="33:33">
      <c r="AG47335" s="11"/>
    </row>
    <row r="47336" spans="33:33">
      <c r="AG47336" s="11"/>
    </row>
    <row r="47337" spans="33:33">
      <c r="AG47337" s="11"/>
    </row>
    <row r="47338" spans="33:33">
      <c r="AG47338" s="11"/>
    </row>
    <row r="47339" spans="33:33">
      <c r="AG47339" s="11"/>
    </row>
    <row r="47340" spans="33:33">
      <c r="AG47340" s="11"/>
    </row>
    <row r="47341" spans="33:33">
      <c r="AG47341" s="11"/>
    </row>
    <row r="47342" spans="33:33">
      <c r="AG47342" s="11"/>
    </row>
    <row r="47343" spans="33:33">
      <c r="AG47343" s="11"/>
    </row>
    <row r="47344" spans="33:33">
      <c r="AG47344" s="11"/>
    </row>
    <row r="47345" spans="33:33">
      <c r="AG47345" s="11"/>
    </row>
    <row r="47346" spans="33:33">
      <c r="AG47346" s="11"/>
    </row>
    <row r="47347" spans="33:33">
      <c r="AG47347" s="11"/>
    </row>
    <row r="47348" spans="33:33">
      <c r="AG47348" s="11"/>
    </row>
    <row r="47349" spans="33:33">
      <c r="AG47349" s="11"/>
    </row>
    <row r="47350" spans="33:33">
      <c r="AG47350" s="11"/>
    </row>
    <row r="47351" spans="33:33">
      <c r="AG47351" s="11"/>
    </row>
    <row r="47352" spans="33:33">
      <c r="AG47352" s="11"/>
    </row>
    <row r="47353" spans="33:33">
      <c r="AG47353" s="11"/>
    </row>
    <row r="47354" spans="33:33">
      <c r="AG47354" s="11"/>
    </row>
    <row r="47355" spans="33:33">
      <c r="AG47355" s="11"/>
    </row>
    <row r="47356" spans="33:33">
      <c r="AG47356" s="11"/>
    </row>
    <row r="47357" spans="33:33">
      <c r="AG47357" s="11"/>
    </row>
    <row r="47358" spans="33:33">
      <c r="AG47358" s="11"/>
    </row>
    <row r="47359" spans="33:33">
      <c r="AG47359" s="11"/>
    </row>
    <row r="47360" spans="33:33">
      <c r="AG47360" s="11"/>
    </row>
    <row r="47361" spans="33:33">
      <c r="AG47361" s="11"/>
    </row>
    <row r="47362" spans="33:33">
      <c r="AG47362" s="11"/>
    </row>
    <row r="47363" spans="33:33">
      <c r="AG47363" s="11"/>
    </row>
    <row r="47364" spans="33:33">
      <c r="AG47364" s="11"/>
    </row>
    <row r="47365" spans="33:33">
      <c r="AG47365" s="11"/>
    </row>
    <row r="47366" spans="33:33">
      <c r="AG47366" s="11"/>
    </row>
    <row r="47367" spans="33:33">
      <c r="AG47367" s="11"/>
    </row>
    <row r="47368" spans="33:33">
      <c r="AG47368" s="11"/>
    </row>
    <row r="47369" spans="33:33">
      <c r="AG47369" s="11"/>
    </row>
    <row r="47370" spans="33:33">
      <c r="AG47370" s="11"/>
    </row>
    <row r="47371" spans="33:33">
      <c r="AG47371" s="11"/>
    </row>
    <row r="47372" spans="33:33">
      <c r="AG47372" s="11"/>
    </row>
    <row r="47373" spans="33:33">
      <c r="AG47373" s="11"/>
    </row>
    <row r="47374" spans="33:33">
      <c r="AG47374" s="11"/>
    </row>
    <row r="47375" spans="33:33">
      <c r="AG47375" s="11"/>
    </row>
    <row r="47376" spans="33:33">
      <c r="AG47376" s="11"/>
    </row>
    <row r="47377" spans="33:33">
      <c r="AG47377" s="11"/>
    </row>
    <row r="47378" spans="33:33">
      <c r="AG47378" s="11"/>
    </row>
    <row r="47379" spans="33:33">
      <c r="AG47379" s="11"/>
    </row>
    <row r="47380" spans="33:33">
      <c r="AG47380" s="11"/>
    </row>
    <row r="47381" spans="33:33">
      <c r="AG47381" s="11"/>
    </row>
    <row r="47382" spans="33:33">
      <c r="AG47382" s="11"/>
    </row>
    <row r="47383" spans="33:33">
      <c r="AG47383" s="11"/>
    </row>
    <row r="47384" spans="33:33">
      <c r="AG47384" s="11"/>
    </row>
    <row r="47385" spans="33:33">
      <c r="AG47385" s="11"/>
    </row>
    <row r="47386" spans="33:33">
      <c r="AG47386" s="11"/>
    </row>
    <row r="47387" spans="33:33">
      <c r="AG47387" s="11"/>
    </row>
    <row r="47388" spans="33:33">
      <c r="AG47388" s="11"/>
    </row>
    <row r="47389" spans="33:33">
      <c r="AG47389" s="11"/>
    </row>
    <row r="47390" spans="33:33">
      <c r="AG47390" s="11"/>
    </row>
    <row r="47391" spans="33:33">
      <c r="AG47391" s="11"/>
    </row>
    <row r="47392" spans="33:33">
      <c r="AG47392" s="11"/>
    </row>
    <row r="47393" spans="33:33">
      <c r="AG47393" s="11"/>
    </row>
    <row r="47394" spans="33:33">
      <c r="AG47394" s="11"/>
    </row>
    <row r="47395" spans="33:33">
      <c r="AG47395" s="11"/>
    </row>
    <row r="47396" spans="33:33">
      <c r="AG47396" s="11"/>
    </row>
    <row r="47397" spans="33:33">
      <c r="AG47397" s="11"/>
    </row>
    <row r="47398" spans="33:33">
      <c r="AG47398" s="11"/>
    </row>
    <row r="47399" spans="33:33">
      <c r="AG47399" s="11"/>
    </row>
    <row r="47400" spans="33:33">
      <c r="AG47400" s="11"/>
    </row>
    <row r="47401" spans="33:33">
      <c r="AG47401" s="11"/>
    </row>
    <row r="47402" spans="33:33">
      <c r="AG47402" s="11"/>
    </row>
    <row r="47403" spans="33:33">
      <c r="AG47403" s="11"/>
    </row>
    <row r="47404" spans="33:33">
      <c r="AG47404" s="11"/>
    </row>
    <row r="47405" spans="33:33">
      <c r="AG47405" s="11"/>
    </row>
    <row r="47406" spans="33:33">
      <c r="AG47406" s="11"/>
    </row>
    <row r="47407" spans="33:33">
      <c r="AG47407" s="11"/>
    </row>
    <row r="47408" spans="33:33">
      <c r="AG47408" s="11"/>
    </row>
    <row r="47409" spans="33:33">
      <c r="AG47409" s="11"/>
    </row>
    <row r="47410" spans="33:33">
      <c r="AG47410" s="11"/>
    </row>
    <row r="47411" spans="33:33">
      <c r="AG47411" s="11"/>
    </row>
    <row r="47412" spans="33:33">
      <c r="AG47412" s="11"/>
    </row>
    <row r="47413" spans="33:33">
      <c r="AG47413" s="11"/>
    </row>
    <row r="47414" spans="33:33">
      <c r="AG47414" s="11"/>
    </row>
    <row r="47415" spans="33:33">
      <c r="AG47415" s="11"/>
    </row>
    <row r="47416" spans="33:33">
      <c r="AG47416" s="11"/>
    </row>
    <row r="47417" spans="33:33">
      <c r="AG47417" s="11"/>
    </row>
    <row r="47418" spans="33:33">
      <c r="AG47418" s="11"/>
    </row>
    <row r="47419" spans="33:33">
      <c r="AG47419" s="11"/>
    </row>
    <row r="47420" spans="33:33">
      <c r="AG47420" s="11"/>
    </row>
    <row r="47421" spans="33:33">
      <c r="AG47421" s="11"/>
    </row>
    <row r="47422" spans="33:33">
      <c r="AG47422" s="11"/>
    </row>
    <row r="47423" spans="33:33">
      <c r="AG47423" s="11"/>
    </row>
    <row r="47424" spans="33:33">
      <c r="AG47424" s="11"/>
    </row>
    <row r="47425" spans="33:33">
      <c r="AG47425" s="11"/>
    </row>
    <row r="47426" spans="33:33">
      <c r="AG47426" s="11"/>
    </row>
    <row r="47427" spans="33:33">
      <c r="AG47427" s="11"/>
    </row>
    <row r="47428" spans="33:33">
      <c r="AG47428" s="11"/>
    </row>
    <row r="47429" spans="33:33">
      <c r="AG47429" s="11"/>
    </row>
    <row r="47430" spans="33:33">
      <c r="AG47430" s="11"/>
    </row>
    <row r="47431" spans="33:33">
      <c r="AG47431" s="11"/>
    </row>
    <row r="47432" spans="33:33">
      <c r="AG47432" s="11"/>
    </row>
    <row r="47433" spans="33:33">
      <c r="AG47433" s="11"/>
    </row>
    <row r="47434" spans="33:33">
      <c r="AG47434" s="11"/>
    </row>
    <row r="47435" spans="33:33">
      <c r="AG47435" s="11"/>
    </row>
    <row r="47436" spans="33:33">
      <c r="AG47436" s="11"/>
    </row>
    <row r="47437" spans="33:33">
      <c r="AG47437" s="11"/>
    </row>
    <row r="47438" spans="33:33">
      <c r="AG47438" s="11"/>
    </row>
    <row r="47439" spans="33:33">
      <c r="AG47439" s="11"/>
    </row>
    <row r="47440" spans="33:33">
      <c r="AG47440" s="11"/>
    </row>
    <row r="47441" spans="33:33">
      <c r="AG47441" s="11"/>
    </row>
    <row r="47442" spans="33:33">
      <c r="AG47442" s="11"/>
    </row>
    <row r="47443" spans="33:33">
      <c r="AG47443" s="11"/>
    </row>
    <row r="47444" spans="33:33">
      <c r="AG47444" s="11"/>
    </row>
    <row r="47445" spans="33:33">
      <c r="AG47445" s="11"/>
    </row>
    <row r="47446" spans="33:33">
      <c r="AG47446" s="11"/>
    </row>
    <row r="47447" spans="33:33">
      <c r="AG47447" s="11"/>
    </row>
    <row r="47448" spans="33:33">
      <c r="AG47448" s="11"/>
    </row>
    <row r="47449" spans="33:33">
      <c r="AG47449" s="11"/>
    </row>
    <row r="47450" spans="33:33">
      <c r="AG47450" s="11"/>
    </row>
    <row r="47451" spans="33:33">
      <c r="AG47451" s="11"/>
    </row>
    <row r="47452" spans="33:33">
      <c r="AG47452" s="11"/>
    </row>
    <row r="47453" spans="33:33">
      <c r="AG47453" s="11"/>
    </row>
    <row r="47454" spans="33:33">
      <c r="AG47454" s="11"/>
    </row>
    <row r="47455" spans="33:33">
      <c r="AG47455" s="11"/>
    </row>
    <row r="47456" spans="33:33">
      <c r="AG47456" s="11"/>
    </row>
    <row r="47457" spans="33:33">
      <c r="AG47457" s="11"/>
    </row>
    <row r="47458" spans="33:33">
      <c r="AG47458" s="11"/>
    </row>
    <row r="47459" spans="33:33">
      <c r="AG47459" s="11"/>
    </row>
    <row r="47460" spans="33:33">
      <c r="AG47460" s="11"/>
    </row>
    <row r="47461" spans="33:33">
      <c r="AG47461" s="11"/>
    </row>
    <row r="47462" spans="33:33">
      <c r="AG47462" s="11"/>
    </row>
    <row r="47463" spans="33:33">
      <c r="AG47463" s="11"/>
    </row>
    <row r="47464" spans="33:33">
      <c r="AG47464" s="11"/>
    </row>
    <row r="47465" spans="33:33">
      <c r="AG47465" s="11"/>
    </row>
    <row r="47466" spans="33:33">
      <c r="AG47466" s="11"/>
    </row>
    <row r="47467" spans="33:33">
      <c r="AG47467" s="11"/>
    </row>
    <row r="47468" spans="33:33">
      <c r="AG47468" s="11"/>
    </row>
    <row r="47469" spans="33:33">
      <c r="AG47469" s="11"/>
    </row>
    <row r="47470" spans="33:33">
      <c r="AG47470" s="11"/>
    </row>
    <row r="47471" spans="33:33">
      <c r="AG47471" s="11"/>
    </row>
    <row r="47472" spans="33:33">
      <c r="AG47472" s="11"/>
    </row>
    <row r="47473" spans="33:33">
      <c r="AG47473" s="11"/>
    </row>
    <row r="47474" spans="33:33">
      <c r="AG47474" s="11"/>
    </row>
    <row r="47475" spans="33:33">
      <c r="AG47475" s="11"/>
    </row>
    <row r="47476" spans="33:33">
      <c r="AG47476" s="11"/>
    </row>
    <row r="47477" spans="33:33">
      <c r="AG47477" s="11"/>
    </row>
    <row r="47478" spans="33:33">
      <c r="AG47478" s="11"/>
    </row>
    <row r="47479" spans="33:33">
      <c r="AG47479" s="11"/>
    </row>
    <row r="47480" spans="33:33">
      <c r="AG47480" s="11"/>
    </row>
    <row r="47481" spans="33:33">
      <c r="AG47481" s="11"/>
    </row>
    <row r="47482" spans="33:33">
      <c r="AG47482" s="11"/>
    </row>
    <row r="47483" spans="33:33">
      <c r="AG47483" s="11"/>
    </row>
    <row r="47484" spans="33:33">
      <c r="AG47484" s="11"/>
    </row>
    <row r="47485" spans="33:33">
      <c r="AG47485" s="11"/>
    </row>
    <row r="47486" spans="33:33">
      <c r="AG47486" s="11"/>
    </row>
    <row r="47487" spans="33:33">
      <c r="AG47487" s="11"/>
    </row>
    <row r="47488" spans="33:33">
      <c r="AG47488" s="11"/>
    </row>
    <row r="47489" spans="33:33">
      <c r="AG47489" s="11"/>
    </row>
    <row r="47490" spans="33:33">
      <c r="AG47490" s="11"/>
    </row>
    <row r="47491" spans="33:33">
      <c r="AG47491" s="11"/>
    </row>
    <row r="47492" spans="33:33">
      <c r="AG47492" s="11"/>
    </row>
    <row r="47493" spans="33:33">
      <c r="AG47493" s="11"/>
    </row>
    <row r="47494" spans="33:33">
      <c r="AG47494" s="11"/>
    </row>
    <row r="47495" spans="33:33">
      <c r="AG47495" s="11"/>
    </row>
    <row r="47496" spans="33:33">
      <c r="AG47496" s="11"/>
    </row>
    <row r="47497" spans="33:33">
      <c r="AG47497" s="11"/>
    </row>
    <row r="47498" spans="33:33">
      <c r="AG47498" s="11"/>
    </row>
    <row r="47499" spans="33:33">
      <c r="AG47499" s="11"/>
    </row>
    <row r="47500" spans="33:33">
      <c r="AG47500" s="11"/>
    </row>
    <row r="47501" spans="33:33">
      <c r="AG47501" s="11"/>
    </row>
    <row r="47502" spans="33:33">
      <c r="AG47502" s="11"/>
    </row>
    <row r="47503" spans="33:33">
      <c r="AG47503" s="11"/>
    </row>
    <row r="47504" spans="33:33">
      <c r="AG47504" s="11"/>
    </row>
    <row r="47505" spans="33:33">
      <c r="AG47505" s="11"/>
    </row>
    <row r="47506" spans="33:33">
      <c r="AG47506" s="11"/>
    </row>
    <row r="47507" spans="33:33">
      <c r="AG47507" s="11"/>
    </row>
    <row r="47508" spans="33:33">
      <c r="AG47508" s="11"/>
    </row>
    <row r="47509" spans="33:33">
      <c r="AG47509" s="11"/>
    </row>
    <row r="47510" spans="33:33">
      <c r="AG47510" s="11"/>
    </row>
    <row r="47511" spans="33:33">
      <c r="AG47511" s="11"/>
    </row>
    <row r="47512" spans="33:33">
      <c r="AG47512" s="11"/>
    </row>
    <row r="47513" spans="33:33">
      <c r="AG47513" s="11"/>
    </row>
    <row r="47514" spans="33:33">
      <c r="AG47514" s="11"/>
    </row>
    <row r="47515" spans="33:33">
      <c r="AG47515" s="11"/>
    </row>
    <row r="47516" spans="33:33">
      <c r="AG47516" s="11"/>
    </row>
    <row r="47517" spans="33:33">
      <c r="AG47517" s="11"/>
    </row>
    <row r="47518" spans="33:33">
      <c r="AG47518" s="11"/>
    </row>
    <row r="47519" spans="33:33">
      <c r="AG47519" s="11"/>
    </row>
    <row r="47520" spans="33:33">
      <c r="AG47520" s="11"/>
    </row>
    <row r="47521" spans="33:33">
      <c r="AG47521" s="11"/>
    </row>
    <row r="47522" spans="33:33">
      <c r="AG47522" s="11"/>
    </row>
    <row r="47523" spans="33:33">
      <c r="AG47523" s="11"/>
    </row>
    <row r="47524" spans="33:33">
      <c r="AG47524" s="11"/>
    </row>
    <row r="47525" spans="33:33">
      <c r="AG47525" s="11"/>
    </row>
    <row r="47526" spans="33:33">
      <c r="AG47526" s="11"/>
    </row>
    <row r="47527" spans="33:33">
      <c r="AG47527" s="11"/>
    </row>
    <row r="47528" spans="33:33">
      <c r="AG47528" s="11"/>
    </row>
    <row r="47529" spans="33:33">
      <c r="AG47529" s="11"/>
    </row>
    <row r="47530" spans="33:33">
      <c r="AG47530" s="11"/>
    </row>
    <row r="47531" spans="33:33">
      <c r="AG47531" s="11"/>
    </row>
    <row r="47532" spans="33:33">
      <c r="AG47532" s="11"/>
    </row>
    <row r="47533" spans="33:33">
      <c r="AG47533" s="11"/>
    </row>
    <row r="47534" spans="33:33">
      <c r="AG47534" s="11"/>
    </row>
    <row r="47535" spans="33:33">
      <c r="AG47535" s="11"/>
    </row>
    <row r="47536" spans="33:33">
      <c r="AG47536" s="11"/>
    </row>
    <row r="47537" spans="33:33">
      <c r="AG47537" s="11"/>
    </row>
    <row r="47538" spans="33:33">
      <c r="AG47538" s="11"/>
    </row>
    <row r="47539" spans="33:33">
      <c r="AG47539" s="11"/>
    </row>
    <row r="47540" spans="33:33">
      <c r="AG47540" s="11"/>
    </row>
    <row r="47541" spans="33:33">
      <c r="AG47541" s="11"/>
    </row>
    <row r="47542" spans="33:33">
      <c r="AG47542" s="11"/>
    </row>
    <row r="47543" spans="33:33">
      <c r="AG47543" s="11"/>
    </row>
    <row r="47544" spans="33:33">
      <c r="AG47544" s="11"/>
    </row>
    <row r="47545" spans="33:33">
      <c r="AG47545" s="11"/>
    </row>
    <row r="47546" spans="33:33">
      <c r="AG47546" s="11"/>
    </row>
    <row r="47547" spans="33:33">
      <c r="AG47547" s="11"/>
    </row>
    <row r="47548" spans="33:33">
      <c r="AG47548" s="11"/>
    </row>
    <row r="47549" spans="33:33">
      <c r="AG47549" s="11"/>
    </row>
    <row r="47550" spans="33:33">
      <c r="AG47550" s="11"/>
    </row>
    <row r="47551" spans="33:33">
      <c r="AG47551" s="11"/>
    </row>
    <row r="47552" spans="33:33">
      <c r="AG47552" s="11"/>
    </row>
    <row r="47553" spans="33:33">
      <c r="AG47553" s="11"/>
    </row>
    <row r="47554" spans="33:33">
      <c r="AG47554" s="11"/>
    </row>
    <row r="47555" spans="33:33">
      <c r="AG47555" s="11"/>
    </row>
    <row r="47556" spans="33:33">
      <c r="AG47556" s="11"/>
    </row>
    <row r="47557" spans="33:33">
      <c r="AG47557" s="11"/>
    </row>
    <row r="47558" spans="33:33">
      <c r="AG47558" s="11"/>
    </row>
    <row r="47559" spans="33:33">
      <c r="AG47559" s="11"/>
    </row>
    <row r="47560" spans="33:33">
      <c r="AG47560" s="11"/>
    </row>
    <row r="47561" spans="33:33">
      <c r="AG47561" s="11"/>
    </row>
    <row r="47562" spans="33:33">
      <c r="AG47562" s="11"/>
    </row>
    <row r="47563" spans="33:33">
      <c r="AG47563" s="11"/>
    </row>
    <row r="47564" spans="33:33">
      <c r="AG47564" s="11"/>
    </row>
    <row r="47565" spans="33:33">
      <c r="AG47565" s="11"/>
    </row>
    <row r="47566" spans="33:33">
      <c r="AG47566" s="11"/>
    </row>
    <row r="47567" spans="33:33">
      <c r="AG47567" s="11"/>
    </row>
    <row r="47568" spans="33:33">
      <c r="AG47568" s="11"/>
    </row>
    <row r="47569" spans="33:33">
      <c r="AG47569" s="11"/>
    </row>
    <row r="47570" spans="33:33">
      <c r="AG47570" s="11"/>
    </row>
    <row r="47571" spans="33:33">
      <c r="AG47571" s="11"/>
    </row>
    <row r="47572" spans="33:33">
      <c r="AG47572" s="11"/>
    </row>
    <row r="47573" spans="33:33">
      <c r="AG47573" s="11"/>
    </row>
    <row r="47574" spans="33:33">
      <c r="AG47574" s="11"/>
    </row>
    <row r="47575" spans="33:33">
      <c r="AG47575" s="11"/>
    </row>
    <row r="47576" spans="33:33">
      <c r="AG47576" s="11"/>
    </row>
    <row r="47577" spans="33:33">
      <c r="AG47577" s="11"/>
    </row>
    <row r="47578" spans="33:33">
      <c r="AG47578" s="11"/>
    </row>
    <row r="47579" spans="33:33">
      <c r="AG47579" s="11"/>
    </row>
    <row r="47580" spans="33:33">
      <c r="AG47580" s="11"/>
    </row>
    <row r="47581" spans="33:33">
      <c r="AG47581" s="11"/>
    </row>
    <row r="47582" spans="33:33">
      <c r="AG47582" s="11"/>
    </row>
    <row r="47583" spans="33:33">
      <c r="AG47583" s="11"/>
    </row>
    <row r="47584" spans="33:33">
      <c r="AG47584" s="11"/>
    </row>
    <row r="47585" spans="33:33">
      <c r="AG47585" s="11"/>
    </row>
    <row r="47586" spans="33:33">
      <c r="AG47586" s="11"/>
    </row>
    <row r="47587" spans="33:33">
      <c r="AG47587" s="11"/>
    </row>
    <row r="47588" spans="33:33">
      <c r="AG47588" s="11"/>
    </row>
    <row r="47589" spans="33:33">
      <c r="AG47589" s="11"/>
    </row>
    <row r="47590" spans="33:33">
      <c r="AG47590" s="11"/>
    </row>
    <row r="47591" spans="33:33">
      <c r="AG47591" s="11"/>
    </row>
    <row r="47592" spans="33:33">
      <c r="AG47592" s="11"/>
    </row>
    <row r="47593" spans="33:33">
      <c r="AG47593" s="11"/>
    </row>
    <row r="47594" spans="33:33">
      <c r="AG47594" s="11"/>
    </row>
    <row r="47595" spans="33:33">
      <c r="AG47595" s="11"/>
    </row>
    <row r="47596" spans="33:33">
      <c r="AG47596" s="11"/>
    </row>
    <row r="47597" spans="33:33">
      <c r="AG47597" s="11"/>
    </row>
    <row r="47598" spans="33:33">
      <c r="AG47598" s="11"/>
    </row>
    <row r="47599" spans="33:33">
      <c r="AG47599" s="11"/>
    </row>
    <row r="47600" spans="33:33">
      <c r="AG47600" s="11"/>
    </row>
    <row r="47601" spans="33:33">
      <c r="AG47601" s="11"/>
    </row>
    <row r="47602" spans="33:33">
      <c r="AG47602" s="11"/>
    </row>
    <row r="47603" spans="33:33">
      <c r="AG47603" s="11"/>
    </row>
    <row r="47604" spans="33:33">
      <c r="AG47604" s="11"/>
    </row>
    <row r="47605" spans="33:33">
      <c r="AG47605" s="11"/>
    </row>
    <row r="47606" spans="33:33">
      <c r="AG47606" s="11"/>
    </row>
    <row r="47607" spans="33:33">
      <c r="AG47607" s="11"/>
    </row>
    <row r="47608" spans="33:33">
      <c r="AG47608" s="11"/>
    </row>
    <row r="47609" spans="33:33">
      <c r="AG47609" s="11"/>
    </row>
    <row r="47610" spans="33:33">
      <c r="AG47610" s="11"/>
    </row>
    <row r="47611" spans="33:33">
      <c r="AG47611" s="11"/>
    </row>
    <row r="47612" spans="33:33">
      <c r="AG47612" s="11"/>
    </row>
    <row r="47613" spans="33:33">
      <c r="AG47613" s="11"/>
    </row>
    <row r="47614" spans="33:33">
      <c r="AG47614" s="11"/>
    </row>
    <row r="47615" spans="33:33">
      <c r="AG47615" s="11"/>
    </row>
    <row r="47616" spans="33:33">
      <c r="AG47616" s="11"/>
    </row>
    <row r="47617" spans="33:33">
      <c r="AG47617" s="11"/>
    </row>
    <row r="47618" spans="33:33">
      <c r="AG47618" s="11"/>
    </row>
    <row r="47619" spans="33:33">
      <c r="AG47619" s="11"/>
    </row>
    <row r="47620" spans="33:33">
      <c r="AG47620" s="11"/>
    </row>
    <row r="47621" spans="33:33">
      <c r="AG47621" s="11"/>
    </row>
    <row r="47622" spans="33:33">
      <c r="AG47622" s="11"/>
    </row>
    <row r="47623" spans="33:33">
      <c r="AG47623" s="11"/>
    </row>
    <row r="47624" spans="33:33">
      <c r="AG47624" s="11"/>
    </row>
    <row r="47625" spans="33:33">
      <c r="AG47625" s="11"/>
    </row>
    <row r="47626" spans="33:33">
      <c r="AG47626" s="11"/>
    </row>
    <row r="47627" spans="33:33">
      <c r="AG47627" s="11"/>
    </row>
    <row r="47628" spans="33:33">
      <c r="AG47628" s="11"/>
    </row>
    <row r="47629" spans="33:33">
      <c r="AG47629" s="11"/>
    </row>
    <row r="47630" spans="33:33">
      <c r="AG47630" s="11"/>
    </row>
    <row r="47631" spans="33:33">
      <c r="AG47631" s="11"/>
    </row>
    <row r="47632" spans="33:33">
      <c r="AG47632" s="11"/>
    </row>
    <row r="47633" spans="33:33">
      <c r="AG47633" s="11"/>
    </row>
    <row r="47634" spans="33:33">
      <c r="AG47634" s="11"/>
    </row>
    <row r="47635" spans="33:33">
      <c r="AG47635" s="11"/>
    </row>
    <row r="47636" spans="33:33">
      <c r="AG47636" s="11"/>
    </row>
    <row r="47637" spans="33:33">
      <c r="AG47637" s="11"/>
    </row>
    <row r="47638" spans="33:33">
      <c r="AG47638" s="11"/>
    </row>
    <row r="47639" spans="33:33">
      <c r="AG47639" s="11"/>
    </row>
    <row r="47640" spans="33:33">
      <c r="AG47640" s="11"/>
    </row>
    <row r="47641" spans="33:33">
      <c r="AG47641" s="11"/>
    </row>
    <row r="47642" spans="33:33">
      <c r="AG47642" s="11"/>
    </row>
    <row r="47643" spans="33:33">
      <c r="AG47643" s="11"/>
    </row>
    <row r="47644" spans="33:33">
      <c r="AG47644" s="11"/>
    </row>
    <row r="47645" spans="33:33">
      <c r="AG47645" s="11"/>
    </row>
    <row r="47646" spans="33:33">
      <c r="AG47646" s="11"/>
    </row>
    <row r="47647" spans="33:33">
      <c r="AG47647" s="11"/>
    </row>
    <row r="47648" spans="33:33">
      <c r="AG47648" s="11"/>
    </row>
    <row r="47649" spans="33:33">
      <c r="AG47649" s="11"/>
    </row>
    <row r="47650" spans="33:33">
      <c r="AG47650" s="11"/>
    </row>
    <row r="47651" spans="33:33">
      <c r="AG47651" s="11"/>
    </row>
    <row r="47652" spans="33:33">
      <c r="AG47652" s="11"/>
    </row>
    <row r="47653" spans="33:33">
      <c r="AG47653" s="11"/>
    </row>
    <row r="47654" spans="33:33">
      <c r="AG47654" s="11"/>
    </row>
    <row r="47655" spans="33:33">
      <c r="AG47655" s="11"/>
    </row>
    <row r="47656" spans="33:33">
      <c r="AG47656" s="11"/>
    </row>
    <row r="47657" spans="33:33">
      <c r="AG47657" s="11"/>
    </row>
    <row r="47658" spans="33:33">
      <c r="AG47658" s="11"/>
    </row>
    <row r="47659" spans="33:33">
      <c r="AG47659" s="11"/>
    </row>
    <row r="47660" spans="33:33">
      <c r="AG47660" s="11"/>
    </row>
    <row r="47661" spans="33:33">
      <c r="AG47661" s="11"/>
    </row>
    <row r="47662" spans="33:33">
      <c r="AG47662" s="11"/>
    </row>
    <row r="47663" spans="33:33">
      <c r="AG47663" s="11"/>
    </row>
    <row r="47664" spans="33:33">
      <c r="AG47664" s="11"/>
    </row>
    <row r="47665" spans="33:33">
      <c r="AG47665" s="11"/>
    </row>
    <row r="47666" spans="33:33">
      <c r="AG47666" s="11"/>
    </row>
    <row r="47667" spans="33:33">
      <c r="AG47667" s="11"/>
    </row>
    <row r="47668" spans="33:33">
      <c r="AG47668" s="11"/>
    </row>
    <row r="47669" spans="33:33">
      <c r="AG47669" s="11"/>
    </row>
    <row r="47670" spans="33:33">
      <c r="AG47670" s="11"/>
    </row>
    <row r="47671" spans="33:33">
      <c r="AG47671" s="11"/>
    </row>
    <row r="47672" spans="33:33">
      <c r="AG47672" s="11"/>
    </row>
    <row r="47673" spans="33:33">
      <c r="AG47673" s="11"/>
    </row>
    <row r="47674" spans="33:33">
      <c r="AG47674" s="11"/>
    </row>
    <row r="47675" spans="33:33">
      <c r="AG47675" s="11"/>
    </row>
    <row r="47676" spans="33:33">
      <c r="AG47676" s="11"/>
    </row>
    <row r="47677" spans="33:33">
      <c r="AG47677" s="11"/>
    </row>
    <row r="47678" spans="33:33">
      <c r="AG47678" s="11"/>
    </row>
    <row r="47679" spans="33:33">
      <c r="AG47679" s="11"/>
    </row>
    <row r="47680" spans="33:33">
      <c r="AG47680" s="11"/>
    </row>
    <row r="47681" spans="33:33">
      <c r="AG47681" s="11"/>
    </row>
    <row r="47682" spans="33:33">
      <c r="AG47682" s="11"/>
    </row>
    <row r="47683" spans="33:33">
      <c r="AG47683" s="11"/>
    </row>
    <row r="47684" spans="33:33">
      <c r="AG47684" s="11"/>
    </row>
    <row r="47685" spans="33:33">
      <c r="AG47685" s="11"/>
    </row>
    <row r="47686" spans="33:33">
      <c r="AG47686" s="11"/>
    </row>
    <row r="47687" spans="33:33">
      <c r="AG47687" s="11"/>
    </row>
    <row r="47688" spans="33:33">
      <c r="AG47688" s="11"/>
    </row>
    <row r="47689" spans="33:33">
      <c r="AG47689" s="11"/>
    </row>
    <row r="47690" spans="33:33">
      <c r="AG47690" s="11"/>
    </row>
    <row r="47691" spans="33:33">
      <c r="AG47691" s="11"/>
    </row>
    <row r="47692" spans="33:33">
      <c r="AG47692" s="11"/>
    </row>
    <row r="47693" spans="33:33">
      <c r="AG47693" s="11"/>
    </row>
    <row r="47694" spans="33:33">
      <c r="AG47694" s="11"/>
    </row>
    <row r="47695" spans="33:33">
      <c r="AG47695" s="11"/>
    </row>
    <row r="47696" spans="33:33">
      <c r="AG47696" s="11"/>
    </row>
    <row r="47697" spans="33:33">
      <c r="AG47697" s="11"/>
    </row>
    <row r="47698" spans="33:33">
      <c r="AG47698" s="11"/>
    </row>
    <row r="47699" spans="33:33">
      <c r="AG47699" s="11"/>
    </row>
    <row r="47700" spans="33:33">
      <c r="AG47700" s="11"/>
    </row>
    <row r="47701" spans="33:33">
      <c r="AG47701" s="11"/>
    </row>
    <row r="47702" spans="33:33">
      <c r="AG47702" s="11"/>
    </row>
    <row r="47703" spans="33:33">
      <c r="AG47703" s="11"/>
    </row>
    <row r="47704" spans="33:33">
      <c r="AG47704" s="11"/>
    </row>
    <row r="47705" spans="33:33">
      <c r="AG47705" s="11"/>
    </row>
    <row r="47706" spans="33:33">
      <c r="AG47706" s="11"/>
    </row>
    <row r="47707" spans="33:33">
      <c r="AG47707" s="11"/>
    </row>
    <row r="47708" spans="33:33">
      <c r="AG47708" s="11"/>
    </row>
    <row r="47709" spans="33:33">
      <c r="AG47709" s="11"/>
    </row>
    <row r="47710" spans="33:33">
      <c r="AG47710" s="11"/>
    </row>
    <row r="47711" spans="33:33">
      <c r="AG47711" s="11"/>
    </row>
    <row r="47712" spans="33:33">
      <c r="AG47712" s="11"/>
    </row>
    <row r="47713" spans="33:33">
      <c r="AG47713" s="11"/>
    </row>
    <row r="47714" spans="33:33">
      <c r="AG47714" s="11"/>
    </row>
    <row r="47715" spans="33:33">
      <c r="AG47715" s="11"/>
    </row>
    <row r="47716" spans="33:33">
      <c r="AG47716" s="11"/>
    </row>
    <row r="47717" spans="33:33">
      <c r="AG47717" s="11"/>
    </row>
    <row r="47718" spans="33:33">
      <c r="AG47718" s="11"/>
    </row>
    <row r="47719" spans="33:33">
      <c r="AG47719" s="11"/>
    </row>
    <row r="47720" spans="33:33">
      <c r="AG47720" s="11"/>
    </row>
    <row r="47721" spans="33:33">
      <c r="AG47721" s="11"/>
    </row>
    <row r="47722" spans="33:33">
      <c r="AG47722" s="11"/>
    </row>
    <row r="47723" spans="33:33">
      <c r="AG47723" s="11"/>
    </row>
    <row r="47724" spans="33:33">
      <c r="AG47724" s="11"/>
    </row>
    <row r="47725" spans="33:33">
      <c r="AG47725" s="11"/>
    </row>
    <row r="47726" spans="33:33">
      <c r="AG47726" s="11"/>
    </row>
    <row r="47727" spans="33:33">
      <c r="AG47727" s="11"/>
    </row>
    <row r="47728" spans="33:33">
      <c r="AG47728" s="11"/>
    </row>
    <row r="47729" spans="33:33">
      <c r="AG47729" s="11"/>
    </row>
    <row r="47730" spans="33:33">
      <c r="AG47730" s="11"/>
    </row>
    <row r="47731" spans="33:33">
      <c r="AG47731" s="11"/>
    </row>
    <row r="47732" spans="33:33">
      <c r="AG47732" s="11"/>
    </row>
    <row r="47733" spans="33:33">
      <c r="AG47733" s="11"/>
    </row>
    <row r="47734" spans="33:33">
      <c r="AG47734" s="11"/>
    </row>
    <row r="47735" spans="33:33">
      <c r="AG47735" s="11"/>
    </row>
    <row r="47736" spans="33:33">
      <c r="AG47736" s="11"/>
    </row>
    <row r="47737" spans="33:33">
      <c r="AG47737" s="11"/>
    </row>
    <row r="47738" spans="33:33">
      <c r="AG47738" s="11"/>
    </row>
    <row r="47739" spans="33:33">
      <c r="AG47739" s="11"/>
    </row>
    <row r="47740" spans="33:33">
      <c r="AG47740" s="11"/>
    </row>
    <row r="47741" spans="33:33">
      <c r="AG47741" s="11"/>
    </row>
    <row r="47742" spans="33:33">
      <c r="AG47742" s="11"/>
    </row>
    <row r="47743" spans="33:33">
      <c r="AG47743" s="11"/>
    </row>
    <row r="47744" spans="33:33">
      <c r="AG47744" s="11"/>
    </row>
    <row r="47745" spans="33:33">
      <c r="AG47745" s="11"/>
    </row>
    <row r="47746" spans="33:33">
      <c r="AG47746" s="11"/>
    </row>
    <row r="47747" spans="33:33">
      <c r="AG47747" s="11"/>
    </row>
    <row r="47748" spans="33:33">
      <c r="AG47748" s="11"/>
    </row>
    <row r="47749" spans="33:33">
      <c r="AG47749" s="11"/>
    </row>
    <row r="47750" spans="33:33">
      <c r="AG47750" s="11"/>
    </row>
    <row r="47751" spans="33:33">
      <c r="AG47751" s="11"/>
    </row>
    <row r="47752" spans="33:33">
      <c r="AG47752" s="11"/>
    </row>
    <row r="47753" spans="33:33">
      <c r="AG47753" s="11"/>
    </row>
    <row r="47754" spans="33:33">
      <c r="AG47754" s="11"/>
    </row>
    <row r="47755" spans="33:33">
      <c r="AG47755" s="11"/>
    </row>
    <row r="47756" spans="33:33">
      <c r="AG47756" s="11"/>
    </row>
    <row r="47757" spans="33:33">
      <c r="AG47757" s="11"/>
    </row>
    <row r="47758" spans="33:33">
      <c r="AG47758" s="11"/>
    </row>
    <row r="47759" spans="33:33">
      <c r="AG47759" s="11"/>
    </row>
    <row r="47760" spans="33:33">
      <c r="AG47760" s="11"/>
    </row>
    <row r="47761" spans="33:33">
      <c r="AG47761" s="11"/>
    </row>
    <row r="47762" spans="33:33">
      <c r="AG47762" s="11"/>
    </row>
    <row r="47763" spans="33:33">
      <c r="AG47763" s="11"/>
    </row>
    <row r="47764" spans="33:33">
      <c r="AG47764" s="11"/>
    </row>
    <row r="47765" spans="33:33">
      <c r="AG47765" s="11"/>
    </row>
    <row r="47766" spans="33:33">
      <c r="AG47766" s="11"/>
    </row>
    <row r="47767" spans="33:33">
      <c r="AG47767" s="11"/>
    </row>
    <row r="47768" spans="33:33">
      <c r="AG47768" s="11"/>
    </row>
    <row r="47769" spans="33:33">
      <c r="AG47769" s="11"/>
    </row>
    <row r="47770" spans="33:33">
      <c r="AG47770" s="11"/>
    </row>
    <row r="47771" spans="33:33">
      <c r="AG47771" s="11"/>
    </row>
    <row r="47772" spans="33:33">
      <c r="AG47772" s="11"/>
    </row>
    <row r="47773" spans="33:33">
      <c r="AG47773" s="11"/>
    </row>
    <row r="47774" spans="33:33">
      <c r="AG47774" s="11"/>
    </row>
    <row r="47775" spans="33:33">
      <c r="AG47775" s="11"/>
    </row>
    <row r="47776" spans="33:33">
      <c r="AG47776" s="11"/>
    </row>
    <row r="47777" spans="33:33">
      <c r="AG47777" s="11"/>
    </row>
    <row r="47778" spans="33:33">
      <c r="AG47778" s="11"/>
    </row>
    <row r="47779" spans="33:33">
      <c r="AG47779" s="11"/>
    </row>
    <row r="47780" spans="33:33">
      <c r="AG47780" s="11"/>
    </row>
    <row r="47781" spans="33:33">
      <c r="AG47781" s="11"/>
    </row>
    <row r="47782" spans="33:33">
      <c r="AG47782" s="11"/>
    </row>
    <row r="47783" spans="33:33">
      <c r="AG47783" s="11"/>
    </row>
    <row r="47784" spans="33:33">
      <c r="AG47784" s="11"/>
    </row>
    <row r="47785" spans="33:33">
      <c r="AG47785" s="11"/>
    </row>
    <row r="47786" spans="33:33">
      <c r="AG47786" s="11"/>
    </row>
    <row r="47787" spans="33:33">
      <c r="AG47787" s="11"/>
    </row>
    <row r="47788" spans="33:33">
      <c r="AG47788" s="11"/>
    </row>
    <row r="47789" spans="33:33">
      <c r="AG47789" s="11"/>
    </row>
    <row r="47790" spans="33:33">
      <c r="AG47790" s="11"/>
    </row>
    <row r="47791" spans="33:33">
      <c r="AG47791" s="11"/>
    </row>
    <row r="47792" spans="33:33">
      <c r="AG47792" s="11"/>
    </row>
    <row r="47793" spans="33:33">
      <c r="AG47793" s="11"/>
    </row>
    <row r="47794" spans="33:33">
      <c r="AG47794" s="11"/>
    </row>
    <row r="47795" spans="33:33">
      <c r="AG47795" s="11"/>
    </row>
    <row r="47796" spans="33:33">
      <c r="AG47796" s="11"/>
    </row>
    <row r="47797" spans="33:33">
      <c r="AG47797" s="11"/>
    </row>
    <row r="47798" spans="33:33">
      <c r="AG47798" s="11"/>
    </row>
    <row r="47799" spans="33:33">
      <c r="AG47799" s="11"/>
    </row>
    <row r="47800" spans="33:33">
      <c r="AG47800" s="11"/>
    </row>
    <row r="47801" spans="33:33">
      <c r="AG47801" s="11"/>
    </row>
    <row r="47802" spans="33:33">
      <c r="AG47802" s="11"/>
    </row>
    <row r="47803" spans="33:33">
      <c r="AG47803" s="11"/>
    </row>
    <row r="47804" spans="33:33">
      <c r="AG47804" s="11"/>
    </row>
    <row r="47805" spans="33:33">
      <c r="AG47805" s="11"/>
    </row>
    <row r="47806" spans="33:33">
      <c r="AG47806" s="11"/>
    </row>
    <row r="47807" spans="33:33">
      <c r="AG47807" s="11"/>
    </row>
    <row r="47808" spans="33:33">
      <c r="AG47808" s="11"/>
    </row>
    <row r="47809" spans="33:33">
      <c r="AG47809" s="11"/>
    </row>
    <row r="47810" spans="33:33">
      <c r="AG47810" s="11"/>
    </row>
    <row r="47811" spans="33:33">
      <c r="AG47811" s="11"/>
    </row>
    <row r="47812" spans="33:33">
      <c r="AG47812" s="11"/>
    </row>
    <row r="47813" spans="33:33">
      <c r="AG47813" s="11"/>
    </row>
    <row r="47814" spans="33:33">
      <c r="AG47814" s="11"/>
    </row>
    <row r="47815" spans="33:33">
      <c r="AG47815" s="11"/>
    </row>
    <row r="47816" spans="33:33">
      <c r="AG47816" s="11"/>
    </row>
    <row r="47817" spans="33:33">
      <c r="AG47817" s="11"/>
    </row>
    <row r="47818" spans="33:33">
      <c r="AG47818" s="11"/>
    </row>
    <row r="47819" spans="33:33">
      <c r="AG47819" s="11"/>
    </row>
    <row r="47820" spans="33:33">
      <c r="AG47820" s="11"/>
    </row>
    <row r="47821" spans="33:33">
      <c r="AG47821" s="11"/>
    </row>
    <row r="47822" spans="33:33">
      <c r="AG47822" s="11"/>
    </row>
    <row r="47823" spans="33:33">
      <c r="AG47823" s="11"/>
    </row>
    <row r="47824" spans="33:33">
      <c r="AG47824" s="11"/>
    </row>
    <row r="47825" spans="33:33">
      <c r="AG47825" s="11"/>
    </row>
    <row r="47826" spans="33:33">
      <c r="AG47826" s="11"/>
    </row>
    <row r="47827" spans="33:33">
      <c r="AG47827" s="11"/>
    </row>
    <row r="47828" spans="33:33">
      <c r="AG47828" s="11"/>
    </row>
    <row r="47829" spans="33:33">
      <c r="AG47829" s="11"/>
    </row>
    <row r="47830" spans="33:33">
      <c r="AG47830" s="11"/>
    </row>
    <row r="47831" spans="33:33">
      <c r="AG47831" s="11"/>
    </row>
    <row r="47832" spans="33:33">
      <c r="AG47832" s="11"/>
    </row>
    <row r="47833" spans="33:33">
      <c r="AG47833" s="11"/>
    </row>
    <row r="47834" spans="33:33">
      <c r="AG47834" s="11"/>
    </row>
    <row r="47835" spans="33:33">
      <c r="AG47835" s="11"/>
    </row>
    <row r="47836" spans="33:33">
      <c r="AG47836" s="11"/>
    </row>
    <row r="47837" spans="33:33">
      <c r="AG47837" s="11"/>
    </row>
    <row r="47838" spans="33:33">
      <c r="AG47838" s="11"/>
    </row>
    <row r="47839" spans="33:33">
      <c r="AG47839" s="11"/>
    </row>
    <row r="47840" spans="33:33">
      <c r="AG47840" s="11"/>
    </row>
    <row r="47841" spans="33:33">
      <c r="AG47841" s="11"/>
    </row>
    <row r="47842" spans="33:33">
      <c r="AG47842" s="11"/>
    </row>
    <row r="47843" spans="33:33">
      <c r="AG47843" s="11"/>
    </row>
    <row r="47844" spans="33:33">
      <c r="AG47844" s="11"/>
    </row>
    <row r="47845" spans="33:33">
      <c r="AG47845" s="11"/>
    </row>
    <row r="47846" spans="33:33">
      <c r="AG47846" s="11"/>
    </row>
    <row r="47847" spans="33:33">
      <c r="AG47847" s="11"/>
    </row>
    <row r="47848" spans="33:33">
      <c r="AG47848" s="11"/>
    </row>
    <row r="47849" spans="33:33">
      <c r="AG47849" s="11"/>
    </row>
    <row r="47850" spans="33:33">
      <c r="AG47850" s="11"/>
    </row>
    <row r="47851" spans="33:33">
      <c r="AG47851" s="11"/>
    </row>
    <row r="47852" spans="33:33">
      <c r="AG47852" s="11"/>
    </row>
    <row r="47853" spans="33:33">
      <c r="AG47853" s="11"/>
    </row>
    <row r="47854" spans="33:33">
      <c r="AG47854" s="11"/>
    </row>
    <row r="47855" spans="33:33">
      <c r="AG47855" s="11"/>
    </row>
    <row r="47856" spans="33:33">
      <c r="AG47856" s="11"/>
    </row>
    <row r="47857" spans="33:33">
      <c r="AG47857" s="11"/>
    </row>
    <row r="47858" spans="33:33">
      <c r="AG47858" s="11"/>
    </row>
    <row r="47859" spans="33:33">
      <c r="AG47859" s="11"/>
    </row>
    <row r="47860" spans="33:33">
      <c r="AG47860" s="11"/>
    </row>
    <row r="47861" spans="33:33">
      <c r="AG47861" s="11"/>
    </row>
    <row r="47862" spans="33:33">
      <c r="AG47862" s="11"/>
    </row>
    <row r="47863" spans="33:33">
      <c r="AG47863" s="11"/>
    </row>
    <row r="47864" spans="33:33">
      <c r="AG47864" s="11"/>
    </row>
    <row r="47865" spans="33:33">
      <c r="AG47865" s="11"/>
    </row>
    <row r="47866" spans="33:33">
      <c r="AG47866" s="11"/>
    </row>
    <row r="47867" spans="33:33">
      <c r="AG47867" s="11"/>
    </row>
    <row r="47868" spans="33:33">
      <c r="AG47868" s="11"/>
    </row>
    <row r="47869" spans="33:33">
      <c r="AG47869" s="11"/>
    </row>
    <row r="47870" spans="33:33">
      <c r="AG47870" s="11"/>
    </row>
    <row r="47871" spans="33:33">
      <c r="AG47871" s="11"/>
    </row>
    <row r="47872" spans="33:33">
      <c r="AG47872" s="11"/>
    </row>
    <row r="47873" spans="33:33">
      <c r="AG47873" s="11"/>
    </row>
    <row r="47874" spans="33:33">
      <c r="AG47874" s="11"/>
    </row>
    <row r="47875" spans="33:33">
      <c r="AG47875" s="11"/>
    </row>
    <row r="47876" spans="33:33">
      <c r="AG47876" s="11"/>
    </row>
    <row r="47877" spans="33:33">
      <c r="AG47877" s="11"/>
    </row>
    <row r="47878" spans="33:33">
      <c r="AG47878" s="11"/>
    </row>
    <row r="47879" spans="33:33">
      <c r="AG47879" s="11"/>
    </row>
    <row r="47880" spans="33:33">
      <c r="AG47880" s="11"/>
    </row>
    <row r="47881" spans="33:33">
      <c r="AG47881" s="11"/>
    </row>
    <row r="47882" spans="33:33">
      <c r="AG47882" s="11"/>
    </row>
    <row r="47883" spans="33:33">
      <c r="AG47883" s="11"/>
    </row>
    <row r="47884" spans="33:33">
      <c r="AG47884" s="11"/>
    </row>
    <row r="47885" spans="33:33">
      <c r="AG47885" s="11"/>
    </row>
    <row r="47886" spans="33:33">
      <c r="AG47886" s="11"/>
    </row>
    <row r="47887" spans="33:33">
      <c r="AG47887" s="11"/>
    </row>
    <row r="47888" spans="33:33">
      <c r="AG47888" s="11"/>
    </row>
    <row r="47889" spans="33:33">
      <c r="AG47889" s="11"/>
    </row>
    <row r="47890" spans="33:33">
      <c r="AG47890" s="11"/>
    </row>
    <row r="47891" spans="33:33">
      <c r="AG47891" s="11"/>
    </row>
    <row r="47892" spans="33:33">
      <c r="AG47892" s="11"/>
    </row>
    <row r="47893" spans="33:33">
      <c r="AG47893" s="11"/>
    </row>
    <row r="47894" spans="33:33">
      <c r="AG47894" s="11"/>
    </row>
    <row r="47895" spans="33:33">
      <c r="AG47895" s="11"/>
    </row>
    <row r="47896" spans="33:33">
      <c r="AG47896" s="11"/>
    </row>
    <row r="47897" spans="33:33">
      <c r="AG47897" s="11"/>
    </row>
    <row r="47898" spans="33:33">
      <c r="AG47898" s="11"/>
    </row>
    <row r="47899" spans="33:33">
      <c r="AG47899" s="11"/>
    </row>
    <row r="47900" spans="33:33">
      <c r="AG47900" s="11"/>
    </row>
    <row r="47901" spans="33:33">
      <c r="AG47901" s="11"/>
    </row>
    <row r="47902" spans="33:33">
      <c r="AG47902" s="11"/>
    </row>
    <row r="47903" spans="33:33">
      <c r="AG47903" s="11"/>
    </row>
    <row r="47904" spans="33:33">
      <c r="AG47904" s="11"/>
    </row>
    <row r="47905" spans="33:33">
      <c r="AG47905" s="11"/>
    </row>
    <row r="47906" spans="33:33">
      <c r="AG47906" s="11"/>
    </row>
    <row r="47907" spans="33:33">
      <c r="AG47907" s="11"/>
    </row>
    <row r="47908" spans="33:33">
      <c r="AG47908" s="11"/>
    </row>
    <row r="47909" spans="33:33">
      <c r="AG47909" s="11"/>
    </row>
    <row r="47910" spans="33:33">
      <c r="AG47910" s="11"/>
    </row>
    <row r="47911" spans="33:33">
      <c r="AG47911" s="11"/>
    </row>
    <row r="47912" spans="33:33">
      <c r="AG47912" s="11"/>
    </row>
    <row r="47913" spans="33:33">
      <c r="AG47913" s="11"/>
    </row>
    <row r="47914" spans="33:33">
      <c r="AG47914" s="11"/>
    </row>
    <row r="47915" spans="33:33">
      <c r="AG47915" s="11"/>
    </row>
    <row r="47916" spans="33:33">
      <c r="AG47916" s="11"/>
    </row>
    <row r="47917" spans="33:33">
      <c r="AG47917" s="11"/>
    </row>
    <row r="47918" spans="33:33">
      <c r="AG47918" s="11"/>
    </row>
    <row r="47919" spans="33:33">
      <c r="AG47919" s="11"/>
    </row>
    <row r="47920" spans="33:33">
      <c r="AG47920" s="11"/>
    </row>
    <row r="47921" spans="33:33">
      <c r="AG47921" s="11"/>
    </row>
    <row r="47922" spans="33:33">
      <c r="AG47922" s="11"/>
    </row>
    <row r="47923" spans="33:33">
      <c r="AG47923" s="11"/>
    </row>
    <row r="47924" spans="33:33">
      <c r="AG47924" s="11"/>
    </row>
    <row r="47925" spans="33:33">
      <c r="AG47925" s="11"/>
    </row>
    <row r="47926" spans="33:33">
      <c r="AG47926" s="11"/>
    </row>
    <row r="47927" spans="33:33">
      <c r="AG47927" s="11"/>
    </row>
    <row r="47928" spans="33:33">
      <c r="AG47928" s="11"/>
    </row>
    <row r="47929" spans="33:33">
      <c r="AG47929" s="11"/>
    </row>
    <row r="47930" spans="33:33">
      <c r="AG47930" s="11"/>
    </row>
    <row r="47931" spans="33:33">
      <c r="AG47931" s="11"/>
    </row>
    <row r="47932" spans="33:33">
      <c r="AG47932" s="11"/>
    </row>
    <row r="47933" spans="33:33">
      <c r="AG47933" s="11"/>
    </row>
    <row r="47934" spans="33:33">
      <c r="AG47934" s="11"/>
    </row>
    <row r="47935" spans="33:33">
      <c r="AG47935" s="11"/>
    </row>
    <row r="47936" spans="33:33">
      <c r="AG47936" s="11"/>
    </row>
    <row r="47937" spans="33:33">
      <c r="AG47937" s="11"/>
    </row>
    <row r="47938" spans="33:33">
      <c r="AG47938" s="11"/>
    </row>
    <row r="47939" spans="33:33">
      <c r="AG47939" s="11"/>
    </row>
    <row r="47940" spans="33:33">
      <c r="AG47940" s="11"/>
    </row>
    <row r="47941" spans="33:33">
      <c r="AG47941" s="11"/>
    </row>
    <row r="47942" spans="33:33">
      <c r="AG47942" s="11"/>
    </row>
    <row r="47943" spans="33:33">
      <c r="AG47943" s="11"/>
    </row>
    <row r="47944" spans="33:33">
      <c r="AG47944" s="11"/>
    </row>
    <row r="47945" spans="33:33">
      <c r="AG47945" s="11"/>
    </row>
    <row r="47946" spans="33:33">
      <c r="AG47946" s="11"/>
    </row>
    <row r="47947" spans="33:33">
      <c r="AG47947" s="11"/>
    </row>
    <row r="47948" spans="33:33">
      <c r="AG47948" s="11"/>
    </row>
    <row r="47949" spans="33:33">
      <c r="AG47949" s="11"/>
    </row>
    <row r="47950" spans="33:33">
      <c r="AG47950" s="11"/>
    </row>
    <row r="47951" spans="33:33">
      <c r="AG47951" s="11"/>
    </row>
    <row r="47952" spans="33:33">
      <c r="AG47952" s="11"/>
    </row>
    <row r="47953" spans="33:33">
      <c r="AG47953" s="11"/>
    </row>
    <row r="47954" spans="33:33">
      <c r="AG47954" s="11"/>
    </row>
    <row r="47955" spans="33:33">
      <c r="AG47955" s="11"/>
    </row>
    <row r="47956" spans="33:33">
      <c r="AG47956" s="11"/>
    </row>
    <row r="47957" spans="33:33">
      <c r="AG47957" s="11"/>
    </row>
    <row r="47958" spans="33:33">
      <c r="AG47958" s="11"/>
    </row>
    <row r="47959" spans="33:33">
      <c r="AG47959" s="11"/>
    </row>
    <row r="47960" spans="33:33">
      <c r="AG47960" s="11"/>
    </row>
    <row r="47961" spans="33:33">
      <c r="AG47961" s="11"/>
    </row>
    <row r="47962" spans="33:33">
      <c r="AG47962" s="11"/>
    </row>
    <row r="47963" spans="33:33">
      <c r="AG47963" s="11"/>
    </row>
    <row r="47964" spans="33:33">
      <c r="AG47964" s="11"/>
    </row>
    <row r="47965" spans="33:33">
      <c r="AG47965" s="11"/>
    </row>
    <row r="47966" spans="33:33">
      <c r="AG47966" s="11"/>
    </row>
    <row r="47967" spans="33:33">
      <c r="AG47967" s="11"/>
    </row>
    <row r="47968" spans="33:33">
      <c r="AG47968" s="11"/>
    </row>
    <row r="47969" spans="33:33">
      <c r="AG47969" s="11"/>
    </row>
    <row r="47970" spans="33:33">
      <c r="AG47970" s="11"/>
    </row>
    <row r="47971" spans="33:33">
      <c r="AG47971" s="11"/>
    </row>
    <row r="47972" spans="33:33">
      <c r="AG47972" s="11"/>
    </row>
    <row r="47973" spans="33:33">
      <c r="AG47973" s="11"/>
    </row>
    <row r="47974" spans="33:33">
      <c r="AG47974" s="11"/>
    </row>
    <row r="47975" spans="33:33">
      <c r="AG47975" s="11"/>
    </row>
    <row r="47976" spans="33:33">
      <c r="AG47976" s="11"/>
    </row>
    <row r="47977" spans="33:33">
      <c r="AG47977" s="11"/>
    </row>
    <row r="47978" spans="33:33">
      <c r="AG47978" s="11"/>
    </row>
    <row r="47979" spans="33:33">
      <c r="AG47979" s="11"/>
    </row>
    <row r="47980" spans="33:33">
      <c r="AG47980" s="11"/>
    </row>
    <row r="47981" spans="33:33">
      <c r="AG47981" s="11"/>
    </row>
    <row r="47982" spans="33:33">
      <c r="AG47982" s="11"/>
    </row>
    <row r="47983" spans="33:33">
      <c r="AG47983" s="11"/>
    </row>
    <row r="47984" spans="33:33">
      <c r="AG47984" s="11"/>
    </row>
    <row r="47985" spans="33:33">
      <c r="AG47985" s="11"/>
    </row>
    <row r="47986" spans="33:33">
      <c r="AG47986" s="11"/>
    </row>
    <row r="47987" spans="33:33">
      <c r="AG47987" s="11"/>
    </row>
    <row r="47988" spans="33:33">
      <c r="AG47988" s="11"/>
    </row>
    <row r="47989" spans="33:33">
      <c r="AG47989" s="11"/>
    </row>
    <row r="47990" spans="33:33">
      <c r="AG47990" s="11"/>
    </row>
    <row r="47991" spans="33:33">
      <c r="AG47991" s="11"/>
    </row>
    <row r="47992" spans="33:33">
      <c r="AG47992" s="11"/>
    </row>
    <row r="47993" spans="33:33">
      <c r="AG47993" s="11"/>
    </row>
    <row r="47994" spans="33:33">
      <c r="AG47994" s="11"/>
    </row>
    <row r="47995" spans="33:33">
      <c r="AG47995" s="11"/>
    </row>
    <row r="47996" spans="33:33">
      <c r="AG47996" s="11"/>
    </row>
    <row r="47997" spans="33:33">
      <c r="AG47997" s="11"/>
    </row>
    <row r="47998" spans="33:33">
      <c r="AG47998" s="11"/>
    </row>
    <row r="47999" spans="33:33">
      <c r="AG47999" s="11"/>
    </row>
    <row r="48000" spans="33:33">
      <c r="AG48000" s="11"/>
    </row>
    <row r="48001" spans="33:33">
      <c r="AG48001" s="11"/>
    </row>
    <row r="48002" spans="33:33">
      <c r="AG48002" s="11"/>
    </row>
    <row r="48003" spans="33:33">
      <c r="AG48003" s="11"/>
    </row>
    <row r="48004" spans="33:33">
      <c r="AG48004" s="11"/>
    </row>
    <row r="48005" spans="33:33">
      <c r="AG48005" s="11"/>
    </row>
    <row r="48006" spans="33:33">
      <c r="AG48006" s="11"/>
    </row>
    <row r="48007" spans="33:33">
      <c r="AG48007" s="11"/>
    </row>
    <row r="48008" spans="33:33">
      <c r="AG48008" s="11"/>
    </row>
    <row r="48009" spans="33:33">
      <c r="AG48009" s="11"/>
    </row>
    <row r="48010" spans="33:33">
      <c r="AG48010" s="11"/>
    </row>
    <row r="48011" spans="33:33">
      <c r="AG48011" s="11"/>
    </row>
    <row r="48012" spans="33:33">
      <c r="AG48012" s="11"/>
    </row>
    <row r="48013" spans="33:33">
      <c r="AG48013" s="11"/>
    </row>
    <row r="48014" spans="33:33">
      <c r="AG48014" s="11"/>
    </row>
    <row r="48015" spans="33:33">
      <c r="AG48015" s="11"/>
    </row>
    <row r="48016" spans="33:33">
      <c r="AG48016" s="11"/>
    </row>
    <row r="48017" spans="33:33">
      <c r="AG48017" s="11"/>
    </row>
    <row r="48018" spans="33:33">
      <c r="AG48018" s="11"/>
    </row>
    <row r="48019" spans="33:33">
      <c r="AG48019" s="11"/>
    </row>
    <row r="48020" spans="33:33">
      <c r="AG48020" s="11"/>
    </row>
    <row r="48021" spans="33:33">
      <c r="AG48021" s="11"/>
    </row>
    <row r="48022" spans="33:33">
      <c r="AG48022" s="11"/>
    </row>
    <row r="48023" spans="33:33">
      <c r="AG48023" s="11"/>
    </row>
    <row r="48024" spans="33:33">
      <c r="AG48024" s="11"/>
    </row>
    <row r="48025" spans="33:33">
      <c r="AG48025" s="11"/>
    </row>
    <row r="48026" spans="33:33">
      <c r="AG48026" s="11"/>
    </row>
    <row r="48027" spans="33:33">
      <c r="AG48027" s="11"/>
    </row>
    <row r="48028" spans="33:33">
      <c r="AG48028" s="11"/>
    </row>
    <row r="48029" spans="33:33">
      <c r="AG48029" s="11"/>
    </row>
    <row r="48030" spans="33:33">
      <c r="AG48030" s="11"/>
    </row>
    <row r="48031" spans="33:33">
      <c r="AG48031" s="11"/>
    </row>
    <row r="48032" spans="33:33">
      <c r="AG48032" s="11"/>
    </row>
    <row r="48033" spans="33:33">
      <c r="AG48033" s="11"/>
    </row>
    <row r="48034" spans="33:33">
      <c r="AG48034" s="11"/>
    </row>
    <row r="48035" spans="33:33">
      <c r="AG48035" s="11"/>
    </row>
    <row r="48036" spans="33:33">
      <c r="AG48036" s="11"/>
    </row>
    <row r="48037" spans="33:33">
      <c r="AG48037" s="11"/>
    </row>
    <row r="48038" spans="33:33">
      <c r="AG48038" s="11"/>
    </row>
    <row r="48039" spans="33:33">
      <c r="AG48039" s="11"/>
    </row>
    <row r="48040" spans="33:33">
      <c r="AG48040" s="11"/>
    </row>
    <row r="48041" spans="33:33">
      <c r="AG48041" s="11"/>
    </row>
    <row r="48042" spans="33:33">
      <c r="AG48042" s="11"/>
    </row>
    <row r="48043" spans="33:33">
      <c r="AG48043" s="11"/>
    </row>
    <row r="48044" spans="33:33">
      <c r="AG48044" s="11"/>
    </row>
    <row r="48045" spans="33:33">
      <c r="AG48045" s="11"/>
    </row>
    <row r="48046" spans="33:33">
      <c r="AG48046" s="11"/>
    </row>
    <row r="48047" spans="33:33">
      <c r="AG48047" s="11"/>
    </row>
    <row r="48048" spans="33:33">
      <c r="AG48048" s="11"/>
    </row>
    <row r="48049" spans="33:33">
      <c r="AG48049" s="11"/>
    </row>
    <row r="48050" spans="33:33">
      <c r="AG48050" s="11"/>
    </row>
    <row r="48051" spans="33:33">
      <c r="AG48051" s="11"/>
    </row>
    <row r="48052" spans="33:33">
      <c r="AG48052" s="11"/>
    </row>
    <row r="48053" spans="33:33">
      <c r="AG48053" s="11"/>
    </row>
    <row r="48054" spans="33:33">
      <c r="AG48054" s="11"/>
    </row>
    <row r="48055" spans="33:33">
      <c r="AG48055" s="11"/>
    </row>
    <row r="48056" spans="33:33">
      <c r="AG48056" s="11"/>
    </row>
    <row r="48057" spans="33:33">
      <c r="AG48057" s="11"/>
    </row>
    <row r="48058" spans="33:33">
      <c r="AG48058" s="11"/>
    </row>
    <row r="48059" spans="33:33">
      <c r="AG48059" s="11"/>
    </row>
    <row r="48060" spans="33:33">
      <c r="AG48060" s="11"/>
    </row>
    <row r="48061" spans="33:33">
      <c r="AG48061" s="11"/>
    </row>
    <row r="48062" spans="33:33">
      <c r="AG48062" s="11"/>
    </row>
    <row r="48063" spans="33:33">
      <c r="AG48063" s="11"/>
    </row>
    <row r="48064" spans="33:33">
      <c r="AG48064" s="11"/>
    </row>
    <row r="48065" spans="33:33">
      <c r="AG48065" s="11"/>
    </row>
    <row r="48066" spans="33:33">
      <c r="AG48066" s="11"/>
    </row>
    <row r="48067" spans="33:33">
      <c r="AG48067" s="11"/>
    </row>
    <row r="48068" spans="33:33">
      <c r="AG48068" s="11"/>
    </row>
    <row r="48069" spans="33:33">
      <c r="AG48069" s="11"/>
    </row>
    <row r="48070" spans="33:33">
      <c r="AG48070" s="11"/>
    </row>
    <row r="48071" spans="33:33">
      <c r="AG48071" s="11"/>
    </row>
    <row r="48072" spans="33:33">
      <c r="AG48072" s="11"/>
    </row>
    <row r="48073" spans="33:33">
      <c r="AG48073" s="11"/>
    </row>
    <row r="48074" spans="33:33">
      <c r="AG48074" s="11"/>
    </row>
    <row r="48075" spans="33:33">
      <c r="AG48075" s="11"/>
    </row>
    <row r="48076" spans="33:33">
      <c r="AG48076" s="11"/>
    </row>
    <row r="48077" spans="33:33">
      <c r="AG48077" s="11"/>
    </row>
    <row r="48078" spans="33:33">
      <c r="AG48078" s="11"/>
    </row>
    <row r="48079" spans="33:33">
      <c r="AG48079" s="11"/>
    </row>
    <row r="48080" spans="33:33">
      <c r="AG48080" s="11"/>
    </row>
    <row r="48081" spans="33:33">
      <c r="AG48081" s="11"/>
    </row>
    <row r="48082" spans="33:33">
      <c r="AG48082" s="11"/>
    </row>
    <row r="48083" spans="33:33">
      <c r="AG48083" s="11"/>
    </row>
    <row r="48084" spans="33:33">
      <c r="AG48084" s="11"/>
    </row>
    <row r="48085" spans="33:33">
      <c r="AG48085" s="11"/>
    </row>
    <row r="48086" spans="33:33">
      <c r="AG48086" s="11"/>
    </row>
    <row r="48087" spans="33:33">
      <c r="AG48087" s="11"/>
    </row>
    <row r="48088" spans="33:33">
      <c r="AG48088" s="11"/>
    </row>
    <row r="48089" spans="33:33">
      <c r="AG48089" s="11"/>
    </row>
    <row r="48090" spans="33:33">
      <c r="AG48090" s="11"/>
    </row>
    <row r="48091" spans="33:33">
      <c r="AG48091" s="11"/>
    </row>
    <row r="48092" spans="33:33">
      <c r="AG48092" s="11"/>
    </row>
    <row r="48093" spans="33:33">
      <c r="AG48093" s="11"/>
    </row>
    <row r="48094" spans="33:33">
      <c r="AG48094" s="11"/>
    </row>
    <row r="48095" spans="33:33">
      <c r="AG48095" s="11"/>
    </row>
    <row r="48096" spans="33:33">
      <c r="AG48096" s="11"/>
    </row>
    <row r="48097" spans="33:33">
      <c r="AG48097" s="11"/>
    </row>
    <row r="48098" spans="33:33">
      <c r="AG48098" s="11"/>
    </row>
    <row r="48099" spans="33:33">
      <c r="AG48099" s="11"/>
    </row>
    <row r="48100" spans="33:33">
      <c r="AG48100" s="11"/>
    </row>
    <row r="48101" spans="33:33">
      <c r="AG48101" s="11"/>
    </row>
    <row r="48102" spans="33:33">
      <c r="AG48102" s="11"/>
    </row>
    <row r="48103" spans="33:33">
      <c r="AG48103" s="11"/>
    </row>
    <row r="48104" spans="33:33">
      <c r="AG48104" s="11"/>
    </row>
    <row r="48105" spans="33:33">
      <c r="AG48105" s="11"/>
    </row>
    <row r="48106" spans="33:33">
      <c r="AG48106" s="11"/>
    </row>
    <row r="48107" spans="33:33">
      <c r="AG48107" s="11"/>
    </row>
    <row r="48108" spans="33:33">
      <c r="AG48108" s="11"/>
    </row>
    <row r="48109" spans="33:33">
      <c r="AG48109" s="11"/>
    </row>
    <row r="48110" spans="33:33">
      <c r="AG48110" s="11"/>
    </row>
    <row r="48111" spans="33:33">
      <c r="AG48111" s="11"/>
    </row>
    <row r="48112" spans="33:33">
      <c r="AG48112" s="11"/>
    </row>
    <row r="48113" spans="33:33">
      <c r="AG48113" s="11"/>
    </row>
    <row r="48114" spans="33:33">
      <c r="AG48114" s="11"/>
    </row>
    <row r="48115" spans="33:33">
      <c r="AG48115" s="11"/>
    </row>
    <row r="48116" spans="33:33">
      <c r="AG48116" s="11"/>
    </row>
    <row r="48117" spans="33:33">
      <c r="AG48117" s="11"/>
    </row>
    <row r="48118" spans="33:33">
      <c r="AG48118" s="11"/>
    </row>
    <row r="48119" spans="33:33">
      <c r="AG48119" s="11"/>
    </row>
    <row r="48120" spans="33:33">
      <c r="AG48120" s="11"/>
    </row>
    <row r="48121" spans="33:33">
      <c r="AG48121" s="11"/>
    </row>
    <row r="48122" spans="33:33">
      <c r="AG48122" s="11"/>
    </row>
    <row r="48123" spans="33:33">
      <c r="AG48123" s="11"/>
    </row>
    <row r="48124" spans="33:33">
      <c r="AG48124" s="11"/>
    </row>
    <row r="48125" spans="33:33">
      <c r="AG48125" s="11"/>
    </row>
    <row r="48126" spans="33:33">
      <c r="AG48126" s="11"/>
    </row>
    <row r="48127" spans="33:33">
      <c r="AG48127" s="11"/>
    </row>
    <row r="48128" spans="33:33">
      <c r="AG48128" s="11"/>
    </row>
    <row r="48129" spans="33:33">
      <c r="AG48129" s="11"/>
    </row>
    <row r="48130" spans="33:33">
      <c r="AG48130" s="11"/>
    </row>
    <row r="48131" spans="33:33">
      <c r="AG48131" s="11"/>
    </row>
    <row r="48132" spans="33:33">
      <c r="AG48132" s="11"/>
    </row>
    <row r="48133" spans="33:33">
      <c r="AG48133" s="11"/>
    </row>
    <row r="48134" spans="33:33">
      <c r="AG48134" s="11"/>
    </row>
    <row r="48135" spans="33:33">
      <c r="AG48135" s="11"/>
    </row>
    <row r="48136" spans="33:33">
      <c r="AG48136" s="11"/>
    </row>
    <row r="48137" spans="33:33">
      <c r="AG48137" s="11"/>
    </row>
    <row r="48138" spans="33:33">
      <c r="AG48138" s="11"/>
    </row>
    <row r="48139" spans="33:33">
      <c r="AG48139" s="11"/>
    </row>
    <row r="48140" spans="33:33">
      <c r="AG48140" s="11"/>
    </row>
    <row r="48141" spans="33:33">
      <c r="AG48141" s="11"/>
    </row>
    <row r="48142" spans="33:33">
      <c r="AG48142" s="11"/>
    </row>
    <row r="48143" spans="33:33">
      <c r="AG48143" s="11"/>
    </row>
    <row r="48144" spans="33:33">
      <c r="AG48144" s="11"/>
    </row>
    <row r="48145" spans="33:33">
      <c r="AG48145" s="11"/>
    </row>
    <row r="48146" spans="33:33">
      <c r="AG48146" s="11"/>
    </row>
    <row r="48147" spans="33:33">
      <c r="AG48147" s="11"/>
    </row>
    <row r="48148" spans="33:33">
      <c r="AG48148" s="11"/>
    </row>
    <row r="48149" spans="33:33">
      <c r="AG48149" s="11"/>
    </row>
    <row r="48150" spans="33:33">
      <c r="AG48150" s="11"/>
    </row>
    <row r="48151" spans="33:33">
      <c r="AG48151" s="11"/>
    </row>
    <row r="48152" spans="33:33">
      <c r="AG48152" s="11"/>
    </row>
    <row r="48153" spans="33:33">
      <c r="AG48153" s="11"/>
    </row>
    <row r="48154" spans="33:33">
      <c r="AG48154" s="11"/>
    </row>
    <row r="48155" spans="33:33">
      <c r="AG48155" s="11"/>
    </row>
    <row r="48156" spans="33:33">
      <c r="AG48156" s="11"/>
    </row>
    <row r="48157" spans="33:33">
      <c r="AG48157" s="11"/>
    </row>
    <row r="48158" spans="33:33">
      <c r="AG48158" s="11"/>
    </row>
    <row r="48159" spans="33:33">
      <c r="AG48159" s="11"/>
    </row>
    <row r="48160" spans="33:33">
      <c r="AG48160" s="11"/>
    </row>
    <row r="48161" spans="33:33">
      <c r="AG48161" s="11"/>
    </row>
    <row r="48162" spans="33:33">
      <c r="AG48162" s="11"/>
    </row>
    <row r="48163" spans="33:33">
      <c r="AG48163" s="11"/>
    </row>
    <row r="48164" spans="33:33">
      <c r="AG48164" s="11"/>
    </row>
    <row r="48165" spans="33:33">
      <c r="AG48165" s="11"/>
    </row>
    <row r="48166" spans="33:33">
      <c r="AG48166" s="11"/>
    </row>
    <row r="48167" spans="33:33">
      <c r="AG48167" s="11"/>
    </row>
    <row r="48168" spans="33:33">
      <c r="AG48168" s="11"/>
    </row>
    <row r="48169" spans="33:33">
      <c r="AG48169" s="11"/>
    </row>
    <row r="48170" spans="33:33">
      <c r="AG48170" s="11"/>
    </row>
    <row r="48171" spans="33:33">
      <c r="AG48171" s="11"/>
    </row>
    <row r="48172" spans="33:33">
      <c r="AG48172" s="11"/>
    </row>
    <row r="48173" spans="33:33">
      <c r="AG48173" s="11"/>
    </row>
    <row r="48174" spans="33:33">
      <c r="AG48174" s="11"/>
    </row>
    <row r="48175" spans="33:33">
      <c r="AG48175" s="11"/>
    </row>
    <row r="48176" spans="33:33">
      <c r="AG48176" s="11"/>
    </row>
    <row r="48177" spans="33:33">
      <c r="AG48177" s="11"/>
    </row>
    <row r="48178" spans="33:33">
      <c r="AG48178" s="11"/>
    </row>
    <row r="48179" spans="33:33">
      <c r="AG48179" s="11"/>
    </row>
    <row r="48180" spans="33:33">
      <c r="AG48180" s="11"/>
    </row>
    <row r="48181" spans="33:33">
      <c r="AG48181" s="11"/>
    </row>
    <row r="48182" spans="33:33">
      <c r="AG48182" s="11"/>
    </row>
    <row r="48183" spans="33:33">
      <c r="AG48183" s="11"/>
    </row>
    <row r="48184" spans="33:33">
      <c r="AG48184" s="11"/>
    </row>
    <row r="48185" spans="33:33">
      <c r="AG48185" s="11"/>
    </row>
    <row r="48186" spans="33:33">
      <c r="AG48186" s="11"/>
    </row>
    <row r="48187" spans="33:33">
      <c r="AG48187" s="11"/>
    </row>
    <row r="48188" spans="33:33">
      <c r="AG48188" s="11"/>
    </row>
    <row r="48189" spans="33:33">
      <c r="AG48189" s="11"/>
    </row>
    <row r="48190" spans="33:33">
      <c r="AG48190" s="11"/>
    </row>
    <row r="48191" spans="33:33">
      <c r="AG48191" s="11"/>
    </row>
    <row r="48192" spans="33:33">
      <c r="AG48192" s="11"/>
    </row>
    <row r="48193" spans="33:33">
      <c r="AG48193" s="11"/>
    </row>
    <row r="48194" spans="33:33">
      <c r="AG48194" s="11"/>
    </row>
    <row r="48195" spans="33:33">
      <c r="AG48195" s="11"/>
    </row>
    <row r="48196" spans="33:33">
      <c r="AG48196" s="11"/>
    </row>
    <row r="48197" spans="33:33">
      <c r="AG48197" s="11"/>
    </row>
    <row r="48198" spans="33:33">
      <c r="AG48198" s="11"/>
    </row>
    <row r="48199" spans="33:33">
      <c r="AG48199" s="11"/>
    </row>
    <row r="48200" spans="33:33">
      <c r="AG48200" s="11"/>
    </row>
    <row r="48201" spans="33:33">
      <c r="AG48201" s="11"/>
    </row>
    <row r="48202" spans="33:33">
      <c r="AG48202" s="11"/>
    </row>
    <row r="48203" spans="33:33">
      <c r="AG48203" s="11"/>
    </row>
    <row r="48204" spans="33:33">
      <c r="AG48204" s="11"/>
    </row>
    <row r="48205" spans="33:33">
      <c r="AG48205" s="11"/>
    </row>
    <row r="48206" spans="33:33">
      <c r="AG48206" s="11"/>
    </row>
    <row r="48207" spans="33:33">
      <c r="AG48207" s="11"/>
    </row>
    <row r="48208" spans="33:33">
      <c r="AG48208" s="11"/>
    </row>
    <row r="48209" spans="33:33">
      <c r="AG48209" s="11"/>
    </row>
    <row r="48210" spans="33:33">
      <c r="AG48210" s="11"/>
    </row>
    <row r="48211" spans="33:33">
      <c r="AG48211" s="11"/>
    </row>
    <row r="48212" spans="33:33">
      <c r="AG48212" s="11"/>
    </row>
    <row r="48213" spans="33:33">
      <c r="AG48213" s="11"/>
    </row>
    <row r="48214" spans="33:33">
      <c r="AG48214" s="11"/>
    </row>
    <row r="48215" spans="33:33">
      <c r="AG48215" s="11"/>
    </row>
    <row r="48216" spans="33:33">
      <c r="AG48216" s="11"/>
    </row>
    <row r="48217" spans="33:33">
      <c r="AG48217" s="11"/>
    </row>
    <row r="48218" spans="33:33">
      <c r="AG48218" s="11"/>
    </row>
    <row r="48219" spans="33:33">
      <c r="AG48219" s="11"/>
    </row>
    <row r="48220" spans="33:33">
      <c r="AG48220" s="11"/>
    </row>
    <row r="48221" spans="33:33">
      <c r="AG48221" s="11"/>
    </row>
    <row r="48222" spans="33:33">
      <c r="AG48222" s="11"/>
    </row>
    <row r="48223" spans="33:33">
      <c r="AG48223" s="11"/>
    </row>
    <row r="48224" spans="33:33">
      <c r="AG48224" s="11"/>
    </row>
    <row r="48225" spans="33:33">
      <c r="AG48225" s="11"/>
    </row>
    <row r="48226" spans="33:33">
      <c r="AG48226" s="11"/>
    </row>
    <row r="48227" spans="33:33">
      <c r="AG48227" s="11"/>
    </row>
    <row r="48228" spans="33:33">
      <c r="AG48228" s="11"/>
    </row>
    <row r="48229" spans="33:33">
      <c r="AG48229" s="11"/>
    </row>
    <row r="48230" spans="33:33">
      <c r="AG48230" s="11"/>
    </row>
    <row r="48231" spans="33:33">
      <c r="AG48231" s="11"/>
    </row>
    <row r="48232" spans="33:33">
      <c r="AG48232" s="11"/>
    </row>
    <row r="48233" spans="33:33">
      <c r="AG48233" s="11"/>
    </row>
    <row r="48234" spans="33:33">
      <c r="AG48234" s="11"/>
    </row>
    <row r="48235" spans="33:33">
      <c r="AG48235" s="11"/>
    </row>
    <row r="48236" spans="33:33">
      <c r="AG48236" s="11"/>
    </row>
    <row r="48237" spans="33:33">
      <c r="AG48237" s="11"/>
    </row>
    <row r="48238" spans="33:33">
      <c r="AG48238" s="11"/>
    </row>
    <row r="48239" spans="33:33">
      <c r="AG48239" s="11"/>
    </row>
    <row r="48240" spans="33:33">
      <c r="AG48240" s="11"/>
    </row>
    <row r="48241" spans="33:33">
      <c r="AG48241" s="11"/>
    </row>
    <row r="48242" spans="33:33">
      <c r="AG48242" s="11"/>
    </row>
    <row r="48243" spans="33:33">
      <c r="AG48243" s="11"/>
    </row>
    <row r="48244" spans="33:33">
      <c r="AG48244" s="11"/>
    </row>
    <row r="48245" spans="33:33">
      <c r="AG48245" s="11"/>
    </row>
    <row r="48246" spans="33:33">
      <c r="AG48246" s="11"/>
    </row>
    <row r="48247" spans="33:33">
      <c r="AG48247" s="11"/>
    </row>
    <row r="48248" spans="33:33">
      <c r="AG48248" s="11"/>
    </row>
    <row r="48249" spans="33:33">
      <c r="AG48249" s="11"/>
    </row>
    <row r="48250" spans="33:33">
      <c r="AG48250" s="11"/>
    </row>
    <row r="48251" spans="33:33">
      <c r="AG48251" s="11"/>
    </row>
    <row r="48252" spans="33:33">
      <c r="AG48252" s="11"/>
    </row>
    <row r="48253" spans="33:33">
      <c r="AG48253" s="11"/>
    </row>
    <row r="48254" spans="33:33">
      <c r="AG48254" s="11"/>
    </row>
    <row r="48255" spans="33:33">
      <c r="AG48255" s="11"/>
    </row>
    <row r="48256" spans="33:33">
      <c r="AG48256" s="11"/>
    </row>
    <row r="48257" spans="33:33">
      <c r="AG48257" s="11"/>
    </row>
    <row r="48258" spans="33:33">
      <c r="AG48258" s="11"/>
    </row>
    <row r="48259" spans="33:33">
      <c r="AG48259" s="11"/>
    </row>
    <row r="48260" spans="33:33">
      <c r="AG48260" s="11"/>
    </row>
    <row r="48261" spans="33:33">
      <c r="AG48261" s="11"/>
    </row>
    <row r="48262" spans="33:33">
      <c r="AG48262" s="11"/>
    </row>
    <row r="48263" spans="33:33">
      <c r="AG48263" s="11"/>
    </row>
    <row r="48264" spans="33:33">
      <c r="AG48264" s="11"/>
    </row>
    <row r="48265" spans="33:33">
      <c r="AG48265" s="11"/>
    </row>
    <row r="48266" spans="33:33">
      <c r="AG48266" s="11"/>
    </row>
    <row r="48267" spans="33:33">
      <c r="AG48267" s="11"/>
    </row>
    <row r="48268" spans="33:33">
      <c r="AG48268" s="11"/>
    </row>
    <row r="48269" spans="33:33">
      <c r="AG48269" s="11"/>
    </row>
    <row r="48270" spans="33:33">
      <c r="AG48270" s="11"/>
    </row>
    <row r="48271" spans="33:33">
      <c r="AG48271" s="11"/>
    </row>
    <row r="48272" spans="33:33">
      <c r="AG48272" s="11"/>
    </row>
    <row r="48273" spans="33:33">
      <c r="AG48273" s="11"/>
    </row>
    <row r="48274" spans="33:33">
      <c r="AG48274" s="11"/>
    </row>
    <row r="48275" spans="33:33">
      <c r="AG48275" s="11"/>
    </row>
    <row r="48276" spans="33:33">
      <c r="AG48276" s="11"/>
    </row>
    <row r="48277" spans="33:33">
      <c r="AG48277" s="11"/>
    </row>
    <row r="48278" spans="33:33">
      <c r="AG48278" s="11"/>
    </row>
    <row r="48279" spans="33:33">
      <c r="AG48279" s="11"/>
    </row>
    <row r="48280" spans="33:33">
      <c r="AG48280" s="11"/>
    </row>
    <row r="48281" spans="33:33">
      <c r="AG48281" s="11"/>
    </row>
    <row r="48282" spans="33:33">
      <c r="AG48282" s="11"/>
    </row>
    <row r="48283" spans="33:33">
      <c r="AG48283" s="11"/>
    </row>
    <row r="48284" spans="33:33">
      <c r="AG48284" s="11"/>
    </row>
    <row r="48285" spans="33:33">
      <c r="AG48285" s="11"/>
    </row>
    <row r="48286" spans="33:33">
      <c r="AG48286" s="11"/>
    </row>
    <row r="48287" spans="33:33">
      <c r="AG48287" s="11"/>
    </row>
    <row r="48288" spans="33:33">
      <c r="AG48288" s="11"/>
    </row>
    <row r="48289" spans="33:33">
      <c r="AG48289" s="11"/>
    </row>
    <row r="48290" spans="33:33">
      <c r="AG48290" s="11"/>
    </row>
    <row r="48291" spans="33:33">
      <c r="AG48291" s="11"/>
    </row>
    <row r="48292" spans="33:33">
      <c r="AG48292" s="11"/>
    </row>
    <row r="48293" spans="33:33">
      <c r="AG48293" s="11"/>
    </row>
    <row r="48294" spans="33:33">
      <c r="AG48294" s="11"/>
    </row>
    <row r="48295" spans="33:33">
      <c r="AG48295" s="11"/>
    </row>
    <row r="48296" spans="33:33">
      <c r="AG48296" s="11"/>
    </row>
    <row r="48297" spans="33:33">
      <c r="AG48297" s="11"/>
    </row>
    <row r="48298" spans="33:33">
      <c r="AG48298" s="11"/>
    </row>
    <row r="48299" spans="33:33">
      <c r="AG48299" s="11"/>
    </row>
    <row r="48300" spans="33:33">
      <c r="AG48300" s="11"/>
    </row>
    <row r="48301" spans="33:33">
      <c r="AG48301" s="11"/>
    </row>
    <row r="48302" spans="33:33">
      <c r="AG48302" s="11"/>
    </row>
    <row r="48303" spans="33:33">
      <c r="AG48303" s="11"/>
    </row>
    <row r="48304" spans="33:33">
      <c r="AG48304" s="11"/>
    </row>
    <row r="48305" spans="33:33">
      <c r="AG48305" s="11"/>
    </row>
    <row r="48306" spans="33:33">
      <c r="AG48306" s="11"/>
    </row>
    <row r="48307" spans="33:33">
      <c r="AG48307" s="11"/>
    </row>
    <row r="48308" spans="33:33">
      <c r="AG48308" s="11"/>
    </row>
    <row r="48309" spans="33:33">
      <c r="AG48309" s="11"/>
    </row>
    <row r="48310" spans="33:33">
      <c r="AG48310" s="11"/>
    </row>
    <row r="48311" spans="33:33">
      <c r="AG48311" s="11"/>
    </row>
    <row r="48312" spans="33:33">
      <c r="AG48312" s="11"/>
    </row>
    <row r="48313" spans="33:33">
      <c r="AG48313" s="11"/>
    </row>
    <row r="48314" spans="33:33">
      <c r="AG48314" s="11"/>
    </row>
    <row r="48315" spans="33:33">
      <c r="AG48315" s="11"/>
    </row>
    <row r="48316" spans="33:33">
      <c r="AG48316" s="11"/>
    </row>
    <row r="48317" spans="33:33">
      <c r="AG48317" s="11"/>
    </row>
    <row r="48318" spans="33:33">
      <c r="AG48318" s="11"/>
    </row>
    <row r="48319" spans="33:33">
      <c r="AG48319" s="11"/>
    </row>
    <row r="48320" spans="33:33">
      <c r="AG48320" s="11"/>
    </row>
    <row r="48321" spans="33:33">
      <c r="AG48321" s="11"/>
    </row>
    <row r="48322" spans="33:33">
      <c r="AG48322" s="11"/>
    </row>
    <row r="48323" spans="33:33">
      <c r="AG48323" s="11"/>
    </row>
    <row r="48324" spans="33:33">
      <c r="AG48324" s="11"/>
    </row>
    <row r="48325" spans="33:33">
      <c r="AG48325" s="11"/>
    </row>
    <row r="48326" spans="33:33">
      <c r="AG48326" s="11"/>
    </row>
    <row r="48327" spans="33:33">
      <c r="AG48327" s="11"/>
    </row>
    <row r="48328" spans="33:33">
      <c r="AG48328" s="11"/>
    </row>
    <row r="48329" spans="33:33">
      <c r="AG48329" s="11"/>
    </row>
    <row r="48330" spans="33:33">
      <c r="AG48330" s="11"/>
    </row>
    <row r="48331" spans="33:33">
      <c r="AG48331" s="11"/>
    </row>
    <row r="48332" spans="33:33">
      <c r="AG48332" s="11"/>
    </row>
    <row r="48333" spans="33:33">
      <c r="AG48333" s="11"/>
    </row>
    <row r="48334" spans="33:33">
      <c r="AG48334" s="11"/>
    </row>
    <row r="48335" spans="33:33">
      <c r="AG48335" s="11"/>
    </row>
    <row r="48336" spans="33:33">
      <c r="AG48336" s="11"/>
    </row>
    <row r="48337" spans="33:33">
      <c r="AG48337" s="11"/>
    </row>
    <row r="48338" spans="33:33">
      <c r="AG48338" s="11"/>
    </row>
    <row r="48339" spans="33:33">
      <c r="AG48339" s="11"/>
    </row>
    <row r="48340" spans="33:33">
      <c r="AG48340" s="11"/>
    </row>
    <row r="48341" spans="33:33">
      <c r="AG48341" s="11"/>
    </row>
    <row r="48342" spans="33:33">
      <c r="AG48342" s="11"/>
    </row>
    <row r="48343" spans="33:33">
      <c r="AG48343" s="11"/>
    </row>
    <row r="48344" spans="33:33">
      <c r="AG48344" s="11"/>
    </row>
    <row r="48345" spans="33:33">
      <c r="AG48345" s="11"/>
    </row>
    <row r="48346" spans="33:33">
      <c r="AG48346" s="11"/>
    </row>
    <row r="48347" spans="33:33">
      <c r="AG48347" s="11"/>
    </row>
    <row r="48348" spans="33:33">
      <c r="AG48348" s="11"/>
    </row>
    <row r="48349" spans="33:33">
      <c r="AG48349" s="11"/>
    </row>
    <row r="48350" spans="33:33">
      <c r="AG48350" s="11"/>
    </row>
    <row r="48351" spans="33:33">
      <c r="AG48351" s="11"/>
    </row>
    <row r="48352" spans="33:33">
      <c r="AG48352" s="11"/>
    </row>
    <row r="48353" spans="33:33">
      <c r="AG48353" s="11"/>
    </row>
    <row r="48354" spans="33:33">
      <c r="AG48354" s="11"/>
    </row>
    <row r="48355" spans="33:33">
      <c r="AG48355" s="11"/>
    </row>
    <row r="48356" spans="33:33">
      <c r="AG48356" s="11"/>
    </row>
    <row r="48357" spans="33:33">
      <c r="AG48357" s="11"/>
    </row>
    <row r="48358" spans="33:33">
      <c r="AG48358" s="11"/>
    </row>
    <row r="48359" spans="33:33">
      <c r="AG48359" s="11"/>
    </row>
    <row r="48360" spans="33:33">
      <c r="AG48360" s="11"/>
    </row>
    <row r="48361" spans="33:33">
      <c r="AG48361" s="11"/>
    </row>
    <row r="48362" spans="33:33">
      <c r="AG48362" s="11"/>
    </row>
    <row r="48363" spans="33:33">
      <c r="AG48363" s="11"/>
    </row>
    <row r="48364" spans="33:33">
      <c r="AG48364" s="11"/>
    </row>
    <row r="48365" spans="33:33">
      <c r="AG48365" s="11"/>
    </row>
    <row r="48366" spans="33:33">
      <c r="AG48366" s="11"/>
    </row>
    <row r="48367" spans="33:33">
      <c r="AG48367" s="11"/>
    </row>
    <row r="48368" spans="33:33">
      <c r="AG48368" s="11"/>
    </row>
    <row r="48369" spans="33:33">
      <c r="AG48369" s="11"/>
    </row>
    <row r="48370" spans="33:33">
      <c r="AG48370" s="11"/>
    </row>
    <row r="48371" spans="33:33">
      <c r="AG48371" s="11"/>
    </row>
    <row r="48372" spans="33:33">
      <c r="AG48372" s="11"/>
    </row>
    <row r="48373" spans="33:33">
      <c r="AG48373" s="11"/>
    </row>
    <row r="48374" spans="33:33">
      <c r="AG48374" s="11"/>
    </row>
    <row r="48375" spans="33:33">
      <c r="AG48375" s="11"/>
    </row>
    <row r="48376" spans="33:33">
      <c r="AG48376" s="11"/>
    </row>
    <row r="48377" spans="33:33">
      <c r="AG48377" s="11"/>
    </row>
    <row r="48378" spans="33:33">
      <c r="AG48378" s="11"/>
    </row>
    <row r="48379" spans="33:33">
      <c r="AG48379" s="11"/>
    </row>
    <row r="48380" spans="33:33">
      <c r="AG48380" s="11"/>
    </row>
    <row r="48381" spans="33:33">
      <c r="AG48381" s="11"/>
    </row>
    <row r="48382" spans="33:33">
      <c r="AG48382" s="11"/>
    </row>
    <row r="48383" spans="33:33">
      <c r="AG48383" s="11"/>
    </row>
    <row r="48384" spans="33:33">
      <c r="AG48384" s="11"/>
    </row>
    <row r="48385" spans="33:33">
      <c r="AG48385" s="11"/>
    </row>
    <row r="48386" spans="33:33">
      <c r="AG48386" s="11"/>
    </row>
    <row r="48387" spans="33:33">
      <c r="AG48387" s="11"/>
    </row>
    <row r="48388" spans="33:33">
      <c r="AG48388" s="11"/>
    </row>
    <row r="48389" spans="33:33">
      <c r="AG48389" s="11"/>
    </row>
    <row r="48390" spans="33:33">
      <c r="AG48390" s="11"/>
    </row>
    <row r="48391" spans="33:33">
      <c r="AG48391" s="11"/>
    </row>
    <row r="48392" spans="33:33">
      <c r="AG48392" s="11"/>
    </row>
    <row r="48393" spans="33:33">
      <c r="AG48393" s="11"/>
    </row>
    <row r="48394" spans="33:33">
      <c r="AG48394" s="11"/>
    </row>
    <row r="48395" spans="33:33">
      <c r="AG48395" s="11"/>
    </row>
    <row r="48396" spans="33:33">
      <c r="AG48396" s="11"/>
    </row>
    <row r="48397" spans="33:33">
      <c r="AG48397" s="11"/>
    </row>
    <row r="48398" spans="33:33">
      <c r="AG48398" s="11"/>
    </row>
    <row r="48399" spans="33:33">
      <c r="AG48399" s="11"/>
    </row>
    <row r="48400" spans="33:33">
      <c r="AG48400" s="11"/>
    </row>
    <row r="48401" spans="33:33">
      <c r="AG48401" s="11"/>
    </row>
    <row r="48402" spans="33:33">
      <c r="AG48402" s="11"/>
    </row>
    <row r="48403" spans="33:33">
      <c r="AG48403" s="11"/>
    </row>
    <row r="48404" spans="33:33">
      <c r="AG48404" s="11"/>
    </row>
    <row r="48405" spans="33:33">
      <c r="AG48405" s="11"/>
    </row>
    <row r="48406" spans="33:33">
      <c r="AG48406" s="11"/>
    </row>
    <row r="48407" spans="33:33">
      <c r="AG48407" s="11"/>
    </row>
    <row r="48408" spans="33:33">
      <c r="AG48408" s="11"/>
    </row>
    <row r="48409" spans="33:33">
      <c r="AG48409" s="11"/>
    </row>
    <row r="48410" spans="33:33">
      <c r="AG48410" s="11"/>
    </row>
    <row r="48411" spans="33:33">
      <c r="AG48411" s="11"/>
    </row>
    <row r="48412" spans="33:33">
      <c r="AG48412" s="11"/>
    </row>
    <row r="48413" spans="33:33">
      <c r="AG48413" s="11"/>
    </row>
    <row r="48414" spans="33:33">
      <c r="AG48414" s="11"/>
    </row>
    <row r="48415" spans="33:33">
      <c r="AG48415" s="11"/>
    </row>
    <row r="48416" spans="33:33">
      <c r="AG48416" s="11"/>
    </row>
    <row r="48417" spans="33:33">
      <c r="AG48417" s="11"/>
    </row>
    <row r="48418" spans="33:33">
      <c r="AG48418" s="11"/>
    </row>
    <row r="48419" spans="33:33">
      <c r="AG48419" s="11"/>
    </row>
    <row r="48420" spans="33:33">
      <c r="AG48420" s="11"/>
    </row>
    <row r="48421" spans="33:33">
      <c r="AG48421" s="11"/>
    </row>
    <row r="48422" spans="33:33">
      <c r="AG48422" s="11"/>
    </row>
    <row r="48423" spans="33:33">
      <c r="AG48423" s="11"/>
    </row>
    <row r="48424" spans="33:33">
      <c r="AG48424" s="11"/>
    </row>
    <row r="48425" spans="33:33">
      <c r="AG48425" s="11"/>
    </row>
    <row r="48426" spans="33:33">
      <c r="AG48426" s="11"/>
    </row>
    <row r="48427" spans="33:33">
      <c r="AG48427" s="11"/>
    </row>
    <row r="48428" spans="33:33">
      <c r="AG48428" s="11"/>
    </row>
    <row r="48429" spans="33:33">
      <c r="AG48429" s="11"/>
    </row>
    <row r="48430" spans="33:33">
      <c r="AG48430" s="11"/>
    </row>
    <row r="48431" spans="33:33">
      <c r="AG48431" s="11"/>
    </row>
    <row r="48432" spans="33:33">
      <c r="AG48432" s="11"/>
    </row>
    <row r="48433" spans="33:33">
      <c r="AG48433" s="11"/>
    </row>
    <row r="48434" spans="33:33">
      <c r="AG48434" s="11"/>
    </row>
    <row r="48435" spans="33:33">
      <c r="AG48435" s="11"/>
    </row>
    <row r="48436" spans="33:33">
      <c r="AG48436" s="11"/>
    </row>
    <row r="48437" spans="33:33">
      <c r="AG48437" s="11"/>
    </row>
    <row r="48438" spans="33:33">
      <c r="AG48438" s="11"/>
    </row>
    <row r="48439" spans="33:33">
      <c r="AG48439" s="11"/>
    </row>
    <row r="48440" spans="33:33">
      <c r="AG48440" s="11"/>
    </row>
    <row r="48441" spans="33:33">
      <c r="AG48441" s="11"/>
    </row>
    <row r="48442" spans="33:33">
      <c r="AG48442" s="11"/>
    </row>
    <row r="48443" spans="33:33">
      <c r="AG48443" s="11"/>
    </row>
    <row r="48444" spans="33:33">
      <c r="AG48444" s="11"/>
    </row>
    <row r="48445" spans="33:33">
      <c r="AG48445" s="11"/>
    </row>
    <row r="48446" spans="33:33">
      <c r="AG48446" s="11"/>
    </row>
    <row r="48447" spans="33:33">
      <c r="AG48447" s="11"/>
    </row>
    <row r="48448" spans="33:33">
      <c r="AG48448" s="11"/>
    </row>
    <row r="48449" spans="33:33">
      <c r="AG48449" s="11"/>
    </row>
    <row r="48450" spans="33:33">
      <c r="AG48450" s="11"/>
    </row>
    <row r="48451" spans="33:33">
      <c r="AG48451" s="11"/>
    </row>
    <row r="48452" spans="33:33">
      <c r="AG48452" s="11"/>
    </row>
    <row r="48453" spans="33:33">
      <c r="AG48453" s="11"/>
    </row>
    <row r="48454" spans="33:33">
      <c r="AG48454" s="11"/>
    </row>
    <row r="48455" spans="33:33">
      <c r="AG48455" s="11"/>
    </row>
    <row r="48456" spans="33:33">
      <c r="AG48456" s="11"/>
    </row>
    <row r="48457" spans="33:33">
      <c r="AG48457" s="11"/>
    </row>
    <row r="48458" spans="33:33">
      <c r="AG48458" s="11"/>
    </row>
    <row r="48459" spans="33:33">
      <c r="AG48459" s="11"/>
    </row>
    <row r="48460" spans="33:33">
      <c r="AG48460" s="11"/>
    </row>
    <row r="48461" spans="33:33">
      <c r="AG48461" s="11"/>
    </row>
    <row r="48462" spans="33:33">
      <c r="AG48462" s="11"/>
    </row>
    <row r="48463" spans="33:33">
      <c r="AG48463" s="11"/>
    </row>
    <row r="48464" spans="33:33">
      <c r="AG48464" s="11"/>
    </row>
    <row r="48465" spans="33:33">
      <c r="AG48465" s="11"/>
    </row>
    <row r="48466" spans="33:33">
      <c r="AG48466" s="11"/>
    </row>
    <row r="48467" spans="33:33">
      <c r="AG48467" s="11"/>
    </row>
    <row r="48468" spans="33:33">
      <c r="AG48468" s="11"/>
    </row>
    <row r="48469" spans="33:33">
      <c r="AG48469" s="11"/>
    </row>
    <row r="48470" spans="33:33">
      <c r="AG48470" s="11"/>
    </row>
    <row r="48471" spans="33:33">
      <c r="AG48471" s="11"/>
    </row>
    <row r="48472" spans="33:33">
      <c r="AG48472" s="11"/>
    </row>
    <row r="48473" spans="33:33">
      <c r="AG48473" s="11"/>
    </row>
    <row r="48474" spans="33:33">
      <c r="AG48474" s="11"/>
    </row>
    <row r="48475" spans="33:33">
      <c r="AG48475" s="11"/>
    </row>
    <row r="48476" spans="33:33">
      <c r="AG48476" s="11"/>
    </row>
    <row r="48477" spans="33:33">
      <c r="AG48477" s="11"/>
    </row>
    <row r="48478" spans="33:33">
      <c r="AG48478" s="11"/>
    </row>
    <row r="48479" spans="33:33">
      <c r="AG48479" s="11"/>
    </row>
    <row r="48480" spans="33:33">
      <c r="AG48480" s="11"/>
    </row>
    <row r="48481" spans="33:33">
      <c r="AG48481" s="11"/>
    </row>
    <row r="48482" spans="33:33">
      <c r="AG48482" s="11"/>
    </row>
    <row r="48483" spans="33:33">
      <c r="AG48483" s="11"/>
    </row>
    <row r="48484" spans="33:33">
      <c r="AG48484" s="11"/>
    </row>
    <row r="48485" spans="33:33">
      <c r="AG48485" s="11"/>
    </row>
    <row r="48486" spans="33:33">
      <c r="AG48486" s="11"/>
    </row>
    <row r="48487" spans="33:33">
      <c r="AG48487" s="11"/>
    </row>
    <row r="48488" spans="33:33">
      <c r="AG48488" s="11"/>
    </row>
    <row r="48489" spans="33:33">
      <c r="AG48489" s="11"/>
    </row>
    <row r="48490" spans="33:33">
      <c r="AG48490" s="11"/>
    </row>
    <row r="48491" spans="33:33">
      <c r="AG48491" s="11"/>
    </row>
    <row r="48492" spans="33:33">
      <c r="AG48492" s="11"/>
    </row>
    <row r="48493" spans="33:33">
      <c r="AG48493" s="11"/>
    </row>
    <row r="48494" spans="33:33">
      <c r="AG48494" s="11"/>
    </row>
    <row r="48495" spans="33:33">
      <c r="AG48495" s="11"/>
    </row>
    <row r="48496" spans="33:33">
      <c r="AG48496" s="11"/>
    </row>
    <row r="48497" spans="33:33">
      <c r="AG48497" s="11"/>
    </row>
    <row r="48498" spans="33:33">
      <c r="AG48498" s="11"/>
    </row>
    <row r="48499" spans="33:33">
      <c r="AG48499" s="11"/>
    </row>
    <row r="48500" spans="33:33">
      <c r="AG48500" s="11"/>
    </row>
    <row r="48501" spans="33:33">
      <c r="AG48501" s="11"/>
    </row>
    <row r="48502" spans="33:33">
      <c r="AG48502" s="11"/>
    </row>
    <row r="48503" spans="33:33">
      <c r="AG48503" s="11"/>
    </row>
    <row r="48504" spans="33:33">
      <c r="AG48504" s="11"/>
    </row>
    <row r="48505" spans="33:33">
      <c r="AG48505" s="11"/>
    </row>
    <row r="48506" spans="33:33">
      <c r="AG48506" s="11"/>
    </row>
    <row r="48507" spans="33:33">
      <c r="AG48507" s="11"/>
    </row>
    <row r="48508" spans="33:33">
      <c r="AG48508" s="11"/>
    </row>
    <row r="48509" spans="33:33">
      <c r="AG48509" s="11"/>
    </row>
    <row r="48510" spans="33:33">
      <c r="AG48510" s="11"/>
    </row>
    <row r="48511" spans="33:33">
      <c r="AG48511" s="11"/>
    </row>
    <row r="48512" spans="33:33">
      <c r="AG48512" s="11"/>
    </row>
    <row r="48513" spans="33:33">
      <c r="AG48513" s="11"/>
    </row>
    <row r="48514" spans="33:33">
      <c r="AG48514" s="11"/>
    </row>
    <row r="48515" spans="33:33">
      <c r="AG48515" s="11"/>
    </row>
    <row r="48516" spans="33:33">
      <c r="AG48516" s="11"/>
    </row>
    <row r="48517" spans="33:33">
      <c r="AG48517" s="11"/>
    </row>
    <row r="48518" spans="33:33">
      <c r="AG48518" s="11"/>
    </row>
    <row r="48519" spans="33:33">
      <c r="AG48519" s="11"/>
    </row>
    <row r="48520" spans="33:33">
      <c r="AG48520" s="11"/>
    </row>
    <row r="48521" spans="33:33">
      <c r="AG48521" s="11"/>
    </row>
    <row r="48522" spans="33:33">
      <c r="AG48522" s="11"/>
    </row>
    <row r="48523" spans="33:33">
      <c r="AG48523" s="11"/>
    </row>
    <row r="48524" spans="33:33">
      <c r="AG48524" s="11"/>
    </row>
    <row r="48525" spans="33:33">
      <c r="AG48525" s="11"/>
    </row>
    <row r="48526" spans="33:33">
      <c r="AG48526" s="11"/>
    </row>
    <row r="48527" spans="33:33">
      <c r="AG48527" s="11"/>
    </row>
    <row r="48528" spans="33:33">
      <c r="AG48528" s="11"/>
    </row>
    <row r="48529" spans="33:33">
      <c r="AG48529" s="11"/>
    </row>
    <row r="48530" spans="33:33">
      <c r="AG48530" s="11"/>
    </row>
    <row r="48531" spans="33:33">
      <c r="AG48531" s="11"/>
    </row>
    <row r="48532" spans="33:33">
      <c r="AG48532" s="11"/>
    </row>
    <row r="48533" spans="33:33">
      <c r="AG48533" s="11"/>
    </row>
    <row r="48534" spans="33:33">
      <c r="AG48534" s="11"/>
    </row>
    <row r="48535" spans="33:33">
      <c r="AG48535" s="11"/>
    </row>
    <row r="48536" spans="33:33">
      <c r="AG48536" s="11"/>
    </row>
    <row r="48537" spans="33:33">
      <c r="AG48537" s="11"/>
    </row>
    <row r="48538" spans="33:33">
      <c r="AG48538" s="11"/>
    </row>
    <row r="48539" spans="33:33">
      <c r="AG48539" s="11"/>
    </row>
    <row r="48540" spans="33:33">
      <c r="AG48540" s="11"/>
    </row>
    <row r="48541" spans="33:33">
      <c r="AG48541" s="11"/>
    </row>
    <row r="48542" spans="33:33">
      <c r="AG48542" s="11"/>
    </row>
    <row r="48543" spans="33:33">
      <c r="AG48543" s="11"/>
    </row>
    <row r="48544" spans="33:33">
      <c r="AG48544" s="11"/>
    </row>
    <row r="48545" spans="33:33">
      <c r="AG48545" s="11"/>
    </row>
    <row r="48546" spans="33:33">
      <c r="AG48546" s="11"/>
    </row>
    <row r="48547" spans="33:33">
      <c r="AG48547" s="11"/>
    </row>
    <row r="48548" spans="33:33">
      <c r="AG48548" s="11"/>
    </row>
    <row r="48549" spans="33:33">
      <c r="AG48549" s="11"/>
    </row>
    <row r="48550" spans="33:33">
      <c r="AG48550" s="11"/>
    </row>
    <row r="48551" spans="33:33">
      <c r="AG48551" s="11"/>
    </row>
    <row r="48552" spans="33:33">
      <c r="AG48552" s="11"/>
    </row>
    <row r="48553" spans="33:33">
      <c r="AG48553" s="11"/>
    </row>
    <row r="48554" spans="33:33">
      <c r="AG48554" s="11"/>
    </row>
    <row r="48555" spans="33:33">
      <c r="AG48555" s="11"/>
    </row>
    <row r="48556" spans="33:33">
      <c r="AG48556" s="11"/>
    </row>
    <row r="48557" spans="33:33">
      <c r="AG48557" s="11"/>
    </row>
    <row r="48558" spans="33:33">
      <c r="AG48558" s="11"/>
    </row>
    <row r="48559" spans="33:33">
      <c r="AG48559" s="11"/>
    </row>
    <row r="48560" spans="33:33">
      <c r="AG48560" s="11"/>
    </row>
    <row r="48561" spans="33:33">
      <c r="AG48561" s="11"/>
    </row>
    <row r="48562" spans="33:33">
      <c r="AG48562" s="11"/>
    </row>
    <row r="48563" spans="33:33">
      <c r="AG48563" s="11"/>
    </row>
    <row r="48564" spans="33:33">
      <c r="AG48564" s="11"/>
    </row>
    <row r="48565" spans="33:33">
      <c r="AG48565" s="11"/>
    </row>
    <row r="48566" spans="33:33">
      <c r="AG48566" s="11"/>
    </row>
    <row r="48567" spans="33:33">
      <c r="AG48567" s="11"/>
    </row>
    <row r="48568" spans="33:33">
      <c r="AG48568" s="11"/>
    </row>
    <row r="48569" spans="33:33">
      <c r="AG48569" s="11"/>
    </row>
    <row r="48570" spans="33:33">
      <c r="AG48570" s="11"/>
    </row>
    <row r="48571" spans="33:33">
      <c r="AG48571" s="11"/>
    </row>
    <row r="48572" spans="33:33">
      <c r="AG48572" s="11"/>
    </row>
    <row r="48573" spans="33:33">
      <c r="AG48573" s="11"/>
    </row>
    <row r="48574" spans="33:33">
      <c r="AG48574" s="11"/>
    </row>
    <row r="48575" spans="33:33">
      <c r="AG48575" s="11"/>
    </row>
    <row r="48576" spans="33:33">
      <c r="AG48576" s="11"/>
    </row>
    <row r="48577" spans="33:33">
      <c r="AG48577" s="11"/>
    </row>
    <row r="48578" spans="33:33">
      <c r="AG48578" s="11"/>
    </row>
    <row r="48579" spans="33:33">
      <c r="AG48579" s="11"/>
    </row>
    <row r="48580" spans="33:33">
      <c r="AG48580" s="11"/>
    </row>
    <row r="48581" spans="33:33">
      <c r="AG48581" s="11"/>
    </row>
    <row r="48582" spans="33:33">
      <c r="AG48582" s="11"/>
    </row>
    <row r="48583" spans="33:33">
      <c r="AG48583" s="11"/>
    </row>
    <row r="48584" spans="33:33">
      <c r="AG48584" s="11"/>
    </row>
    <row r="48585" spans="33:33">
      <c r="AG48585" s="11"/>
    </row>
    <row r="48586" spans="33:33">
      <c r="AG48586" s="11"/>
    </row>
    <row r="48587" spans="33:33">
      <c r="AG48587" s="11"/>
    </row>
    <row r="48588" spans="33:33">
      <c r="AG48588" s="11"/>
    </row>
    <row r="48589" spans="33:33">
      <c r="AG48589" s="11"/>
    </row>
    <row r="48590" spans="33:33">
      <c r="AG48590" s="11"/>
    </row>
    <row r="48591" spans="33:33">
      <c r="AG48591" s="11"/>
    </row>
    <row r="48592" spans="33:33">
      <c r="AG48592" s="11"/>
    </row>
    <row r="48593" spans="33:33">
      <c r="AG48593" s="11"/>
    </row>
    <row r="48594" spans="33:33">
      <c r="AG48594" s="11"/>
    </row>
    <row r="48595" spans="33:33">
      <c r="AG48595" s="11"/>
    </row>
    <row r="48596" spans="33:33">
      <c r="AG48596" s="11"/>
    </row>
    <row r="48597" spans="33:33">
      <c r="AG48597" s="11"/>
    </row>
    <row r="48598" spans="33:33">
      <c r="AG48598" s="11"/>
    </row>
    <row r="48599" spans="33:33">
      <c r="AG48599" s="11"/>
    </row>
    <row r="48600" spans="33:33">
      <c r="AG48600" s="11"/>
    </row>
    <row r="48601" spans="33:33">
      <c r="AG48601" s="11"/>
    </row>
    <row r="48602" spans="33:33">
      <c r="AG48602" s="11"/>
    </row>
    <row r="48603" spans="33:33">
      <c r="AG48603" s="11"/>
    </row>
    <row r="48604" spans="33:33">
      <c r="AG48604" s="11"/>
    </row>
    <row r="48605" spans="33:33">
      <c r="AG48605" s="11"/>
    </row>
    <row r="48606" spans="33:33">
      <c r="AG48606" s="11"/>
    </row>
    <row r="48607" spans="33:33">
      <c r="AG48607" s="11"/>
    </row>
    <row r="48608" spans="33:33">
      <c r="AG48608" s="11"/>
    </row>
    <row r="48609" spans="33:33">
      <c r="AG48609" s="11"/>
    </row>
    <row r="48610" spans="33:33">
      <c r="AG48610" s="11"/>
    </row>
    <row r="48611" spans="33:33">
      <c r="AG48611" s="11"/>
    </row>
    <row r="48612" spans="33:33">
      <c r="AG48612" s="11"/>
    </row>
    <row r="48613" spans="33:33">
      <c r="AG48613" s="11"/>
    </row>
    <row r="48614" spans="33:33">
      <c r="AG48614" s="11"/>
    </row>
    <row r="48615" spans="33:33">
      <c r="AG48615" s="11"/>
    </row>
    <row r="48616" spans="33:33">
      <c r="AG48616" s="11"/>
    </row>
    <row r="48617" spans="33:33">
      <c r="AG48617" s="11"/>
    </row>
    <row r="48618" spans="33:33">
      <c r="AG48618" s="11"/>
    </row>
    <row r="48619" spans="33:33">
      <c r="AG48619" s="11"/>
    </row>
    <row r="48620" spans="33:33">
      <c r="AG48620" s="11"/>
    </row>
    <row r="48621" spans="33:33">
      <c r="AG48621" s="11"/>
    </row>
    <row r="48622" spans="33:33">
      <c r="AG48622" s="11"/>
    </row>
    <row r="48623" spans="33:33">
      <c r="AG48623" s="11"/>
    </row>
    <row r="48624" spans="33:33">
      <c r="AG48624" s="11"/>
    </row>
    <row r="48625" spans="33:33">
      <c r="AG48625" s="11"/>
    </row>
    <row r="48626" spans="33:33">
      <c r="AG48626" s="11"/>
    </row>
    <row r="48627" spans="33:33">
      <c r="AG48627" s="11"/>
    </row>
    <row r="48628" spans="33:33">
      <c r="AG48628" s="11"/>
    </row>
    <row r="48629" spans="33:33">
      <c r="AG48629" s="11"/>
    </row>
    <row r="48630" spans="33:33">
      <c r="AG48630" s="11"/>
    </row>
    <row r="48631" spans="33:33">
      <c r="AG48631" s="11"/>
    </row>
    <row r="48632" spans="33:33">
      <c r="AG48632" s="11"/>
    </row>
    <row r="48633" spans="33:33">
      <c r="AG48633" s="11"/>
    </row>
    <row r="48634" spans="33:33">
      <c r="AG48634" s="11"/>
    </row>
    <row r="48635" spans="33:33">
      <c r="AG48635" s="11"/>
    </row>
    <row r="48636" spans="33:33">
      <c r="AG48636" s="11"/>
    </row>
    <row r="48637" spans="33:33">
      <c r="AG48637" s="11"/>
    </row>
    <row r="48638" spans="33:33">
      <c r="AG48638" s="11"/>
    </row>
    <row r="48639" spans="33:33">
      <c r="AG48639" s="11"/>
    </row>
    <row r="48640" spans="33:33">
      <c r="AG48640" s="11"/>
    </row>
    <row r="48641" spans="33:33">
      <c r="AG48641" s="11"/>
    </row>
    <row r="48642" spans="33:33">
      <c r="AG48642" s="11"/>
    </row>
    <row r="48643" spans="33:33">
      <c r="AG48643" s="11"/>
    </row>
    <row r="48644" spans="33:33">
      <c r="AG48644" s="11"/>
    </row>
    <row r="48645" spans="33:33">
      <c r="AG48645" s="11"/>
    </row>
    <row r="48646" spans="33:33">
      <c r="AG48646" s="11"/>
    </row>
    <row r="48647" spans="33:33">
      <c r="AG48647" s="11"/>
    </row>
    <row r="48648" spans="33:33">
      <c r="AG48648" s="11"/>
    </row>
    <row r="48649" spans="33:33">
      <c r="AG48649" s="11"/>
    </row>
    <row r="48650" spans="33:33">
      <c r="AG48650" s="11"/>
    </row>
    <row r="48651" spans="33:33">
      <c r="AG48651" s="11"/>
    </row>
    <row r="48652" spans="33:33">
      <c r="AG48652" s="11"/>
    </row>
    <row r="48653" spans="33:33">
      <c r="AG48653" s="11"/>
    </row>
    <row r="48654" spans="33:33">
      <c r="AG48654" s="11"/>
    </row>
    <row r="48655" spans="33:33">
      <c r="AG48655" s="11"/>
    </row>
    <row r="48656" spans="33:33">
      <c r="AG48656" s="11"/>
    </row>
    <row r="48657" spans="33:33">
      <c r="AG48657" s="11"/>
    </row>
    <row r="48658" spans="33:33">
      <c r="AG48658" s="11"/>
    </row>
    <row r="48659" spans="33:33">
      <c r="AG48659" s="11"/>
    </row>
    <row r="48660" spans="33:33">
      <c r="AG48660" s="11"/>
    </row>
    <row r="48661" spans="33:33">
      <c r="AG48661" s="11"/>
    </row>
    <row r="48662" spans="33:33">
      <c r="AG48662" s="11"/>
    </row>
    <row r="48663" spans="33:33">
      <c r="AG48663" s="11"/>
    </row>
    <row r="48664" spans="33:33">
      <c r="AG48664" s="11"/>
    </row>
    <row r="48665" spans="33:33">
      <c r="AG48665" s="11"/>
    </row>
    <row r="48666" spans="33:33">
      <c r="AG48666" s="11"/>
    </row>
    <row r="48667" spans="33:33">
      <c r="AG48667" s="11"/>
    </row>
    <row r="48668" spans="33:33">
      <c r="AG48668" s="11"/>
    </row>
    <row r="48669" spans="33:33">
      <c r="AG48669" s="11"/>
    </row>
    <row r="48670" spans="33:33">
      <c r="AG48670" s="11"/>
    </row>
    <row r="48671" spans="33:33">
      <c r="AG48671" s="11"/>
    </row>
    <row r="48672" spans="33:33">
      <c r="AG48672" s="11"/>
    </row>
    <row r="48673" spans="33:33">
      <c r="AG48673" s="11"/>
    </row>
    <row r="48674" spans="33:33">
      <c r="AG48674" s="11"/>
    </row>
    <row r="48675" spans="33:33">
      <c r="AG48675" s="11"/>
    </row>
    <row r="48676" spans="33:33">
      <c r="AG48676" s="11"/>
    </row>
    <row r="48677" spans="33:33">
      <c r="AG48677" s="11"/>
    </row>
    <row r="48678" spans="33:33">
      <c r="AG48678" s="11"/>
    </row>
    <row r="48679" spans="33:33">
      <c r="AG48679" s="11"/>
    </row>
    <row r="48680" spans="33:33">
      <c r="AG48680" s="11"/>
    </row>
    <row r="48681" spans="33:33">
      <c r="AG48681" s="11"/>
    </row>
    <row r="48682" spans="33:33">
      <c r="AG48682" s="11"/>
    </row>
    <row r="48683" spans="33:33">
      <c r="AG48683" s="11"/>
    </row>
    <row r="48684" spans="33:33">
      <c r="AG48684" s="11"/>
    </row>
    <row r="48685" spans="33:33">
      <c r="AG48685" s="11"/>
    </row>
    <row r="48686" spans="33:33">
      <c r="AG48686" s="11"/>
    </row>
    <row r="48687" spans="33:33">
      <c r="AG48687" s="11"/>
    </row>
    <row r="48688" spans="33:33">
      <c r="AG48688" s="11"/>
    </row>
    <row r="48689" spans="33:33">
      <c r="AG48689" s="11"/>
    </row>
    <row r="48690" spans="33:33">
      <c r="AG48690" s="11"/>
    </row>
    <row r="48691" spans="33:33">
      <c r="AG48691" s="11"/>
    </row>
    <row r="48692" spans="33:33">
      <c r="AG48692" s="11"/>
    </row>
    <row r="48693" spans="33:33">
      <c r="AG48693" s="11"/>
    </row>
    <row r="48694" spans="33:33">
      <c r="AG48694" s="11"/>
    </row>
    <row r="48695" spans="33:33">
      <c r="AG48695" s="11"/>
    </row>
    <row r="48696" spans="33:33">
      <c r="AG48696" s="11"/>
    </row>
    <row r="48697" spans="33:33">
      <c r="AG48697" s="11"/>
    </row>
    <row r="48698" spans="33:33">
      <c r="AG48698" s="11"/>
    </row>
    <row r="48699" spans="33:33">
      <c r="AG48699" s="11"/>
    </row>
    <row r="48700" spans="33:33">
      <c r="AG48700" s="11"/>
    </row>
    <row r="48701" spans="33:33">
      <c r="AG48701" s="11"/>
    </row>
    <row r="48702" spans="33:33">
      <c r="AG48702" s="11"/>
    </row>
    <row r="48703" spans="33:33">
      <c r="AG48703" s="11"/>
    </row>
    <row r="48704" spans="33:33">
      <c r="AG48704" s="11"/>
    </row>
    <row r="48705" spans="33:33">
      <c r="AG48705" s="11"/>
    </row>
    <row r="48706" spans="33:33">
      <c r="AG48706" s="11"/>
    </row>
    <row r="48707" spans="33:33">
      <c r="AG48707" s="11"/>
    </row>
    <row r="48708" spans="33:33">
      <c r="AG48708" s="11"/>
    </row>
    <row r="48709" spans="33:33">
      <c r="AG48709" s="11"/>
    </row>
    <row r="48710" spans="33:33">
      <c r="AG48710" s="11"/>
    </row>
    <row r="48711" spans="33:33">
      <c r="AG48711" s="11"/>
    </row>
    <row r="48712" spans="33:33">
      <c r="AG48712" s="11"/>
    </row>
    <row r="48713" spans="33:33">
      <c r="AG48713" s="11"/>
    </row>
    <row r="48714" spans="33:33">
      <c r="AG48714" s="11"/>
    </row>
    <row r="48715" spans="33:33">
      <c r="AG48715" s="11"/>
    </row>
    <row r="48716" spans="33:33">
      <c r="AG48716" s="11"/>
    </row>
    <row r="48717" spans="33:33">
      <c r="AG48717" s="11"/>
    </row>
    <row r="48718" spans="33:33">
      <c r="AG48718" s="11"/>
    </row>
    <row r="48719" spans="33:33">
      <c r="AG48719" s="11"/>
    </row>
    <row r="48720" spans="33:33">
      <c r="AG48720" s="11"/>
    </row>
    <row r="48721" spans="33:33">
      <c r="AG48721" s="11"/>
    </row>
    <row r="48722" spans="33:33">
      <c r="AG48722" s="11"/>
    </row>
    <row r="48723" spans="33:33">
      <c r="AG48723" s="11"/>
    </row>
    <row r="48724" spans="33:33">
      <c r="AG48724" s="11"/>
    </row>
    <row r="48725" spans="33:33">
      <c r="AG48725" s="11"/>
    </row>
    <row r="48726" spans="33:33">
      <c r="AG48726" s="11"/>
    </row>
    <row r="48727" spans="33:33">
      <c r="AG48727" s="11"/>
    </row>
    <row r="48728" spans="33:33">
      <c r="AG48728" s="11"/>
    </row>
    <row r="48729" spans="33:33">
      <c r="AG48729" s="11"/>
    </row>
    <row r="48730" spans="33:33">
      <c r="AG48730" s="11"/>
    </row>
    <row r="48731" spans="33:33">
      <c r="AG48731" s="11"/>
    </row>
    <row r="48732" spans="33:33">
      <c r="AG48732" s="11"/>
    </row>
    <row r="48733" spans="33:33">
      <c r="AG48733" s="11"/>
    </row>
    <row r="48734" spans="33:33">
      <c r="AG48734" s="11"/>
    </row>
    <row r="48735" spans="33:33">
      <c r="AG48735" s="11"/>
    </row>
    <row r="48736" spans="33:33">
      <c r="AG48736" s="11"/>
    </row>
    <row r="48737" spans="33:33">
      <c r="AG48737" s="11"/>
    </row>
    <row r="48738" spans="33:33">
      <c r="AG48738" s="11"/>
    </row>
    <row r="48739" spans="33:33">
      <c r="AG48739" s="11"/>
    </row>
    <row r="48740" spans="33:33">
      <c r="AG48740" s="11"/>
    </row>
    <row r="48741" spans="33:33">
      <c r="AG48741" s="11"/>
    </row>
    <row r="48742" spans="33:33">
      <c r="AG48742" s="11"/>
    </row>
    <row r="48743" spans="33:33">
      <c r="AG48743" s="11"/>
    </row>
    <row r="48744" spans="33:33">
      <c r="AG48744" s="11"/>
    </row>
    <row r="48745" spans="33:33">
      <c r="AG48745" s="11"/>
    </row>
    <row r="48746" spans="33:33">
      <c r="AG48746" s="11"/>
    </row>
    <row r="48747" spans="33:33">
      <c r="AG48747" s="11"/>
    </row>
    <row r="48748" spans="33:33">
      <c r="AG48748" s="11"/>
    </row>
    <row r="48749" spans="33:33">
      <c r="AG48749" s="11"/>
    </row>
    <row r="48750" spans="33:33">
      <c r="AG48750" s="11"/>
    </row>
    <row r="48751" spans="33:33">
      <c r="AG48751" s="11"/>
    </row>
    <row r="48752" spans="33:33">
      <c r="AG48752" s="11"/>
    </row>
    <row r="48753" spans="33:33">
      <c r="AG48753" s="11"/>
    </row>
    <row r="48754" spans="33:33">
      <c r="AG48754" s="11"/>
    </row>
    <row r="48755" spans="33:33">
      <c r="AG48755" s="11"/>
    </row>
    <row r="48756" spans="33:33">
      <c r="AG48756" s="11"/>
    </row>
    <row r="48757" spans="33:33">
      <c r="AG48757" s="11"/>
    </row>
    <row r="48758" spans="33:33">
      <c r="AG48758" s="11"/>
    </row>
    <row r="48759" spans="33:33">
      <c r="AG48759" s="11"/>
    </row>
    <row r="48760" spans="33:33">
      <c r="AG48760" s="11"/>
    </row>
    <row r="48761" spans="33:33">
      <c r="AG48761" s="11"/>
    </row>
    <row r="48762" spans="33:33">
      <c r="AG48762" s="11"/>
    </row>
    <row r="48763" spans="33:33">
      <c r="AG48763" s="11"/>
    </row>
    <row r="48764" spans="33:33">
      <c r="AG48764" s="11"/>
    </row>
    <row r="48765" spans="33:33">
      <c r="AG48765" s="11"/>
    </row>
    <row r="48766" spans="33:33">
      <c r="AG48766" s="11"/>
    </row>
    <row r="48767" spans="33:33">
      <c r="AG48767" s="11"/>
    </row>
    <row r="48768" spans="33:33">
      <c r="AG48768" s="11"/>
    </row>
    <row r="48769" spans="33:33">
      <c r="AG48769" s="11"/>
    </row>
    <row r="48770" spans="33:33">
      <c r="AG48770" s="11"/>
    </row>
    <row r="48771" spans="33:33">
      <c r="AG48771" s="11"/>
    </row>
    <row r="48772" spans="33:33">
      <c r="AG48772" s="11"/>
    </row>
    <row r="48773" spans="33:33">
      <c r="AG48773" s="11"/>
    </row>
    <row r="48774" spans="33:33">
      <c r="AG48774" s="11"/>
    </row>
    <row r="48775" spans="33:33">
      <c r="AG48775" s="11"/>
    </row>
    <row r="48776" spans="33:33">
      <c r="AG48776" s="11"/>
    </row>
    <row r="48777" spans="33:33">
      <c r="AG48777" s="11"/>
    </row>
    <row r="48778" spans="33:33">
      <c r="AG48778" s="11"/>
    </row>
    <row r="48779" spans="33:33">
      <c r="AG48779" s="11"/>
    </row>
    <row r="48780" spans="33:33">
      <c r="AG48780" s="11"/>
    </row>
    <row r="48781" spans="33:33">
      <c r="AG48781" s="11"/>
    </row>
    <row r="48782" spans="33:33">
      <c r="AG48782" s="11"/>
    </row>
    <row r="48783" spans="33:33">
      <c r="AG48783" s="11"/>
    </row>
    <row r="48784" spans="33:33">
      <c r="AG48784" s="11"/>
    </row>
    <row r="48785" spans="33:33">
      <c r="AG48785" s="11"/>
    </row>
    <row r="48786" spans="33:33">
      <c r="AG48786" s="11"/>
    </row>
    <row r="48787" spans="33:33">
      <c r="AG48787" s="11"/>
    </row>
    <row r="48788" spans="33:33">
      <c r="AG48788" s="11"/>
    </row>
    <row r="48789" spans="33:33">
      <c r="AG48789" s="11"/>
    </row>
    <row r="48790" spans="33:33">
      <c r="AG48790" s="11"/>
    </row>
    <row r="48791" spans="33:33">
      <c r="AG48791" s="11"/>
    </row>
    <row r="48792" spans="33:33">
      <c r="AG48792" s="11"/>
    </row>
    <row r="48793" spans="33:33">
      <c r="AG48793" s="11"/>
    </row>
    <row r="48794" spans="33:33">
      <c r="AG48794" s="11"/>
    </row>
    <row r="48795" spans="33:33">
      <c r="AG48795" s="11"/>
    </row>
    <row r="48796" spans="33:33">
      <c r="AG48796" s="11"/>
    </row>
    <row r="48797" spans="33:33">
      <c r="AG48797" s="11"/>
    </row>
    <row r="48798" spans="33:33">
      <c r="AG48798" s="11"/>
    </row>
    <row r="48799" spans="33:33">
      <c r="AG48799" s="11"/>
    </row>
    <row r="48800" spans="33:33">
      <c r="AG48800" s="11"/>
    </row>
    <row r="48801" spans="33:33">
      <c r="AG48801" s="11"/>
    </row>
    <row r="48802" spans="33:33">
      <c r="AG48802" s="11"/>
    </row>
    <row r="48803" spans="33:33">
      <c r="AG48803" s="11"/>
    </row>
    <row r="48804" spans="33:33">
      <c r="AG48804" s="11"/>
    </row>
    <row r="48805" spans="33:33">
      <c r="AG48805" s="11"/>
    </row>
    <row r="48806" spans="33:33">
      <c r="AG48806" s="11"/>
    </row>
    <row r="48807" spans="33:33">
      <c r="AG48807" s="11"/>
    </row>
    <row r="48808" spans="33:33">
      <c r="AG48808" s="11"/>
    </row>
    <row r="48809" spans="33:33">
      <c r="AG48809" s="11"/>
    </row>
    <row r="48810" spans="33:33">
      <c r="AG48810" s="11"/>
    </row>
    <row r="48811" spans="33:33">
      <c r="AG48811" s="11"/>
    </row>
    <row r="48812" spans="33:33">
      <c r="AG48812" s="11"/>
    </row>
    <row r="48813" spans="33:33">
      <c r="AG48813" s="11"/>
    </row>
    <row r="48814" spans="33:33">
      <c r="AG48814" s="11"/>
    </row>
    <row r="48815" spans="33:33">
      <c r="AG48815" s="11"/>
    </row>
    <row r="48816" spans="33:33">
      <c r="AG48816" s="11"/>
    </row>
    <row r="48817" spans="33:33">
      <c r="AG48817" s="11"/>
    </row>
    <row r="48818" spans="33:33">
      <c r="AG48818" s="11"/>
    </row>
    <row r="48819" spans="33:33">
      <c r="AG48819" s="11"/>
    </row>
    <row r="48820" spans="33:33">
      <c r="AG48820" s="11"/>
    </row>
    <row r="48821" spans="33:33">
      <c r="AG48821" s="11"/>
    </row>
    <row r="48822" spans="33:33">
      <c r="AG48822" s="11"/>
    </row>
    <row r="48823" spans="33:33">
      <c r="AG48823" s="11"/>
    </row>
    <row r="48824" spans="33:33">
      <c r="AG48824" s="11"/>
    </row>
    <row r="48825" spans="33:33">
      <c r="AG48825" s="11"/>
    </row>
    <row r="48826" spans="33:33">
      <c r="AG48826" s="11"/>
    </row>
    <row r="48827" spans="33:33">
      <c r="AG48827" s="11"/>
    </row>
    <row r="48828" spans="33:33">
      <c r="AG48828" s="11"/>
    </row>
    <row r="48829" spans="33:33">
      <c r="AG48829" s="11"/>
    </row>
    <row r="48830" spans="33:33">
      <c r="AG48830" s="11"/>
    </row>
    <row r="48831" spans="33:33">
      <c r="AG48831" s="11"/>
    </row>
    <row r="48832" spans="33:33">
      <c r="AG48832" s="11"/>
    </row>
    <row r="48833" spans="33:33">
      <c r="AG48833" s="11"/>
    </row>
    <row r="48834" spans="33:33">
      <c r="AG48834" s="11"/>
    </row>
    <row r="48835" spans="33:33">
      <c r="AG48835" s="11"/>
    </row>
    <row r="48836" spans="33:33">
      <c r="AG48836" s="11"/>
    </row>
    <row r="48837" spans="33:33">
      <c r="AG48837" s="11"/>
    </row>
    <row r="48838" spans="33:33">
      <c r="AG48838" s="11"/>
    </row>
    <row r="48839" spans="33:33">
      <c r="AG48839" s="11"/>
    </row>
    <row r="48840" spans="33:33">
      <c r="AG48840" s="11"/>
    </row>
    <row r="48841" spans="33:33">
      <c r="AG48841" s="11"/>
    </row>
    <row r="48842" spans="33:33">
      <c r="AG48842" s="11"/>
    </row>
    <row r="48843" spans="33:33">
      <c r="AG48843" s="11"/>
    </row>
    <row r="48844" spans="33:33">
      <c r="AG48844" s="11"/>
    </row>
    <row r="48845" spans="33:33">
      <c r="AG48845" s="11"/>
    </row>
    <row r="48846" spans="33:33">
      <c r="AG48846" s="11"/>
    </row>
    <row r="48847" spans="33:33">
      <c r="AG48847" s="11"/>
    </row>
    <row r="48848" spans="33:33">
      <c r="AG48848" s="11"/>
    </row>
    <row r="48849" spans="33:33">
      <c r="AG48849" s="11"/>
    </row>
    <row r="48850" spans="33:33">
      <c r="AG48850" s="11"/>
    </row>
    <row r="48851" spans="33:33">
      <c r="AG48851" s="11"/>
    </row>
    <row r="48852" spans="33:33">
      <c r="AG48852" s="11"/>
    </row>
    <row r="48853" spans="33:33">
      <c r="AG48853" s="11"/>
    </row>
    <row r="48854" spans="33:33">
      <c r="AG48854" s="11"/>
    </row>
    <row r="48855" spans="33:33">
      <c r="AG48855" s="11"/>
    </row>
    <row r="48856" spans="33:33">
      <c r="AG48856" s="11"/>
    </row>
    <row r="48857" spans="33:33">
      <c r="AG48857" s="11"/>
    </row>
    <row r="48858" spans="33:33">
      <c r="AG48858" s="11"/>
    </row>
    <row r="48859" spans="33:33">
      <c r="AG48859" s="11"/>
    </row>
    <row r="48860" spans="33:33">
      <c r="AG48860" s="11"/>
    </row>
    <row r="48861" spans="33:33">
      <c r="AG48861" s="11"/>
    </row>
    <row r="48862" spans="33:33">
      <c r="AG48862" s="11"/>
    </row>
    <row r="48863" spans="33:33">
      <c r="AG48863" s="11"/>
    </row>
    <row r="48864" spans="33:33">
      <c r="AG48864" s="11"/>
    </row>
    <row r="48865" spans="33:33">
      <c r="AG48865" s="11"/>
    </row>
    <row r="48866" spans="33:33">
      <c r="AG48866" s="11"/>
    </row>
    <row r="48867" spans="33:33">
      <c r="AG48867" s="11"/>
    </row>
    <row r="48868" spans="33:33">
      <c r="AG48868" s="11"/>
    </row>
    <row r="48869" spans="33:33">
      <c r="AG48869" s="11"/>
    </row>
    <row r="48870" spans="33:33">
      <c r="AG48870" s="11"/>
    </row>
    <row r="48871" spans="33:33">
      <c r="AG48871" s="11"/>
    </row>
    <row r="48872" spans="33:33">
      <c r="AG48872" s="11"/>
    </row>
    <row r="48873" spans="33:33">
      <c r="AG48873" s="11"/>
    </row>
    <row r="48874" spans="33:33">
      <c r="AG48874" s="11"/>
    </row>
    <row r="48875" spans="33:33">
      <c r="AG48875" s="11"/>
    </row>
    <row r="48876" spans="33:33">
      <c r="AG48876" s="11"/>
    </row>
    <row r="48877" spans="33:33">
      <c r="AG48877" s="11"/>
    </row>
    <row r="48878" spans="33:33">
      <c r="AG48878" s="11"/>
    </row>
    <row r="48879" spans="33:33">
      <c r="AG48879" s="11"/>
    </row>
    <row r="48880" spans="33:33">
      <c r="AG48880" s="11"/>
    </row>
    <row r="48881" spans="33:33">
      <c r="AG48881" s="11"/>
    </row>
    <row r="48882" spans="33:33">
      <c r="AG48882" s="11"/>
    </row>
    <row r="48883" spans="33:33">
      <c r="AG48883" s="11"/>
    </row>
    <row r="48884" spans="33:33">
      <c r="AG48884" s="11"/>
    </row>
    <row r="48885" spans="33:33">
      <c r="AG48885" s="11"/>
    </row>
    <row r="48886" spans="33:33">
      <c r="AG48886" s="11"/>
    </row>
    <row r="48887" spans="33:33">
      <c r="AG48887" s="11"/>
    </row>
    <row r="48888" spans="33:33">
      <c r="AG48888" s="11"/>
    </row>
    <row r="48889" spans="33:33">
      <c r="AG48889" s="11"/>
    </row>
    <row r="48890" spans="33:33">
      <c r="AG48890" s="11"/>
    </row>
    <row r="48891" spans="33:33">
      <c r="AG48891" s="11"/>
    </row>
    <row r="48892" spans="33:33">
      <c r="AG48892" s="11"/>
    </row>
    <row r="48893" spans="33:33">
      <c r="AG48893" s="11"/>
    </row>
    <row r="48894" spans="33:33">
      <c r="AG48894" s="11"/>
    </row>
    <row r="48895" spans="33:33">
      <c r="AG48895" s="11"/>
    </row>
    <row r="48896" spans="33:33">
      <c r="AG48896" s="11"/>
    </row>
    <row r="48897" spans="33:33">
      <c r="AG48897" s="11"/>
    </row>
    <row r="48898" spans="33:33">
      <c r="AG48898" s="11"/>
    </row>
    <row r="48899" spans="33:33">
      <c r="AG48899" s="11"/>
    </row>
    <row r="48900" spans="33:33">
      <c r="AG48900" s="11"/>
    </row>
    <row r="48901" spans="33:33">
      <c r="AG48901" s="11"/>
    </row>
    <row r="48902" spans="33:33">
      <c r="AG48902" s="11"/>
    </row>
    <row r="48903" spans="33:33">
      <c r="AG48903" s="11"/>
    </row>
    <row r="48904" spans="33:33">
      <c r="AG48904" s="11"/>
    </row>
    <row r="48905" spans="33:33">
      <c r="AG48905" s="11"/>
    </row>
    <row r="48906" spans="33:33">
      <c r="AG48906" s="11"/>
    </row>
    <row r="48907" spans="33:33">
      <c r="AG48907" s="11"/>
    </row>
    <row r="48908" spans="33:33">
      <c r="AG48908" s="11"/>
    </row>
    <row r="48909" spans="33:33">
      <c r="AG48909" s="11"/>
    </row>
    <row r="48910" spans="33:33">
      <c r="AG48910" s="11"/>
    </row>
    <row r="48911" spans="33:33">
      <c r="AG48911" s="11"/>
    </row>
    <row r="48912" spans="33:33">
      <c r="AG48912" s="11"/>
    </row>
    <row r="48913" spans="33:33">
      <c r="AG48913" s="11"/>
    </row>
    <row r="48914" spans="33:33">
      <c r="AG48914" s="11"/>
    </row>
    <row r="48915" spans="33:33">
      <c r="AG48915" s="11"/>
    </row>
    <row r="48916" spans="33:33">
      <c r="AG48916" s="11"/>
    </row>
    <row r="48917" spans="33:33">
      <c r="AG48917" s="11"/>
    </row>
    <row r="48918" spans="33:33">
      <c r="AG48918" s="11"/>
    </row>
    <row r="48919" spans="33:33">
      <c r="AG48919" s="11"/>
    </row>
    <row r="48920" spans="33:33">
      <c r="AG48920" s="11"/>
    </row>
    <row r="48921" spans="33:33">
      <c r="AG48921" s="11"/>
    </row>
    <row r="48922" spans="33:33">
      <c r="AG48922" s="11"/>
    </row>
    <row r="48923" spans="33:33">
      <c r="AG48923" s="11"/>
    </row>
    <row r="48924" spans="33:33">
      <c r="AG48924" s="11"/>
    </row>
    <row r="48925" spans="33:33">
      <c r="AG48925" s="11"/>
    </row>
    <row r="48926" spans="33:33">
      <c r="AG48926" s="11"/>
    </row>
    <row r="48927" spans="33:33">
      <c r="AG48927" s="11"/>
    </row>
    <row r="48928" spans="33:33">
      <c r="AG48928" s="11"/>
    </row>
    <row r="48929" spans="33:33">
      <c r="AG48929" s="11"/>
    </row>
    <row r="48930" spans="33:33">
      <c r="AG48930" s="11"/>
    </row>
    <row r="48931" spans="33:33">
      <c r="AG48931" s="11"/>
    </row>
    <row r="48932" spans="33:33">
      <c r="AG48932" s="11"/>
    </row>
    <row r="48933" spans="33:33">
      <c r="AG48933" s="11"/>
    </row>
    <row r="48934" spans="33:33">
      <c r="AG48934" s="11"/>
    </row>
    <row r="48935" spans="33:33">
      <c r="AG48935" s="11"/>
    </row>
    <row r="48936" spans="33:33">
      <c r="AG48936" s="11"/>
    </row>
    <row r="48937" spans="33:33">
      <c r="AG48937" s="11"/>
    </row>
    <row r="48938" spans="33:33">
      <c r="AG48938" s="11"/>
    </row>
    <row r="48939" spans="33:33">
      <c r="AG48939" s="11"/>
    </row>
    <row r="48940" spans="33:33">
      <c r="AG48940" s="11"/>
    </row>
    <row r="48941" spans="33:33">
      <c r="AG48941" s="11"/>
    </row>
    <row r="48942" spans="33:33">
      <c r="AG48942" s="11"/>
    </row>
    <row r="48943" spans="33:33">
      <c r="AG48943" s="11"/>
    </row>
    <row r="48944" spans="33:33">
      <c r="AG48944" s="11"/>
    </row>
    <row r="48945" spans="33:33">
      <c r="AG48945" s="11"/>
    </row>
    <row r="48946" spans="33:33">
      <c r="AG48946" s="11"/>
    </row>
    <row r="48947" spans="33:33">
      <c r="AG48947" s="11"/>
    </row>
    <row r="48948" spans="33:33">
      <c r="AG48948" s="11"/>
    </row>
    <row r="48949" spans="33:33">
      <c r="AG48949" s="11"/>
    </row>
    <row r="48950" spans="33:33">
      <c r="AG48950" s="11"/>
    </row>
    <row r="48951" spans="33:33">
      <c r="AG48951" s="11"/>
    </row>
    <row r="48952" spans="33:33">
      <c r="AG48952" s="11"/>
    </row>
    <row r="48953" spans="33:33">
      <c r="AG48953" s="11"/>
    </row>
    <row r="48954" spans="33:33">
      <c r="AG48954" s="11"/>
    </row>
    <row r="48955" spans="33:33">
      <c r="AG48955" s="11"/>
    </row>
    <row r="48956" spans="33:33">
      <c r="AG48956" s="11"/>
    </row>
    <row r="48957" spans="33:33">
      <c r="AG48957" s="11"/>
    </row>
    <row r="48958" spans="33:33">
      <c r="AG48958" s="11"/>
    </row>
    <row r="48959" spans="33:33">
      <c r="AG48959" s="11"/>
    </row>
    <row r="48960" spans="33:33">
      <c r="AG48960" s="11"/>
    </row>
    <row r="48961" spans="33:33">
      <c r="AG48961" s="11"/>
    </row>
    <row r="48962" spans="33:33">
      <c r="AG48962" s="11"/>
    </row>
    <row r="48963" spans="33:33">
      <c r="AG48963" s="11"/>
    </row>
    <row r="48964" spans="33:33">
      <c r="AG48964" s="11"/>
    </row>
    <row r="48965" spans="33:33">
      <c r="AG48965" s="11"/>
    </row>
    <row r="48966" spans="33:33">
      <c r="AG48966" s="11"/>
    </row>
    <row r="48967" spans="33:33">
      <c r="AG48967" s="11"/>
    </row>
    <row r="48968" spans="33:33">
      <c r="AG48968" s="11"/>
    </row>
    <row r="48969" spans="33:33">
      <c r="AG48969" s="11"/>
    </row>
    <row r="48970" spans="33:33">
      <c r="AG48970" s="11"/>
    </row>
    <row r="48971" spans="33:33">
      <c r="AG48971" s="11"/>
    </row>
    <row r="48972" spans="33:33">
      <c r="AG48972" s="11"/>
    </row>
    <row r="48973" spans="33:33">
      <c r="AG48973" s="11"/>
    </row>
    <row r="48974" spans="33:33">
      <c r="AG48974" s="11"/>
    </row>
    <row r="48975" spans="33:33">
      <c r="AG48975" s="11"/>
    </row>
    <row r="48976" spans="33:33">
      <c r="AG48976" s="11"/>
    </row>
    <row r="48977" spans="33:33">
      <c r="AG48977" s="11"/>
    </row>
    <row r="48978" spans="33:33">
      <c r="AG48978" s="11"/>
    </row>
    <row r="48979" spans="33:33">
      <c r="AG48979" s="11"/>
    </row>
    <row r="48980" spans="33:33">
      <c r="AG48980" s="11"/>
    </row>
    <row r="48981" spans="33:33">
      <c r="AG48981" s="11"/>
    </row>
    <row r="48982" spans="33:33">
      <c r="AG48982" s="11"/>
    </row>
    <row r="48983" spans="33:33">
      <c r="AG48983" s="11"/>
    </row>
    <row r="48984" spans="33:33">
      <c r="AG48984" s="11"/>
    </row>
    <row r="48985" spans="33:33">
      <c r="AG48985" s="11"/>
    </row>
    <row r="48986" spans="33:33">
      <c r="AG48986" s="11"/>
    </row>
    <row r="48987" spans="33:33">
      <c r="AG48987" s="11"/>
    </row>
    <row r="48988" spans="33:33">
      <c r="AG48988" s="11"/>
    </row>
    <row r="48989" spans="33:33">
      <c r="AG48989" s="11"/>
    </row>
    <row r="48990" spans="33:33">
      <c r="AG48990" s="11"/>
    </row>
    <row r="48991" spans="33:33">
      <c r="AG48991" s="11"/>
    </row>
    <row r="48992" spans="33:33">
      <c r="AG48992" s="11"/>
    </row>
    <row r="48993" spans="33:33">
      <c r="AG48993" s="11"/>
    </row>
    <row r="48994" spans="33:33">
      <c r="AG48994" s="11"/>
    </row>
    <row r="48995" spans="33:33">
      <c r="AG48995" s="11"/>
    </row>
    <row r="48996" spans="33:33">
      <c r="AG48996" s="11"/>
    </row>
    <row r="48997" spans="33:33">
      <c r="AG48997" s="11"/>
    </row>
    <row r="48998" spans="33:33">
      <c r="AG48998" s="11"/>
    </row>
    <row r="48999" spans="33:33">
      <c r="AG48999" s="11"/>
    </row>
    <row r="49000" spans="33:33">
      <c r="AG49000" s="11"/>
    </row>
    <row r="49001" spans="33:33">
      <c r="AG49001" s="11"/>
    </row>
    <row r="49002" spans="33:33">
      <c r="AG49002" s="11"/>
    </row>
    <row r="49003" spans="33:33">
      <c r="AG49003" s="11"/>
    </row>
    <row r="49004" spans="33:33">
      <c r="AG49004" s="11"/>
    </row>
    <row r="49005" spans="33:33">
      <c r="AG49005" s="11"/>
    </row>
    <row r="49006" spans="33:33">
      <c r="AG49006" s="11"/>
    </row>
    <row r="49007" spans="33:33">
      <c r="AG49007" s="11"/>
    </row>
    <row r="49008" spans="33:33">
      <c r="AG49008" s="11"/>
    </row>
    <row r="49009" spans="33:33">
      <c r="AG49009" s="11"/>
    </row>
    <row r="49010" spans="33:33">
      <c r="AG49010" s="11"/>
    </row>
    <row r="49011" spans="33:33">
      <c r="AG49011" s="11"/>
    </row>
    <row r="49012" spans="33:33">
      <c r="AG49012" s="11"/>
    </row>
    <row r="49013" spans="33:33">
      <c r="AG49013" s="11"/>
    </row>
    <row r="49014" spans="33:33">
      <c r="AG49014" s="11"/>
    </row>
    <row r="49015" spans="33:33">
      <c r="AG49015" s="11"/>
    </row>
    <row r="49016" spans="33:33">
      <c r="AG49016" s="11"/>
    </row>
    <row r="49017" spans="33:33">
      <c r="AG49017" s="11"/>
    </row>
    <row r="49018" spans="33:33">
      <c r="AG49018" s="11"/>
    </row>
    <row r="49019" spans="33:33">
      <c r="AG49019" s="11"/>
    </row>
    <row r="49020" spans="33:33">
      <c r="AG49020" s="11"/>
    </row>
    <row r="49021" spans="33:33">
      <c r="AG49021" s="11"/>
    </row>
    <row r="49022" spans="33:33">
      <c r="AG49022" s="11"/>
    </row>
    <row r="49023" spans="33:33">
      <c r="AG49023" s="11"/>
    </row>
    <row r="49024" spans="33:33">
      <c r="AG49024" s="11"/>
    </row>
    <row r="49025" spans="33:33">
      <c r="AG49025" s="11"/>
    </row>
    <row r="49026" spans="33:33">
      <c r="AG49026" s="11"/>
    </row>
    <row r="49027" spans="33:33">
      <c r="AG49027" s="11"/>
    </row>
    <row r="49028" spans="33:33">
      <c r="AG49028" s="11"/>
    </row>
    <row r="49029" spans="33:33">
      <c r="AG49029" s="11"/>
    </row>
    <row r="49030" spans="33:33">
      <c r="AG49030" s="11"/>
    </row>
    <row r="49031" spans="33:33">
      <c r="AG49031" s="11"/>
    </row>
    <row r="49032" spans="33:33">
      <c r="AG49032" s="11"/>
    </row>
    <row r="49033" spans="33:33">
      <c r="AG49033" s="11"/>
    </row>
    <row r="49034" spans="33:33">
      <c r="AG49034" s="11"/>
    </row>
    <row r="49035" spans="33:33">
      <c r="AG49035" s="11"/>
    </row>
    <row r="49036" spans="33:33">
      <c r="AG49036" s="11"/>
    </row>
    <row r="49037" spans="33:33">
      <c r="AG49037" s="11"/>
    </row>
    <row r="49038" spans="33:33">
      <c r="AG49038" s="11"/>
    </row>
    <row r="49039" spans="33:33">
      <c r="AG49039" s="11"/>
    </row>
    <row r="49040" spans="33:33">
      <c r="AG49040" s="11"/>
    </row>
    <row r="49041" spans="33:33">
      <c r="AG49041" s="11"/>
    </row>
    <row r="49042" spans="33:33">
      <c r="AG49042" s="11"/>
    </row>
    <row r="49043" spans="33:33">
      <c r="AG49043" s="11"/>
    </row>
    <row r="49044" spans="33:33">
      <c r="AG49044" s="11"/>
    </row>
    <row r="49045" spans="33:33">
      <c r="AG49045" s="11"/>
    </row>
    <row r="49046" spans="33:33">
      <c r="AG49046" s="11"/>
    </row>
    <row r="49047" spans="33:33">
      <c r="AG49047" s="11"/>
    </row>
    <row r="49048" spans="33:33">
      <c r="AG49048" s="11"/>
    </row>
    <row r="49049" spans="33:33">
      <c r="AG49049" s="11"/>
    </row>
    <row r="49050" spans="33:33">
      <c r="AG49050" s="11"/>
    </row>
    <row r="49051" spans="33:33">
      <c r="AG49051" s="11"/>
    </row>
    <row r="49052" spans="33:33">
      <c r="AG49052" s="11"/>
    </row>
    <row r="49053" spans="33:33">
      <c r="AG49053" s="11"/>
    </row>
    <row r="49054" spans="33:33">
      <c r="AG49054" s="11"/>
    </row>
    <row r="49055" spans="33:33">
      <c r="AG49055" s="11"/>
    </row>
    <row r="49056" spans="33:33">
      <c r="AG49056" s="11"/>
    </row>
    <row r="49057" spans="33:33">
      <c r="AG49057" s="11"/>
    </row>
    <row r="49058" spans="33:33">
      <c r="AG49058" s="11"/>
    </row>
    <row r="49059" spans="33:33">
      <c r="AG49059" s="11"/>
    </row>
    <row r="49060" spans="33:33">
      <c r="AG49060" s="11"/>
    </row>
    <row r="49061" spans="33:33">
      <c r="AG49061" s="11"/>
    </row>
    <row r="49062" spans="33:33">
      <c r="AG49062" s="11"/>
    </row>
    <row r="49063" spans="33:33">
      <c r="AG49063" s="11"/>
    </row>
    <row r="49064" spans="33:33">
      <c r="AG49064" s="11"/>
    </row>
    <row r="49065" spans="33:33">
      <c r="AG49065" s="11"/>
    </row>
    <row r="49066" spans="33:33">
      <c r="AG49066" s="11"/>
    </row>
    <row r="49067" spans="33:33">
      <c r="AG49067" s="11"/>
    </row>
    <row r="49068" spans="33:33">
      <c r="AG49068" s="11"/>
    </row>
    <row r="49069" spans="33:33">
      <c r="AG49069" s="11"/>
    </row>
    <row r="49070" spans="33:33">
      <c r="AG49070" s="11"/>
    </row>
    <row r="49071" spans="33:33">
      <c r="AG49071" s="11"/>
    </row>
    <row r="49072" spans="33:33">
      <c r="AG49072" s="11"/>
    </row>
    <row r="49073" spans="33:33">
      <c r="AG49073" s="11"/>
    </row>
    <row r="49074" spans="33:33">
      <c r="AG49074" s="11"/>
    </row>
    <row r="49075" spans="33:33">
      <c r="AG49075" s="11"/>
    </row>
    <row r="49076" spans="33:33">
      <c r="AG49076" s="11"/>
    </row>
    <row r="49077" spans="33:33">
      <c r="AG49077" s="11"/>
    </row>
    <row r="49078" spans="33:33">
      <c r="AG49078" s="11"/>
    </row>
    <row r="49079" spans="33:33">
      <c r="AG49079" s="11"/>
    </row>
    <row r="49080" spans="33:33">
      <c r="AG49080" s="11"/>
    </row>
    <row r="49081" spans="33:33">
      <c r="AG49081" s="11"/>
    </row>
    <row r="49082" spans="33:33">
      <c r="AG49082" s="11"/>
    </row>
    <row r="49083" spans="33:33">
      <c r="AG49083" s="11"/>
    </row>
    <row r="49084" spans="33:33">
      <c r="AG49084" s="11"/>
    </row>
    <row r="49085" spans="33:33">
      <c r="AG49085" s="11"/>
    </row>
    <row r="49086" spans="33:33">
      <c r="AG49086" s="11"/>
    </row>
    <row r="49087" spans="33:33">
      <c r="AG49087" s="11"/>
    </row>
    <row r="49088" spans="33:33">
      <c r="AG49088" s="11"/>
    </row>
    <row r="49089" spans="33:33">
      <c r="AG49089" s="11"/>
    </row>
    <row r="49090" spans="33:33">
      <c r="AG49090" s="11"/>
    </row>
    <row r="49091" spans="33:33">
      <c r="AG49091" s="11"/>
    </row>
    <row r="49092" spans="33:33">
      <c r="AG49092" s="11"/>
    </row>
    <row r="49093" spans="33:33">
      <c r="AG49093" s="11"/>
    </row>
    <row r="49094" spans="33:33">
      <c r="AG49094" s="11"/>
    </row>
    <row r="49095" spans="33:33">
      <c r="AG49095" s="11"/>
    </row>
    <row r="49096" spans="33:33">
      <c r="AG49096" s="11"/>
    </row>
    <row r="49097" spans="33:33">
      <c r="AG49097" s="11"/>
    </row>
    <row r="49098" spans="33:33">
      <c r="AG49098" s="11"/>
    </row>
    <row r="49099" spans="33:33">
      <c r="AG49099" s="11"/>
    </row>
    <row r="49100" spans="33:33">
      <c r="AG49100" s="11"/>
    </row>
    <row r="49101" spans="33:33">
      <c r="AG49101" s="11"/>
    </row>
    <row r="49102" spans="33:33">
      <c r="AG49102" s="11"/>
    </row>
    <row r="49103" spans="33:33">
      <c r="AG49103" s="11"/>
    </row>
    <row r="49104" spans="33:33">
      <c r="AG49104" s="11"/>
    </row>
    <row r="49105" spans="33:33">
      <c r="AG49105" s="11"/>
    </row>
    <row r="49106" spans="33:33">
      <c r="AG49106" s="11"/>
    </row>
    <row r="49107" spans="33:33">
      <c r="AG49107" s="11"/>
    </row>
    <row r="49108" spans="33:33">
      <c r="AG49108" s="11"/>
    </row>
    <row r="49109" spans="33:33">
      <c r="AG49109" s="11"/>
    </row>
    <row r="49110" spans="33:33">
      <c r="AG49110" s="11"/>
    </row>
    <row r="49111" spans="33:33">
      <c r="AG49111" s="11"/>
    </row>
    <row r="49112" spans="33:33">
      <c r="AG49112" s="11"/>
    </row>
    <row r="49113" spans="33:33">
      <c r="AG49113" s="11"/>
    </row>
    <row r="49114" spans="33:33">
      <c r="AG49114" s="11"/>
    </row>
    <row r="49115" spans="33:33">
      <c r="AG49115" s="11"/>
    </row>
    <row r="49116" spans="33:33">
      <c r="AG49116" s="11"/>
    </row>
    <row r="49117" spans="33:33">
      <c r="AG49117" s="11"/>
    </row>
    <row r="49118" spans="33:33">
      <c r="AG49118" s="11"/>
    </row>
    <row r="49119" spans="33:33">
      <c r="AG49119" s="11"/>
    </row>
    <row r="49120" spans="33:33">
      <c r="AG49120" s="11"/>
    </row>
    <row r="49121" spans="33:33">
      <c r="AG49121" s="11"/>
    </row>
    <row r="49122" spans="33:33">
      <c r="AG49122" s="11"/>
    </row>
    <row r="49123" spans="33:33">
      <c r="AG49123" s="11"/>
    </row>
    <row r="49124" spans="33:33">
      <c r="AG49124" s="11"/>
    </row>
    <row r="49125" spans="33:33">
      <c r="AG49125" s="11"/>
    </row>
    <row r="49126" spans="33:33">
      <c r="AG49126" s="11"/>
    </row>
    <row r="49127" spans="33:33">
      <c r="AG49127" s="11"/>
    </row>
    <row r="49128" spans="33:33">
      <c r="AG49128" s="11"/>
    </row>
    <row r="49129" spans="33:33">
      <c r="AG49129" s="11"/>
    </row>
    <row r="49130" spans="33:33">
      <c r="AG49130" s="11"/>
    </row>
    <row r="49131" spans="33:33">
      <c r="AG49131" s="11"/>
    </row>
    <row r="49132" spans="33:33">
      <c r="AG49132" s="11"/>
    </row>
    <row r="49133" spans="33:33">
      <c r="AG49133" s="11"/>
    </row>
    <row r="49134" spans="33:33">
      <c r="AG49134" s="11"/>
    </row>
    <row r="49135" spans="33:33">
      <c r="AG49135" s="11"/>
    </row>
    <row r="49136" spans="33:33">
      <c r="AG49136" s="11"/>
    </row>
    <row r="49137" spans="33:33">
      <c r="AG49137" s="11"/>
    </row>
    <row r="49138" spans="33:33">
      <c r="AG49138" s="11"/>
    </row>
    <row r="49139" spans="33:33">
      <c r="AG49139" s="11"/>
    </row>
    <row r="49140" spans="33:33">
      <c r="AG49140" s="11"/>
    </row>
    <row r="49141" spans="33:33">
      <c r="AG49141" s="11"/>
    </row>
    <row r="49142" spans="33:33">
      <c r="AG49142" s="11"/>
    </row>
    <row r="49143" spans="33:33">
      <c r="AG49143" s="11"/>
    </row>
    <row r="49144" spans="33:33">
      <c r="AG49144" s="11"/>
    </row>
    <row r="49145" spans="33:33">
      <c r="AG49145" s="11"/>
    </row>
    <row r="49146" spans="33:33">
      <c r="AG49146" s="11"/>
    </row>
    <row r="49147" spans="33:33">
      <c r="AG49147" s="11"/>
    </row>
    <row r="49148" spans="33:33">
      <c r="AG49148" s="11"/>
    </row>
    <row r="49149" spans="33:33">
      <c r="AG49149" s="11"/>
    </row>
    <row r="49150" spans="33:33">
      <c r="AG49150" s="11"/>
    </row>
    <row r="49151" spans="33:33">
      <c r="AG49151" s="11"/>
    </row>
    <row r="49152" spans="33:33">
      <c r="AG49152" s="11"/>
    </row>
    <row r="49153" spans="33:33">
      <c r="AG49153" s="11"/>
    </row>
    <row r="49154" spans="33:33">
      <c r="AG49154" s="11"/>
    </row>
    <row r="49155" spans="33:33">
      <c r="AG49155" s="11"/>
    </row>
    <row r="49156" spans="33:33">
      <c r="AG49156" s="11"/>
    </row>
    <row r="49157" spans="33:33">
      <c r="AG49157" s="11"/>
    </row>
    <row r="49158" spans="33:33">
      <c r="AG49158" s="11"/>
    </row>
    <row r="49159" spans="33:33">
      <c r="AG49159" s="11"/>
    </row>
    <row r="49160" spans="33:33">
      <c r="AG49160" s="11"/>
    </row>
    <row r="49161" spans="33:33">
      <c r="AG49161" s="11"/>
    </row>
    <row r="49162" spans="33:33">
      <c r="AG49162" s="11"/>
    </row>
    <row r="49163" spans="33:33">
      <c r="AG49163" s="11"/>
    </row>
    <row r="49164" spans="33:33">
      <c r="AG49164" s="11"/>
    </row>
    <row r="49165" spans="33:33">
      <c r="AG49165" s="11"/>
    </row>
    <row r="49166" spans="33:33">
      <c r="AG49166" s="11"/>
    </row>
    <row r="49167" spans="33:33">
      <c r="AG49167" s="11"/>
    </row>
    <row r="49168" spans="33:33">
      <c r="AG49168" s="11"/>
    </row>
    <row r="49169" spans="33:33">
      <c r="AG49169" s="11"/>
    </row>
    <row r="49170" spans="33:33">
      <c r="AG49170" s="11"/>
    </row>
    <row r="49171" spans="33:33">
      <c r="AG49171" s="11"/>
    </row>
    <row r="49172" spans="33:33">
      <c r="AG49172" s="11"/>
    </row>
    <row r="49173" spans="33:33">
      <c r="AG49173" s="11"/>
    </row>
    <row r="49174" spans="33:33">
      <c r="AG49174" s="11"/>
    </row>
    <row r="49175" spans="33:33">
      <c r="AG49175" s="11"/>
    </row>
    <row r="49176" spans="33:33">
      <c r="AG49176" s="11"/>
    </row>
    <row r="49177" spans="33:33">
      <c r="AG49177" s="11"/>
    </row>
    <row r="49178" spans="33:33">
      <c r="AG49178" s="11"/>
    </row>
    <row r="49179" spans="33:33">
      <c r="AG49179" s="11"/>
    </row>
    <row r="49180" spans="33:33">
      <c r="AG49180" s="11"/>
    </row>
    <row r="49181" spans="33:33">
      <c r="AG49181" s="11"/>
    </row>
    <row r="49182" spans="33:33">
      <c r="AG49182" s="11"/>
    </row>
    <row r="49183" spans="33:33">
      <c r="AG49183" s="11"/>
    </row>
    <row r="49184" spans="33:33">
      <c r="AG49184" s="11"/>
    </row>
    <row r="49185" spans="33:33">
      <c r="AG49185" s="11"/>
    </row>
    <row r="49186" spans="33:33">
      <c r="AG49186" s="11"/>
    </row>
    <row r="49187" spans="33:33">
      <c r="AG49187" s="11"/>
    </row>
    <row r="49188" spans="33:33">
      <c r="AG49188" s="11"/>
    </row>
    <row r="49189" spans="33:33">
      <c r="AG49189" s="11"/>
    </row>
    <row r="49190" spans="33:33">
      <c r="AG49190" s="11"/>
    </row>
    <row r="49191" spans="33:33">
      <c r="AG49191" s="11"/>
    </row>
    <row r="49192" spans="33:33">
      <c r="AG49192" s="11"/>
    </row>
    <row r="49193" spans="33:33">
      <c r="AG49193" s="11"/>
    </row>
    <row r="49194" spans="33:33">
      <c r="AG49194" s="11"/>
    </row>
    <row r="49195" spans="33:33">
      <c r="AG49195" s="11"/>
    </row>
    <row r="49196" spans="33:33">
      <c r="AG49196" s="11"/>
    </row>
    <row r="49197" spans="33:33">
      <c r="AG49197" s="11"/>
    </row>
    <row r="49198" spans="33:33">
      <c r="AG49198" s="11"/>
    </row>
    <row r="49199" spans="33:33">
      <c r="AG49199" s="11"/>
    </row>
    <row r="49200" spans="33:33">
      <c r="AG49200" s="11"/>
    </row>
    <row r="49201" spans="33:33">
      <c r="AG49201" s="11"/>
    </row>
    <row r="49202" spans="33:33">
      <c r="AG49202" s="11"/>
    </row>
    <row r="49203" spans="33:33">
      <c r="AG49203" s="11"/>
    </row>
    <row r="49204" spans="33:33">
      <c r="AG49204" s="11"/>
    </row>
    <row r="49205" spans="33:33">
      <c r="AG49205" s="11"/>
    </row>
    <row r="49206" spans="33:33">
      <c r="AG49206" s="11"/>
    </row>
    <row r="49207" spans="33:33">
      <c r="AG49207" s="11"/>
    </row>
    <row r="49208" spans="33:33">
      <c r="AG49208" s="11"/>
    </row>
    <row r="49209" spans="33:33">
      <c r="AG49209" s="11"/>
    </row>
    <row r="49210" spans="33:33">
      <c r="AG49210" s="11"/>
    </row>
    <row r="49211" spans="33:33">
      <c r="AG49211" s="11"/>
    </row>
    <row r="49212" spans="33:33">
      <c r="AG49212" s="11"/>
    </row>
    <row r="49213" spans="33:33">
      <c r="AG49213" s="11"/>
    </row>
    <row r="49214" spans="33:33">
      <c r="AG49214" s="11"/>
    </row>
    <row r="49215" spans="33:33">
      <c r="AG49215" s="11"/>
    </row>
    <row r="49216" spans="33:33">
      <c r="AG49216" s="11"/>
    </row>
    <row r="49217" spans="33:33">
      <c r="AG49217" s="11"/>
    </row>
    <row r="49218" spans="33:33">
      <c r="AG49218" s="11"/>
    </row>
    <row r="49219" spans="33:33">
      <c r="AG49219" s="11"/>
    </row>
    <row r="49220" spans="33:33">
      <c r="AG49220" s="11"/>
    </row>
    <row r="49221" spans="33:33">
      <c r="AG49221" s="11"/>
    </row>
    <row r="49222" spans="33:33">
      <c r="AG49222" s="11"/>
    </row>
    <row r="49223" spans="33:33">
      <c r="AG49223" s="11"/>
    </row>
    <row r="49224" spans="33:33">
      <c r="AG49224" s="11"/>
    </row>
    <row r="49225" spans="33:33">
      <c r="AG49225" s="11"/>
    </row>
    <row r="49226" spans="33:33">
      <c r="AG49226" s="11"/>
    </row>
    <row r="49227" spans="33:33">
      <c r="AG49227" s="11"/>
    </row>
    <row r="49228" spans="33:33">
      <c r="AG49228" s="11"/>
    </row>
    <row r="49229" spans="33:33">
      <c r="AG49229" s="11"/>
    </row>
    <row r="49230" spans="33:33">
      <c r="AG49230" s="11"/>
    </row>
    <row r="49231" spans="33:33">
      <c r="AG49231" s="11"/>
    </row>
    <row r="49232" spans="33:33">
      <c r="AG49232" s="11"/>
    </row>
    <row r="49233" spans="33:33">
      <c r="AG49233" s="11"/>
    </row>
    <row r="49234" spans="33:33">
      <c r="AG49234" s="11"/>
    </row>
    <row r="49235" spans="33:33">
      <c r="AG49235" s="11"/>
    </row>
    <row r="49236" spans="33:33">
      <c r="AG49236" s="11"/>
    </row>
    <row r="49237" spans="33:33">
      <c r="AG49237" s="11"/>
    </row>
    <row r="49238" spans="33:33">
      <c r="AG49238" s="11"/>
    </row>
    <row r="49239" spans="33:33">
      <c r="AG49239" s="11"/>
    </row>
    <row r="49240" spans="33:33">
      <c r="AG49240" s="11"/>
    </row>
    <row r="49241" spans="33:33">
      <c r="AG49241" s="11"/>
    </row>
    <row r="49242" spans="33:33">
      <c r="AG49242" s="11"/>
    </row>
    <row r="49243" spans="33:33">
      <c r="AG49243" s="11"/>
    </row>
    <row r="49244" spans="33:33">
      <c r="AG49244" s="11"/>
    </row>
    <row r="49245" spans="33:33">
      <c r="AG49245" s="11"/>
    </row>
    <row r="49246" spans="33:33">
      <c r="AG49246" s="11"/>
    </row>
    <row r="49247" spans="33:33">
      <c r="AG49247" s="11"/>
    </row>
    <row r="49248" spans="33:33">
      <c r="AG49248" s="11"/>
    </row>
    <row r="49249" spans="33:33">
      <c r="AG49249" s="11"/>
    </row>
    <row r="49250" spans="33:33">
      <c r="AG49250" s="11"/>
    </row>
    <row r="49251" spans="33:33">
      <c r="AG49251" s="11"/>
    </row>
    <row r="49252" spans="33:33">
      <c r="AG49252" s="11"/>
    </row>
    <row r="49253" spans="33:33">
      <c r="AG49253" s="11"/>
    </row>
    <row r="49254" spans="33:33">
      <c r="AG49254" s="11"/>
    </row>
    <row r="49255" spans="33:33">
      <c r="AG49255" s="11"/>
    </row>
    <row r="49256" spans="33:33">
      <c r="AG49256" s="11"/>
    </row>
    <row r="49257" spans="33:33">
      <c r="AG49257" s="11"/>
    </row>
    <row r="49258" spans="33:33">
      <c r="AG49258" s="11"/>
    </row>
    <row r="49259" spans="33:33">
      <c r="AG49259" s="11"/>
    </row>
    <row r="49260" spans="33:33">
      <c r="AG49260" s="11"/>
    </row>
    <row r="49261" spans="33:33">
      <c r="AG49261" s="11"/>
    </row>
    <row r="49262" spans="33:33">
      <c r="AG49262" s="11"/>
    </row>
    <row r="49263" spans="33:33">
      <c r="AG49263" s="11"/>
    </row>
    <row r="49264" spans="33:33">
      <c r="AG49264" s="11"/>
    </row>
    <row r="49265" spans="33:33">
      <c r="AG49265" s="11"/>
    </row>
    <row r="49266" spans="33:33">
      <c r="AG49266" s="11"/>
    </row>
    <row r="49267" spans="33:33">
      <c r="AG49267" s="11"/>
    </row>
    <row r="49268" spans="33:33">
      <c r="AG49268" s="11"/>
    </row>
    <row r="49269" spans="33:33">
      <c r="AG49269" s="11"/>
    </row>
    <row r="49270" spans="33:33">
      <c r="AG49270" s="11"/>
    </row>
    <row r="49271" spans="33:33">
      <c r="AG49271" s="11"/>
    </row>
    <row r="49272" spans="33:33">
      <c r="AG49272" s="11"/>
    </row>
    <row r="49273" spans="33:33">
      <c r="AG49273" s="11"/>
    </row>
    <row r="49274" spans="33:33">
      <c r="AG49274" s="11"/>
    </row>
    <row r="49275" spans="33:33">
      <c r="AG49275" s="11"/>
    </row>
    <row r="49276" spans="33:33">
      <c r="AG49276" s="11"/>
    </row>
    <row r="49277" spans="33:33">
      <c r="AG49277" s="11"/>
    </row>
    <row r="49278" spans="33:33">
      <c r="AG49278" s="11"/>
    </row>
    <row r="49279" spans="33:33">
      <c r="AG49279" s="11"/>
    </row>
    <row r="49280" spans="33:33">
      <c r="AG49280" s="11"/>
    </row>
    <row r="49281" spans="33:33">
      <c r="AG49281" s="11"/>
    </row>
    <row r="49282" spans="33:33">
      <c r="AG49282" s="11"/>
    </row>
    <row r="49283" spans="33:33">
      <c r="AG49283" s="11"/>
    </row>
    <row r="49284" spans="33:33">
      <c r="AG49284" s="11"/>
    </row>
    <row r="49285" spans="33:33">
      <c r="AG49285" s="11"/>
    </row>
    <row r="49286" spans="33:33">
      <c r="AG49286" s="11"/>
    </row>
    <row r="49287" spans="33:33">
      <c r="AG49287" s="11"/>
    </row>
    <row r="49288" spans="33:33">
      <c r="AG49288" s="11"/>
    </row>
    <row r="49289" spans="33:33">
      <c r="AG49289" s="11"/>
    </row>
    <row r="49290" spans="33:33">
      <c r="AG49290" s="11"/>
    </row>
    <row r="49291" spans="33:33">
      <c r="AG49291" s="11"/>
    </row>
    <row r="49292" spans="33:33">
      <c r="AG49292" s="11"/>
    </row>
    <row r="49293" spans="33:33">
      <c r="AG49293" s="11"/>
    </row>
    <row r="49294" spans="33:33">
      <c r="AG49294" s="11"/>
    </row>
    <row r="49295" spans="33:33">
      <c r="AG49295" s="11"/>
    </row>
    <row r="49296" spans="33:33">
      <c r="AG49296" s="11"/>
    </row>
    <row r="49297" spans="33:33">
      <c r="AG49297" s="11"/>
    </row>
    <row r="49298" spans="33:33">
      <c r="AG49298" s="11"/>
    </row>
    <row r="49299" spans="33:33">
      <c r="AG49299" s="11"/>
    </row>
    <row r="49300" spans="33:33">
      <c r="AG49300" s="11"/>
    </row>
    <row r="49301" spans="33:33">
      <c r="AG49301" s="11"/>
    </row>
    <row r="49302" spans="33:33">
      <c r="AG49302" s="11"/>
    </row>
    <row r="49303" spans="33:33">
      <c r="AG49303" s="11"/>
    </row>
    <row r="49304" spans="33:33">
      <c r="AG49304" s="11"/>
    </row>
    <row r="49305" spans="33:33">
      <c r="AG49305" s="11"/>
    </row>
    <row r="49306" spans="33:33">
      <c r="AG49306" s="11"/>
    </row>
    <row r="49307" spans="33:33">
      <c r="AG49307" s="11"/>
    </row>
    <row r="49308" spans="33:33">
      <c r="AG49308" s="11"/>
    </row>
    <row r="49309" spans="33:33">
      <c r="AG49309" s="11"/>
    </row>
    <row r="49310" spans="33:33">
      <c r="AG49310" s="11"/>
    </row>
    <row r="49311" spans="33:33">
      <c r="AG49311" s="11"/>
    </row>
    <row r="49312" spans="33:33">
      <c r="AG49312" s="11"/>
    </row>
    <row r="49313" spans="33:33">
      <c r="AG49313" s="11"/>
    </row>
    <row r="49314" spans="33:33">
      <c r="AG49314" s="11"/>
    </row>
    <row r="49315" spans="33:33">
      <c r="AG49315" s="11"/>
    </row>
    <row r="49316" spans="33:33">
      <c r="AG49316" s="11"/>
    </row>
    <row r="49317" spans="33:33">
      <c r="AG49317" s="11"/>
    </row>
    <row r="49318" spans="33:33">
      <c r="AG49318" s="11"/>
    </row>
    <row r="49319" spans="33:33">
      <c r="AG49319" s="11"/>
    </row>
    <row r="49320" spans="33:33">
      <c r="AG49320" s="11"/>
    </row>
    <row r="49321" spans="33:33">
      <c r="AG49321" s="11"/>
    </row>
    <row r="49322" spans="33:33">
      <c r="AG49322" s="11"/>
    </row>
    <row r="49323" spans="33:33">
      <c r="AG49323" s="11"/>
    </row>
    <row r="49324" spans="33:33">
      <c r="AG49324" s="11"/>
    </row>
    <row r="49325" spans="33:33">
      <c r="AG49325" s="11"/>
    </row>
    <row r="49326" spans="33:33">
      <c r="AG49326" s="11"/>
    </row>
    <row r="49327" spans="33:33">
      <c r="AG49327" s="11"/>
    </row>
    <row r="49328" spans="33:33">
      <c r="AG49328" s="11"/>
    </row>
    <row r="49329" spans="33:33">
      <c r="AG49329" s="11"/>
    </row>
    <row r="49330" spans="33:33">
      <c r="AG49330" s="11"/>
    </row>
    <row r="49331" spans="33:33">
      <c r="AG49331" s="11"/>
    </row>
    <row r="49332" spans="33:33">
      <c r="AG49332" s="11"/>
    </row>
    <row r="49333" spans="33:33">
      <c r="AG49333" s="11"/>
    </row>
    <row r="49334" spans="33:33">
      <c r="AG49334" s="11"/>
    </row>
    <row r="49335" spans="33:33">
      <c r="AG49335" s="11"/>
    </row>
    <row r="49336" spans="33:33">
      <c r="AG49336" s="11"/>
    </row>
    <row r="49337" spans="33:33">
      <c r="AG49337" s="11"/>
    </row>
    <row r="49338" spans="33:33">
      <c r="AG49338" s="11"/>
    </row>
    <row r="49339" spans="33:33">
      <c r="AG49339" s="11"/>
    </row>
    <row r="49340" spans="33:33">
      <c r="AG49340" s="11"/>
    </row>
    <row r="49341" spans="33:33">
      <c r="AG49341" s="11"/>
    </row>
    <row r="49342" spans="33:33">
      <c r="AG49342" s="11"/>
    </row>
    <row r="49343" spans="33:33">
      <c r="AG49343" s="11"/>
    </row>
    <row r="49344" spans="33:33">
      <c r="AG49344" s="11"/>
    </row>
    <row r="49345" spans="33:33">
      <c r="AG49345" s="11"/>
    </row>
    <row r="49346" spans="33:33">
      <c r="AG49346" s="11"/>
    </row>
    <row r="49347" spans="33:33">
      <c r="AG49347" s="11"/>
    </row>
    <row r="49348" spans="33:33">
      <c r="AG49348" s="11"/>
    </row>
    <row r="49349" spans="33:33">
      <c r="AG49349" s="11"/>
    </row>
    <row r="49350" spans="33:33">
      <c r="AG49350" s="11"/>
    </row>
    <row r="49351" spans="33:33">
      <c r="AG49351" s="11"/>
    </row>
    <row r="49352" spans="33:33">
      <c r="AG49352" s="11"/>
    </row>
    <row r="49353" spans="33:33">
      <c r="AG49353" s="11"/>
    </row>
    <row r="49354" spans="33:33">
      <c r="AG49354" s="11"/>
    </row>
    <row r="49355" spans="33:33">
      <c r="AG49355" s="11"/>
    </row>
    <row r="49356" spans="33:33">
      <c r="AG49356" s="11"/>
    </row>
    <row r="49357" spans="33:33">
      <c r="AG49357" s="11"/>
    </row>
    <row r="49358" spans="33:33">
      <c r="AG49358" s="11"/>
    </row>
    <row r="49359" spans="33:33">
      <c r="AG49359" s="11"/>
    </row>
    <row r="49360" spans="33:33">
      <c r="AG49360" s="11"/>
    </row>
    <row r="49361" spans="33:33">
      <c r="AG49361" s="11"/>
    </row>
    <row r="49362" spans="33:33">
      <c r="AG49362" s="11"/>
    </row>
    <row r="49363" spans="33:33">
      <c r="AG49363" s="11"/>
    </row>
    <row r="49364" spans="33:33">
      <c r="AG49364" s="11"/>
    </row>
    <row r="49365" spans="33:33">
      <c r="AG49365" s="11"/>
    </row>
    <row r="49366" spans="33:33">
      <c r="AG49366" s="11"/>
    </row>
    <row r="49367" spans="33:33">
      <c r="AG49367" s="11"/>
    </row>
    <row r="49368" spans="33:33">
      <c r="AG49368" s="11"/>
    </row>
    <row r="49369" spans="33:33">
      <c r="AG49369" s="11"/>
    </row>
    <row r="49370" spans="33:33">
      <c r="AG49370" s="11"/>
    </row>
    <row r="49371" spans="33:33">
      <c r="AG49371" s="11"/>
    </row>
    <row r="49372" spans="33:33">
      <c r="AG49372" s="11"/>
    </row>
    <row r="49373" spans="33:33">
      <c r="AG49373" s="11"/>
    </row>
    <row r="49374" spans="33:33">
      <c r="AG49374" s="11"/>
    </row>
    <row r="49375" spans="33:33">
      <c r="AG49375" s="11"/>
    </row>
    <row r="49376" spans="33:33">
      <c r="AG49376" s="11"/>
    </row>
    <row r="49377" spans="33:33">
      <c r="AG49377" s="11"/>
    </row>
    <row r="49378" spans="33:33">
      <c r="AG49378" s="11"/>
    </row>
    <row r="49379" spans="33:33">
      <c r="AG49379" s="11"/>
    </row>
    <row r="49380" spans="33:33">
      <c r="AG49380" s="11"/>
    </row>
    <row r="49381" spans="33:33">
      <c r="AG49381" s="11"/>
    </row>
    <row r="49382" spans="33:33">
      <c r="AG49382" s="11"/>
    </row>
    <row r="49383" spans="33:33">
      <c r="AG49383" s="11"/>
    </row>
    <row r="49384" spans="33:33">
      <c r="AG49384" s="11"/>
    </row>
    <row r="49385" spans="33:33">
      <c r="AG49385" s="11"/>
    </row>
    <row r="49386" spans="33:33">
      <c r="AG49386" s="11"/>
    </row>
    <row r="49387" spans="33:33">
      <c r="AG49387" s="11"/>
    </row>
    <row r="49388" spans="33:33">
      <c r="AG49388" s="11"/>
    </row>
    <row r="49389" spans="33:33">
      <c r="AG49389" s="11"/>
    </row>
    <row r="49390" spans="33:33">
      <c r="AG49390" s="11"/>
    </row>
    <row r="49391" spans="33:33">
      <c r="AG49391" s="11"/>
    </row>
    <row r="49392" spans="33:33">
      <c r="AG49392" s="11"/>
    </row>
    <row r="49393" spans="33:33">
      <c r="AG49393" s="11"/>
    </row>
    <row r="49394" spans="33:33">
      <c r="AG49394" s="11"/>
    </row>
    <row r="49395" spans="33:33">
      <c r="AG49395" s="11"/>
    </row>
    <row r="49396" spans="33:33">
      <c r="AG49396" s="11"/>
    </row>
    <row r="49397" spans="33:33">
      <c r="AG49397" s="11"/>
    </row>
    <row r="49398" spans="33:33">
      <c r="AG49398" s="11"/>
    </row>
    <row r="49399" spans="33:33">
      <c r="AG49399" s="11"/>
    </row>
    <row r="49400" spans="33:33">
      <c r="AG49400" s="11"/>
    </row>
    <row r="49401" spans="33:33">
      <c r="AG49401" s="11"/>
    </row>
    <row r="49402" spans="33:33">
      <c r="AG49402" s="11"/>
    </row>
    <row r="49403" spans="33:33">
      <c r="AG49403" s="11"/>
    </row>
    <row r="49404" spans="33:33">
      <c r="AG49404" s="11"/>
    </row>
    <row r="49405" spans="33:33">
      <c r="AG49405" s="11"/>
    </row>
    <row r="49406" spans="33:33">
      <c r="AG49406" s="11"/>
    </row>
    <row r="49407" spans="33:33">
      <c r="AG49407" s="11"/>
    </row>
    <row r="49408" spans="33:33">
      <c r="AG49408" s="11"/>
    </row>
    <row r="49409" spans="33:33">
      <c r="AG49409" s="11"/>
    </row>
    <row r="49410" spans="33:33">
      <c r="AG49410" s="11"/>
    </row>
    <row r="49411" spans="33:33">
      <c r="AG49411" s="11"/>
    </row>
    <row r="49412" spans="33:33">
      <c r="AG49412" s="11"/>
    </row>
    <row r="49413" spans="33:33">
      <c r="AG49413" s="11"/>
    </row>
    <row r="49414" spans="33:33">
      <c r="AG49414" s="11"/>
    </row>
    <row r="49415" spans="33:33">
      <c r="AG49415" s="11"/>
    </row>
    <row r="49416" spans="33:33">
      <c r="AG49416" s="11"/>
    </row>
    <row r="49417" spans="33:33">
      <c r="AG49417" s="11"/>
    </row>
    <row r="49418" spans="33:33">
      <c r="AG49418" s="11"/>
    </row>
    <row r="49419" spans="33:33">
      <c r="AG49419" s="11"/>
    </row>
    <row r="49420" spans="33:33">
      <c r="AG49420" s="11"/>
    </row>
    <row r="49421" spans="33:33">
      <c r="AG49421" s="11"/>
    </row>
    <row r="49422" spans="33:33">
      <c r="AG49422" s="11"/>
    </row>
    <row r="49423" spans="33:33">
      <c r="AG49423" s="11"/>
    </row>
    <row r="49424" spans="33:33">
      <c r="AG49424" s="11"/>
    </row>
    <row r="49425" spans="33:33">
      <c r="AG49425" s="11"/>
    </row>
    <row r="49426" spans="33:33">
      <c r="AG49426" s="11"/>
    </row>
    <row r="49427" spans="33:33">
      <c r="AG49427" s="11"/>
    </row>
    <row r="49428" spans="33:33">
      <c r="AG49428" s="11"/>
    </row>
    <row r="49429" spans="33:33">
      <c r="AG49429" s="11"/>
    </row>
    <row r="49430" spans="33:33">
      <c r="AG49430" s="11"/>
    </row>
    <row r="49431" spans="33:33">
      <c r="AG49431" s="11"/>
    </row>
    <row r="49432" spans="33:33">
      <c r="AG49432" s="11"/>
    </row>
    <row r="49433" spans="33:33">
      <c r="AG49433" s="11"/>
    </row>
    <row r="49434" spans="33:33">
      <c r="AG49434" s="11"/>
    </row>
    <row r="49435" spans="33:33">
      <c r="AG49435" s="11"/>
    </row>
    <row r="49436" spans="33:33">
      <c r="AG49436" s="11"/>
    </row>
    <row r="49437" spans="33:33">
      <c r="AG49437" s="11"/>
    </row>
    <row r="49438" spans="33:33">
      <c r="AG49438" s="11"/>
    </row>
    <row r="49439" spans="33:33">
      <c r="AG49439" s="11"/>
    </row>
    <row r="49440" spans="33:33">
      <c r="AG49440" s="11"/>
    </row>
    <row r="49441" spans="33:33">
      <c r="AG49441" s="11"/>
    </row>
    <row r="49442" spans="33:33">
      <c r="AG49442" s="11"/>
    </row>
    <row r="49443" spans="33:33">
      <c r="AG49443" s="11"/>
    </row>
    <row r="49444" spans="33:33">
      <c r="AG49444" s="11"/>
    </row>
    <row r="49445" spans="33:33">
      <c r="AG49445" s="11"/>
    </row>
    <row r="49446" spans="33:33">
      <c r="AG49446" s="11"/>
    </row>
    <row r="49447" spans="33:33">
      <c r="AG49447" s="11"/>
    </row>
    <row r="49448" spans="33:33">
      <c r="AG49448" s="11"/>
    </row>
    <row r="49449" spans="33:33">
      <c r="AG49449" s="11"/>
    </row>
    <row r="49450" spans="33:33">
      <c r="AG49450" s="11"/>
    </row>
    <row r="49451" spans="33:33">
      <c r="AG49451" s="11"/>
    </row>
    <row r="49452" spans="33:33">
      <c r="AG49452" s="11"/>
    </row>
    <row r="49453" spans="33:33">
      <c r="AG49453" s="11"/>
    </row>
    <row r="49454" spans="33:33">
      <c r="AG49454" s="11"/>
    </row>
    <row r="49455" spans="33:33">
      <c r="AG49455" s="11"/>
    </row>
    <row r="49456" spans="33:33">
      <c r="AG49456" s="11"/>
    </row>
    <row r="49457" spans="33:33">
      <c r="AG49457" s="11"/>
    </row>
    <row r="49458" spans="33:33">
      <c r="AG49458" s="11"/>
    </row>
    <row r="49459" spans="33:33">
      <c r="AG49459" s="11"/>
    </row>
    <row r="49460" spans="33:33">
      <c r="AG49460" s="11"/>
    </row>
    <row r="49461" spans="33:33">
      <c r="AG49461" s="11"/>
    </row>
    <row r="49462" spans="33:33">
      <c r="AG49462" s="11"/>
    </row>
    <row r="49463" spans="33:33">
      <c r="AG49463" s="11"/>
    </row>
    <row r="49464" spans="33:33">
      <c r="AG49464" s="11"/>
    </row>
    <row r="49465" spans="33:33">
      <c r="AG49465" s="11"/>
    </row>
    <row r="49466" spans="33:33">
      <c r="AG49466" s="11"/>
    </row>
    <row r="49467" spans="33:33">
      <c r="AG49467" s="11"/>
    </row>
    <row r="49468" spans="33:33">
      <c r="AG49468" s="11"/>
    </row>
    <row r="49469" spans="33:33">
      <c r="AG49469" s="11"/>
    </row>
    <row r="49470" spans="33:33">
      <c r="AG49470" s="11"/>
    </row>
    <row r="49471" spans="33:33">
      <c r="AG49471" s="11"/>
    </row>
    <row r="49472" spans="33:33">
      <c r="AG49472" s="11"/>
    </row>
    <row r="49473" spans="33:33">
      <c r="AG49473" s="11"/>
    </row>
    <row r="49474" spans="33:33">
      <c r="AG49474" s="11"/>
    </row>
    <row r="49475" spans="33:33">
      <c r="AG49475" s="11"/>
    </row>
    <row r="49476" spans="33:33">
      <c r="AG49476" s="11"/>
    </row>
    <row r="49477" spans="33:33">
      <c r="AG49477" s="11"/>
    </row>
    <row r="49478" spans="33:33">
      <c r="AG49478" s="11"/>
    </row>
    <row r="49479" spans="33:33">
      <c r="AG49479" s="11"/>
    </row>
    <row r="49480" spans="33:33">
      <c r="AG49480" s="11"/>
    </row>
    <row r="49481" spans="33:33">
      <c r="AG49481" s="11"/>
    </row>
    <row r="49482" spans="33:33">
      <c r="AG49482" s="11"/>
    </row>
    <row r="49483" spans="33:33">
      <c r="AG49483" s="11"/>
    </row>
    <row r="49484" spans="33:33">
      <c r="AG49484" s="11"/>
    </row>
    <row r="49485" spans="33:33">
      <c r="AG49485" s="11"/>
    </row>
    <row r="49486" spans="33:33">
      <c r="AG49486" s="11"/>
    </row>
    <row r="49487" spans="33:33">
      <c r="AG49487" s="11"/>
    </row>
    <row r="49488" spans="33:33">
      <c r="AG49488" s="11"/>
    </row>
    <row r="49489" spans="33:33">
      <c r="AG49489" s="11"/>
    </row>
    <row r="49490" spans="33:33">
      <c r="AG49490" s="11"/>
    </row>
    <row r="49491" spans="33:33">
      <c r="AG49491" s="11"/>
    </row>
    <row r="49492" spans="33:33">
      <c r="AG49492" s="11"/>
    </row>
    <row r="49493" spans="33:33">
      <c r="AG49493" s="11"/>
    </row>
    <row r="49494" spans="33:33">
      <c r="AG49494" s="11"/>
    </row>
    <row r="49495" spans="33:33">
      <c r="AG49495" s="11"/>
    </row>
    <row r="49496" spans="33:33">
      <c r="AG49496" s="11"/>
    </row>
    <row r="49497" spans="33:33">
      <c r="AG49497" s="11"/>
    </row>
    <row r="49498" spans="33:33">
      <c r="AG49498" s="11"/>
    </row>
    <row r="49499" spans="33:33">
      <c r="AG49499" s="11"/>
    </row>
    <row r="49500" spans="33:33">
      <c r="AG49500" s="11"/>
    </row>
    <row r="49501" spans="33:33">
      <c r="AG49501" s="11"/>
    </row>
    <row r="49502" spans="33:33">
      <c r="AG49502" s="11"/>
    </row>
    <row r="49503" spans="33:33">
      <c r="AG49503" s="11"/>
    </row>
    <row r="49504" spans="33:33">
      <c r="AG49504" s="11"/>
    </row>
    <row r="49505" spans="33:33">
      <c r="AG49505" s="11"/>
    </row>
    <row r="49506" spans="33:33">
      <c r="AG49506" s="11"/>
    </row>
    <row r="49507" spans="33:33">
      <c r="AG49507" s="11"/>
    </row>
    <row r="49508" spans="33:33">
      <c r="AG49508" s="11"/>
    </row>
    <row r="49509" spans="33:33">
      <c r="AG49509" s="11"/>
    </row>
    <row r="49510" spans="33:33">
      <c r="AG49510" s="11"/>
    </row>
    <row r="49511" spans="33:33">
      <c r="AG49511" s="11"/>
    </row>
    <row r="49512" spans="33:33">
      <c r="AG49512" s="11"/>
    </row>
    <row r="49513" spans="33:33">
      <c r="AG49513" s="11"/>
    </row>
    <row r="49514" spans="33:33">
      <c r="AG49514" s="11"/>
    </row>
    <row r="49515" spans="33:33">
      <c r="AG49515" s="11"/>
    </row>
    <row r="49516" spans="33:33">
      <c r="AG49516" s="11"/>
    </row>
    <row r="49517" spans="33:33">
      <c r="AG49517" s="11"/>
    </row>
    <row r="49518" spans="33:33">
      <c r="AG49518" s="11"/>
    </row>
    <row r="49519" spans="33:33">
      <c r="AG49519" s="11"/>
    </row>
    <row r="49520" spans="33:33">
      <c r="AG49520" s="11"/>
    </row>
    <row r="49521" spans="33:33">
      <c r="AG49521" s="11"/>
    </row>
    <row r="49522" spans="33:33">
      <c r="AG49522" s="11"/>
    </row>
    <row r="49523" spans="33:33">
      <c r="AG49523" s="11"/>
    </row>
    <row r="49524" spans="33:33">
      <c r="AG49524" s="11"/>
    </row>
    <row r="49525" spans="33:33">
      <c r="AG49525" s="11"/>
    </row>
    <row r="49526" spans="33:33">
      <c r="AG49526" s="11"/>
    </row>
    <row r="49527" spans="33:33">
      <c r="AG49527" s="11"/>
    </row>
    <row r="49528" spans="33:33">
      <c r="AG49528" s="11"/>
    </row>
    <row r="49529" spans="33:33">
      <c r="AG49529" s="11"/>
    </row>
    <row r="49530" spans="33:33">
      <c r="AG49530" s="11"/>
    </row>
    <row r="49531" spans="33:33">
      <c r="AG49531" s="11"/>
    </row>
    <row r="49532" spans="33:33">
      <c r="AG49532" s="11"/>
    </row>
    <row r="49533" spans="33:33">
      <c r="AG49533" s="11"/>
    </row>
    <row r="49534" spans="33:33">
      <c r="AG49534" s="11"/>
    </row>
    <row r="49535" spans="33:33">
      <c r="AG49535" s="11"/>
    </row>
    <row r="49536" spans="33:33">
      <c r="AG49536" s="11"/>
    </row>
    <row r="49537" spans="33:33">
      <c r="AG49537" s="11"/>
    </row>
    <row r="49538" spans="33:33">
      <c r="AG49538" s="11"/>
    </row>
    <row r="49539" spans="33:33">
      <c r="AG49539" s="11"/>
    </row>
    <row r="49540" spans="33:33">
      <c r="AG49540" s="11"/>
    </row>
    <row r="49541" spans="33:33">
      <c r="AG49541" s="11"/>
    </row>
    <row r="49542" spans="33:33">
      <c r="AG49542" s="11"/>
    </row>
    <row r="49543" spans="33:33">
      <c r="AG49543" s="11"/>
    </row>
    <row r="49544" spans="33:33">
      <c r="AG49544" s="11"/>
    </row>
    <row r="49545" spans="33:33">
      <c r="AG49545" s="11"/>
    </row>
    <row r="49546" spans="33:33">
      <c r="AG49546" s="11"/>
    </row>
    <row r="49547" spans="33:33">
      <c r="AG49547" s="11"/>
    </row>
    <row r="49548" spans="33:33">
      <c r="AG49548" s="11"/>
    </row>
    <row r="49549" spans="33:33">
      <c r="AG49549" s="11"/>
    </row>
    <row r="49550" spans="33:33">
      <c r="AG49550" s="11"/>
    </row>
    <row r="49551" spans="33:33">
      <c r="AG49551" s="11"/>
    </row>
    <row r="49552" spans="33:33">
      <c r="AG49552" s="11"/>
    </row>
    <row r="49553" spans="33:33">
      <c r="AG49553" s="11"/>
    </row>
    <row r="49554" spans="33:33">
      <c r="AG49554" s="11"/>
    </row>
    <row r="49555" spans="33:33">
      <c r="AG49555" s="11"/>
    </row>
    <row r="49556" spans="33:33">
      <c r="AG49556" s="11"/>
    </row>
    <row r="49557" spans="33:33">
      <c r="AG49557" s="11"/>
    </row>
    <row r="49558" spans="33:33">
      <c r="AG49558" s="11"/>
    </row>
    <row r="49559" spans="33:33">
      <c r="AG49559" s="11"/>
    </row>
    <row r="49560" spans="33:33">
      <c r="AG49560" s="11"/>
    </row>
    <row r="49561" spans="33:33">
      <c r="AG49561" s="11"/>
    </row>
    <row r="49562" spans="33:33">
      <c r="AG49562" s="11"/>
    </row>
    <row r="49563" spans="33:33">
      <c r="AG49563" s="11"/>
    </row>
    <row r="49564" spans="33:33">
      <c r="AG49564" s="11"/>
    </row>
    <row r="49565" spans="33:33">
      <c r="AG49565" s="11"/>
    </row>
    <row r="49566" spans="33:33">
      <c r="AG49566" s="11"/>
    </row>
    <row r="49567" spans="33:33">
      <c r="AG49567" s="11"/>
    </row>
    <row r="49568" spans="33:33">
      <c r="AG49568" s="11"/>
    </row>
    <row r="49569" spans="33:33">
      <c r="AG49569" s="11"/>
    </row>
    <row r="49570" spans="33:33">
      <c r="AG49570" s="11"/>
    </row>
    <row r="49571" spans="33:33">
      <c r="AG49571" s="11"/>
    </row>
    <row r="49572" spans="33:33">
      <c r="AG49572" s="11"/>
    </row>
    <row r="49573" spans="33:33">
      <c r="AG49573" s="11"/>
    </row>
    <row r="49574" spans="33:33">
      <c r="AG49574" s="11"/>
    </row>
    <row r="49575" spans="33:33">
      <c r="AG49575" s="11"/>
    </row>
    <row r="49576" spans="33:33">
      <c r="AG49576" s="11"/>
    </row>
    <row r="49577" spans="33:33">
      <c r="AG49577" s="11"/>
    </row>
    <row r="49578" spans="33:33">
      <c r="AG49578" s="11"/>
    </row>
    <row r="49579" spans="33:33">
      <c r="AG49579" s="11"/>
    </row>
    <row r="49580" spans="33:33">
      <c r="AG49580" s="11"/>
    </row>
    <row r="49581" spans="33:33">
      <c r="AG49581" s="11"/>
    </row>
    <row r="49582" spans="33:33">
      <c r="AG49582" s="11"/>
    </row>
    <row r="49583" spans="33:33">
      <c r="AG49583" s="11"/>
    </row>
    <row r="49584" spans="33:33">
      <c r="AG49584" s="11"/>
    </row>
    <row r="49585" spans="33:33">
      <c r="AG49585" s="11"/>
    </row>
    <row r="49586" spans="33:33">
      <c r="AG49586" s="11"/>
    </row>
    <row r="49587" spans="33:33">
      <c r="AG49587" s="11"/>
    </row>
    <row r="49588" spans="33:33">
      <c r="AG49588" s="11"/>
    </row>
    <row r="49589" spans="33:33">
      <c r="AG49589" s="11"/>
    </row>
    <row r="49590" spans="33:33">
      <c r="AG49590" s="11"/>
    </row>
    <row r="49591" spans="33:33">
      <c r="AG49591" s="11"/>
    </row>
    <row r="49592" spans="33:33">
      <c r="AG49592" s="11"/>
    </row>
    <row r="49593" spans="33:33">
      <c r="AG49593" s="11"/>
    </row>
    <row r="49594" spans="33:33">
      <c r="AG49594" s="11"/>
    </row>
    <row r="49595" spans="33:33">
      <c r="AG49595" s="11"/>
    </row>
    <row r="49596" spans="33:33">
      <c r="AG49596" s="11"/>
    </row>
    <row r="49597" spans="33:33">
      <c r="AG49597" s="11"/>
    </row>
    <row r="49598" spans="33:33">
      <c r="AG49598" s="11"/>
    </row>
    <row r="49599" spans="33:33">
      <c r="AG49599" s="11"/>
    </row>
    <row r="49600" spans="33:33">
      <c r="AG49600" s="11"/>
    </row>
    <row r="49601" spans="33:33">
      <c r="AG49601" s="11"/>
    </row>
    <row r="49602" spans="33:33">
      <c r="AG49602" s="11"/>
    </row>
    <row r="49603" spans="33:33">
      <c r="AG49603" s="11"/>
    </row>
    <row r="49604" spans="33:33">
      <c r="AG49604" s="11"/>
    </row>
    <row r="49605" spans="33:33">
      <c r="AG49605" s="11"/>
    </row>
    <row r="49606" spans="33:33">
      <c r="AG49606" s="11"/>
    </row>
    <row r="49607" spans="33:33">
      <c r="AG49607" s="11"/>
    </row>
    <row r="49608" spans="33:33">
      <c r="AG49608" s="11"/>
    </row>
    <row r="49609" spans="33:33">
      <c r="AG49609" s="11"/>
    </row>
    <row r="49610" spans="33:33">
      <c r="AG49610" s="11"/>
    </row>
    <row r="49611" spans="33:33">
      <c r="AG49611" s="11"/>
    </row>
    <row r="49612" spans="33:33">
      <c r="AG49612" s="11"/>
    </row>
    <row r="49613" spans="33:33">
      <c r="AG49613" s="11"/>
    </row>
    <row r="49614" spans="33:33">
      <c r="AG49614" s="11"/>
    </row>
    <row r="49615" spans="33:33">
      <c r="AG49615" s="11"/>
    </row>
    <row r="49616" spans="33:33">
      <c r="AG49616" s="11"/>
    </row>
    <row r="49617" spans="33:33">
      <c r="AG49617" s="11"/>
    </row>
    <row r="49618" spans="33:33">
      <c r="AG49618" s="11"/>
    </row>
    <row r="49619" spans="33:33">
      <c r="AG49619" s="11"/>
    </row>
    <row r="49620" spans="33:33">
      <c r="AG49620" s="11"/>
    </row>
    <row r="49621" spans="33:33">
      <c r="AG49621" s="11"/>
    </row>
    <row r="49622" spans="33:33">
      <c r="AG49622" s="11"/>
    </row>
    <row r="49623" spans="33:33">
      <c r="AG49623" s="11"/>
    </row>
    <row r="49624" spans="33:33">
      <c r="AG49624" s="11"/>
    </row>
    <row r="49625" spans="33:33">
      <c r="AG49625" s="11"/>
    </row>
    <row r="49626" spans="33:33">
      <c r="AG49626" s="11"/>
    </row>
    <row r="49627" spans="33:33">
      <c r="AG49627" s="11"/>
    </row>
    <row r="49628" spans="33:33">
      <c r="AG49628" s="11"/>
    </row>
    <row r="49629" spans="33:33">
      <c r="AG49629" s="11"/>
    </row>
    <row r="49630" spans="33:33">
      <c r="AG49630" s="11"/>
    </row>
    <row r="49631" spans="33:33">
      <c r="AG49631" s="11"/>
    </row>
    <row r="49632" spans="33:33">
      <c r="AG49632" s="11"/>
    </row>
    <row r="49633" spans="33:33">
      <c r="AG49633" s="11"/>
    </row>
    <row r="49634" spans="33:33">
      <c r="AG49634" s="11"/>
    </row>
    <row r="49635" spans="33:33">
      <c r="AG49635" s="11"/>
    </row>
    <row r="49636" spans="33:33">
      <c r="AG49636" s="11"/>
    </row>
    <row r="49637" spans="33:33">
      <c r="AG49637" s="11"/>
    </row>
    <row r="49638" spans="33:33">
      <c r="AG49638" s="11"/>
    </row>
    <row r="49639" spans="33:33">
      <c r="AG49639" s="11"/>
    </row>
    <row r="49640" spans="33:33">
      <c r="AG49640" s="11"/>
    </row>
    <row r="49641" spans="33:33">
      <c r="AG49641" s="11"/>
    </row>
    <row r="49642" spans="33:33">
      <c r="AG49642" s="11"/>
    </row>
    <row r="49643" spans="33:33">
      <c r="AG49643" s="11"/>
    </row>
    <row r="49644" spans="33:33">
      <c r="AG49644" s="11"/>
    </row>
    <row r="49645" spans="33:33">
      <c r="AG49645" s="11"/>
    </row>
    <row r="49646" spans="33:33">
      <c r="AG49646" s="11"/>
    </row>
    <row r="49647" spans="33:33">
      <c r="AG49647" s="11"/>
    </row>
    <row r="49648" spans="33:33">
      <c r="AG49648" s="11"/>
    </row>
    <row r="49649" spans="33:33">
      <c r="AG49649" s="11"/>
    </row>
    <row r="49650" spans="33:33">
      <c r="AG49650" s="11"/>
    </row>
    <row r="49651" spans="33:33">
      <c r="AG49651" s="11"/>
    </row>
    <row r="49652" spans="33:33">
      <c r="AG49652" s="11"/>
    </row>
    <row r="49653" spans="33:33">
      <c r="AG49653" s="11"/>
    </row>
    <row r="49654" spans="33:33">
      <c r="AG49654" s="11"/>
    </row>
    <row r="49655" spans="33:33">
      <c r="AG49655" s="11"/>
    </row>
    <row r="49656" spans="33:33">
      <c r="AG49656" s="11"/>
    </row>
    <row r="49657" spans="33:33">
      <c r="AG49657" s="11"/>
    </row>
    <row r="49658" spans="33:33">
      <c r="AG49658" s="11"/>
    </row>
    <row r="49659" spans="33:33">
      <c r="AG49659" s="11"/>
    </row>
    <row r="49660" spans="33:33">
      <c r="AG49660" s="11"/>
    </row>
    <row r="49661" spans="33:33">
      <c r="AG49661" s="11"/>
    </row>
    <row r="49662" spans="33:33">
      <c r="AG49662" s="11"/>
    </row>
    <row r="49663" spans="33:33">
      <c r="AG49663" s="11"/>
    </row>
    <row r="49664" spans="33:33">
      <c r="AG49664" s="11"/>
    </row>
    <row r="49665" spans="33:33">
      <c r="AG49665" s="11"/>
    </row>
    <row r="49666" spans="33:33">
      <c r="AG49666" s="11"/>
    </row>
    <row r="49667" spans="33:33">
      <c r="AG49667" s="11"/>
    </row>
    <row r="49668" spans="33:33">
      <c r="AG49668" s="11"/>
    </row>
    <row r="49669" spans="33:33">
      <c r="AG49669" s="11"/>
    </row>
    <row r="49670" spans="33:33">
      <c r="AG49670" s="11"/>
    </row>
    <row r="49671" spans="33:33">
      <c r="AG49671" s="11"/>
    </row>
    <row r="49672" spans="33:33">
      <c r="AG49672" s="11"/>
    </row>
    <row r="49673" spans="33:33">
      <c r="AG49673" s="11"/>
    </row>
    <row r="49674" spans="33:33">
      <c r="AG49674" s="11"/>
    </row>
    <row r="49675" spans="33:33">
      <c r="AG49675" s="11"/>
    </row>
    <row r="49676" spans="33:33">
      <c r="AG49676" s="11"/>
    </row>
    <row r="49677" spans="33:33">
      <c r="AG49677" s="11"/>
    </row>
    <row r="49678" spans="33:33">
      <c r="AG49678" s="11"/>
    </row>
    <row r="49679" spans="33:33">
      <c r="AG49679" s="11"/>
    </row>
    <row r="49680" spans="33:33">
      <c r="AG49680" s="11"/>
    </row>
    <row r="49681" spans="33:33">
      <c r="AG49681" s="11"/>
    </row>
    <row r="49682" spans="33:33">
      <c r="AG49682" s="11"/>
    </row>
    <row r="49683" spans="33:33">
      <c r="AG49683" s="11"/>
    </row>
    <row r="49684" spans="33:33">
      <c r="AG49684" s="11"/>
    </row>
    <row r="49685" spans="33:33">
      <c r="AG49685" s="11"/>
    </row>
    <row r="49686" spans="33:33">
      <c r="AG49686" s="11"/>
    </row>
    <row r="49687" spans="33:33">
      <c r="AG49687" s="11"/>
    </row>
    <row r="49688" spans="33:33">
      <c r="AG49688" s="11"/>
    </row>
    <row r="49689" spans="33:33">
      <c r="AG49689" s="11"/>
    </row>
    <row r="49690" spans="33:33">
      <c r="AG49690" s="11"/>
    </row>
    <row r="49691" spans="33:33">
      <c r="AG49691" s="11"/>
    </row>
    <row r="49692" spans="33:33">
      <c r="AG49692" s="11"/>
    </row>
    <row r="49693" spans="33:33">
      <c r="AG49693" s="11"/>
    </row>
    <row r="49694" spans="33:33">
      <c r="AG49694" s="11"/>
    </row>
    <row r="49695" spans="33:33">
      <c r="AG49695" s="11"/>
    </row>
    <row r="49696" spans="33:33">
      <c r="AG49696" s="11"/>
    </row>
    <row r="49697" spans="33:33">
      <c r="AG49697" s="11"/>
    </row>
    <row r="49698" spans="33:33">
      <c r="AG49698" s="11"/>
    </row>
    <row r="49699" spans="33:33">
      <c r="AG49699" s="11"/>
    </row>
    <row r="49700" spans="33:33">
      <c r="AG49700" s="11"/>
    </row>
    <row r="49701" spans="33:33">
      <c r="AG49701" s="11"/>
    </row>
    <row r="49702" spans="33:33">
      <c r="AG49702" s="11"/>
    </row>
    <row r="49703" spans="33:33">
      <c r="AG49703" s="11"/>
    </row>
    <row r="49704" spans="33:33">
      <c r="AG49704" s="11"/>
    </row>
    <row r="49705" spans="33:33">
      <c r="AG49705" s="11"/>
    </row>
    <row r="49706" spans="33:33">
      <c r="AG49706" s="11"/>
    </row>
    <row r="49707" spans="33:33">
      <c r="AG49707" s="11"/>
    </row>
    <row r="49708" spans="33:33">
      <c r="AG49708" s="11"/>
    </row>
    <row r="49709" spans="33:33">
      <c r="AG49709" s="11"/>
    </row>
    <row r="49710" spans="33:33">
      <c r="AG49710" s="11"/>
    </row>
    <row r="49711" spans="33:33">
      <c r="AG49711" s="11"/>
    </row>
    <row r="49712" spans="33:33">
      <c r="AG49712" s="11"/>
    </row>
    <row r="49713" spans="33:33">
      <c r="AG49713" s="11"/>
    </row>
    <row r="49714" spans="33:33">
      <c r="AG49714" s="11"/>
    </row>
    <row r="49715" spans="33:33">
      <c r="AG49715" s="11"/>
    </row>
    <row r="49716" spans="33:33">
      <c r="AG49716" s="11"/>
    </row>
    <row r="49717" spans="33:33">
      <c r="AG49717" s="11"/>
    </row>
    <row r="49718" spans="33:33">
      <c r="AG49718" s="11"/>
    </row>
    <row r="49719" spans="33:33">
      <c r="AG49719" s="11"/>
    </row>
    <row r="49720" spans="33:33">
      <c r="AG49720" s="11"/>
    </row>
    <row r="49721" spans="33:33">
      <c r="AG49721" s="11"/>
    </row>
    <row r="49722" spans="33:33">
      <c r="AG49722" s="11"/>
    </row>
    <row r="49723" spans="33:33">
      <c r="AG49723" s="11"/>
    </row>
    <row r="49724" spans="33:33">
      <c r="AG49724" s="11"/>
    </row>
    <row r="49725" spans="33:33">
      <c r="AG49725" s="11"/>
    </row>
    <row r="49726" spans="33:33">
      <c r="AG49726" s="11"/>
    </row>
    <row r="49727" spans="33:33">
      <c r="AG49727" s="11"/>
    </row>
    <row r="49728" spans="33:33">
      <c r="AG49728" s="11"/>
    </row>
    <row r="49729" spans="33:33">
      <c r="AG49729" s="11"/>
    </row>
    <row r="49730" spans="33:33">
      <c r="AG49730" s="11"/>
    </row>
    <row r="49731" spans="33:33">
      <c r="AG49731" s="11"/>
    </row>
    <row r="49732" spans="33:33">
      <c r="AG49732" s="11"/>
    </row>
    <row r="49733" spans="33:33">
      <c r="AG49733" s="11"/>
    </row>
    <row r="49734" spans="33:33">
      <c r="AG49734" s="11"/>
    </row>
    <row r="49735" spans="33:33">
      <c r="AG49735" s="11"/>
    </row>
    <row r="49736" spans="33:33">
      <c r="AG49736" s="11"/>
    </row>
    <row r="49737" spans="33:33">
      <c r="AG49737" s="11"/>
    </row>
    <row r="49738" spans="33:33">
      <c r="AG49738" s="11"/>
    </row>
    <row r="49739" spans="33:33">
      <c r="AG49739" s="11"/>
    </row>
    <row r="49740" spans="33:33">
      <c r="AG49740" s="11"/>
    </row>
    <row r="49741" spans="33:33">
      <c r="AG49741" s="11"/>
    </row>
    <row r="49742" spans="33:33">
      <c r="AG49742" s="11"/>
    </row>
    <row r="49743" spans="33:33">
      <c r="AG49743" s="11"/>
    </row>
    <row r="49744" spans="33:33">
      <c r="AG49744" s="11"/>
    </row>
    <row r="49745" spans="33:33">
      <c r="AG49745" s="11"/>
    </row>
    <row r="49746" spans="33:33">
      <c r="AG49746" s="11"/>
    </row>
    <row r="49747" spans="33:33">
      <c r="AG49747" s="11"/>
    </row>
    <row r="49748" spans="33:33">
      <c r="AG49748" s="11"/>
    </row>
    <row r="49749" spans="33:33">
      <c r="AG49749" s="11"/>
    </row>
    <row r="49750" spans="33:33">
      <c r="AG49750" s="11"/>
    </row>
    <row r="49751" spans="33:33">
      <c r="AG49751" s="11"/>
    </row>
    <row r="49752" spans="33:33">
      <c r="AG49752" s="11"/>
    </row>
    <row r="49753" spans="33:33">
      <c r="AG49753" s="11"/>
    </row>
    <row r="49754" spans="33:33">
      <c r="AG49754" s="11"/>
    </row>
    <row r="49755" spans="33:33">
      <c r="AG49755" s="11"/>
    </row>
    <row r="49756" spans="33:33">
      <c r="AG49756" s="11"/>
    </row>
    <row r="49757" spans="33:33">
      <c r="AG49757" s="11"/>
    </row>
    <row r="49758" spans="33:33">
      <c r="AG49758" s="11"/>
    </row>
    <row r="49759" spans="33:33">
      <c r="AG49759" s="11"/>
    </row>
    <row r="49760" spans="33:33">
      <c r="AG49760" s="11"/>
    </row>
    <row r="49761" spans="33:33">
      <c r="AG49761" s="11"/>
    </row>
    <row r="49762" spans="33:33">
      <c r="AG49762" s="11"/>
    </row>
    <row r="49763" spans="33:33">
      <c r="AG49763" s="11"/>
    </row>
    <row r="49764" spans="33:33">
      <c r="AG49764" s="11"/>
    </row>
    <row r="49765" spans="33:33">
      <c r="AG49765" s="11"/>
    </row>
    <row r="49766" spans="33:33">
      <c r="AG49766" s="11"/>
    </row>
    <row r="49767" spans="33:33">
      <c r="AG49767" s="11"/>
    </row>
    <row r="49768" spans="33:33">
      <c r="AG49768" s="11"/>
    </row>
    <row r="49769" spans="33:33">
      <c r="AG49769" s="11"/>
    </row>
    <row r="49770" spans="33:33">
      <c r="AG49770" s="11"/>
    </row>
    <row r="49771" spans="33:33">
      <c r="AG49771" s="11"/>
    </row>
    <row r="49772" spans="33:33">
      <c r="AG49772" s="11"/>
    </row>
    <row r="49773" spans="33:33">
      <c r="AG49773" s="11"/>
    </row>
    <row r="49774" spans="33:33">
      <c r="AG49774" s="11"/>
    </row>
    <row r="49775" spans="33:33">
      <c r="AG49775" s="11"/>
    </row>
    <row r="49776" spans="33:33">
      <c r="AG49776" s="11"/>
    </row>
    <row r="49777" spans="33:33">
      <c r="AG49777" s="11"/>
    </row>
    <row r="49778" spans="33:33">
      <c r="AG49778" s="11"/>
    </row>
    <row r="49779" spans="33:33">
      <c r="AG49779" s="11"/>
    </row>
    <row r="49780" spans="33:33">
      <c r="AG49780" s="11"/>
    </row>
    <row r="49781" spans="33:33">
      <c r="AG49781" s="11"/>
    </row>
    <row r="49782" spans="33:33">
      <c r="AG49782" s="11"/>
    </row>
    <row r="49783" spans="33:33">
      <c r="AG49783" s="11"/>
    </row>
    <row r="49784" spans="33:33">
      <c r="AG49784" s="11"/>
    </row>
    <row r="49785" spans="33:33">
      <c r="AG49785" s="11"/>
    </row>
    <row r="49786" spans="33:33">
      <c r="AG49786" s="11"/>
    </row>
    <row r="49787" spans="33:33">
      <c r="AG49787" s="11"/>
    </row>
    <row r="49788" spans="33:33">
      <c r="AG49788" s="11"/>
    </row>
    <row r="49789" spans="33:33">
      <c r="AG49789" s="11"/>
    </row>
    <row r="49790" spans="33:33">
      <c r="AG49790" s="11"/>
    </row>
    <row r="49791" spans="33:33">
      <c r="AG49791" s="11"/>
    </row>
    <row r="49792" spans="33:33">
      <c r="AG49792" s="11"/>
    </row>
    <row r="49793" spans="33:33">
      <c r="AG49793" s="11"/>
    </row>
    <row r="49794" spans="33:33">
      <c r="AG49794" s="11"/>
    </row>
    <row r="49795" spans="33:33">
      <c r="AG49795" s="11"/>
    </row>
    <row r="49796" spans="33:33">
      <c r="AG49796" s="11"/>
    </row>
    <row r="49797" spans="33:33">
      <c r="AG49797" s="11"/>
    </row>
    <row r="49798" spans="33:33">
      <c r="AG49798" s="11"/>
    </row>
    <row r="49799" spans="33:33">
      <c r="AG49799" s="11"/>
    </row>
    <row r="49800" spans="33:33">
      <c r="AG49800" s="11"/>
    </row>
    <row r="49801" spans="33:33">
      <c r="AG49801" s="11"/>
    </row>
    <row r="49802" spans="33:33">
      <c r="AG49802" s="11"/>
    </row>
    <row r="49803" spans="33:33">
      <c r="AG49803" s="11"/>
    </row>
    <row r="49804" spans="33:33">
      <c r="AG49804" s="11"/>
    </row>
    <row r="49805" spans="33:33">
      <c r="AG49805" s="11"/>
    </row>
    <row r="49806" spans="33:33">
      <c r="AG49806" s="11"/>
    </row>
    <row r="49807" spans="33:33">
      <c r="AG49807" s="11"/>
    </row>
    <row r="49808" spans="33:33">
      <c r="AG49808" s="11"/>
    </row>
    <row r="49809" spans="33:33">
      <c r="AG49809" s="11"/>
    </row>
    <row r="49810" spans="33:33">
      <c r="AG49810" s="11"/>
    </row>
    <row r="49811" spans="33:33">
      <c r="AG49811" s="11"/>
    </row>
    <row r="49812" spans="33:33">
      <c r="AG49812" s="11"/>
    </row>
    <row r="49813" spans="33:33">
      <c r="AG49813" s="11"/>
    </row>
    <row r="49814" spans="33:33">
      <c r="AG49814" s="11"/>
    </row>
    <row r="49815" spans="33:33">
      <c r="AG49815" s="11"/>
    </row>
    <row r="49816" spans="33:33">
      <c r="AG49816" s="11"/>
    </row>
    <row r="49817" spans="33:33">
      <c r="AG49817" s="11"/>
    </row>
    <row r="49818" spans="33:33">
      <c r="AG49818" s="11"/>
    </row>
    <row r="49819" spans="33:33">
      <c r="AG49819" s="11"/>
    </row>
    <row r="49820" spans="33:33">
      <c r="AG49820" s="11"/>
    </row>
    <row r="49821" spans="33:33">
      <c r="AG49821" s="11"/>
    </row>
    <row r="49822" spans="33:33">
      <c r="AG49822" s="11"/>
    </row>
    <row r="49823" spans="33:33">
      <c r="AG49823" s="11"/>
    </row>
    <row r="49824" spans="33:33">
      <c r="AG49824" s="11"/>
    </row>
    <row r="49825" spans="33:33">
      <c r="AG49825" s="11"/>
    </row>
    <row r="49826" spans="33:33">
      <c r="AG49826" s="11"/>
    </row>
    <row r="49827" spans="33:33">
      <c r="AG49827" s="11"/>
    </row>
    <row r="49828" spans="33:33">
      <c r="AG49828" s="11"/>
    </row>
    <row r="49829" spans="33:33">
      <c r="AG49829" s="11"/>
    </row>
    <row r="49830" spans="33:33">
      <c r="AG49830" s="11"/>
    </row>
    <row r="49831" spans="33:33">
      <c r="AG49831" s="11"/>
    </row>
    <row r="49832" spans="33:33">
      <c r="AG49832" s="11"/>
    </row>
    <row r="49833" spans="33:33">
      <c r="AG49833" s="11"/>
    </row>
    <row r="49834" spans="33:33">
      <c r="AG49834" s="11"/>
    </row>
    <row r="49835" spans="33:33">
      <c r="AG49835" s="11"/>
    </row>
    <row r="49836" spans="33:33">
      <c r="AG49836" s="11"/>
    </row>
    <row r="49837" spans="33:33">
      <c r="AG49837" s="11"/>
    </row>
    <row r="49838" spans="33:33">
      <c r="AG49838" s="11"/>
    </row>
    <row r="49839" spans="33:33">
      <c r="AG49839" s="11"/>
    </row>
    <row r="49840" spans="33:33">
      <c r="AG49840" s="11"/>
    </row>
    <row r="49841" spans="33:33">
      <c r="AG49841" s="11"/>
    </row>
    <row r="49842" spans="33:33">
      <c r="AG49842" s="11"/>
    </row>
    <row r="49843" spans="33:33">
      <c r="AG49843" s="11"/>
    </row>
    <row r="49844" spans="33:33">
      <c r="AG49844" s="11"/>
    </row>
    <row r="49845" spans="33:33">
      <c r="AG49845" s="11"/>
    </row>
    <row r="49846" spans="33:33">
      <c r="AG49846" s="11"/>
    </row>
    <row r="49847" spans="33:33">
      <c r="AG49847" s="11"/>
    </row>
    <row r="49848" spans="33:33">
      <c r="AG49848" s="11"/>
    </row>
    <row r="49849" spans="33:33">
      <c r="AG49849" s="11"/>
    </row>
    <row r="49850" spans="33:33">
      <c r="AG49850" s="11"/>
    </row>
    <row r="49851" spans="33:33">
      <c r="AG49851" s="11"/>
    </row>
    <row r="49852" spans="33:33">
      <c r="AG49852" s="11"/>
    </row>
    <row r="49853" spans="33:33">
      <c r="AG49853" s="11"/>
    </row>
    <row r="49854" spans="33:33">
      <c r="AG49854" s="11"/>
    </row>
    <row r="49855" spans="33:33">
      <c r="AG49855" s="11"/>
    </row>
    <row r="49856" spans="33:33">
      <c r="AG49856" s="11"/>
    </row>
    <row r="49857" spans="33:33">
      <c r="AG49857" s="11"/>
    </row>
    <row r="49858" spans="33:33">
      <c r="AG49858" s="11"/>
    </row>
    <row r="49859" spans="33:33">
      <c r="AG49859" s="11"/>
    </row>
    <row r="49860" spans="33:33">
      <c r="AG49860" s="11"/>
    </row>
    <row r="49861" spans="33:33">
      <c r="AG49861" s="11"/>
    </row>
    <row r="49862" spans="33:33">
      <c r="AG49862" s="11"/>
    </row>
    <row r="49863" spans="33:33">
      <c r="AG49863" s="11"/>
    </row>
    <row r="49864" spans="33:33">
      <c r="AG49864" s="11"/>
    </row>
    <row r="49865" spans="33:33">
      <c r="AG49865" s="11"/>
    </row>
    <row r="49866" spans="33:33">
      <c r="AG49866" s="11"/>
    </row>
    <row r="49867" spans="33:33">
      <c r="AG49867" s="11"/>
    </row>
    <row r="49868" spans="33:33">
      <c r="AG49868" s="11"/>
    </row>
    <row r="49869" spans="33:33">
      <c r="AG49869" s="11"/>
    </row>
    <row r="49870" spans="33:33">
      <c r="AG49870" s="11"/>
    </row>
    <row r="49871" spans="33:33">
      <c r="AG49871" s="11"/>
    </row>
    <row r="49872" spans="33:33">
      <c r="AG49872" s="11"/>
    </row>
    <row r="49873" spans="33:33">
      <c r="AG49873" s="11"/>
    </row>
    <row r="49874" spans="33:33">
      <c r="AG49874" s="11"/>
    </row>
    <row r="49875" spans="33:33">
      <c r="AG49875" s="11"/>
    </row>
    <row r="49876" spans="33:33">
      <c r="AG49876" s="11"/>
    </row>
    <row r="49877" spans="33:33">
      <c r="AG49877" s="11"/>
    </row>
    <row r="49878" spans="33:33">
      <c r="AG49878" s="11"/>
    </row>
    <row r="49879" spans="33:33">
      <c r="AG49879" s="11"/>
    </row>
    <row r="49880" spans="33:33">
      <c r="AG49880" s="11"/>
    </row>
    <row r="49881" spans="33:33">
      <c r="AG49881" s="11"/>
    </row>
    <row r="49882" spans="33:33">
      <c r="AG49882" s="11"/>
    </row>
    <row r="49883" spans="33:33">
      <c r="AG49883" s="11"/>
    </row>
    <row r="49884" spans="33:33">
      <c r="AG49884" s="11"/>
    </row>
    <row r="49885" spans="33:33">
      <c r="AG49885" s="11"/>
    </row>
    <row r="49886" spans="33:33">
      <c r="AG49886" s="11"/>
    </row>
    <row r="49887" spans="33:33">
      <c r="AG49887" s="11"/>
    </row>
    <row r="49888" spans="33:33">
      <c r="AG49888" s="11"/>
    </row>
    <row r="49889" spans="33:33">
      <c r="AG49889" s="11"/>
    </row>
    <row r="49890" spans="33:33">
      <c r="AG49890" s="11"/>
    </row>
    <row r="49891" spans="33:33">
      <c r="AG49891" s="11"/>
    </row>
    <row r="49892" spans="33:33">
      <c r="AG49892" s="11"/>
    </row>
    <row r="49893" spans="33:33">
      <c r="AG49893" s="11"/>
    </row>
    <row r="49894" spans="33:33">
      <c r="AG49894" s="11"/>
    </row>
    <row r="49895" spans="33:33">
      <c r="AG49895" s="11"/>
    </row>
    <row r="49896" spans="33:33">
      <c r="AG49896" s="11"/>
    </row>
    <row r="49897" spans="33:33">
      <c r="AG49897" s="11"/>
    </row>
    <row r="49898" spans="33:33">
      <c r="AG49898" s="11"/>
    </row>
    <row r="49899" spans="33:33">
      <c r="AG49899" s="11"/>
    </row>
    <row r="49900" spans="33:33">
      <c r="AG49900" s="11"/>
    </row>
    <row r="49901" spans="33:33">
      <c r="AG49901" s="11"/>
    </row>
    <row r="49902" spans="33:33">
      <c r="AG49902" s="11"/>
    </row>
    <row r="49903" spans="33:33">
      <c r="AG49903" s="11"/>
    </row>
    <row r="49904" spans="33:33">
      <c r="AG49904" s="11"/>
    </row>
    <row r="49905" spans="33:33">
      <c r="AG49905" s="11"/>
    </row>
    <row r="49906" spans="33:33">
      <c r="AG49906" s="11"/>
    </row>
    <row r="49907" spans="33:33">
      <c r="AG49907" s="11"/>
    </row>
    <row r="49908" spans="33:33">
      <c r="AG49908" s="11"/>
    </row>
    <row r="49909" spans="33:33">
      <c r="AG49909" s="11"/>
    </row>
    <row r="49910" spans="33:33">
      <c r="AG49910" s="11"/>
    </row>
    <row r="49911" spans="33:33">
      <c r="AG49911" s="11"/>
    </row>
    <row r="49912" spans="33:33">
      <c r="AG49912" s="11"/>
    </row>
    <row r="49913" spans="33:33">
      <c r="AG49913" s="11"/>
    </row>
    <row r="49914" spans="33:33">
      <c r="AG49914" s="11"/>
    </row>
    <row r="49915" spans="33:33">
      <c r="AG49915" s="11"/>
    </row>
    <row r="49916" spans="33:33">
      <c r="AG49916" s="11"/>
    </row>
    <row r="49917" spans="33:33">
      <c r="AG49917" s="11"/>
    </row>
    <row r="49918" spans="33:33">
      <c r="AG49918" s="11"/>
    </row>
    <row r="49919" spans="33:33">
      <c r="AG49919" s="11"/>
    </row>
    <row r="49920" spans="33:33">
      <c r="AG49920" s="11"/>
    </row>
    <row r="49921" spans="33:33">
      <c r="AG49921" s="11"/>
    </row>
    <row r="49922" spans="33:33">
      <c r="AG49922" s="11"/>
    </row>
    <row r="49923" spans="33:33">
      <c r="AG49923" s="11"/>
    </row>
    <row r="49924" spans="33:33">
      <c r="AG49924" s="11"/>
    </row>
    <row r="49925" spans="33:33">
      <c r="AG49925" s="11"/>
    </row>
    <row r="49926" spans="33:33">
      <c r="AG49926" s="11"/>
    </row>
    <row r="49927" spans="33:33">
      <c r="AG49927" s="11"/>
    </row>
    <row r="49928" spans="33:33">
      <c r="AG49928" s="11"/>
    </row>
    <row r="49929" spans="33:33">
      <c r="AG49929" s="11"/>
    </row>
    <row r="49930" spans="33:33">
      <c r="AG49930" s="11"/>
    </row>
    <row r="49931" spans="33:33">
      <c r="AG49931" s="11"/>
    </row>
    <row r="49932" spans="33:33">
      <c r="AG49932" s="11"/>
    </row>
    <row r="49933" spans="33:33">
      <c r="AG49933" s="11"/>
    </row>
    <row r="49934" spans="33:33">
      <c r="AG49934" s="11"/>
    </row>
    <row r="49935" spans="33:33">
      <c r="AG49935" s="11"/>
    </row>
    <row r="49936" spans="33:33">
      <c r="AG49936" s="11"/>
    </row>
    <row r="49937" spans="33:33">
      <c r="AG49937" s="11"/>
    </row>
    <row r="49938" spans="33:33">
      <c r="AG49938" s="11"/>
    </row>
    <row r="49939" spans="33:33">
      <c r="AG49939" s="11"/>
    </row>
    <row r="49940" spans="33:33">
      <c r="AG49940" s="11"/>
    </row>
    <row r="49941" spans="33:33">
      <c r="AG49941" s="11"/>
    </row>
    <row r="49942" spans="33:33">
      <c r="AG49942" s="11"/>
    </row>
    <row r="49943" spans="33:33">
      <c r="AG49943" s="11"/>
    </row>
    <row r="49944" spans="33:33">
      <c r="AG49944" s="11"/>
    </row>
    <row r="49945" spans="33:33">
      <c r="AG49945" s="11"/>
    </row>
    <row r="49946" spans="33:33">
      <c r="AG49946" s="11"/>
    </row>
    <row r="49947" spans="33:33">
      <c r="AG49947" s="11"/>
    </row>
    <row r="49948" spans="33:33">
      <c r="AG49948" s="11"/>
    </row>
    <row r="49949" spans="33:33">
      <c r="AG49949" s="11"/>
    </row>
    <row r="49950" spans="33:33">
      <c r="AG49950" s="11"/>
    </row>
    <row r="49951" spans="33:33">
      <c r="AG49951" s="11"/>
    </row>
    <row r="49952" spans="33:33">
      <c r="AG49952" s="11"/>
    </row>
    <row r="49953" spans="33:33">
      <c r="AG49953" s="11"/>
    </row>
    <row r="49954" spans="33:33">
      <c r="AG49954" s="11"/>
    </row>
    <row r="49955" spans="33:33">
      <c r="AG49955" s="11"/>
    </row>
    <row r="49956" spans="33:33">
      <c r="AG49956" s="11"/>
    </row>
    <row r="49957" spans="33:33">
      <c r="AG49957" s="11"/>
    </row>
    <row r="49958" spans="33:33">
      <c r="AG49958" s="11"/>
    </row>
    <row r="49959" spans="33:33">
      <c r="AG49959" s="11"/>
    </row>
    <row r="49960" spans="33:33">
      <c r="AG49960" s="11"/>
    </row>
    <row r="49961" spans="33:33">
      <c r="AG49961" s="11"/>
    </row>
    <row r="49962" spans="33:33">
      <c r="AG49962" s="11"/>
    </row>
    <row r="49963" spans="33:33">
      <c r="AG49963" s="11"/>
    </row>
    <row r="49964" spans="33:33">
      <c r="AG49964" s="11"/>
    </row>
    <row r="49965" spans="33:33">
      <c r="AG49965" s="11"/>
    </row>
    <row r="49966" spans="33:33">
      <c r="AG49966" s="11"/>
    </row>
    <row r="49967" spans="33:33">
      <c r="AG49967" s="11"/>
    </row>
    <row r="49968" spans="33:33">
      <c r="AG49968" s="11"/>
    </row>
    <row r="49969" spans="33:33">
      <c r="AG49969" s="11"/>
    </row>
    <row r="49970" spans="33:33">
      <c r="AG49970" s="11"/>
    </row>
    <row r="49971" spans="33:33">
      <c r="AG49971" s="11"/>
    </row>
    <row r="49972" spans="33:33">
      <c r="AG49972" s="11"/>
    </row>
    <row r="49973" spans="33:33">
      <c r="AG49973" s="11"/>
    </row>
    <row r="49974" spans="33:33">
      <c r="AG49974" s="11"/>
    </row>
    <row r="49975" spans="33:33">
      <c r="AG49975" s="11"/>
    </row>
    <row r="49976" spans="33:33">
      <c r="AG49976" s="11"/>
    </row>
    <row r="49977" spans="33:33">
      <c r="AG49977" s="11"/>
    </row>
    <row r="49978" spans="33:33">
      <c r="AG49978" s="11"/>
    </row>
    <row r="49979" spans="33:33">
      <c r="AG49979" s="11"/>
    </row>
    <row r="49980" spans="33:33">
      <c r="AG49980" s="11"/>
    </row>
    <row r="49981" spans="33:33">
      <c r="AG49981" s="11"/>
    </row>
    <row r="49982" spans="33:33">
      <c r="AG49982" s="11"/>
    </row>
    <row r="49983" spans="33:33">
      <c r="AG49983" s="11"/>
    </row>
    <row r="49984" spans="33:33">
      <c r="AG49984" s="11"/>
    </row>
    <row r="49985" spans="33:33">
      <c r="AG49985" s="11"/>
    </row>
    <row r="49986" spans="33:33">
      <c r="AG49986" s="11"/>
    </row>
    <row r="49987" spans="33:33">
      <c r="AG49987" s="11"/>
    </row>
    <row r="49988" spans="33:33">
      <c r="AG49988" s="11"/>
    </row>
    <row r="49989" spans="33:33">
      <c r="AG49989" s="11"/>
    </row>
    <row r="49990" spans="33:33">
      <c r="AG49990" s="11"/>
    </row>
    <row r="49991" spans="33:33">
      <c r="AG49991" s="11"/>
    </row>
    <row r="49992" spans="33:33">
      <c r="AG49992" s="11"/>
    </row>
    <row r="49993" spans="33:33">
      <c r="AG49993" s="11"/>
    </row>
    <row r="49994" spans="33:33">
      <c r="AG49994" s="11"/>
    </row>
    <row r="49995" spans="33:33">
      <c r="AG49995" s="11"/>
    </row>
    <row r="49996" spans="33:33">
      <c r="AG49996" s="11"/>
    </row>
    <row r="49997" spans="33:33">
      <c r="AG49997" s="11"/>
    </row>
    <row r="49998" spans="33:33">
      <c r="AG49998" s="11"/>
    </row>
    <row r="49999" spans="33:33">
      <c r="AG49999" s="11"/>
    </row>
    <row r="50000" spans="33:33">
      <c r="AG50000" s="11"/>
    </row>
    <row r="50001" spans="33:33">
      <c r="AG50001" s="11"/>
    </row>
    <row r="50002" spans="33:33">
      <c r="AG50002" s="11"/>
    </row>
    <row r="50003" spans="33:33">
      <c r="AG50003" s="11"/>
    </row>
    <row r="50004" spans="33:33">
      <c r="AG50004" s="11"/>
    </row>
    <row r="50005" spans="33:33">
      <c r="AG50005" s="11"/>
    </row>
    <row r="50006" spans="33:33">
      <c r="AG50006" s="11"/>
    </row>
    <row r="50007" spans="33:33">
      <c r="AG50007" s="11"/>
    </row>
    <row r="50008" spans="33:33">
      <c r="AG50008" s="11"/>
    </row>
    <row r="50009" spans="33:33">
      <c r="AG50009" s="11"/>
    </row>
    <row r="50010" spans="33:33">
      <c r="AG50010" s="11"/>
    </row>
    <row r="50011" spans="33:33">
      <c r="AG50011" s="11"/>
    </row>
    <row r="50012" spans="33:33">
      <c r="AG50012" s="11"/>
    </row>
    <row r="50013" spans="33:33">
      <c r="AG50013" s="11"/>
    </row>
    <row r="50014" spans="33:33">
      <c r="AG50014" s="11"/>
    </row>
    <row r="50015" spans="33:33">
      <c r="AG50015" s="11"/>
    </row>
    <row r="50016" spans="33:33">
      <c r="AG50016" s="11"/>
    </row>
    <row r="50017" spans="33:33">
      <c r="AG50017" s="11"/>
    </row>
    <row r="50018" spans="33:33">
      <c r="AG50018" s="11"/>
    </row>
    <row r="50019" spans="33:33">
      <c r="AG50019" s="11"/>
    </row>
    <row r="50020" spans="33:33">
      <c r="AG50020" s="11"/>
    </row>
    <row r="50021" spans="33:33">
      <c r="AG50021" s="11"/>
    </row>
    <row r="50022" spans="33:33">
      <c r="AG50022" s="11"/>
    </row>
    <row r="50023" spans="33:33">
      <c r="AG50023" s="11"/>
    </row>
    <row r="50024" spans="33:33">
      <c r="AG50024" s="11"/>
    </row>
    <row r="50025" spans="33:33">
      <c r="AG50025" s="11"/>
    </row>
    <row r="50026" spans="33:33">
      <c r="AG50026" s="11"/>
    </row>
    <row r="50027" spans="33:33">
      <c r="AG50027" s="11"/>
    </row>
    <row r="50028" spans="33:33">
      <c r="AG50028" s="11"/>
    </row>
    <row r="50029" spans="33:33">
      <c r="AG50029" s="11"/>
    </row>
    <row r="50030" spans="33:33">
      <c r="AG50030" s="11"/>
    </row>
    <row r="50031" spans="33:33">
      <c r="AG50031" s="11"/>
    </row>
    <row r="50032" spans="33:33">
      <c r="AG50032" s="11"/>
    </row>
    <row r="50033" spans="33:33">
      <c r="AG50033" s="11"/>
    </row>
    <row r="50034" spans="33:33">
      <c r="AG50034" s="11"/>
    </row>
    <row r="50035" spans="33:33">
      <c r="AG50035" s="11"/>
    </row>
    <row r="50036" spans="33:33">
      <c r="AG50036" s="11"/>
    </row>
    <row r="50037" spans="33:33">
      <c r="AG50037" s="11"/>
    </row>
    <row r="50038" spans="33:33">
      <c r="AG50038" s="11"/>
    </row>
    <row r="50039" spans="33:33">
      <c r="AG50039" s="11"/>
    </row>
    <row r="50040" spans="33:33">
      <c r="AG50040" s="11"/>
    </row>
    <row r="50041" spans="33:33">
      <c r="AG50041" s="11"/>
    </row>
    <row r="50042" spans="33:33">
      <c r="AG50042" s="11"/>
    </row>
    <row r="50043" spans="33:33">
      <c r="AG50043" s="11"/>
    </row>
    <row r="50044" spans="33:33">
      <c r="AG50044" s="11"/>
    </row>
    <row r="50045" spans="33:33">
      <c r="AG50045" s="11"/>
    </row>
    <row r="50046" spans="33:33">
      <c r="AG50046" s="11"/>
    </row>
    <row r="50047" spans="33:33">
      <c r="AG50047" s="11"/>
    </row>
    <row r="50048" spans="33:33">
      <c r="AG50048" s="11"/>
    </row>
    <row r="50049" spans="33:33">
      <c r="AG50049" s="11"/>
    </row>
    <row r="50050" spans="33:33">
      <c r="AG50050" s="11"/>
    </row>
    <row r="50051" spans="33:33">
      <c r="AG50051" s="11"/>
    </row>
    <row r="50052" spans="33:33">
      <c r="AG50052" s="11"/>
    </row>
    <row r="50053" spans="33:33">
      <c r="AG50053" s="11"/>
    </row>
    <row r="50054" spans="33:33">
      <c r="AG50054" s="11"/>
    </row>
    <row r="50055" spans="33:33">
      <c r="AG50055" s="11"/>
    </row>
    <row r="50056" spans="33:33">
      <c r="AG50056" s="11"/>
    </row>
    <row r="50057" spans="33:33">
      <c r="AG50057" s="11"/>
    </row>
    <row r="50058" spans="33:33">
      <c r="AG50058" s="11"/>
    </row>
    <row r="50059" spans="33:33">
      <c r="AG50059" s="11"/>
    </row>
    <row r="50060" spans="33:33">
      <c r="AG50060" s="11"/>
    </row>
    <row r="50061" spans="33:33">
      <c r="AG50061" s="11"/>
    </row>
    <row r="50062" spans="33:33">
      <c r="AG50062" s="11"/>
    </row>
    <row r="50063" spans="33:33">
      <c r="AG50063" s="11"/>
    </row>
    <row r="50064" spans="33:33">
      <c r="AG50064" s="11"/>
    </row>
    <row r="50065" spans="33:33">
      <c r="AG50065" s="11"/>
    </row>
    <row r="50066" spans="33:33">
      <c r="AG50066" s="11"/>
    </row>
    <row r="50067" spans="33:33">
      <c r="AG50067" s="11"/>
    </row>
    <row r="50068" spans="33:33">
      <c r="AG50068" s="11"/>
    </row>
    <row r="50069" spans="33:33">
      <c r="AG50069" s="11"/>
    </row>
    <row r="50070" spans="33:33">
      <c r="AG50070" s="11"/>
    </row>
    <row r="50071" spans="33:33">
      <c r="AG50071" s="11"/>
    </row>
    <row r="50072" spans="33:33">
      <c r="AG50072" s="11"/>
    </row>
    <row r="50073" spans="33:33">
      <c r="AG50073" s="11"/>
    </row>
    <row r="50074" spans="33:33">
      <c r="AG50074" s="11"/>
    </row>
    <row r="50075" spans="33:33">
      <c r="AG50075" s="11"/>
    </row>
    <row r="50076" spans="33:33">
      <c r="AG50076" s="11"/>
    </row>
    <row r="50077" spans="33:33">
      <c r="AG50077" s="11"/>
    </row>
    <row r="50078" spans="33:33">
      <c r="AG50078" s="11"/>
    </row>
    <row r="50079" spans="33:33">
      <c r="AG50079" s="11"/>
    </row>
    <row r="50080" spans="33:33">
      <c r="AG50080" s="11"/>
    </row>
    <row r="50081" spans="33:33">
      <c r="AG50081" s="11"/>
    </row>
    <row r="50082" spans="33:33">
      <c r="AG50082" s="11"/>
    </row>
    <row r="50083" spans="33:33">
      <c r="AG50083" s="11"/>
    </row>
    <row r="50084" spans="33:33">
      <c r="AG50084" s="11"/>
    </row>
    <row r="50085" spans="33:33">
      <c r="AG50085" s="11"/>
    </row>
    <row r="50086" spans="33:33">
      <c r="AG50086" s="11"/>
    </row>
    <row r="50087" spans="33:33">
      <c r="AG50087" s="11"/>
    </row>
    <row r="50088" spans="33:33">
      <c r="AG50088" s="11"/>
    </row>
    <row r="50089" spans="33:33">
      <c r="AG50089" s="11"/>
    </row>
    <row r="50090" spans="33:33">
      <c r="AG50090" s="11"/>
    </row>
    <row r="50091" spans="33:33">
      <c r="AG50091" s="11"/>
    </row>
    <row r="50092" spans="33:33">
      <c r="AG50092" s="11"/>
    </row>
    <row r="50093" spans="33:33">
      <c r="AG50093" s="11"/>
    </row>
    <row r="50094" spans="33:33">
      <c r="AG50094" s="11"/>
    </row>
    <row r="50095" spans="33:33">
      <c r="AG50095" s="11"/>
    </row>
    <row r="50096" spans="33:33">
      <c r="AG50096" s="11"/>
    </row>
    <row r="50097" spans="33:33">
      <c r="AG50097" s="11"/>
    </row>
    <row r="50098" spans="33:33">
      <c r="AG50098" s="11"/>
    </row>
    <row r="50099" spans="33:33">
      <c r="AG50099" s="11"/>
    </row>
    <row r="50100" spans="33:33">
      <c r="AG50100" s="11"/>
    </row>
    <row r="50101" spans="33:33">
      <c r="AG50101" s="11"/>
    </row>
    <row r="50102" spans="33:33">
      <c r="AG50102" s="11"/>
    </row>
    <row r="50103" spans="33:33">
      <c r="AG50103" s="11"/>
    </row>
    <row r="50104" spans="33:33">
      <c r="AG50104" s="11"/>
    </row>
    <row r="50105" spans="33:33">
      <c r="AG50105" s="11"/>
    </row>
    <row r="50106" spans="33:33">
      <c r="AG50106" s="11"/>
    </row>
    <row r="50107" spans="33:33">
      <c r="AG50107" s="11"/>
    </row>
    <row r="50108" spans="33:33">
      <c r="AG50108" s="11"/>
    </row>
    <row r="50109" spans="33:33">
      <c r="AG50109" s="11"/>
    </row>
    <row r="50110" spans="33:33">
      <c r="AG50110" s="11"/>
    </row>
    <row r="50111" spans="33:33">
      <c r="AG50111" s="11"/>
    </row>
    <row r="50112" spans="33:33">
      <c r="AG50112" s="11"/>
    </row>
    <row r="50113" spans="33:33">
      <c r="AG50113" s="11"/>
    </row>
    <row r="50114" spans="33:33">
      <c r="AG50114" s="11"/>
    </row>
    <row r="50115" spans="33:33">
      <c r="AG50115" s="11"/>
    </row>
    <row r="50116" spans="33:33">
      <c r="AG50116" s="11"/>
    </row>
    <row r="50117" spans="33:33">
      <c r="AG50117" s="11"/>
    </row>
    <row r="50118" spans="33:33">
      <c r="AG50118" s="11"/>
    </row>
    <row r="50119" spans="33:33">
      <c r="AG50119" s="11"/>
    </row>
    <row r="50120" spans="33:33">
      <c r="AG50120" s="11"/>
    </row>
    <row r="50121" spans="33:33">
      <c r="AG50121" s="11"/>
    </row>
    <row r="50122" spans="33:33">
      <c r="AG50122" s="11"/>
    </row>
    <row r="50123" spans="33:33">
      <c r="AG50123" s="11"/>
    </row>
    <row r="50124" spans="33:33">
      <c r="AG50124" s="11"/>
    </row>
    <row r="50125" spans="33:33">
      <c r="AG50125" s="11"/>
    </row>
    <row r="50126" spans="33:33">
      <c r="AG50126" s="11"/>
    </row>
    <row r="50127" spans="33:33">
      <c r="AG50127" s="11"/>
    </row>
    <row r="50128" spans="33:33">
      <c r="AG50128" s="11"/>
    </row>
    <row r="50129" spans="33:33">
      <c r="AG50129" s="11"/>
    </row>
    <row r="50130" spans="33:33">
      <c r="AG50130" s="11"/>
    </row>
    <row r="50131" spans="33:33">
      <c r="AG50131" s="11"/>
    </row>
    <row r="50132" spans="33:33">
      <c r="AG50132" s="11"/>
    </row>
    <row r="50133" spans="33:33">
      <c r="AG50133" s="11"/>
    </row>
    <row r="50134" spans="33:33">
      <c r="AG50134" s="11"/>
    </row>
    <row r="50135" spans="33:33">
      <c r="AG50135" s="11"/>
    </row>
    <row r="50136" spans="33:33">
      <c r="AG50136" s="11"/>
    </row>
    <row r="50137" spans="33:33">
      <c r="AG50137" s="11"/>
    </row>
    <row r="50138" spans="33:33">
      <c r="AG50138" s="11"/>
    </row>
    <row r="50139" spans="33:33">
      <c r="AG50139" s="11"/>
    </row>
    <row r="50140" spans="33:33">
      <c r="AG50140" s="11"/>
    </row>
    <row r="50141" spans="33:33">
      <c r="AG50141" s="11"/>
    </row>
    <row r="50142" spans="33:33">
      <c r="AG50142" s="11"/>
    </row>
    <row r="50143" spans="33:33">
      <c r="AG50143" s="11"/>
    </row>
    <row r="50144" spans="33:33">
      <c r="AG50144" s="11"/>
    </row>
    <row r="50145" spans="33:33">
      <c r="AG50145" s="11"/>
    </row>
    <row r="50146" spans="33:33">
      <c r="AG50146" s="11"/>
    </row>
    <row r="50147" spans="33:33">
      <c r="AG50147" s="11"/>
    </row>
    <row r="50148" spans="33:33">
      <c r="AG50148" s="11"/>
    </row>
    <row r="50149" spans="33:33">
      <c r="AG50149" s="11"/>
    </row>
    <row r="50150" spans="33:33">
      <c r="AG50150" s="11"/>
    </row>
    <row r="50151" spans="33:33">
      <c r="AG50151" s="11"/>
    </row>
    <row r="50152" spans="33:33">
      <c r="AG50152" s="11"/>
    </row>
    <row r="50153" spans="33:33">
      <c r="AG50153" s="11"/>
    </row>
    <row r="50154" spans="33:33">
      <c r="AG50154" s="11"/>
    </row>
    <row r="50155" spans="33:33">
      <c r="AG50155" s="11"/>
    </row>
    <row r="50156" spans="33:33">
      <c r="AG50156" s="11"/>
    </row>
    <row r="50157" spans="33:33">
      <c r="AG50157" s="11"/>
    </row>
    <row r="50158" spans="33:33">
      <c r="AG50158" s="11"/>
    </row>
    <row r="50159" spans="33:33">
      <c r="AG50159" s="11"/>
    </row>
    <row r="50160" spans="33:33">
      <c r="AG50160" s="11"/>
    </row>
    <row r="50161" spans="33:33">
      <c r="AG50161" s="11"/>
    </row>
    <row r="50162" spans="33:33">
      <c r="AG50162" s="11"/>
    </row>
    <row r="50163" spans="33:33">
      <c r="AG50163" s="11"/>
    </row>
    <row r="50164" spans="33:33">
      <c r="AG50164" s="11"/>
    </row>
    <row r="50165" spans="33:33">
      <c r="AG50165" s="11"/>
    </row>
    <row r="50166" spans="33:33">
      <c r="AG50166" s="11"/>
    </row>
    <row r="50167" spans="33:33">
      <c r="AG50167" s="11"/>
    </row>
    <row r="50168" spans="33:33">
      <c r="AG50168" s="11"/>
    </row>
    <row r="50169" spans="33:33">
      <c r="AG50169" s="11"/>
    </row>
    <row r="50170" spans="33:33">
      <c r="AG50170" s="11"/>
    </row>
    <row r="50171" spans="33:33">
      <c r="AG50171" s="11"/>
    </row>
    <row r="50172" spans="33:33">
      <c r="AG50172" s="11"/>
    </row>
    <row r="50173" spans="33:33">
      <c r="AG50173" s="11"/>
    </row>
    <row r="50174" spans="33:33">
      <c r="AG50174" s="11"/>
    </row>
    <row r="50175" spans="33:33">
      <c r="AG50175" s="11"/>
    </row>
    <row r="50176" spans="33:33">
      <c r="AG50176" s="11"/>
    </row>
    <row r="50177" spans="33:33">
      <c r="AG50177" s="11"/>
    </row>
    <row r="50178" spans="33:33">
      <c r="AG50178" s="11"/>
    </row>
    <row r="50179" spans="33:33">
      <c r="AG50179" s="11"/>
    </row>
    <row r="50180" spans="33:33">
      <c r="AG50180" s="11"/>
    </row>
    <row r="50181" spans="33:33">
      <c r="AG50181" s="11"/>
    </row>
    <row r="50182" spans="33:33">
      <c r="AG50182" s="11"/>
    </row>
    <row r="50183" spans="33:33">
      <c r="AG50183" s="11"/>
    </row>
    <row r="50184" spans="33:33">
      <c r="AG50184" s="11"/>
    </row>
    <row r="50185" spans="33:33">
      <c r="AG50185" s="11"/>
    </row>
    <row r="50186" spans="33:33">
      <c r="AG50186" s="11"/>
    </row>
    <row r="50187" spans="33:33">
      <c r="AG50187" s="11"/>
    </row>
    <row r="50188" spans="33:33">
      <c r="AG50188" s="11"/>
    </row>
    <row r="50189" spans="33:33">
      <c r="AG50189" s="11"/>
    </row>
    <row r="50190" spans="33:33">
      <c r="AG50190" s="11"/>
    </row>
    <row r="50191" spans="33:33">
      <c r="AG50191" s="11"/>
    </row>
    <row r="50192" spans="33:33">
      <c r="AG50192" s="11"/>
    </row>
    <row r="50193" spans="33:33">
      <c r="AG50193" s="11"/>
    </row>
    <row r="50194" spans="33:33">
      <c r="AG50194" s="11"/>
    </row>
    <row r="50195" spans="33:33">
      <c r="AG50195" s="11"/>
    </row>
    <row r="50196" spans="33:33">
      <c r="AG50196" s="11"/>
    </row>
    <row r="50197" spans="33:33">
      <c r="AG50197" s="11"/>
    </row>
    <row r="50198" spans="33:33">
      <c r="AG50198" s="11"/>
    </row>
    <row r="50199" spans="33:33">
      <c r="AG50199" s="11"/>
    </row>
    <row r="50200" spans="33:33">
      <c r="AG50200" s="11"/>
    </row>
    <row r="50201" spans="33:33">
      <c r="AG50201" s="11"/>
    </row>
    <row r="50202" spans="33:33">
      <c r="AG50202" s="11"/>
    </row>
    <row r="50203" spans="33:33">
      <c r="AG50203" s="11"/>
    </row>
    <row r="50204" spans="33:33">
      <c r="AG50204" s="11"/>
    </row>
    <row r="50205" spans="33:33">
      <c r="AG50205" s="11"/>
    </row>
    <row r="50206" spans="33:33">
      <c r="AG50206" s="11"/>
    </row>
    <row r="50207" spans="33:33">
      <c r="AG50207" s="11"/>
    </row>
    <row r="50208" spans="33:33">
      <c r="AG50208" s="11"/>
    </row>
    <row r="50209" spans="33:33">
      <c r="AG50209" s="11"/>
    </row>
    <row r="50210" spans="33:33">
      <c r="AG50210" s="11"/>
    </row>
    <row r="50211" spans="33:33">
      <c r="AG50211" s="11"/>
    </row>
    <row r="50212" spans="33:33">
      <c r="AG50212" s="11"/>
    </row>
    <row r="50213" spans="33:33">
      <c r="AG50213" s="11"/>
    </row>
    <row r="50214" spans="33:33">
      <c r="AG50214" s="11"/>
    </row>
    <row r="50215" spans="33:33">
      <c r="AG50215" s="11"/>
    </row>
    <row r="50216" spans="33:33">
      <c r="AG50216" s="11"/>
    </row>
    <row r="50217" spans="33:33">
      <c r="AG50217" s="11"/>
    </row>
    <row r="50218" spans="33:33">
      <c r="AG50218" s="11"/>
    </row>
    <row r="50219" spans="33:33">
      <c r="AG50219" s="11"/>
    </row>
    <row r="50220" spans="33:33">
      <c r="AG50220" s="11"/>
    </row>
    <row r="50221" spans="33:33">
      <c r="AG50221" s="11"/>
    </row>
    <row r="50222" spans="33:33">
      <c r="AG50222" s="11"/>
    </row>
    <row r="50223" spans="33:33">
      <c r="AG50223" s="11"/>
    </row>
    <row r="50224" spans="33:33">
      <c r="AG50224" s="11"/>
    </row>
    <row r="50225" spans="33:33">
      <c r="AG50225" s="11"/>
    </row>
    <row r="50226" spans="33:33">
      <c r="AG50226" s="11"/>
    </row>
    <row r="50227" spans="33:33">
      <c r="AG50227" s="11"/>
    </row>
    <row r="50228" spans="33:33">
      <c r="AG50228" s="11"/>
    </row>
    <row r="50229" spans="33:33">
      <c r="AG50229" s="11"/>
    </row>
    <row r="50230" spans="33:33">
      <c r="AG50230" s="11"/>
    </row>
    <row r="50231" spans="33:33">
      <c r="AG50231" s="11"/>
    </row>
    <row r="50232" spans="33:33">
      <c r="AG50232" s="11"/>
    </row>
    <row r="50233" spans="33:33">
      <c r="AG50233" s="11"/>
    </row>
    <row r="50234" spans="33:33">
      <c r="AG50234" s="11"/>
    </row>
    <row r="50235" spans="33:33">
      <c r="AG50235" s="11"/>
    </row>
    <row r="50236" spans="33:33">
      <c r="AG50236" s="11"/>
    </row>
    <row r="50237" spans="33:33">
      <c r="AG50237" s="11"/>
    </row>
    <row r="50238" spans="33:33">
      <c r="AG50238" s="11"/>
    </row>
    <row r="50239" spans="33:33">
      <c r="AG50239" s="11"/>
    </row>
    <row r="50240" spans="33:33">
      <c r="AG50240" s="11"/>
    </row>
    <row r="50241" spans="33:33">
      <c r="AG50241" s="11"/>
    </row>
    <row r="50242" spans="33:33">
      <c r="AG50242" s="11"/>
    </row>
    <row r="50243" spans="33:33">
      <c r="AG50243" s="11"/>
    </row>
    <row r="50244" spans="33:33">
      <c r="AG50244" s="11"/>
    </row>
    <row r="50245" spans="33:33">
      <c r="AG50245" s="11"/>
    </row>
    <row r="50246" spans="33:33">
      <c r="AG50246" s="11"/>
    </row>
    <row r="50247" spans="33:33">
      <c r="AG50247" s="11"/>
    </row>
    <row r="50248" spans="33:33">
      <c r="AG50248" s="11"/>
    </row>
    <row r="50249" spans="33:33">
      <c r="AG50249" s="11"/>
    </row>
    <row r="50250" spans="33:33">
      <c r="AG50250" s="11"/>
    </row>
    <row r="50251" spans="33:33">
      <c r="AG50251" s="11"/>
    </row>
    <row r="50252" spans="33:33">
      <c r="AG50252" s="11"/>
    </row>
    <row r="50253" spans="33:33">
      <c r="AG50253" s="11"/>
    </row>
    <row r="50254" spans="33:33">
      <c r="AG50254" s="11"/>
    </row>
    <row r="50255" spans="33:33">
      <c r="AG50255" s="11"/>
    </row>
    <row r="50256" spans="33:33">
      <c r="AG50256" s="11"/>
    </row>
    <row r="50257" spans="33:33">
      <c r="AG50257" s="11"/>
    </row>
    <row r="50258" spans="33:33">
      <c r="AG50258" s="11"/>
    </row>
    <row r="50259" spans="33:33">
      <c r="AG50259" s="11"/>
    </row>
    <row r="50260" spans="33:33">
      <c r="AG50260" s="11"/>
    </row>
    <row r="50261" spans="33:33">
      <c r="AG50261" s="11"/>
    </row>
    <row r="50262" spans="33:33">
      <c r="AG50262" s="11"/>
    </row>
    <row r="50263" spans="33:33">
      <c r="AG50263" s="11"/>
    </row>
    <row r="50264" spans="33:33">
      <c r="AG50264" s="11"/>
    </row>
    <row r="50265" spans="33:33">
      <c r="AG50265" s="11"/>
    </row>
    <row r="50266" spans="33:33">
      <c r="AG50266" s="11"/>
    </row>
    <row r="50267" spans="33:33">
      <c r="AG50267" s="11"/>
    </row>
    <row r="50268" spans="33:33">
      <c r="AG50268" s="11"/>
    </row>
    <row r="50269" spans="33:33">
      <c r="AG50269" s="11"/>
    </row>
    <row r="50270" spans="33:33">
      <c r="AG50270" s="11"/>
    </row>
    <row r="50271" spans="33:33">
      <c r="AG50271" s="11"/>
    </row>
    <row r="50272" spans="33:33">
      <c r="AG50272" s="11"/>
    </row>
    <row r="50273" spans="33:33">
      <c r="AG50273" s="11"/>
    </row>
    <row r="50274" spans="33:33">
      <c r="AG50274" s="11"/>
    </row>
    <row r="50275" spans="33:33">
      <c r="AG50275" s="11"/>
    </row>
    <row r="50276" spans="33:33">
      <c r="AG50276" s="11"/>
    </row>
    <row r="50277" spans="33:33">
      <c r="AG50277" s="11"/>
    </row>
    <row r="50278" spans="33:33">
      <c r="AG50278" s="11"/>
    </row>
    <row r="50279" spans="33:33">
      <c r="AG50279" s="11"/>
    </row>
    <row r="50280" spans="33:33">
      <c r="AG50280" s="11"/>
    </row>
    <row r="50281" spans="33:33">
      <c r="AG50281" s="11"/>
    </row>
    <row r="50282" spans="33:33">
      <c r="AG50282" s="11"/>
    </row>
    <row r="50283" spans="33:33">
      <c r="AG50283" s="11"/>
    </row>
    <row r="50284" spans="33:33">
      <c r="AG50284" s="11"/>
    </row>
    <row r="50285" spans="33:33">
      <c r="AG50285" s="11"/>
    </row>
    <row r="50286" spans="33:33">
      <c r="AG50286" s="11"/>
    </row>
    <row r="50287" spans="33:33">
      <c r="AG50287" s="11"/>
    </row>
    <row r="50288" spans="33:33">
      <c r="AG50288" s="11"/>
    </row>
    <row r="50289" spans="33:33">
      <c r="AG50289" s="11"/>
    </row>
    <row r="50290" spans="33:33">
      <c r="AG50290" s="11"/>
    </row>
    <row r="50291" spans="33:33">
      <c r="AG50291" s="11"/>
    </row>
    <row r="50292" spans="33:33">
      <c r="AG50292" s="11"/>
    </row>
    <row r="50293" spans="33:33">
      <c r="AG50293" s="11"/>
    </row>
    <row r="50294" spans="33:33">
      <c r="AG50294" s="11"/>
    </row>
    <row r="50295" spans="33:33">
      <c r="AG50295" s="11"/>
    </row>
    <row r="50296" spans="33:33">
      <c r="AG50296" s="11"/>
    </row>
    <row r="50297" spans="33:33">
      <c r="AG50297" s="11"/>
    </row>
    <row r="50298" spans="33:33">
      <c r="AG50298" s="11"/>
    </row>
    <row r="50299" spans="33:33">
      <c r="AG50299" s="11"/>
    </row>
    <row r="50300" spans="33:33">
      <c r="AG50300" s="11"/>
    </row>
    <row r="50301" spans="33:33">
      <c r="AG50301" s="11"/>
    </row>
    <row r="50302" spans="33:33">
      <c r="AG50302" s="11"/>
    </row>
    <row r="50303" spans="33:33">
      <c r="AG50303" s="11"/>
    </row>
    <row r="50304" spans="33:33">
      <c r="AG50304" s="11"/>
    </row>
    <row r="50305" spans="33:33">
      <c r="AG50305" s="11"/>
    </row>
    <row r="50306" spans="33:33">
      <c r="AG50306" s="11"/>
    </row>
    <row r="50307" spans="33:33">
      <c r="AG50307" s="11"/>
    </row>
    <row r="50308" spans="33:33">
      <c r="AG50308" s="11"/>
    </row>
    <row r="50309" spans="33:33">
      <c r="AG50309" s="11"/>
    </row>
    <row r="50310" spans="33:33">
      <c r="AG50310" s="11"/>
    </row>
    <row r="50311" spans="33:33">
      <c r="AG50311" s="11"/>
    </row>
    <row r="50312" spans="33:33">
      <c r="AG50312" s="11"/>
    </row>
    <row r="50313" spans="33:33">
      <c r="AG50313" s="11"/>
    </row>
    <row r="50314" spans="33:33">
      <c r="AG50314" s="11"/>
    </row>
    <row r="50315" spans="33:33">
      <c r="AG50315" s="11"/>
    </row>
    <row r="50316" spans="33:33">
      <c r="AG50316" s="11"/>
    </row>
    <row r="50317" spans="33:33">
      <c r="AG50317" s="11"/>
    </row>
    <row r="50318" spans="33:33">
      <c r="AG50318" s="11"/>
    </row>
    <row r="50319" spans="33:33">
      <c r="AG50319" s="11"/>
    </row>
    <row r="50320" spans="33:33">
      <c r="AG50320" s="11"/>
    </row>
    <row r="50321" spans="33:33">
      <c r="AG50321" s="11"/>
    </row>
    <row r="50322" spans="33:33">
      <c r="AG50322" s="11"/>
    </row>
    <row r="50323" spans="33:33">
      <c r="AG50323" s="11"/>
    </row>
    <row r="50324" spans="33:33">
      <c r="AG50324" s="11"/>
    </row>
    <row r="50325" spans="33:33">
      <c r="AG50325" s="11"/>
    </row>
    <row r="50326" spans="33:33">
      <c r="AG50326" s="11"/>
    </row>
    <row r="50327" spans="33:33">
      <c r="AG50327" s="11"/>
    </row>
    <row r="50328" spans="33:33">
      <c r="AG50328" s="11"/>
    </row>
    <row r="50329" spans="33:33">
      <c r="AG50329" s="11"/>
    </row>
    <row r="50330" spans="33:33">
      <c r="AG50330" s="11"/>
    </row>
    <row r="50331" spans="33:33">
      <c r="AG50331" s="11"/>
    </row>
    <row r="50332" spans="33:33">
      <c r="AG50332" s="11"/>
    </row>
    <row r="50333" spans="33:33">
      <c r="AG50333" s="11"/>
    </row>
    <row r="50334" spans="33:33">
      <c r="AG50334" s="11"/>
    </row>
    <row r="50335" spans="33:33">
      <c r="AG50335" s="11"/>
    </row>
    <row r="50336" spans="33:33">
      <c r="AG50336" s="11"/>
    </row>
    <row r="50337" spans="33:33">
      <c r="AG50337" s="11"/>
    </row>
    <row r="50338" spans="33:33">
      <c r="AG50338" s="11"/>
    </row>
    <row r="50339" spans="33:33">
      <c r="AG50339" s="11"/>
    </row>
    <row r="50340" spans="33:33">
      <c r="AG50340" s="11"/>
    </row>
    <row r="50341" spans="33:33">
      <c r="AG50341" s="11"/>
    </row>
    <row r="50342" spans="33:33">
      <c r="AG50342" s="11"/>
    </row>
    <row r="50343" spans="33:33">
      <c r="AG50343" s="11"/>
    </row>
    <row r="50344" spans="33:33">
      <c r="AG50344" s="11"/>
    </row>
    <row r="50345" spans="33:33">
      <c r="AG50345" s="11"/>
    </row>
    <row r="50346" spans="33:33">
      <c r="AG50346" s="11"/>
    </row>
    <row r="50347" spans="33:33">
      <c r="AG50347" s="11"/>
    </row>
    <row r="50348" spans="33:33">
      <c r="AG50348" s="11"/>
    </row>
    <row r="50349" spans="33:33">
      <c r="AG50349" s="11"/>
    </row>
    <row r="50350" spans="33:33">
      <c r="AG50350" s="11"/>
    </row>
    <row r="50351" spans="33:33">
      <c r="AG50351" s="11"/>
    </row>
    <row r="50352" spans="33:33">
      <c r="AG50352" s="11"/>
    </row>
    <row r="50353" spans="33:33">
      <c r="AG50353" s="11"/>
    </row>
    <row r="50354" spans="33:33">
      <c r="AG50354" s="11"/>
    </row>
    <row r="50355" spans="33:33">
      <c r="AG50355" s="11"/>
    </row>
    <row r="50356" spans="33:33">
      <c r="AG50356" s="11"/>
    </row>
    <row r="50357" spans="33:33">
      <c r="AG50357" s="11"/>
    </row>
    <row r="50358" spans="33:33">
      <c r="AG50358" s="11"/>
    </row>
    <row r="50359" spans="33:33">
      <c r="AG50359" s="11"/>
    </row>
    <row r="50360" spans="33:33">
      <c r="AG50360" s="11"/>
    </row>
    <row r="50361" spans="33:33">
      <c r="AG50361" s="11"/>
    </row>
    <row r="50362" spans="33:33">
      <c r="AG50362" s="11"/>
    </row>
    <row r="50363" spans="33:33">
      <c r="AG50363" s="11"/>
    </row>
    <row r="50364" spans="33:33">
      <c r="AG50364" s="11"/>
    </row>
    <row r="50365" spans="33:33">
      <c r="AG50365" s="11"/>
    </row>
    <row r="50366" spans="33:33">
      <c r="AG50366" s="11"/>
    </row>
    <row r="50367" spans="33:33">
      <c r="AG50367" s="11"/>
    </row>
    <row r="50368" spans="33:33">
      <c r="AG50368" s="11"/>
    </row>
    <row r="50369" spans="33:33">
      <c r="AG50369" s="11"/>
    </row>
    <row r="50370" spans="33:33">
      <c r="AG50370" s="11"/>
    </row>
    <row r="50371" spans="33:33">
      <c r="AG50371" s="11"/>
    </row>
    <row r="50372" spans="33:33">
      <c r="AG50372" s="11"/>
    </row>
    <row r="50373" spans="33:33">
      <c r="AG50373" s="11"/>
    </row>
    <row r="50374" spans="33:33">
      <c r="AG50374" s="11"/>
    </row>
    <row r="50375" spans="33:33">
      <c r="AG50375" s="11"/>
    </row>
    <row r="50376" spans="33:33">
      <c r="AG50376" s="11"/>
    </row>
    <row r="50377" spans="33:33">
      <c r="AG50377" s="11"/>
    </row>
    <row r="50378" spans="33:33">
      <c r="AG50378" s="11"/>
    </row>
    <row r="50379" spans="33:33">
      <c r="AG50379" s="11"/>
    </row>
    <row r="50380" spans="33:33">
      <c r="AG50380" s="11"/>
    </row>
    <row r="50381" spans="33:33">
      <c r="AG50381" s="11"/>
    </row>
    <row r="50382" spans="33:33">
      <c r="AG50382" s="11"/>
    </row>
    <row r="50383" spans="33:33">
      <c r="AG50383" s="11"/>
    </row>
    <row r="50384" spans="33:33">
      <c r="AG50384" s="11"/>
    </row>
    <row r="50385" spans="33:33">
      <c r="AG50385" s="11"/>
    </row>
    <row r="50386" spans="33:33">
      <c r="AG50386" s="11"/>
    </row>
    <row r="50387" spans="33:33">
      <c r="AG50387" s="11"/>
    </row>
    <row r="50388" spans="33:33">
      <c r="AG50388" s="11"/>
    </row>
    <row r="50389" spans="33:33">
      <c r="AG50389" s="11"/>
    </row>
    <row r="50390" spans="33:33">
      <c r="AG50390" s="11"/>
    </row>
    <row r="50391" spans="33:33">
      <c r="AG50391" s="11"/>
    </row>
    <row r="50392" spans="33:33">
      <c r="AG50392" s="11"/>
    </row>
    <row r="50393" spans="33:33">
      <c r="AG50393" s="11"/>
    </row>
    <row r="50394" spans="33:33">
      <c r="AG50394" s="11"/>
    </row>
    <row r="50395" spans="33:33">
      <c r="AG50395" s="11"/>
    </row>
    <row r="50396" spans="33:33">
      <c r="AG50396" s="11"/>
    </row>
    <row r="50397" spans="33:33">
      <c r="AG50397" s="11"/>
    </row>
    <row r="50398" spans="33:33">
      <c r="AG50398" s="11"/>
    </row>
    <row r="50399" spans="33:33">
      <c r="AG50399" s="11"/>
    </row>
    <row r="50400" spans="33:33">
      <c r="AG50400" s="11"/>
    </row>
    <row r="50401" spans="33:33">
      <c r="AG50401" s="11"/>
    </row>
    <row r="50402" spans="33:33">
      <c r="AG50402" s="11"/>
    </row>
    <row r="50403" spans="33:33">
      <c r="AG50403" s="11"/>
    </row>
    <row r="50404" spans="33:33">
      <c r="AG50404" s="11"/>
    </row>
    <row r="50405" spans="33:33">
      <c r="AG50405" s="11"/>
    </row>
    <row r="50406" spans="33:33">
      <c r="AG50406" s="11"/>
    </row>
    <row r="50407" spans="33:33">
      <c r="AG50407" s="11"/>
    </row>
    <row r="50408" spans="33:33">
      <c r="AG50408" s="11"/>
    </row>
    <row r="50409" spans="33:33">
      <c r="AG50409" s="11"/>
    </row>
    <row r="50410" spans="33:33">
      <c r="AG50410" s="11"/>
    </row>
    <row r="50411" spans="33:33">
      <c r="AG50411" s="11"/>
    </row>
    <row r="50412" spans="33:33">
      <c r="AG50412" s="11"/>
    </row>
    <row r="50413" spans="33:33">
      <c r="AG50413" s="11"/>
    </row>
    <row r="50414" spans="33:33">
      <c r="AG50414" s="11"/>
    </row>
    <row r="50415" spans="33:33">
      <c r="AG50415" s="11"/>
    </row>
    <row r="50416" spans="33:33">
      <c r="AG50416" s="11"/>
    </row>
    <row r="50417" spans="33:33">
      <c r="AG50417" s="11"/>
    </row>
    <row r="50418" spans="33:33">
      <c r="AG50418" s="11"/>
    </row>
    <row r="50419" spans="33:33">
      <c r="AG50419" s="11"/>
    </row>
    <row r="50420" spans="33:33">
      <c r="AG50420" s="11"/>
    </row>
    <row r="50421" spans="33:33">
      <c r="AG50421" s="11"/>
    </row>
    <row r="50422" spans="33:33">
      <c r="AG50422" s="11"/>
    </row>
    <row r="50423" spans="33:33">
      <c r="AG50423" s="11"/>
    </row>
    <row r="50424" spans="33:33">
      <c r="AG50424" s="11"/>
    </row>
    <row r="50425" spans="33:33">
      <c r="AG50425" s="11"/>
    </row>
    <row r="50426" spans="33:33">
      <c r="AG50426" s="11"/>
    </row>
    <row r="50427" spans="33:33">
      <c r="AG50427" s="11"/>
    </row>
    <row r="50428" spans="33:33">
      <c r="AG50428" s="11"/>
    </row>
    <row r="50429" spans="33:33">
      <c r="AG50429" s="11"/>
    </row>
    <row r="50430" spans="33:33">
      <c r="AG50430" s="11"/>
    </row>
    <row r="50431" spans="33:33">
      <c r="AG50431" s="11"/>
    </row>
    <row r="50432" spans="33:33">
      <c r="AG50432" s="11"/>
    </row>
    <row r="50433" spans="33:33">
      <c r="AG50433" s="11"/>
    </row>
    <row r="50434" spans="33:33">
      <c r="AG50434" s="11"/>
    </row>
    <row r="50435" spans="33:33">
      <c r="AG50435" s="11"/>
    </row>
    <row r="50436" spans="33:33">
      <c r="AG50436" s="11"/>
    </row>
    <row r="50437" spans="33:33">
      <c r="AG50437" s="11"/>
    </row>
    <row r="50438" spans="33:33">
      <c r="AG50438" s="11"/>
    </row>
    <row r="50439" spans="33:33">
      <c r="AG50439" s="11"/>
    </row>
    <row r="50440" spans="33:33">
      <c r="AG50440" s="11"/>
    </row>
    <row r="50441" spans="33:33">
      <c r="AG50441" s="11"/>
    </row>
    <row r="50442" spans="33:33">
      <c r="AG50442" s="11"/>
    </row>
    <row r="50443" spans="33:33">
      <c r="AG50443" s="11"/>
    </row>
    <row r="50444" spans="33:33">
      <c r="AG50444" s="11"/>
    </row>
    <row r="50445" spans="33:33">
      <c r="AG50445" s="11"/>
    </row>
    <row r="50446" spans="33:33">
      <c r="AG50446" s="11"/>
    </row>
    <row r="50447" spans="33:33">
      <c r="AG50447" s="11"/>
    </row>
    <row r="50448" spans="33:33">
      <c r="AG50448" s="11"/>
    </row>
    <row r="50449" spans="33:33">
      <c r="AG50449" s="11"/>
    </row>
    <row r="50450" spans="33:33">
      <c r="AG50450" s="11"/>
    </row>
    <row r="50451" spans="33:33">
      <c r="AG50451" s="11"/>
    </row>
    <row r="50452" spans="33:33">
      <c r="AG50452" s="11"/>
    </row>
    <row r="50453" spans="33:33">
      <c r="AG50453" s="11"/>
    </row>
    <row r="50454" spans="33:33">
      <c r="AG50454" s="11"/>
    </row>
    <row r="50455" spans="33:33">
      <c r="AG50455" s="11"/>
    </row>
    <row r="50456" spans="33:33">
      <c r="AG50456" s="11"/>
    </row>
    <row r="50457" spans="33:33">
      <c r="AG50457" s="11"/>
    </row>
    <row r="50458" spans="33:33">
      <c r="AG50458" s="11"/>
    </row>
    <row r="50459" spans="33:33">
      <c r="AG50459" s="11"/>
    </row>
    <row r="50460" spans="33:33">
      <c r="AG50460" s="11"/>
    </row>
    <row r="50461" spans="33:33">
      <c r="AG50461" s="11"/>
    </row>
    <row r="50462" spans="33:33">
      <c r="AG50462" s="11"/>
    </row>
    <row r="50463" spans="33:33">
      <c r="AG50463" s="11"/>
    </row>
    <row r="50464" spans="33:33">
      <c r="AG50464" s="11"/>
    </row>
    <row r="50465" spans="33:33">
      <c r="AG50465" s="11"/>
    </row>
    <row r="50466" spans="33:33">
      <c r="AG50466" s="11"/>
    </row>
    <row r="50467" spans="33:33">
      <c r="AG50467" s="11"/>
    </row>
    <row r="50468" spans="33:33">
      <c r="AG50468" s="11"/>
    </row>
    <row r="50469" spans="33:33">
      <c r="AG50469" s="11"/>
    </row>
    <row r="50470" spans="33:33">
      <c r="AG50470" s="11"/>
    </row>
    <row r="50471" spans="33:33">
      <c r="AG50471" s="11"/>
    </row>
    <row r="50472" spans="33:33">
      <c r="AG50472" s="11"/>
    </row>
    <row r="50473" spans="33:33">
      <c r="AG50473" s="11"/>
    </row>
    <row r="50474" spans="33:33">
      <c r="AG50474" s="11"/>
    </row>
    <row r="50475" spans="33:33">
      <c r="AG50475" s="11"/>
    </row>
    <row r="50476" spans="33:33">
      <c r="AG50476" s="11"/>
    </row>
    <row r="50477" spans="33:33">
      <c r="AG50477" s="11"/>
    </row>
    <row r="50478" spans="33:33">
      <c r="AG50478" s="11"/>
    </row>
    <row r="50479" spans="33:33">
      <c r="AG50479" s="11"/>
    </row>
    <row r="50480" spans="33:33">
      <c r="AG50480" s="11"/>
    </row>
    <row r="50481" spans="33:33">
      <c r="AG50481" s="11"/>
    </row>
    <row r="50482" spans="33:33">
      <c r="AG50482" s="11"/>
    </row>
    <row r="50483" spans="33:33">
      <c r="AG50483" s="11"/>
    </row>
    <row r="50484" spans="33:33">
      <c r="AG50484" s="11"/>
    </row>
    <row r="50485" spans="33:33">
      <c r="AG50485" s="11"/>
    </row>
    <row r="50486" spans="33:33">
      <c r="AG50486" s="11"/>
    </row>
    <row r="50487" spans="33:33">
      <c r="AG50487" s="11"/>
    </row>
    <row r="50488" spans="33:33">
      <c r="AG50488" s="11"/>
    </row>
    <row r="50489" spans="33:33">
      <c r="AG50489" s="11"/>
    </row>
    <row r="50490" spans="33:33">
      <c r="AG50490" s="11"/>
    </row>
    <row r="50491" spans="33:33">
      <c r="AG50491" s="11"/>
    </row>
    <row r="50492" spans="33:33">
      <c r="AG50492" s="11"/>
    </row>
    <row r="50493" spans="33:33">
      <c r="AG50493" s="11"/>
    </row>
    <row r="50494" spans="33:33">
      <c r="AG50494" s="11"/>
    </row>
    <row r="50495" spans="33:33">
      <c r="AG50495" s="11"/>
    </row>
    <row r="50496" spans="33:33">
      <c r="AG50496" s="11"/>
    </row>
    <row r="50497" spans="33:33">
      <c r="AG50497" s="11"/>
    </row>
    <row r="50498" spans="33:33">
      <c r="AG50498" s="11"/>
    </row>
    <row r="50499" spans="33:33">
      <c r="AG50499" s="11"/>
    </row>
    <row r="50500" spans="33:33">
      <c r="AG50500" s="11"/>
    </row>
    <row r="50501" spans="33:33">
      <c r="AG50501" s="11"/>
    </row>
    <row r="50502" spans="33:33">
      <c r="AG50502" s="11"/>
    </row>
    <row r="50503" spans="33:33">
      <c r="AG50503" s="11"/>
    </row>
    <row r="50504" spans="33:33">
      <c r="AG50504" s="11"/>
    </row>
    <row r="50505" spans="33:33">
      <c r="AG50505" s="11"/>
    </row>
    <row r="50506" spans="33:33">
      <c r="AG50506" s="11"/>
    </row>
    <row r="50507" spans="33:33">
      <c r="AG50507" s="11"/>
    </row>
    <row r="50508" spans="33:33">
      <c r="AG50508" s="11"/>
    </row>
    <row r="50509" spans="33:33">
      <c r="AG50509" s="11"/>
    </row>
    <row r="50510" spans="33:33">
      <c r="AG50510" s="11"/>
    </row>
    <row r="50511" spans="33:33">
      <c r="AG50511" s="11"/>
    </row>
    <row r="50512" spans="33:33">
      <c r="AG50512" s="11"/>
    </row>
    <row r="50513" spans="33:33">
      <c r="AG50513" s="11"/>
    </row>
    <row r="50514" spans="33:33">
      <c r="AG50514" s="11"/>
    </row>
    <row r="50515" spans="33:33">
      <c r="AG50515" s="11"/>
    </row>
    <row r="50516" spans="33:33">
      <c r="AG50516" s="11"/>
    </row>
    <row r="50517" spans="33:33">
      <c r="AG50517" s="11"/>
    </row>
    <row r="50518" spans="33:33">
      <c r="AG50518" s="11"/>
    </row>
    <row r="50519" spans="33:33">
      <c r="AG50519" s="11"/>
    </row>
    <row r="50520" spans="33:33">
      <c r="AG50520" s="11"/>
    </row>
    <row r="50521" spans="33:33">
      <c r="AG50521" s="11"/>
    </row>
    <row r="50522" spans="33:33">
      <c r="AG50522" s="11"/>
    </row>
    <row r="50523" spans="33:33">
      <c r="AG50523" s="11"/>
    </row>
    <row r="50524" spans="33:33">
      <c r="AG50524" s="11"/>
    </row>
    <row r="50525" spans="33:33">
      <c r="AG50525" s="11"/>
    </row>
    <row r="50526" spans="33:33">
      <c r="AG50526" s="11"/>
    </row>
    <row r="50527" spans="33:33">
      <c r="AG50527" s="11"/>
    </row>
    <row r="50528" spans="33:33">
      <c r="AG50528" s="11"/>
    </row>
    <row r="50529" spans="33:33">
      <c r="AG50529" s="11"/>
    </row>
    <row r="50530" spans="33:33">
      <c r="AG50530" s="11"/>
    </row>
    <row r="50531" spans="33:33">
      <c r="AG50531" s="11"/>
    </row>
    <row r="50532" spans="33:33">
      <c r="AG50532" s="11"/>
    </row>
    <row r="50533" spans="33:33">
      <c r="AG50533" s="11"/>
    </row>
    <row r="50534" spans="33:33">
      <c r="AG50534" s="11"/>
    </row>
    <row r="50535" spans="33:33">
      <c r="AG50535" s="11"/>
    </row>
    <row r="50536" spans="33:33">
      <c r="AG50536" s="11"/>
    </row>
    <row r="50537" spans="33:33">
      <c r="AG50537" s="11"/>
    </row>
    <row r="50538" spans="33:33">
      <c r="AG50538" s="11"/>
    </row>
    <row r="50539" spans="33:33">
      <c r="AG50539" s="11"/>
    </row>
    <row r="50540" spans="33:33">
      <c r="AG50540" s="11"/>
    </row>
    <row r="50541" spans="33:33">
      <c r="AG50541" s="11"/>
    </row>
    <row r="50542" spans="33:33">
      <c r="AG50542" s="11"/>
    </row>
    <row r="50543" spans="33:33">
      <c r="AG50543" s="11"/>
    </row>
    <row r="50544" spans="33:33">
      <c r="AG50544" s="11"/>
    </row>
    <row r="50545" spans="33:33">
      <c r="AG50545" s="11"/>
    </row>
    <row r="50546" spans="33:33">
      <c r="AG50546" s="11"/>
    </row>
    <row r="50547" spans="33:33">
      <c r="AG50547" s="11"/>
    </row>
    <row r="50548" spans="33:33">
      <c r="AG50548" s="11"/>
    </row>
    <row r="50549" spans="33:33">
      <c r="AG50549" s="11"/>
    </row>
    <row r="50550" spans="33:33">
      <c r="AG50550" s="11"/>
    </row>
    <row r="50551" spans="33:33">
      <c r="AG50551" s="11"/>
    </row>
    <row r="50552" spans="33:33">
      <c r="AG50552" s="11"/>
    </row>
    <row r="50553" spans="33:33">
      <c r="AG50553" s="11"/>
    </row>
    <row r="50554" spans="33:33">
      <c r="AG50554" s="11"/>
    </row>
    <row r="50555" spans="33:33">
      <c r="AG50555" s="11"/>
    </row>
    <row r="50556" spans="33:33">
      <c r="AG50556" s="11"/>
    </row>
    <row r="50557" spans="33:33">
      <c r="AG50557" s="11"/>
    </row>
    <row r="50558" spans="33:33">
      <c r="AG50558" s="11"/>
    </row>
    <row r="50559" spans="33:33">
      <c r="AG50559" s="11"/>
    </row>
    <row r="50560" spans="33:33">
      <c r="AG50560" s="11"/>
    </row>
    <row r="50561" spans="33:33">
      <c r="AG50561" s="11"/>
    </row>
    <row r="50562" spans="33:33">
      <c r="AG50562" s="11"/>
    </row>
    <row r="50563" spans="33:33">
      <c r="AG50563" s="11"/>
    </row>
    <row r="50564" spans="33:33">
      <c r="AG50564" s="11"/>
    </row>
    <row r="50565" spans="33:33">
      <c r="AG50565" s="11"/>
    </row>
    <row r="50566" spans="33:33">
      <c r="AG50566" s="11"/>
    </row>
    <row r="50567" spans="33:33">
      <c r="AG50567" s="11"/>
    </row>
    <row r="50568" spans="33:33">
      <c r="AG50568" s="11"/>
    </row>
    <row r="50569" spans="33:33">
      <c r="AG50569" s="11"/>
    </row>
    <row r="50570" spans="33:33">
      <c r="AG50570" s="11"/>
    </row>
    <row r="50571" spans="33:33">
      <c r="AG50571" s="11"/>
    </row>
    <row r="50572" spans="33:33">
      <c r="AG50572" s="11"/>
    </row>
    <row r="50573" spans="33:33">
      <c r="AG50573" s="11"/>
    </row>
    <row r="50574" spans="33:33">
      <c r="AG50574" s="11"/>
    </row>
    <row r="50575" spans="33:33">
      <c r="AG50575" s="11"/>
    </row>
    <row r="50576" spans="33:33">
      <c r="AG50576" s="11"/>
    </row>
    <row r="50577" spans="33:33">
      <c r="AG50577" s="11"/>
    </row>
    <row r="50578" spans="33:33">
      <c r="AG50578" s="11"/>
    </row>
    <row r="50579" spans="33:33">
      <c r="AG50579" s="11"/>
    </row>
    <row r="50580" spans="33:33">
      <c r="AG50580" s="11"/>
    </row>
    <row r="50581" spans="33:33">
      <c r="AG50581" s="11"/>
    </row>
    <row r="50582" spans="33:33">
      <c r="AG50582" s="11"/>
    </row>
    <row r="50583" spans="33:33">
      <c r="AG50583" s="11"/>
    </row>
    <row r="50584" spans="33:33">
      <c r="AG50584" s="11"/>
    </row>
    <row r="50585" spans="33:33">
      <c r="AG50585" s="11"/>
    </row>
    <row r="50586" spans="33:33">
      <c r="AG50586" s="11"/>
    </row>
    <row r="50587" spans="33:33">
      <c r="AG50587" s="11"/>
    </row>
    <row r="50588" spans="33:33">
      <c r="AG50588" s="11"/>
    </row>
    <row r="50589" spans="33:33">
      <c r="AG50589" s="11"/>
    </row>
    <row r="50590" spans="33:33">
      <c r="AG50590" s="11"/>
    </row>
    <row r="50591" spans="33:33">
      <c r="AG50591" s="11"/>
    </row>
    <row r="50592" spans="33:33">
      <c r="AG50592" s="11"/>
    </row>
    <row r="50593" spans="33:33">
      <c r="AG50593" s="11"/>
    </row>
    <row r="50594" spans="33:33">
      <c r="AG50594" s="11"/>
    </row>
    <row r="50595" spans="33:33">
      <c r="AG50595" s="11"/>
    </row>
    <row r="50596" spans="33:33">
      <c r="AG50596" s="11"/>
    </row>
    <row r="50597" spans="33:33">
      <c r="AG50597" s="11"/>
    </row>
    <row r="50598" spans="33:33">
      <c r="AG50598" s="11"/>
    </row>
    <row r="50599" spans="33:33">
      <c r="AG50599" s="11"/>
    </row>
    <row r="50600" spans="33:33">
      <c r="AG50600" s="11"/>
    </row>
    <row r="50601" spans="33:33">
      <c r="AG50601" s="11"/>
    </row>
    <row r="50602" spans="33:33">
      <c r="AG50602" s="11"/>
    </row>
    <row r="50603" spans="33:33">
      <c r="AG50603" s="11"/>
    </row>
    <row r="50604" spans="33:33">
      <c r="AG50604" s="11"/>
    </row>
    <row r="50605" spans="33:33">
      <c r="AG50605" s="11"/>
    </row>
    <row r="50606" spans="33:33">
      <c r="AG50606" s="11"/>
    </row>
    <row r="50607" spans="33:33">
      <c r="AG50607" s="11"/>
    </row>
    <row r="50608" spans="33:33">
      <c r="AG50608" s="11"/>
    </row>
    <row r="50609" spans="33:33">
      <c r="AG50609" s="11"/>
    </row>
    <row r="50610" spans="33:33">
      <c r="AG50610" s="11"/>
    </row>
    <row r="50611" spans="33:33">
      <c r="AG50611" s="11"/>
    </row>
    <row r="50612" spans="33:33">
      <c r="AG50612" s="11"/>
    </row>
    <row r="50613" spans="33:33">
      <c r="AG50613" s="11"/>
    </row>
    <row r="50614" spans="33:33">
      <c r="AG50614" s="11"/>
    </row>
    <row r="50615" spans="33:33">
      <c r="AG50615" s="11"/>
    </row>
    <row r="50616" spans="33:33">
      <c r="AG50616" s="11"/>
    </row>
    <row r="50617" spans="33:33">
      <c r="AG50617" s="11"/>
    </row>
    <row r="50618" spans="33:33">
      <c r="AG50618" s="11"/>
    </row>
    <row r="50619" spans="33:33">
      <c r="AG50619" s="11"/>
    </row>
    <row r="50620" spans="33:33">
      <c r="AG50620" s="11"/>
    </row>
    <row r="50621" spans="33:33">
      <c r="AG50621" s="11"/>
    </row>
    <row r="50622" spans="33:33">
      <c r="AG50622" s="11"/>
    </row>
    <row r="50623" spans="33:33">
      <c r="AG50623" s="11"/>
    </row>
    <row r="50624" spans="33:33">
      <c r="AG50624" s="11"/>
    </row>
    <row r="50625" spans="33:33">
      <c r="AG50625" s="11"/>
    </row>
    <row r="50626" spans="33:33">
      <c r="AG50626" s="11"/>
    </row>
    <row r="50627" spans="33:33">
      <c r="AG50627" s="11"/>
    </row>
    <row r="50628" spans="33:33">
      <c r="AG50628" s="11"/>
    </row>
    <row r="50629" spans="33:33">
      <c r="AG50629" s="11"/>
    </row>
    <row r="50630" spans="33:33">
      <c r="AG50630" s="11"/>
    </row>
    <row r="50631" spans="33:33">
      <c r="AG50631" s="11"/>
    </row>
    <row r="50632" spans="33:33">
      <c r="AG50632" s="11"/>
    </row>
    <row r="50633" spans="33:33">
      <c r="AG50633" s="11"/>
    </row>
    <row r="50634" spans="33:33">
      <c r="AG50634" s="11"/>
    </row>
    <row r="50635" spans="33:33">
      <c r="AG50635" s="11"/>
    </row>
    <row r="50636" spans="33:33">
      <c r="AG50636" s="11"/>
    </row>
    <row r="50637" spans="33:33">
      <c r="AG50637" s="11"/>
    </row>
    <row r="50638" spans="33:33">
      <c r="AG50638" s="11"/>
    </row>
    <row r="50639" spans="33:33">
      <c r="AG50639" s="11"/>
    </row>
    <row r="50640" spans="33:33">
      <c r="AG50640" s="11"/>
    </row>
    <row r="50641" spans="33:33">
      <c r="AG50641" s="11"/>
    </row>
    <row r="50642" spans="33:33">
      <c r="AG50642" s="11"/>
    </row>
    <row r="50643" spans="33:33">
      <c r="AG50643" s="11"/>
    </row>
    <row r="50644" spans="33:33">
      <c r="AG50644" s="11"/>
    </row>
    <row r="50645" spans="33:33">
      <c r="AG50645" s="11"/>
    </row>
    <row r="50646" spans="33:33">
      <c r="AG50646" s="11"/>
    </row>
    <row r="50647" spans="33:33">
      <c r="AG50647" s="11"/>
    </row>
    <row r="50648" spans="33:33">
      <c r="AG50648" s="11"/>
    </row>
    <row r="50649" spans="33:33">
      <c r="AG50649" s="11"/>
    </row>
    <row r="50650" spans="33:33">
      <c r="AG50650" s="11"/>
    </row>
    <row r="50651" spans="33:33">
      <c r="AG50651" s="11"/>
    </row>
    <row r="50652" spans="33:33">
      <c r="AG50652" s="11"/>
    </row>
    <row r="50653" spans="33:33">
      <c r="AG50653" s="11"/>
    </row>
    <row r="50654" spans="33:33">
      <c r="AG50654" s="11"/>
    </row>
    <row r="50655" spans="33:33">
      <c r="AG50655" s="11"/>
    </row>
    <row r="50656" spans="33:33">
      <c r="AG50656" s="11"/>
    </row>
    <row r="50657" spans="33:33">
      <c r="AG50657" s="11"/>
    </row>
    <row r="50658" spans="33:33">
      <c r="AG50658" s="11"/>
    </row>
    <row r="50659" spans="33:33">
      <c r="AG50659" s="11"/>
    </row>
    <row r="50660" spans="33:33">
      <c r="AG50660" s="11"/>
    </row>
    <row r="50661" spans="33:33">
      <c r="AG50661" s="11"/>
    </row>
    <row r="50662" spans="33:33">
      <c r="AG50662" s="11"/>
    </row>
    <row r="50663" spans="33:33">
      <c r="AG50663" s="11"/>
    </row>
    <row r="50664" spans="33:33">
      <c r="AG50664" s="11"/>
    </row>
    <row r="50665" spans="33:33">
      <c r="AG50665" s="11"/>
    </row>
    <row r="50666" spans="33:33">
      <c r="AG50666" s="11"/>
    </row>
    <row r="50667" spans="33:33">
      <c r="AG50667" s="11"/>
    </row>
    <row r="50668" spans="33:33">
      <c r="AG50668" s="11"/>
    </row>
    <row r="50669" spans="33:33">
      <c r="AG50669" s="11"/>
    </row>
    <row r="50670" spans="33:33">
      <c r="AG50670" s="11"/>
    </row>
    <row r="50671" spans="33:33">
      <c r="AG50671" s="11"/>
    </row>
    <row r="50672" spans="33:33">
      <c r="AG50672" s="11"/>
    </row>
    <row r="50673" spans="33:33">
      <c r="AG50673" s="11"/>
    </row>
    <row r="50674" spans="33:33">
      <c r="AG50674" s="11"/>
    </row>
    <row r="50675" spans="33:33">
      <c r="AG50675" s="11"/>
    </row>
    <row r="50676" spans="33:33">
      <c r="AG50676" s="11"/>
    </row>
    <row r="50677" spans="33:33">
      <c r="AG50677" s="11"/>
    </row>
    <row r="50678" spans="33:33">
      <c r="AG50678" s="11"/>
    </row>
    <row r="50679" spans="33:33">
      <c r="AG50679" s="11"/>
    </row>
    <row r="50680" spans="33:33">
      <c r="AG50680" s="11"/>
    </row>
    <row r="50681" spans="33:33">
      <c r="AG50681" s="11"/>
    </row>
    <row r="50682" spans="33:33">
      <c r="AG50682" s="11"/>
    </row>
    <row r="50683" spans="33:33">
      <c r="AG50683" s="11"/>
    </row>
    <row r="50684" spans="33:33">
      <c r="AG50684" s="11"/>
    </row>
    <row r="50685" spans="33:33">
      <c r="AG50685" s="11"/>
    </row>
    <row r="50686" spans="33:33">
      <c r="AG50686" s="11"/>
    </row>
    <row r="50687" spans="33:33">
      <c r="AG50687" s="11"/>
    </row>
    <row r="50688" spans="33:33">
      <c r="AG50688" s="11"/>
    </row>
    <row r="50689" spans="33:33">
      <c r="AG50689" s="11"/>
    </row>
    <row r="50690" spans="33:33">
      <c r="AG50690" s="11"/>
    </row>
    <row r="50691" spans="33:33">
      <c r="AG50691" s="11"/>
    </row>
    <row r="50692" spans="33:33">
      <c r="AG50692" s="11"/>
    </row>
    <row r="50693" spans="33:33">
      <c r="AG50693" s="11"/>
    </row>
    <row r="50694" spans="33:33">
      <c r="AG50694" s="11"/>
    </row>
    <row r="50695" spans="33:33">
      <c r="AG50695" s="11"/>
    </row>
    <row r="50696" spans="33:33">
      <c r="AG50696" s="11"/>
    </row>
    <row r="50697" spans="33:33">
      <c r="AG50697" s="11"/>
    </row>
    <row r="50698" spans="33:33">
      <c r="AG50698" s="11"/>
    </row>
    <row r="50699" spans="33:33">
      <c r="AG50699" s="11"/>
    </row>
    <row r="50700" spans="33:33">
      <c r="AG50700" s="11"/>
    </row>
    <row r="50701" spans="33:33">
      <c r="AG50701" s="11"/>
    </row>
    <row r="50702" spans="33:33">
      <c r="AG50702" s="11"/>
    </row>
    <row r="50703" spans="33:33">
      <c r="AG50703" s="11"/>
    </row>
    <row r="50704" spans="33:33">
      <c r="AG50704" s="11"/>
    </row>
    <row r="50705" spans="33:33">
      <c r="AG50705" s="11"/>
    </row>
    <row r="50706" spans="33:33">
      <c r="AG50706" s="11"/>
    </row>
    <row r="50707" spans="33:33">
      <c r="AG50707" s="11"/>
    </row>
    <row r="50708" spans="33:33">
      <c r="AG50708" s="11"/>
    </row>
    <row r="50709" spans="33:33">
      <c r="AG50709" s="11"/>
    </row>
    <row r="50710" spans="33:33">
      <c r="AG50710" s="11"/>
    </row>
    <row r="50711" spans="33:33">
      <c r="AG50711" s="11"/>
    </row>
    <row r="50712" spans="33:33">
      <c r="AG50712" s="11"/>
    </row>
    <row r="50713" spans="33:33">
      <c r="AG50713" s="11"/>
    </row>
    <row r="50714" spans="33:33">
      <c r="AG50714" s="11"/>
    </row>
    <row r="50715" spans="33:33">
      <c r="AG50715" s="11"/>
    </row>
    <row r="50716" spans="33:33">
      <c r="AG50716" s="11"/>
    </row>
    <row r="50717" spans="33:33">
      <c r="AG50717" s="11"/>
    </row>
    <row r="50718" spans="33:33">
      <c r="AG50718" s="11"/>
    </row>
    <row r="50719" spans="33:33">
      <c r="AG50719" s="11"/>
    </row>
    <row r="50720" spans="33:33">
      <c r="AG50720" s="11"/>
    </row>
    <row r="50721" spans="33:33">
      <c r="AG50721" s="11"/>
    </row>
    <row r="50722" spans="33:33">
      <c r="AG50722" s="11"/>
    </row>
    <row r="50723" spans="33:33">
      <c r="AG50723" s="11"/>
    </row>
    <row r="50724" spans="33:33">
      <c r="AG50724" s="11"/>
    </row>
    <row r="50725" spans="33:33">
      <c r="AG50725" s="11"/>
    </row>
    <row r="50726" spans="33:33">
      <c r="AG50726" s="11"/>
    </row>
    <row r="50727" spans="33:33">
      <c r="AG50727" s="11"/>
    </row>
    <row r="50728" spans="33:33">
      <c r="AG50728" s="11"/>
    </row>
    <row r="50729" spans="33:33">
      <c r="AG50729" s="11"/>
    </row>
    <row r="50730" spans="33:33">
      <c r="AG50730" s="11"/>
    </row>
    <row r="50731" spans="33:33">
      <c r="AG50731" s="11"/>
    </row>
    <row r="50732" spans="33:33">
      <c r="AG50732" s="11"/>
    </row>
    <row r="50733" spans="33:33">
      <c r="AG50733" s="11"/>
    </row>
    <row r="50734" spans="33:33">
      <c r="AG50734" s="11"/>
    </row>
    <row r="50735" spans="33:33">
      <c r="AG50735" s="11"/>
    </row>
    <row r="50736" spans="33:33">
      <c r="AG50736" s="11"/>
    </row>
    <row r="50737" spans="33:33">
      <c r="AG50737" s="11"/>
    </row>
    <row r="50738" spans="33:33">
      <c r="AG50738" s="11"/>
    </row>
    <row r="50739" spans="33:33">
      <c r="AG50739" s="11"/>
    </row>
    <row r="50740" spans="33:33">
      <c r="AG50740" s="11"/>
    </row>
    <row r="50741" spans="33:33">
      <c r="AG50741" s="11"/>
    </row>
    <row r="50742" spans="33:33">
      <c r="AG50742" s="11"/>
    </row>
    <row r="50743" spans="33:33">
      <c r="AG50743" s="11"/>
    </row>
    <row r="50744" spans="33:33">
      <c r="AG50744" s="11"/>
    </row>
    <row r="50745" spans="33:33">
      <c r="AG50745" s="11"/>
    </row>
    <row r="50746" spans="33:33">
      <c r="AG50746" s="11"/>
    </row>
    <row r="50747" spans="33:33">
      <c r="AG50747" s="11"/>
    </row>
    <row r="50748" spans="33:33">
      <c r="AG50748" s="11"/>
    </row>
    <row r="50749" spans="33:33">
      <c r="AG50749" s="11"/>
    </row>
    <row r="50750" spans="33:33">
      <c r="AG50750" s="11"/>
    </row>
    <row r="50751" spans="33:33">
      <c r="AG50751" s="11"/>
    </row>
    <row r="50752" spans="33:33">
      <c r="AG50752" s="11"/>
    </row>
    <row r="50753" spans="33:33">
      <c r="AG50753" s="11"/>
    </row>
    <row r="50754" spans="33:33">
      <c r="AG50754" s="11"/>
    </row>
    <row r="50755" spans="33:33">
      <c r="AG50755" s="11"/>
    </row>
    <row r="50756" spans="33:33">
      <c r="AG50756" s="11"/>
    </row>
    <row r="50757" spans="33:33">
      <c r="AG50757" s="11"/>
    </row>
    <row r="50758" spans="33:33">
      <c r="AG50758" s="11"/>
    </row>
    <row r="50759" spans="33:33">
      <c r="AG50759" s="11"/>
    </row>
    <row r="50760" spans="33:33">
      <c r="AG50760" s="11"/>
    </row>
    <row r="50761" spans="33:33">
      <c r="AG50761" s="11"/>
    </row>
    <row r="50762" spans="33:33">
      <c r="AG50762" s="11"/>
    </row>
    <row r="50763" spans="33:33">
      <c r="AG50763" s="11"/>
    </row>
    <row r="50764" spans="33:33">
      <c r="AG50764" s="11"/>
    </row>
    <row r="50765" spans="33:33">
      <c r="AG50765" s="11"/>
    </row>
    <row r="50766" spans="33:33">
      <c r="AG50766" s="11"/>
    </row>
    <row r="50767" spans="33:33">
      <c r="AG50767" s="11"/>
    </row>
    <row r="50768" spans="33:33">
      <c r="AG50768" s="11"/>
    </row>
    <row r="50769" spans="33:33">
      <c r="AG50769" s="11"/>
    </row>
    <row r="50770" spans="33:33">
      <c r="AG50770" s="11"/>
    </row>
    <row r="50771" spans="33:33">
      <c r="AG50771" s="11"/>
    </row>
    <row r="50772" spans="33:33">
      <c r="AG50772" s="11"/>
    </row>
    <row r="50773" spans="33:33">
      <c r="AG50773" s="11"/>
    </row>
    <row r="50774" spans="33:33">
      <c r="AG50774" s="11"/>
    </row>
    <row r="50775" spans="33:33">
      <c r="AG50775" s="11"/>
    </row>
    <row r="50776" spans="33:33">
      <c r="AG50776" s="11"/>
    </row>
    <row r="50777" spans="33:33">
      <c r="AG50777" s="11"/>
    </row>
    <row r="50778" spans="33:33">
      <c r="AG50778" s="11"/>
    </row>
    <row r="50779" spans="33:33">
      <c r="AG50779" s="11"/>
    </row>
    <row r="50780" spans="33:33">
      <c r="AG50780" s="11"/>
    </row>
    <row r="50781" spans="33:33">
      <c r="AG50781" s="11"/>
    </row>
    <row r="50782" spans="33:33">
      <c r="AG50782" s="11"/>
    </row>
    <row r="50783" spans="33:33">
      <c r="AG50783" s="11"/>
    </row>
    <row r="50784" spans="33:33">
      <c r="AG50784" s="11"/>
    </row>
    <row r="50785" spans="33:33">
      <c r="AG50785" s="11"/>
    </row>
    <row r="50786" spans="33:33">
      <c r="AG50786" s="11"/>
    </row>
    <row r="50787" spans="33:33">
      <c r="AG50787" s="11"/>
    </row>
    <row r="50788" spans="33:33">
      <c r="AG50788" s="11"/>
    </row>
    <row r="50789" spans="33:33">
      <c r="AG50789" s="11"/>
    </row>
    <row r="50790" spans="33:33">
      <c r="AG50790" s="11"/>
    </row>
    <row r="50791" spans="33:33">
      <c r="AG50791" s="11"/>
    </row>
    <row r="50792" spans="33:33">
      <c r="AG50792" s="11"/>
    </row>
    <row r="50793" spans="33:33">
      <c r="AG50793" s="11"/>
    </row>
    <row r="50794" spans="33:33">
      <c r="AG50794" s="11"/>
    </row>
    <row r="50795" spans="33:33">
      <c r="AG50795" s="11"/>
    </row>
    <row r="50796" spans="33:33">
      <c r="AG50796" s="11"/>
    </row>
    <row r="50797" spans="33:33">
      <c r="AG50797" s="11"/>
    </row>
    <row r="50798" spans="33:33">
      <c r="AG50798" s="11"/>
    </row>
    <row r="50799" spans="33:33">
      <c r="AG50799" s="11"/>
    </row>
    <row r="50800" spans="33:33">
      <c r="AG50800" s="11"/>
    </row>
    <row r="50801" spans="33:33">
      <c r="AG50801" s="11"/>
    </row>
    <row r="50802" spans="33:33">
      <c r="AG50802" s="11"/>
    </row>
    <row r="50803" spans="33:33">
      <c r="AG50803" s="11"/>
    </row>
    <row r="50804" spans="33:33">
      <c r="AG50804" s="11"/>
    </row>
    <row r="50805" spans="33:33">
      <c r="AG50805" s="11"/>
    </row>
    <row r="50806" spans="33:33">
      <c r="AG50806" s="11"/>
    </row>
    <row r="50807" spans="33:33">
      <c r="AG50807" s="11"/>
    </row>
    <row r="50808" spans="33:33">
      <c r="AG50808" s="11"/>
    </row>
    <row r="50809" spans="33:33">
      <c r="AG50809" s="11"/>
    </row>
    <row r="50810" spans="33:33">
      <c r="AG50810" s="11"/>
    </row>
    <row r="50811" spans="33:33">
      <c r="AG50811" s="11"/>
    </row>
    <row r="50812" spans="33:33">
      <c r="AG50812" s="11"/>
    </row>
    <row r="50813" spans="33:33">
      <c r="AG50813" s="11"/>
    </row>
    <row r="50814" spans="33:33">
      <c r="AG50814" s="11"/>
    </row>
    <row r="50815" spans="33:33">
      <c r="AG50815" s="11"/>
    </row>
    <row r="50816" spans="33:33">
      <c r="AG50816" s="11"/>
    </row>
    <row r="50817" spans="33:33">
      <c r="AG50817" s="11"/>
    </row>
    <row r="50818" spans="33:33">
      <c r="AG50818" s="11"/>
    </row>
    <row r="50819" spans="33:33">
      <c r="AG50819" s="11"/>
    </row>
    <row r="50820" spans="33:33">
      <c r="AG50820" s="11"/>
    </row>
    <row r="50821" spans="33:33">
      <c r="AG50821" s="11"/>
    </row>
    <row r="50822" spans="33:33">
      <c r="AG50822" s="11"/>
    </row>
    <row r="50823" spans="33:33">
      <c r="AG50823" s="11"/>
    </row>
    <row r="50824" spans="33:33">
      <c r="AG50824" s="11"/>
    </row>
    <row r="50825" spans="33:33">
      <c r="AG50825" s="11"/>
    </row>
    <row r="50826" spans="33:33">
      <c r="AG50826" s="11"/>
    </row>
    <row r="50827" spans="33:33">
      <c r="AG50827" s="11"/>
    </row>
    <row r="50828" spans="33:33">
      <c r="AG50828" s="11"/>
    </row>
    <row r="50829" spans="33:33">
      <c r="AG50829" s="11"/>
    </row>
    <row r="50830" spans="33:33">
      <c r="AG50830" s="11"/>
    </row>
    <row r="50831" spans="33:33">
      <c r="AG50831" s="11"/>
    </row>
    <row r="50832" spans="33:33">
      <c r="AG50832" s="11"/>
    </row>
    <row r="50833" spans="33:33">
      <c r="AG50833" s="11"/>
    </row>
    <row r="50834" spans="33:33">
      <c r="AG50834" s="11"/>
    </row>
    <row r="50835" spans="33:33">
      <c r="AG50835" s="11"/>
    </row>
    <row r="50836" spans="33:33">
      <c r="AG50836" s="11"/>
    </row>
    <row r="50837" spans="33:33">
      <c r="AG50837" s="11"/>
    </row>
    <row r="50838" spans="33:33">
      <c r="AG50838" s="11"/>
    </row>
    <row r="50839" spans="33:33">
      <c r="AG50839" s="11"/>
    </row>
    <row r="50840" spans="33:33">
      <c r="AG50840" s="11"/>
    </row>
    <row r="50841" spans="33:33">
      <c r="AG50841" s="11"/>
    </row>
    <row r="50842" spans="33:33">
      <c r="AG50842" s="11"/>
    </row>
    <row r="50843" spans="33:33">
      <c r="AG50843" s="11"/>
    </row>
    <row r="50844" spans="33:33">
      <c r="AG50844" s="11"/>
    </row>
    <row r="50845" spans="33:33">
      <c r="AG50845" s="11"/>
    </row>
    <row r="50846" spans="33:33">
      <c r="AG50846" s="11"/>
    </row>
    <row r="50847" spans="33:33">
      <c r="AG50847" s="11"/>
    </row>
    <row r="50848" spans="33:33">
      <c r="AG50848" s="11"/>
    </row>
    <row r="50849" spans="33:33">
      <c r="AG50849" s="11"/>
    </row>
    <row r="50850" spans="33:33">
      <c r="AG50850" s="11"/>
    </row>
    <row r="50851" spans="33:33">
      <c r="AG50851" s="11"/>
    </row>
    <row r="50852" spans="33:33">
      <c r="AG50852" s="11"/>
    </row>
    <row r="50853" spans="33:33">
      <c r="AG50853" s="11"/>
    </row>
    <row r="50854" spans="33:33">
      <c r="AG50854" s="11"/>
    </row>
    <row r="50855" spans="33:33">
      <c r="AG50855" s="11"/>
    </row>
    <row r="50856" spans="33:33">
      <c r="AG50856" s="11"/>
    </row>
    <row r="50857" spans="33:33">
      <c r="AG50857" s="11"/>
    </row>
    <row r="50858" spans="33:33">
      <c r="AG50858" s="11"/>
    </row>
    <row r="50859" spans="33:33">
      <c r="AG50859" s="11"/>
    </row>
    <row r="50860" spans="33:33">
      <c r="AG50860" s="11"/>
    </row>
    <row r="50861" spans="33:33">
      <c r="AG50861" s="11"/>
    </row>
    <row r="50862" spans="33:33">
      <c r="AG50862" s="11"/>
    </row>
    <row r="50863" spans="33:33">
      <c r="AG50863" s="11"/>
    </row>
    <row r="50864" spans="33:33">
      <c r="AG50864" s="11"/>
    </row>
    <row r="50865" spans="33:33">
      <c r="AG50865" s="11"/>
    </row>
    <row r="50866" spans="33:33">
      <c r="AG50866" s="11"/>
    </row>
    <row r="50867" spans="33:33">
      <c r="AG50867" s="11"/>
    </row>
    <row r="50868" spans="33:33">
      <c r="AG50868" s="11"/>
    </row>
    <row r="50869" spans="33:33">
      <c r="AG50869" s="11"/>
    </row>
    <row r="50870" spans="33:33">
      <c r="AG50870" s="11"/>
    </row>
    <row r="50871" spans="33:33">
      <c r="AG50871" s="11"/>
    </row>
    <row r="50872" spans="33:33">
      <c r="AG50872" s="11"/>
    </row>
    <row r="50873" spans="33:33">
      <c r="AG50873" s="11"/>
    </row>
    <row r="50874" spans="33:33">
      <c r="AG50874" s="11"/>
    </row>
    <row r="50875" spans="33:33">
      <c r="AG50875" s="11"/>
    </row>
    <row r="50876" spans="33:33">
      <c r="AG50876" s="11"/>
    </row>
    <row r="50877" spans="33:33">
      <c r="AG50877" s="11"/>
    </row>
    <row r="50878" spans="33:33">
      <c r="AG50878" s="11"/>
    </row>
    <row r="50879" spans="33:33">
      <c r="AG50879" s="11"/>
    </row>
    <row r="50880" spans="33:33">
      <c r="AG50880" s="11"/>
    </row>
    <row r="50881" spans="33:33">
      <c r="AG50881" s="11"/>
    </row>
    <row r="50882" spans="33:33">
      <c r="AG50882" s="11"/>
    </row>
    <row r="50883" spans="33:33">
      <c r="AG50883" s="11"/>
    </row>
    <row r="50884" spans="33:33">
      <c r="AG50884" s="11"/>
    </row>
    <row r="50885" spans="33:33">
      <c r="AG50885" s="11"/>
    </row>
    <row r="50886" spans="33:33">
      <c r="AG50886" s="11"/>
    </row>
    <row r="50887" spans="33:33">
      <c r="AG50887" s="11"/>
    </row>
    <row r="50888" spans="33:33">
      <c r="AG50888" s="11"/>
    </row>
    <row r="50889" spans="33:33">
      <c r="AG50889" s="11"/>
    </row>
    <row r="50890" spans="33:33">
      <c r="AG50890" s="11"/>
    </row>
    <row r="50891" spans="33:33">
      <c r="AG50891" s="11"/>
    </row>
    <row r="50892" spans="33:33">
      <c r="AG50892" s="11"/>
    </row>
    <row r="50893" spans="33:33">
      <c r="AG50893" s="11"/>
    </row>
    <row r="50894" spans="33:33">
      <c r="AG50894" s="11"/>
    </row>
    <row r="50895" spans="33:33">
      <c r="AG50895" s="11"/>
    </row>
    <row r="50896" spans="33:33">
      <c r="AG50896" s="11"/>
    </row>
    <row r="50897" spans="33:33">
      <c r="AG50897" s="11"/>
    </row>
    <row r="50898" spans="33:33">
      <c r="AG50898" s="11"/>
    </row>
    <row r="50899" spans="33:33">
      <c r="AG50899" s="11"/>
    </row>
    <row r="50900" spans="33:33">
      <c r="AG50900" s="11"/>
    </row>
    <row r="50901" spans="33:33">
      <c r="AG50901" s="11"/>
    </row>
    <row r="50902" spans="33:33">
      <c r="AG50902" s="11"/>
    </row>
    <row r="50903" spans="33:33">
      <c r="AG50903" s="11"/>
    </row>
    <row r="50904" spans="33:33">
      <c r="AG50904" s="11"/>
    </row>
    <row r="50905" spans="33:33">
      <c r="AG50905" s="11"/>
    </row>
    <row r="50906" spans="33:33">
      <c r="AG50906" s="11"/>
    </row>
    <row r="50907" spans="33:33">
      <c r="AG50907" s="11"/>
    </row>
    <row r="50908" spans="33:33">
      <c r="AG50908" s="11"/>
    </row>
    <row r="50909" spans="33:33">
      <c r="AG50909" s="11"/>
    </row>
    <row r="50910" spans="33:33">
      <c r="AG50910" s="11"/>
    </row>
    <row r="50911" spans="33:33">
      <c r="AG50911" s="11"/>
    </row>
    <row r="50912" spans="33:33">
      <c r="AG50912" s="11"/>
    </row>
    <row r="50913" spans="33:33">
      <c r="AG50913" s="11"/>
    </row>
    <row r="50914" spans="33:33">
      <c r="AG50914" s="11"/>
    </row>
    <row r="50915" spans="33:33">
      <c r="AG50915" s="11"/>
    </row>
    <row r="50916" spans="33:33">
      <c r="AG50916" s="11"/>
    </row>
    <row r="50917" spans="33:33">
      <c r="AG50917" s="11"/>
    </row>
    <row r="50918" spans="33:33">
      <c r="AG50918" s="11"/>
    </row>
    <row r="50919" spans="33:33">
      <c r="AG50919" s="11"/>
    </row>
    <row r="50920" spans="33:33">
      <c r="AG50920" s="11"/>
    </row>
    <row r="50921" spans="33:33">
      <c r="AG50921" s="11"/>
    </row>
    <row r="50922" spans="33:33">
      <c r="AG50922" s="11"/>
    </row>
    <row r="50923" spans="33:33">
      <c r="AG50923" s="11"/>
    </row>
    <row r="50924" spans="33:33">
      <c r="AG50924" s="11"/>
    </row>
    <row r="50925" spans="33:33">
      <c r="AG50925" s="11"/>
    </row>
    <row r="50926" spans="33:33">
      <c r="AG50926" s="11"/>
    </row>
    <row r="50927" spans="33:33">
      <c r="AG50927" s="11"/>
    </row>
    <row r="50928" spans="33:33">
      <c r="AG50928" s="11"/>
    </row>
    <row r="50929" spans="33:33">
      <c r="AG50929" s="11"/>
    </row>
    <row r="50930" spans="33:33">
      <c r="AG50930" s="11"/>
    </row>
    <row r="50931" spans="33:33">
      <c r="AG50931" s="11"/>
    </row>
    <row r="50932" spans="33:33">
      <c r="AG50932" s="11"/>
    </row>
    <row r="50933" spans="33:33">
      <c r="AG50933" s="11"/>
    </row>
    <row r="50934" spans="33:33">
      <c r="AG50934" s="11"/>
    </row>
    <row r="50935" spans="33:33">
      <c r="AG50935" s="11"/>
    </row>
    <row r="50936" spans="33:33">
      <c r="AG50936" s="11"/>
    </row>
    <row r="50937" spans="33:33">
      <c r="AG50937" s="11"/>
    </row>
    <row r="50938" spans="33:33">
      <c r="AG50938" s="11"/>
    </row>
    <row r="50939" spans="33:33">
      <c r="AG50939" s="11"/>
    </row>
    <row r="50940" spans="33:33">
      <c r="AG50940" s="11"/>
    </row>
    <row r="50941" spans="33:33">
      <c r="AG50941" s="11"/>
    </row>
    <row r="50942" spans="33:33">
      <c r="AG50942" s="11"/>
    </row>
    <row r="50943" spans="33:33">
      <c r="AG50943" s="11"/>
    </row>
    <row r="50944" spans="33:33">
      <c r="AG50944" s="11"/>
    </row>
    <row r="50945" spans="33:33">
      <c r="AG50945" s="11"/>
    </row>
    <row r="50946" spans="33:33">
      <c r="AG50946" s="11"/>
    </row>
    <row r="50947" spans="33:33">
      <c r="AG50947" s="11"/>
    </row>
    <row r="50948" spans="33:33">
      <c r="AG50948" s="11"/>
    </row>
    <row r="50949" spans="33:33">
      <c r="AG50949" s="11"/>
    </row>
    <row r="50950" spans="33:33">
      <c r="AG50950" s="11"/>
    </row>
    <row r="50951" spans="33:33">
      <c r="AG50951" s="11"/>
    </row>
    <row r="50952" spans="33:33">
      <c r="AG50952" s="11"/>
    </row>
    <row r="50953" spans="33:33">
      <c r="AG50953" s="11"/>
    </row>
    <row r="50954" spans="33:33">
      <c r="AG50954" s="11"/>
    </row>
    <row r="50955" spans="33:33">
      <c r="AG50955" s="11"/>
    </row>
    <row r="50956" spans="33:33">
      <c r="AG50956" s="11"/>
    </row>
    <row r="50957" spans="33:33">
      <c r="AG50957" s="11"/>
    </row>
    <row r="50958" spans="33:33">
      <c r="AG50958" s="11"/>
    </row>
    <row r="50959" spans="33:33">
      <c r="AG50959" s="11"/>
    </row>
    <row r="50960" spans="33:33">
      <c r="AG50960" s="11"/>
    </row>
    <row r="50961" spans="33:33">
      <c r="AG50961" s="11"/>
    </row>
    <row r="50962" spans="33:33">
      <c r="AG50962" s="11"/>
    </row>
    <row r="50963" spans="33:33">
      <c r="AG50963" s="11"/>
    </row>
    <row r="50964" spans="33:33">
      <c r="AG50964" s="11"/>
    </row>
    <row r="50965" spans="33:33">
      <c r="AG50965" s="11"/>
    </row>
    <row r="50966" spans="33:33">
      <c r="AG50966" s="11"/>
    </row>
    <row r="50967" spans="33:33">
      <c r="AG50967" s="11"/>
    </row>
    <row r="50968" spans="33:33">
      <c r="AG50968" s="11"/>
    </row>
    <row r="50969" spans="33:33">
      <c r="AG50969" s="11"/>
    </row>
    <row r="50970" spans="33:33">
      <c r="AG50970" s="11"/>
    </row>
    <row r="50971" spans="33:33">
      <c r="AG50971" s="11"/>
    </row>
    <row r="50972" spans="33:33">
      <c r="AG50972" s="11"/>
    </row>
    <row r="50973" spans="33:33">
      <c r="AG50973" s="11"/>
    </row>
    <row r="50974" spans="33:33">
      <c r="AG50974" s="11"/>
    </row>
    <row r="50975" spans="33:33">
      <c r="AG50975" s="11"/>
    </row>
    <row r="50976" spans="33:33">
      <c r="AG50976" s="11"/>
    </row>
    <row r="50977" spans="33:33">
      <c r="AG50977" s="11"/>
    </row>
    <row r="50978" spans="33:33">
      <c r="AG50978" s="11"/>
    </row>
    <row r="50979" spans="33:33">
      <c r="AG50979" s="11"/>
    </row>
    <row r="50980" spans="33:33">
      <c r="AG50980" s="11"/>
    </row>
    <row r="50981" spans="33:33">
      <c r="AG50981" s="11"/>
    </row>
    <row r="50982" spans="33:33">
      <c r="AG50982" s="11"/>
    </row>
    <row r="50983" spans="33:33">
      <c r="AG50983" s="11"/>
    </row>
    <row r="50984" spans="33:33">
      <c r="AG50984" s="11"/>
    </row>
    <row r="50985" spans="33:33">
      <c r="AG50985" s="11"/>
    </row>
    <row r="50986" spans="33:33">
      <c r="AG50986" s="11"/>
    </row>
    <row r="50987" spans="33:33">
      <c r="AG50987" s="11"/>
    </row>
    <row r="50988" spans="33:33">
      <c r="AG50988" s="11"/>
    </row>
    <row r="50989" spans="33:33">
      <c r="AG50989" s="11"/>
    </row>
    <row r="50990" spans="33:33">
      <c r="AG50990" s="11"/>
    </row>
    <row r="50991" spans="33:33">
      <c r="AG50991" s="11"/>
    </row>
    <row r="50992" spans="33:33">
      <c r="AG50992" s="11"/>
    </row>
    <row r="50993" spans="33:33">
      <c r="AG50993" s="11"/>
    </row>
    <row r="50994" spans="33:33">
      <c r="AG50994" s="11"/>
    </row>
    <row r="50995" spans="33:33">
      <c r="AG50995" s="11"/>
    </row>
    <row r="50996" spans="33:33">
      <c r="AG50996" s="11"/>
    </row>
    <row r="50997" spans="33:33">
      <c r="AG50997" s="11"/>
    </row>
    <row r="50998" spans="33:33">
      <c r="AG50998" s="11"/>
    </row>
    <row r="50999" spans="33:33">
      <c r="AG50999" s="11"/>
    </row>
    <row r="51000" spans="33:33">
      <c r="AG51000" s="11"/>
    </row>
    <row r="51001" spans="33:33">
      <c r="AG51001" s="11"/>
    </row>
    <row r="51002" spans="33:33">
      <c r="AG51002" s="11"/>
    </row>
    <row r="51003" spans="33:33">
      <c r="AG51003" s="11"/>
    </row>
    <row r="51004" spans="33:33">
      <c r="AG51004" s="11"/>
    </row>
    <row r="51005" spans="33:33">
      <c r="AG51005" s="11"/>
    </row>
    <row r="51006" spans="33:33">
      <c r="AG51006" s="11"/>
    </row>
    <row r="51007" spans="33:33">
      <c r="AG51007" s="11"/>
    </row>
    <row r="51008" spans="33:33">
      <c r="AG51008" s="11"/>
    </row>
    <row r="51009" spans="33:33">
      <c r="AG51009" s="11"/>
    </row>
    <row r="51010" spans="33:33">
      <c r="AG51010" s="11"/>
    </row>
    <row r="51011" spans="33:33">
      <c r="AG51011" s="11"/>
    </row>
    <row r="51012" spans="33:33">
      <c r="AG51012" s="11"/>
    </row>
    <row r="51013" spans="33:33">
      <c r="AG51013" s="11"/>
    </row>
    <row r="51014" spans="33:33">
      <c r="AG51014" s="11"/>
    </row>
    <row r="51015" spans="33:33">
      <c r="AG51015" s="11"/>
    </row>
    <row r="51016" spans="33:33">
      <c r="AG51016" s="11"/>
    </row>
    <row r="51017" spans="33:33">
      <c r="AG51017" s="11"/>
    </row>
    <row r="51018" spans="33:33">
      <c r="AG51018" s="11"/>
    </row>
    <row r="51019" spans="33:33">
      <c r="AG51019" s="11"/>
    </row>
    <row r="51020" spans="33:33">
      <c r="AG51020" s="11"/>
    </row>
    <row r="51021" spans="33:33">
      <c r="AG51021" s="11"/>
    </row>
    <row r="51022" spans="33:33">
      <c r="AG51022" s="11"/>
    </row>
    <row r="51023" spans="33:33">
      <c r="AG51023" s="11"/>
    </row>
    <row r="51024" spans="33:33">
      <c r="AG51024" s="11"/>
    </row>
    <row r="51025" spans="33:33">
      <c r="AG51025" s="11"/>
    </row>
    <row r="51026" spans="33:33">
      <c r="AG51026" s="11"/>
    </row>
    <row r="51027" spans="33:33">
      <c r="AG51027" s="11"/>
    </row>
    <row r="51028" spans="33:33">
      <c r="AG51028" s="11"/>
    </row>
    <row r="51029" spans="33:33">
      <c r="AG51029" s="11"/>
    </row>
    <row r="51030" spans="33:33">
      <c r="AG51030" s="11"/>
    </row>
    <row r="51031" spans="33:33">
      <c r="AG51031" s="11"/>
    </row>
    <row r="51032" spans="33:33">
      <c r="AG51032" s="11"/>
    </row>
    <row r="51033" spans="33:33">
      <c r="AG51033" s="11"/>
    </row>
    <row r="51034" spans="33:33">
      <c r="AG51034" s="11"/>
    </row>
    <row r="51035" spans="33:33">
      <c r="AG51035" s="11"/>
    </row>
    <row r="51036" spans="33:33">
      <c r="AG51036" s="11"/>
    </row>
    <row r="51037" spans="33:33">
      <c r="AG51037" s="11"/>
    </row>
    <row r="51038" spans="33:33">
      <c r="AG51038" s="11"/>
    </row>
    <row r="51039" spans="33:33">
      <c r="AG51039" s="11"/>
    </row>
    <row r="51040" spans="33:33">
      <c r="AG51040" s="11"/>
    </row>
    <row r="51041" spans="33:33">
      <c r="AG51041" s="11"/>
    </row>
    <row r="51042" spans="33:33">
      <c r="AG51042" s="11"/>
    </row>
    <row r="51043" spans="33:33">
      <c r="AG51043" s="11"/>
    </row>
    <row r="51044" spans="33:33">
      <c r="AG51044" s="11"/>
    </row>
    <row r="51045" spans="33:33">
      <c r="AG51045" s="11"/>
    </row>
    <row r="51046" spans="33:33">
      <c r="AG51046" s="11"/>
    </row>
    <row r="51047" spans="33:33">
      <c r="AG51047" s="11"/>
    </row>
    <row r="51048" spans="33:33">
      <c r="AG51048" s="11"/>
    </row>
    <row r="51049" spans="33:33">
      <c r="AG51049" s="11"/>
    </row>
    <row r="51050" spans="33:33">
      <c r="AG51050" s="11"/>
    </row>
    <row r="51051" spans="33:33">
      <c r="AG51051" s="11"/>
    </row>
    <row r="51052" spans="33:33">
      <c r="AG51052" s="11"/>
    </row>
    <row r="51053" spans="33:33">
      <c r="AG51053" s="11"/>
    </row>
    <row r="51054" spans="33:33">
      <c r="AG51054" s="11"/>
    </row>
    <row r="51055" spans="33:33">
      <c r="AG51055" s="11"/>
    </row>
    <row r="51056" spans="33:33">
      <c r="AG51056" s="11"/>
    </row>
    <row r="51057" spans="33:33">
      <c r="AG51057" s="11"/>
    </row>
    <row r="51058" spans="33:33">
      <c r="AG51058" s="11"/>
    </row>
    <row r="51059" spans="33:33">
      <c r="AG51059" s="11"/>
    </row>
    <row r="51060" spans="33:33">
      <c r="AG51060" s="11"/>
    </row>
    <row r="51061" spans="33:33">
      <c r="AG51061" s="11"/>
    </row>
    <row r="51062" spans="33:33">
      <c r="AG51062" s="11"/>
    </row>
    <row r="51063" spans="33:33">
      <c r="AG51063" s="11"/>
    </row>
    <row r="51064" spans="33:33">
      <c r="AG51064" s="11"/>
    </row>
    <row r="51065" spans="33:33">
      <c r="AG51065" s="11"/>
    </row>
    <row r="51066" spans="33:33">
      <c r="AG51066" s="11"/>
    </row>
    <row r="51067" spans="33:33">
      <c r="AG51067" s="11"/>
    </row>
    <row r="51068" spans="33:33">
      <c r="AG51068" s="11"/>
    </row>
    <row r="51069" spans="33:33">
      <c r="AG51069" s="11"/>
    </row>
    <row r="51070" spans="33:33">
      <c r="AG51070" s="11"/>
    </row>
    <row r="51071" spans="33:33">
      <c r="AG51071" s="11"/>
    </row>
    <row r="51072" spans="33:33">
      <c r="AG51072" s="11"/>
    </row>
    <row r="51073" spans="33:33">
      <c r="AG51073" s="11"/>
    </row>
    <row r="51074" spans="33:33">
      <c r="AG51074" s="11"/>
    </row>
    <row r="51075" spans="33:33">
      <c r="AG51075" s="11"/>
    </row>
    <row r="51076" spans="33:33">
      <c r="AG51076" s="11"/>
    </row>
    <row r="51077" spans="33:33">
      <c r="AG51077" s="11"/>
    </row>
    <row r="51078" spans="33:33">
      <c r="AG51078" s="11"/>
    </row>
    <row r="51079" spans="33:33">
      <c r="AG51079" s="11"/>
    </row>
    <row r="51080" spans="33:33">
      <c r="AG51080" s="11"/>
    </row>
    <row r="51081" spans="33:33">
      <c r="AG51081" s="11"/>
    </row>
    <row r="51082" spans="33:33">
      <c r="AG51082" s="11"/>
    </row>
    <row r="51083" spans="33:33">
      <c r="AG51083" s="11"/>
    </row>
    <row r="51084" spans="33:33">
      <c r="AG51084" s="11"/>
    </row>
    <row r="51085" spans="33:33">
      <c r="AG51085" s="11"/>
    </row>
    <row r="51086" spans="33:33">
      <c r="AG51086" s="11"/>
    </row>
    <row r="51087" spans="33:33">
      <c r="AG51087" s="11"/>
    </row>
    <row r="51088" spans="33:33">
      <c r="AG51088" s="11"/>
    </row>
    <row r="51089" spans="33:33">
      <c r="AG51089" s="11"/>
    </row>
    <row r="51090" spans="33:33">
      <c r="AG51090" s="11"/>
    </row>
    <row r="51091" spans="33:33">
      <c r="AG51091" s="11"/>
    </row>
    <row r="51092" spans="33:33">
      <c r="AG51092" s="11"/>
    </row>
    <row r="51093" spans="33:33">
      <c r="AG51093" s="11"/>
    </row>
    <row r="51094" spans="33:33">
      <c r="AG51094" s="11"/>
    </row>
    <row r="51095" spans="33:33">
      <c r="AG51095" s="11"/>
    </row>
    <row r="51096" spans="33:33">
      <c r="AG51096" s="11"/>
    </row>
    <row r="51097" spans="33:33">
      <c r="AG51097" s="11"/>
    </row>
    <row r="51098" spans="33:33">
      <c r="AG51098" s="11"/>
    </row>
    <row r="51099" spans="33:33">
      <c r="AG51099" s="11"/>
    </row>
    <row r="51100" spans="33:33">
      <c r="AG51100" s="11"/>
    </row>
    <row r="51101" spans="33:33">
      <c r="AG51101" s="11"/>
    </row>
    <row r="51102" spans="33:33">
      <c r="AG51102" s="11"/>
    </row>
    <row r="51103" spans="33:33">
      <c r="AG51103" s="11"/>
    </row>
    <row r="51104" spans="33:33">
      <c r="AG51104" s="11"/>
    </row>
    <row r="51105" spans="33:33">
      <c r="AG51105" s="11"/>
    </row>
    <row r="51106" spans="33:33">
      <c r="AG51106" s="11"/>
    </row>
    <row r="51107" spans="33:33">
      <c r="AG51107" s="11"/>
    </row>
    <row r="51108" spans="33:33">
      <c r="AG51108" s="11"/>
    </row>
    <row r="51109" spans="33:33">
      <c r="AG51109" s="11"/>
    </row>
    <row r="51110" spans="33:33">
      <c r="AG51110" s="11"/>
    </row>
    <row r="51111" spans="33:33">
      <c r="AG51111" s="11"/>
    </row>
    <row r="51112" spans="33:33">
      <c r="AG51112" s="11"/>
    </row>
    <row r="51113" spans="33:33">
      <c r="AG51113" s="11"/>
    </row>
    <row r="51114" spans="33:33">
      <c r="AG51114" s="11"/>
    </row>
    <row r="51115" spans="33:33">
      <c r="AG51115" s="11"/>
    </row>
    <row r="51116" spans="33:33">
      <c r="AG51116" s="11"/>
    </row>
    <row r="51117" spans="33:33">
      <c r="AG51117" s="11"/>
    </row>
    <row r="51118" spans="33:33">
      <c r="AG51118" s="11"/>
    </row>
    <row r="51119" spans="33:33">
      <c r="AG51119" s="11"/>
    </row>
    <row r="51120" spans="33:33">
      <c r="AG51120" s="11"/>
    </row>
    <row r="51121" spans="33:33">
      <c r="AG51121" s="11"/>
    </row>
    <row r="51122" spans="33:33">
      <c r="AG51122" s="11"/>
    </row>
    <row r="51123" spans="33:33">
      <c r="AG51123" s="11"/>
    </row>
    <row r="51124" spans="33:33">
      <c r="AG51124" s="11"/>
    </row>
    <row r="51125" spans="33:33">
      <c r="AG51125" s="11"/>
    </row>
    <row r="51126" spans="33:33">
      <c r="AG51126" s="11"/>
    </row>
    <row r="51127" spans="33:33">
      <c r="AG51127" s="11"/>
    </row>
    <row r="51128" spans="33:33">
      <c r="AG51128" s="11"/>
    </row>
    <row r="51129" spans="33:33">
      <c r="AG51129" s="11"/>
    </row>
    <row r="51130" spans="33:33">
      <c r="AG51130" s="11"/>
    </row>
    <row r="51131" spans="33:33">
      <c r="AG51131" s="11"/>
    </row>
    <row r="51132" spans="33:33">
      <c r="AG51132" s="11"/>
    </row>
    <row r="51133" spans="33:33">
      <c r="AG51133" s="11"/>
    </row>
    <row r="51134" spans="33:33">
      <c r="AG51134" s="11"/>
    </row>
    <row r="51135" spans="33:33">
      <c r="AG51135" s="11"/>
    </row>
    <row r="51136" spans="33:33">
      <c r="AG51136" s="11"/>
    </row>
    <row r="51137" spans="33:33">
      <c r="AG51137" s="11"/>
    </row>
    <row r="51138" spans="33:33">
      <c r="AG51138" s="11"/>
    </row>
    <row r="51139" spans="33:33">
      <c r="AG51139" s="11"/>
    </row>
    <row r="51140" spans="33:33">
      <c r="AG51140" s="11"/>
    </row>
    <row r="51141" spans="33:33">
      <c r="AG51141" s="11"/>
    </row>
    <row r="51142" spans="33:33">
      <c r="AG51142" s="11"/>
    </row>
    <row r="51143" spans="33:33">
      <c r="AG51143" s="11"/>
    </row>
    <row r="51144" spans="33:33">
      <c r="AG51144" s="11"/>
    </row>
    <row r="51145" spans="33:33">
      <c r="AG51145" s="11"/>
    </row>
    <row r="51146" spans="33:33">
      <c r="AG51146" s="11"/>
    </row>
    <row r="51147" spans="33:33">
      <c r="AG51147" s="11"/>
    </row>
    <row r="51148" spans="33:33">
      <c r="AG51148" s="11"/>
    </row>
    <row r="51149" spans="33:33">
      <c r="AG51149" s="11"/>
    </row>
    <row r="51150" spans="33:33">
      <c r="AG51150" s="11"/>
    </row>
    <row r="51151" spans="33:33">
      <c r="AG51151" s="11"/>
    </row>
    <row r="51152" spans="33:33">
      <c r="AG51152" s="11"/>
    </row>
    <row r="51153" spans="33:33">
      <c r="AG51153" s="11"/>
    </row>
    <row r="51154" spans="33:33">
      <c r="AG51154" s="11"/>
    </row>
    <row r="51155" spans="33:33">
      <c r="AG51155" s="11"/>
    </row>
    <row r="51156" spans="33:33">
      <c r="AG51156" s="11"/>
    </row>
    <row r="51157" spans="33:33">
      <c r="AG51157" s="11"/>
    </row>
    <row r="51158" spans="33:33">
      <c r="AG51158" s="11"/>
    </row>
    <row r="51159" spans="33:33">
      <c r="AG51159" s="11"/>
    </row>
    <row r="51160" spans="33:33">
      <c r="AG51160" s="11"/>
    </row>
    <row r="51161" spans="33:33">
      <c r="AG51161" s="11"/>
    </row>
    <row r="51162" spans="33:33">
      <c r="AG51162" s="11"/>
    </row>
    <row r="51163" spans="33:33">
      <c r="AG51163" s="11"/>
    </row>
    <row r="51164" spans="33:33">
      <c r="AG51164" s="11"/>
    </row>
    <row r="51165" spans="33:33">
      <c r="AG51165" s="11"/>
    </row>
    <row r="51166" spans="33:33">
      <c r="AG51166" s="11"/>
    </row>
    <row r="51167" spans="33:33">
      <c r="AG51167" s="11"/>
    </row>
    <row r="51168" spans="33:33">
      <c r="AG51168" s="11"/>
    </row>
    <row r="51169" spans="33:33">
      <c r="AG51169" s="11"/>
    </row>
    <row r="51170" spans="33:33">
      <c r="AG51170" s="11"/>
    </row>
    <row r="51171" spans="33:33">
      <c r="AG51171" s="11"/>
    </row>
    <row r="51172" spans="33:33">
      <c r="AG51172" s="11"/>
    </row>
    <row r="51173" spans="33:33">
      <c r="AG51173" s="11"/>
    </row>
    <row r="51174" spans="33:33">
      <c r="AG51174" s="11"/>
    </row>
    <row r="51175" spans="33:33">
      <c r="AG51175" s="11"/>
    </row>
    <row r="51176" spans="33:33">
      <c r="AG51176" s="11"/>
    </row>
    <row r="51177" spans="33:33">
      <c r="AG51177" s="11"/>
    </row>
    <row r="51178" spans="33:33">
      <c r="AG51178" s="11"/>
    </row>
    <row r="51179" spans="33:33">
      <c r="AG51179" s="11"/>
    </row>
    <row r="51180" spans="33:33">
      <c r="AG51180" s="11"/>
    </row>
    <row r="51181" spans="33:33">
      <c r="AG51181" s="11"/>
    </row>
    <row r="51182" spans="33:33">
      <c r="AG51182" s="11"/>
    </row>
    <row r="51183" spans="33:33">
      <c r="AG51183" s="11"/>
    </row>
    <row r="51184" spans="33:33">
      <c r="AG51184" s="11"/>
    </row>
    <row r="51185" spans="33:33">
      <c r="AG51185" s="11"/>
    </row>
    <row r="51186" spans="33:33">
      <c r="AG51186" s="11"/>
    </row>
    <row r="51187" spans="33:33">
      <c r="AG51187" s="11"/>
    </row>
    <row r="51188" spans="33:33">
      <c r="AG51188" s="11"/>
    </row>
    <row r="51189" spans="33:33">
      <c r="AG51189" s="11"/>
    </row>
    <row r="51190" spans="33:33">
      <c r="AG51190" s="11"/>
    </row>
    <row r="51191" spans="33:33">
      <c r="AG51191" s="11"/>
    </row>
    <row r="51192" spans="33:33">
      <c r="AG51192" s="11"/>
    </row>
    <row r="51193" spans="33:33">
      <c r="AG51193" s="11"/>
    </row>
    <row r="51194" spans="33:33">
      <c r="AG51194" s="11"/>
    </row>
    <row r="51195" spans="33:33">
      <c r="AG51195" s="11"/>
    </row>
    <row r="51196" spans="33:33">
      <c r="AG51196" s="11"/>
    </row>
    <row r="51197" spans="33:33">
      <c r="AG51197" s="11"/>
    </row>
    <row r="51198" spans="33:33">
      <c r="AG51198" s="11"/>
    </row>
    <row r="51199" spans="33:33">
      <c r="AG51199" s="11"/>
    </row>
    <row r="51200" spans="33:33">
      <c r="AG51200" s="11"/>
    </row>
    <row r="51201" spans="33:33">
      <c r="AG51201" s="11"/>
    </row>
    <row r="51202" spans="33:33">
      <c r="AG51202" s="11"/>
    </row>
    <row r="51203" spans="33:33">
      <c r="AG51203" s="11"/>
    </row>
    <row r="51204" spans="33:33">
      <c r="AG51204" s="11"/>
    </row>
    <row r="51205" spans="33:33">
      <c r="AG51205" s="11"/>
    </row>
    <row r="51206" spans="33:33">
      <c r="AG51206" s="11"/>
    </row>
    <row r="51207" spans="33:33">
      <c r="AG51207" s="11"/>
    </row>
    <row r="51208" spans="33:33">
      <c r="AG51208" s="11"/>
    </row>
    <row r="51209" spans="33:33">
      <c r="AG51209" s="11"/>
    </row>
    <row r="51210" spans="33:33">
      <c r="AG51210" s="11"/>
    </row>
    <row r="51211" spans="33:33">
      <c r="AG51211" s="11"/>
    </row>
    <row r="51212" spans="33:33">
      <c r="AG51212" s="11"/>
    </row>
    <row r="51213" spans="33:33">
      <c r="AG51213" s="11"/>
    </row>
    <row r="51214" spans="33:33">
      <c r="AG51214" s="11"/>
    </row>
    <row r="51215" spans="33:33">
      <c r="AG51215" s="11"/>
    </row>
    <row r="51216" spans="33:33">
      <c r="AG51216" s="11"/>
    </row>
    <row r="51217" spans="33:33">
      <c r="AG51217" s="11"/>
    </row>
    <row r="51218" spans="33:33">
      <c r="AG51218" s="11"/>
    </row>
    <row r="51219" spans="33:33">
      <c r="AG51219" s="11"/>
    </row>
    <row r="51220" spans="33:33">
      <c r="AG51220" s="11"/>
    </row>
    <row r="51221" spans="33:33">
      <c r="AG51221" s="11"/>
    </row>
    <row r="51222" spans="33:33">
      <c r="AG51222" s="11"/>
    </row>
    <row r="51223" spans="33:33">
      <c r="AG51223" s="11"/>
    </row>
    <row r="51224" spans="33:33">
      <c r="AG51224" s="11"/>
    </row>
    <row r="51225" spans="33:33">
      <c r="AG51225" s="11"/>
    </row>
    <row r="51226" spans="33:33">
      <c r="AG51226" s="11"/>
    </row>
    <row r="51227" spans="33:33">
      <c r="AG51227" s="11"/>
    </row>
    <row r="51228" spans="33:33">
      <c r="AG51228" s="11"/>
    </row>
    <row r="51229" spans="33:33">
      <c r="AG51229" s="11"/>
    </row>
    <row r="51230" spans="33:33">
      <c r="AG51230" s="11"/>
    </row>
    <row r="51231" spans="33:33">
      <c r="AG51231" s="11"/>
    </row>
    <row r="51232" spans="33:33">
      <c r="AG51232" s="11"/>
    </row>
    <row r="51233" spans="33:33">
      <c r="AG51233" s="11"/>
    </row>
    <row r="51234" spans="33:33">
      <c r="AG51234" s="11"/>
    </row>
    <row r="51235" spans="33:33">
      <c r="AG51235" s="11"/>
    </row>
    <row r="51236" spans="33:33">
      <c r="AG51236" s="11"/>
    </row>
    <row r="51237" spans="33:33">
      <c r="AG51237" s="11"/>
    </row>
    <row r="51238" spans="33:33">
      <c r="AG51238" s="11"/>
    </row>
    <row r="51239" spans="33:33">
      <c r="AG51239" s="11"/>
    </row>
    <row r="51240" spans="33:33">
      <c r="AG51240" s="11"/>
    </row>
    <row r="51241" spans="33:33">
      <c r="AG51241" s="11"/>
    </row>
    <row r="51242" spans="33:33">
      <c r="AG51242" s="11"/>
    </row>
    <row r="51243" spans="33:33">
      <c r="AG51243" s="11"/>
    </row>
    <row r="51244" spans="33:33">
      <c r="AG51244" s="11"/>
    </row>
    <row r="51245" spans="33:33">
      <c r="AG51245" s="11"/>
    </row>
    <row r="51246" spans="33:33">
      <c r="AG51246" s="11"/>
    </row>
    <row r="51247" spans="33:33">
      <c r="AG51247" s="11"/>
    </row>
    <row r="51248" spans="33:33">
      <c r="AG51248" s="11"/>
    </row>
    <row r="51249" spans="33:33">
      <c r="AG51249" s="11"/>
    </row>
    <row r="51250" spans="33:33">
      <c r="AG51250" s="11"/>
    </row>
    <row r="51251" spans="33:33">
      <c r="AG51251" s="11"/>
    </row>
    <row r="51252" spans="33:33">
      <c r="AG51252" s="11"/>
    </row>
    <row r="51253" spans="33:33">
      <c r="AG51253" s="11"/>
    </row>
    <row r="51254" spans="33:33">
      <c r="AG51254" s="11"/>
    </row>
    <row r="51255" spans="33:33">
      <c r="AG51255" s="11"/>
    </row>
    <row r="51256" spans="33:33">
      <c r="AG51256" s="11"/>
    </row>
    <row r="51257" spans="33:33">
      <c r="AG51257" s="11"/>
    </row>
    <row r="51258" spans="33:33">
      <c r="AG51258" s="11"/>
    </row>
    <row r="51259" spans="33:33">
      <c r="AG51259" s="11"/>
    </row>
    <row r="51260" spans="33:33">
      <c r="AG51260" s="11"/>
    </row>
    <row r="51261" spans="33:33">
      <c r="AG51261" s="11"/>
    </row>
    <row r="51262" spans="33:33">
      <c r="AG51262" s="11"/>
    </row>
    <row r="51263" spans="33:33">
      <c r="AG51263" s="11"/>
    </row>
    <row r="51264" spans="33:33">
      <c r="AG51264" s="11"/>
    </row>
    <row r="51265" spans="33:33">
      <c r="AG51265" s="11"/>
    </row>
    <row r="51266" spans="33:33">
      <c r="AG51266" s="11"/>
    </row>
    <row r="51267" spans="33:33">
      <c r="AG51267" s="11"/>
    </row>
    <row r="51268" spans="33:33">
      <c r="AG51268" s="11"/>
    </row>
    <row r="51269" spans="33:33">
      <c r="AG51269" s="11"/>
    </row>
    <row r="51270" spans="33:33">
      <c r="AG51270" s="11"/>
    </row>
    <row r="51271" spans="33:33">
      <c r="AG51271" s="11"/>
    </row>
    <row r="51272" spans="33:33">
      <c r="AG51272" s="11"/>
    </row>
    <row r="51273" spans="33:33">
      <c r="AG51273" s="11"/>
    </row>
    <row r="51274" spans="33:33">
      <c r="AG51274" s="11"/>
    </row>
    <row r="51275" spans="33:33">
      <c r="AG51275" s="11"/>
    </row>
    <row r="51276" spans="33:33">
      <c r="AG51276" s="11"/>
    </row>
    <row r="51277" spans="33:33">
      <c r="AG51277" s="11"/>
    </row>
    <row r="51278" spans="33:33">
      <c r="AG51278" s="11"/>
    </row>
    <row r="51279" spans="33:33">
      <c r="AG51279" s="11"/>
    </row>
    <row r="51280" spans="33:33">
      <c r="AG51280" s="11"/>
    </row>
    <row r="51281" spans="33:33">
      <c r="AG51281" s="11"/>
    </row>
    <row r="51282" spans="33:33">
      <c r="AG51282" s="11"/>
    </row>
    <row r="51283" spans="33:33">
      <c r="AG51283" s="11"/>
    </row>
    <row r="51284" spans="33:33">
      <c r="AG51284" s="11"/>
    </row>
    <row r="51285" spans="33:33">
      <c r="AG51285" s="11"/>
    </row>
    <row r="51286" spans="33:33">
      <c r="AG51286" s="11"/>
    </row>
    <row r="51287" spans="33:33">
      <c r="AG51287" s="11"/>
    </row>
    <row r="51288" spans="33:33">
      <c r="AG51288" s="11"/>
    </row>
    <row r="51289" spans="33:33">
      <c r="AG51289" s="11"/>
    </row>
    <row r="51290" spans="33:33">
      <c r="AG51290" s="11"/>
    </row>
    <row r="51291" spans="33:33">
      <c r="AG51291" s="11"/>
    </row>
    <row r="51292" spans="33:33">
      <c r="AG51292" s="11"/>
    </row>
    <row r="51293" spans="33:33">
      <c r="AG51293" s="11"/>
    </row>
    <row r="51294" spans="33:33">
      <c r="AG51294" s="11"/>
    </row>
    <row r="51295" spans="33:33">
      <c r="AG51295" s="11"/>
    </row>
    <row r="51296" spans="33:33">
      <c r="AG51296" s="11"/>
    </row>
    <row r="51297" spans="33:33">
      <c r="AG51297" s="11"/>
    </row>
    <row r="51298" spans="33:33">
      <c r="AG51298" s="11"/>
    </row>
    <row r="51299" spans="33:33">
      <c r="AG51299" s="11"/>
    </row>
    <row r="51300" spans="33:33">
      <c r="AG51300" s="11"/>
    </row>
    <row r="51301" spans="33:33">
      <c r="AG51301" s="11"/>
    </row>
    <row r="51302" spans="33:33">
      <c r="AG51302" s="11"/>
    </row>
    <row r="51303" spans="33:33">
      <c r="AG51303" s="11"/>
    </row>
    <row r="51304" spans="33:33">
      <c r="AG51304" s="11"/>
    </row>
    <row r="51305" spans="33:33">
      <c r="AG51305" s="11"/>
    </row>
    <row r="51306" spans="33:33">
      <c r="AG51306" s="11"/>
    </row>
    <row r="51307" spans="33:33">
      <c r="AG51307" s="11"/>
    </row>
    <row r="51308" spans="33:33">
      <c r="AG51308" s="11"/>
    </row>
    <row r="51309" spans="33:33">
      <c r="AG51309" s="11"/>
    </row>
    <row r="51310" spans="33:33">
      <c r="AG51310" s="11"/>
    </row>
    <row r="51311" spans="33:33">
      <c r="AG51311" s="11"/>
    </row>
    <row r="51312" spans="33:33">
      <c r="AG51312" s="11"/>
    </row>
    <row r="51313" spans="33:33">
      <c r="AG51313" s="11"/>
    </row>
    <row r="51314" spans="33:33">
      <c r="AG51314" s="11"/>
    </row>
    <row r="51315" spans="33:33">
      <c r="AG51315" s="11"/>
    </row>
    <row r="51316" spans="33:33">
      <c r="AG51316" s="11"/>
    </row>
    <row r="51317" spans="33:33">
      <c r="AG51317" s="11"/>
    </row>
    <row r="51318" spans="33:33">
      <c r="AG51318" s="11"/>
    </row>
    <row r="51319" spans="33:33">
      <c r="AG51319" s="11"/>
    </row>
    <row r="51320" spans="33:33">
      <c r="AG51320" s="11"/>
    </row>
    <row r="51321" spans="33:33">
      <c r="AG51321" s="11"/>
    </row>
    <row r="51322" spans="33:33">
      <c r="AG51322" s="11"/>
    </row>
    <row r="51323" spans="33:33">
      <c r="AG51323" s="11"/>
    </row>
    <row r="51324" spans="33:33">
      <c r="AG51324" s="11"/>
    </row>
    <row r="51325" spans="33:33">
      <c r="AG51325" s="11"/>
    </row>
    <row r="51326" spans="33:33">
      <c r="AG51326" s="11"/>
    </row>
    <row r="51327" spans="33:33">
      <c r="AG51327" s="11"/>
    </row>
    <row r="51328" spans="33:33">
      <c r="AG51328" s="11"/>
    </row>
    <row r="51329" spans="33:33">
      <c r="AG51329" s="11"/>
    </row>
    <row r="51330" spans="33:33">
      <c r="AG51330" s="11"/>
    </row>
    <row r="51331" spans="33:33">
      <c r="AG51331" s="11"/>
    </row>
    <row r="51332" spans="33:33">
      <c r="AG51332" s="11"/>
    </row>
    <row r="51333" spans="33:33">
      <c r="AG51333" s="11"/>
    </row>
    <row r="51334" spans="33:33">
      <c r="AG51334" s="11"/>
    </row>
    <row r="51335" spans="33:33">
      <c r="AG51335" s="11"/>
    </row>
    <row r="51336" spans="33:33">
      <c r="AG51336" s="11"/>
    </row>
    <row r="51337" spans="33:33">
      <c r="AG51337" s="11"/>
    </row>
    <row r="51338" spans="33:33">
      <c r="AG51338" s="11"/>
    </row>
    <row r="51339" spans="33:33">
      <c r="AG51339" s="11"/>
    </row>
    <row r="51340" spans="33:33">
      <c r="AG51340" s="11"/>
    </row>
    <row r="51341" spans="33:33">
      <c r="AG51341" s="11"/>
    </row>
    <row r="51342" spans="33:33">
      <c r="AG51342" s="11"/>
    </row>
    <row r="51343" spans="33:33">
      <c r="AG51343" s="11"/>
    </row>
    <row r="51344" spans="33:33">
      <c r="AG51344" s="11"/>
    </row>
    <row r="51345" spans="33:33">
      <c r="AG51345" s="11"/>
    </row>
    <row r="51346" spans="33:33">
      <c r="AG51346" s="11"/>
    </row>
    <row r="51347" spans="33:33">
      <c r="AG51347" s="11"/>
    </row>
    <row r="51348" spans="33:33">
      <c r="AG51348" s="11"/>
    </row>
    <row r="51349" spans="33:33">
      <c r="AG51349" s="11"/>
    </row>
    <row r="51350" spans="33:33">
      <c r="AG51350" s="11"/>
    </row>
    <row r="51351" spans="33:33">
      <c r="AG51351" s="11"/>
    </row>
    <row r="51352" spans="33:33">
      <c r="AG51352" s="11"/>
    </row>
    <row r="51353" spans="33:33">
      <c r="AG51353" s="11"/>
    </row>
    <row r="51354" spans="33:33">
      <c r="AG51354" s="11"/>
    </row>
    <row r="51355" spans="33:33">
      <c r="AG51355" s="11"/>
    </row>
    <row r="51356" spans="33:33">
      <c r="AG51356" s="11"/>
    </row>
    <row r="51357" spans="33:33">
      <c r="AG51357" s="11"/>
    </row>
    <row r="51358" spans="33:33">
      <c r="AG51358" s="11"/>
    </row>
    <row r="51359" spans="33:33">
      <c r="AG51359" s="11"/>
    </row>
    <row r="51360" spans="33:33">
      <c r="AG51360" s="11"/>
    </row>
    <row r="51361" spans="33:33">
      <c r="AG51361" s="11"/>
    </row>
    <row r="51362" spans="33:33">
      <c r="AG51362" s="11"/>
    </row>
    <row r="51363" spans="33:33">
      <c r="AG51363" s="11"/>
    </row>
    <row r="51364" spans="33:33">
      <c r="AG51364" s="11"/>
    </row>
    <row r="51365" spans="33:33">
      <c r="AG51365" s="11"/>
    </row>
    <row r="51366" spans="33:33">
      <c r="AG51366" s="11"/>
    </row>
    <row r="51367" spans="33:33">
      <c r="AG51367" s="11"/>
    </row>
    <row r="51368" spans="33:33">
      <c r="AG51368" s="11"/>
    </row>
    <row r="51369" spans="33:33">
      <c r="AG51369" s="11"/>
    </row>
    <row r="51370" spans="33:33">
      <c r="AG51370" s="11"/>
    </row>
    <row r="51371" spans="33:33">
      <c r="AG51371" s="11"/>
    </row>
    <row r="51372" spans="33:33">
      <c r="AG51372" s="11"/>
    </row>
    <row r="51373" spans="33:33">
      <c r="AG51373" s="11"/>
    </row>
    <row r="51374" spans="33:33">
      <c r="AG51374" s="11"/>
    </row>
    <row r="51375" spans="33:33">
      <c r="AG51375" s="11"/>
    </row>
    <row r="51376" spans="33:33">
      <c r="AG51376" s="11"/>
    </row>
    <row r="51377" spans="33:33">
      <c r="AG51377" s="11"/>
    </row>
    <row r="51378" spans="33:33">
      <c r="AG51378" s="11"/>
    </row>
    <row r="51379" spans="33:33">
      <c r="AG51379" s="11"/>
    </row>
    <row r="51380" spans="33:33">
      <c r="AG51380" s="11"/>
    </row>
    <row r="51381" spans="33:33">
      <c r="AG51381" s="11"/>
    </row>
    <row r="51382" spans="33:33">
      <c r="AG51382" s="11"/>
    </row>
    <row r="51383" spans="33:33">
      <c r="AG51383" s="11"/>
    </row>
    <row r="51384" spans="33:33">
      <c r="AG51384" s="11"/>
    </row>
    <row r="51385" spans="33:33">
      <c r="AG51385" s="11"/>
    </row>
    <row r="51386" spans="33:33">
      <c r="AG51386" s="11"/>
    </row>
    <row r="51387" spans="33:33">
      <c r="AG51387" s="11"/>
    </row>
    <row r="51388" spans="33:33">
      <c r="AG51388" s="11"/>
    </row>
    <row r="51389" spans="33:33">
      <c r="AG51389" s="11"/>
    </row>
    <row r="51390" spans="33:33">
      <c r="AG51390" s="11"/>
    </row>
    <row r="51391" spans="33:33">
      <c r="AG51391" s="11"/>
    </row>
    <row r="51392" spans="33:33">
      <c r="AG51392" s="11"/>
    </row>
    <row r="51393" spans="33:33">
      <c r="AG51393" s="11"/>
    </row>
    <row r="51394" spans="33:33">
      <c r="AG51394" s="11"/>
    </row>
    <row r="51395" spans="33:33">
      <c r="AG51395" s="11"/>
    </row>
    <row r="51396" spans="33:33">
      <c r="AG51396" s="11"/>
    </row>
    <row r="51397" spans="33:33">
      <c r="AG51397" s="11"/>
    </row>
    <row r="51398" spans="33:33">
      <c r="AG51398" s="11"/>
    </row>
    <row r="51399" spans="33:33">
      <c r="AG51399" s="11"/>
    </row>
    <row r="51400" spans="33:33">
      <c r="AG51400" s="11"/>
    </row>
    <row r="51401" spans="33:33">
      <c r="AG51401" s="11"/>
    </row>
    <row r="51402" spans="33:33">
      <c r="AG51402" s="11"/>
    </row>
    <row r="51403" spans="33:33">
      <c r="AG51403" s="11"/>
    </row>
    <row r="51404" spans="33:33">
      <c r="AG51404" s="11"/>
    </row>
    <row r="51405" spans="33:33">
      <c r="AG51405" s="11"/>
    </row>
    <row r="51406" spans="33:33">
      <c r="AG51406" s="11"/>
    </row>
    <row r="51407" spans="33:33">
      <c r="AG51407" s="11"/>
    </row>
    <row r="51408" spans="33:33">
      <c r="AG51408" s="11"/>
    </row>
    <row r="51409" spans="33:33">
      <c r="AG51409" s="11"/>
    </row>
    <row r="51410" spans="33:33">
      <c r="AG51410" s="11"/>
    </row>
    <row r="51411" spans="33:33">
      <c r="AG51411" s="11"/>
    </row>
    <row r="51412" spans="33:33">
      <c r="AG51412" s="11"/>
    </row>
    <row r="51413" spans="33:33">
      <c r="AG51413" s="11"/>
    </row>
    <row r="51414" spans="33:33">
      <c r="AG51414" s="11"/>
    </row>
    <row r="51415" spans="33:33">
      <c r="AG51415" s="11"/>
    </row>
    <row r="51416" spans="33:33">
      <c r="AG51416" s="11"/>
    </row>
    <row r="51417" spans="33:33">
      <c r="AG51417" s="11"/>
    </row>
    <row r="51418" spans="33:33">
      <c r="AG51418" s="11"/>
    </row>
    <row r="51419" spans="33:33">
      <c r="AG51419" s="11"/>
    </row>
    <row r="51420" spans="33:33">
      <c r="AG51420" s="11"/>
    </row>
    <row r="51421" spans="33:33">
      <c r="AG51421" s="11"/>
    </row>
    <row r="51422" spans="33:33">
      <c r="AG51422" s="11"/>
    </row>
    <row r="51423" spans="33:33">
      <c r="AG51423" s="11"/>
    </row>
    <row r="51424" spans="33:33">
      <c r="AG51424" s="11"/>
    </row>
    <row r="51425" spans="33:33">
      <c r="AG51425" s="11"/>
    </row>
    <row r="51426" spans="33:33">
      <c r="AG51426" s="11"/>
    </row>
    <row r="51427" spans="33:33">
      <c r="AG51427" s="11"/>
    </row>
    <row r="51428" spans="33:33">
      <c r="AG51428" s="11"/>
    </row>
    <row r="51429" spans="33:33">
      <c r="AG51429" s="11"/>
    </row>
    <row r="51430" spans="33:33">
      <c r="AG51430" s="11"/>
    </row>
    <row r="51431" spans="33:33">
      <c r="AG51431" s="11"/>
    </row>
    <row r="51432" spans="33:33">
      <c r="AG51432" s="11"/>
    </row>
    <row r="51433" spans="33:33">
      <c r="AG51433" s="11"/>
    </row>
    <row r="51434" spans="33:33">
      <c r="AG51434" s="11"/>
    </row>
    <row r="51435" spans="33:33">
      <c r="AG51435" s="11"/>
    </row>
    <row r="51436" spans="33:33">
      <c r="AG51436" s="11"/>
    </row>
    <row r="51437" spans="33:33">
      <c r="AG51437" s="11"/>
    </row>
    <row r="51438" spans="33:33">
      <c r="AG51438" s="11"/>
    </row>
    <row r="51439" spans="33:33">
      <c r="AG51439" s="11"/>
    </row>
    <row r="51440" spans="33:33">
      <c r="AG51440" s="11"/>
    </row>
    <row r="51441" spans="33:33">
      <c r="AG51441" s="11"/>
    </row>
    <row r="51442" spans="33:33">
      <c r="AG51442" s="11"/>
    </row>
    <row r="51443" spans="33:33">
      <c r="AG51443" s="11"/>
    </row>
    <row r="51444" spans="33:33">
      <c r="AG51444" s="11"/>
    </row>
    <row r="51445" spans="33:33">
      <c r="AG51445" s="11"/>
    </row>
    <row r="51446" spans="33:33">
      <c r="AG51446" s="11"/>
    </row>
    <row r="51447" spans="33:33">
      <c r="AG51447" s="11"/>
    </row>
    <row r="51448" spans="33:33">
      <c r="AG51448" s="11"/>
    </row>
    <row r="51449" spans="33:33">
      <c r="AG51449" s="11"/>
    </row>
    <row r="51450" spans="33:33">
      <c r="AG51450" s="11"/>
    </row>
    <row r="51451" spans="33:33">
      <c r="AG51451" s="11"/>
    </row>
    <row r="51452" spans="33:33">
      <c r="AG51452" s="11"/>
    </row>
    <row r="51453" spans="33:33">
      <c r="AG51453" s="11"/>
    </row>
    <row r="51454" spans="33:33">
      <c r="AG51454" s="11"/>
    </row>
    <row r="51455" spans="33:33">
      <c r="AG51455" s="11"/>
    </row>
    <row r="51456" spans="33:33">
      <c r="AG51456" s="11"/>
    </row>
    <row r="51457" spans="33:33">
      <c r="AG51457" s="11"/>
    </row>
    <row r="51458" spans="33:33">
      <c r="AG51458" s="11"/>
    </row>
    <row r="51459" spans="33:33">
      <c r="AG51459" s="11"/>
    </row>
    <row r="51460" spans="33:33">
      <c r="AG51460" s="11"/>
    </row>
    <row r="51461" spans="33:33">
      <c r="AG51461" s="11"/>
    </row>
    <row r="51462" spans="33:33">
      <c r="AG51462" s="11"/>
    </row>
    <row r="51463" spans="33:33">
      <c r="AG51463" s="11"/>
    </row>
    <row r="51464" spans="33:33">
      <c r="AG51464" s="11"/>
    </row>
    <row r="51465" spans="33:33">
      <c r="AG51465" s="11"/>
    </row>
    <row r="51466" spans="33:33">
      <c r="AG51466" s="11"/>
    </row>
    <row r="51467" spans="33:33">
      <c r="AG51467" s="11"/>
    </row>
    <row r="51468" spans="33:33">
      <c r="AG51468" s="11"/>
    </row>
    <row r="51469" spans="33:33">
      <c r="AG51469" s="11"/>
    </row>
    <row r="51470" spans="33:33">
      <c r="AG51470" s="11"/>
    </row>
    <row r="51471" spans="33:33">
      <c r="AG51471" s="11"/>
    </row>
    <row r="51472" spans="33:33">
      <c r="AG51472" s="11"/>
    </row>
    <row r="51473" spans="33:33">
      <c r="AG51473" s="11"/>
    </row>
    <row r="51474" spans="33:33">
      <c r="AG51474" s="11"/>
    </row>
    <row r="51475" spans="33:33">
      <c r="AG51475" s="11"/>
    </row>
    <row r="51476" spans="33:33">
      <c r="AG51476" s="11"/>
    </row>
    <row r="51477" spans="33:33">
      <c r="AG51477" s="11"/>
    </row>
    <row r="51478" spans="33:33">
      <c r="AG51478" s="11"/>
    </row>
    <row r="51479" spans="33:33">
      <c r="AG51479" s="11"/>
    </row>
    <row r="51480" spans="33:33">
      <c r="AG51480" s="11"/>
    </row>
    <row r="51481" spans="33:33">
      <c r="AG51481" s="11"/>
    </row>
    <row r="51482" spans="33:33">
      <c r="AG51482" s="11"/>
    </row>
    <row r="51483" spans="33:33">
      <c r="AG51483" s="11"/>
    </row>
    <row r="51484" spans="33:33">
      <c r="AG51484" s="11"/>
    </row>
    <row r="51485" spans="33:33">
      <c r="AG51485" s="11"/>
    </row>
    <row r="51486" spans="33:33">
      <c r="AG51486" s="11"/>
    </row>
    <row r="51487" spans="33:33">
      <c r="AG51487" s="11"/>
    </row>
    <row r="51488" spans="33:33">
      <c r="AG51488" s="11"/>
    </row>
    <row r="51489" spans="33:33">
      <c r="AG51489" s="11"/>
    </row>
    <row r="51490" spans="33:33">
      <c r="AG51490" s="11"/>
    </row>
    <row r="51491" spans="33:33">
      <c r="AG51491" s="11"/>
    </row>
    <row r="51492" spans="33:33">
      <c r="AG51492" s="11"/>
    </row>
    <row r="51493" spans="33:33">
      <c r="AG51493" s="11"/>
    </row>
    <row r="51494" spans="33:33">
      <c r="AG51494" s="11"/>
    </row>
    <row r="51495" spans="33:33">
      <c r="AG51495" s="11"/>
    </row>
    <row r="51496" spans="33:33">
      <c r="AG51496" s="11"/>
    </row>
    <row r="51497" spans="33:33">
      <c r="AG51497" s="11"/>
    </row>
    <row r="51498" spans="33:33">
      <c r="AG51498" s="11"/>
    </row>
    <row r="51499" spans="33:33">
      <c r="AG51499" s="11"/>
    </row>
    <row r="51500" spans="33:33">
      <c r="AG51500" s="11"/>
    </row>
    <row r="51501" spans="33:33">
      <c r="AG51501" s="11"/>
    </row>
    <row r="51502" spans="33:33">
      <c r="AG51502" s="11"/>
    </row>
    <row r="51503" spans="33:33">
      <c r="AG51503" s="11"/>
    </row>
    <row r="51504" spans="33:33">
      <c r="AG51504" s="11"/>
    </row>
    <row r="51505" spans="33:33">
      <c r="AG51505" s="11"/>
    </row>
    <row r="51506" spans="33:33">
      <c r="AG51506" s="11"/>
    </row>
    <row r="51507" spans="33:33">
      <c r="AG51507" s="11"/>
    </row>
    <row r="51508" spans="33:33">
      <c r="AG51508" s="11"/>
    </row>
    <row r="51509" spans="33:33">
      <c r="AG51509" s="11"/>
    </row>
    <row r="51510" spans="33:33">
      <c r="AG51510" s="11"/>
    </row>
    <row r="51511" spans="33:33">
      <c r="AG51511" s="11"/>
    </row>
    <row r="51512" spans="33:33">
      <c r="AG51512" s="11"/>
    </row>
    <row r="51513" spans="33:33">
      <c r="AG51513" s="11"/>
    </row>
    <row r="51514" spans="33:33">
      <c r="AG51514" s="11"/>
    </row>
    <row r="51515" spans="33:33">
      <c r="AG51515" s="11"/>
    </row>
    <row r="51516" spans="33:33">
      <c r="AG51516" s="11"/>
    </row>
    <row r="51517" spans="33:33">
      <c r="AG51517" s="11"/>
    </row>
    <row r="51518" spans="33:33">
      <c r="AG51518" s="11"/>
    </row>
    <row r="51519" spans="33:33">
      <c r="AG51519" s="11"/>
    </row>
    <row r="51520" spans="33:33">
      <c r="AG51520" s="11"/>
    </row>
    <row r="51521" spans="33:33">
      <c r="AG51521" s="11"/>
    </row>
    <row r="51522" spans="33:33">
      <c r="AG51522" s="11"/>
    </row>
    <row r="51523" spans="33:33">
      <c r="AG51523" s="11"/>
    </row>
    <row r="51524" spans="33:33">
      <c r="AG51524" s="11"/>
    </row>
    <row r="51525" spans="33:33">
      <c r="AG51525" s="11"/>
    </row>
    <row r="51526" spans="33:33">
      <c r="AG51526" s="11"/>
    </row>
    <row r="51527" spans="33:33">
      <c r="AG51527" s="11"/>
    </row>
    <row r="51528" spans="33:33">
      <c r="AG51528" s="11"/>
    </row>
    <row r="51529" spans="33:33">
      <c r="AG51529" s="11"/>
    </row>
    <row r="51530" spans="33:33">
      <c r="AG51530" s="11"/>
    </row>
    <row r="51531" spans="33:33">
      <c r="AG51531" s="11"/>
    </row>
    <row r="51532" spans="33:33">
      <c r="AG51532" s="11"/>
    </row>
    <row r="51533" spans="33:33">
      <c r="AG51533" s="11"/>
    </row>
    <row r="51534" spans="33:33">
      <c r="AG51534" s="11"/>
    </row>
    <row r="51535" spans="33:33">
      <c r="AG51535" s="11"/>
    </row>
    <row r="51536" spans="33:33">
      <c r="AG51536" s="11"/>
    </row>
    <row r="51537" spans="33:33">
      <c r="AG51537" s="11"/>
    </row>
    <row r="51538" spans="33:33">
      <c r="AG51538" s="11"/>
    </row>
    <row r="51539" spans="33:33">
      <c r="AG51539" s="11"/>
    </row>
    <row r="51540" spans="33:33">
      <c r="AG51540" s="11"/>
    </row>
    <row r="51541" spans="33:33">
      <c r="AG51541" s="11"/>
    </row>
    <row r="51542" spans="33:33">
      <c r="AG51542" s="11"/>
    </row>
    <row r="51543" spans="33:33">
      <c r="AG51543" s="11"/>
    </row>
    <row r="51544" spans="33:33">
      <c r="AG51544" s="11"/>
    </row>
    <row r="51545" spans="33:33">
      <c r="AG51545" s="11"/>
    </row>
    <row r="51546" spans="33:33">
      <c r="AG51546" s="11"/>
    </row>
    <row r="51547" spans="33:33">
      <c r="AG51547" s="11"/>
    </row>
    <row r="51548" spans="33:33">
      <c r="AG51548" s="11"/>
    </row>
    <row r="51549" spans="33:33">
      <c r="AG51549" s="11"/>
    </row>
    <row r="51550" spans="33:33">
      <c r="AG51550" s="11"/>
    </row>
    <row r="51551" spans="33:33">
      <c r="AG51551" s="11"/>
    </row>
    <row r="51552" spans="33:33">
      <c r="AG51552" s="11"/>
    </row>
    <row r="51553" spans="33:33">
      <c r="AG51553" s="11"/>
    </row>
    <row r="51554" spans="33:33">
      <c r="AG51554" s="11"/>
    </row>
    <row r="51555" spans="33:33">
      <c r="AG51555" s="11"/>
    </row>
    <row r="51556" spans="33:33">
      <c r="AG51556" s="11"/>
    </row>
    <row r="51557" spans="33:33">
      <c r="AG51557" s="11"/>
    </row>
    <row r="51558" spans="33:33">
      <c r="AG51558" s="11"/>
    </row>
    <row r="51559" spans="33:33">
      <c r="AG51559" s="11"/>
    </row>
    <row r="51560" spans="33:33">
      <c r="AG51560" s="11"/>
    </row>
    <row r="51561" spans="33:33">
      <c r="AG51561" s="11"/>
    </row>
    <row r="51562" spans="33:33">
      <c r="AG51562" s="11"/>
    </row>
    <row r="51563" spans="33:33">
      <c r="AG51563" s="11"/>
    </row>
    <row r="51564" spans="33:33">
      <c r="AG51564" s="11"/>
    </row>
    <row r="51565" spans="33:33">
      <c r="AG51565" s="11"/>
    </row>
    <row r="51566" spans="33:33">
      <c r="AG51566" s="11"/>
    </row>
    <row r="51567" spans="33:33">
      <c r="AG51567" s="11"/>
    </row>
    <row r="51568" spans="33:33">
      <c r="AG51568" s="11"/>
    </row>
    <row r="51569" spans="33:33">
      <c r="AG51569" s="11"/>
    </row>
    <row r="51570" spans="33:33">
      <c r="AG51570" s="11"/>
    </row>
    <row r="51571" spans="33:33">
      <c r="AG51571" s="11"/>
    </row>
    <row r="51572" spans="33:33">
      <c r="AG51572" s="11"/>
    </row>
    <row r="51573" spans="33:33">
      <c r="AG51573" s="11"/>
    </row>
    <row r="51574" spans="33:33">
      <c r="AG51574" s="11"/>
    </row>
    <row r="51575" spans="33:33">
      <c r="AG51575" s="11"/>
    </row>
    <row r="51576" spans="33:33">
      <c r="AG51576" s="11"/>
    </row>
    <row r="51577" spans="33:33">
      <c r="AG51577" s="11"/>
    </row>
    <row r="51578" spans="33:33">
      <c r="AG51578" s="11"/>
    </row>
    <row r="51579" spans="33:33">
      <c r="AG51579" s="11"/>
    </row>
    <row r="51580" spans="33:33">
      <c r="AG51580" s="11"/>
    </row>
    <row r="51581" spans="33:33">
      <c r="AG51581" s="11"/>
    </row>
    <row r="51582" spans="33:33">
      <c r="AG51582" s="11"/>
    </row>
    <row r="51583" spans="33:33">
      <c r="AG51583" s="11"/>
    </row>
    <row r="51584" spans="33:33">
      <c r="AG51584" s="11"/>
    </row>
    <row r="51585" spans="33:33">
      <c r="AG51585" s="11"/>
    </row>
    <row r="51586" spans="33:33">
      <c r="AG51586" s="11"/>
    </row>
    <row r="51587" spans="33:33">
      <c r="AG51587" s="11"/>
    </row>
    <row r="51588" spans="33:33">
      <c r="AG51588" s="11"/>
    </row>
    <row r="51589" spans="33:33">
      <c r="AG51589" s="11"/>
    </row>
    <row r="51590" spans="33:33">
      <c r="AG51590" s="11"/>
    </row>
    <row r="51591" spans="33:33">
      <c r="AG51591" s="11"/>
    </row>
    <row r="51592" spans="33:33">
      <c r="AG51592" s="11"/>
    </row>
    <row r="51593" spans="33:33">
      <c r="AG51593" s="11"/>
    </row>
    <row r="51594" spans="33:33">
      <c r="AG51594" s="11"/>
    </row>
    <row r="51595" spans="33:33">
      <c r="AG51595" s="11"/>
    </row>
    <row r="51596" spans="33:33">
      <c r="AG51596" s="11"/>
    </row>
    <row r="51597" spans="33:33">
      <c r="AG51597" s="11"/>
    </row>
    <row r="51598" spans="33:33">
      <c r="AG51598" s="11"/>
    </row>
    <row r="51599" spans="33:33">
      <c r="AG51599" s="11"/>
    </row>
    <row r="51600" spans="33:33">
      <c r="AG51600" s="11"/>
    </row>
    <row r="51601" spans="33:33">
      <c r="AG51601" s="11"/>
    </row>
    <row r="51602" spans="33:33">
      <c r="AG51602" s="11"/>
    </row>
    <row r="51603" spans="33:33">
      <c r="AG51603" s="11"/>
    </row>
    <row r="51604" spans="33:33">
      <c r="AG51604" s="11"/>
    </row>
    <row r="51605" spans="33:33">
      <c r="AG51605" s="11"/>
    </row>
    <row r="51606" spans="33:33">
      <c r="AG51606" s="11"/>
    </row>
    <row r="51607" spans="33:33">
      <c r="AG51607" s="11"/>
    </row>
    <row r="51608" spans="33:33">
      <c r="AG51608" s="11"/>
    </row>
    <row r="51609" spans="33:33">
      <c r="AG51609" s="11"/>
    </row>
    <row r="51610" spans="33:33">
      <c r="AG51610" s="11"/>
    </row>
    <row r="51611" spans="33:33">
      <c r="AG51611" s="11"/>
    </row>
    <row r="51612" spans="33:33">
      <c r="AG51612" s="11"/>
    </row>
    <row r="51613" spans="33:33">
      <c r="AG51613" s="11"/>
    </row>
    <row r="51614" spans="33:33">
      <c r="AG51614" s="11"/>
    </row>
    <row r="51615" spans="33:33">
      <c r="AG51615" s="11"/>
    </row>
    <row r="51616" spans="33:33">
      <c r="AG51616" s="11"/>
    </row>
    <row r="51617" spans="33:33">
      <c r="AG51617" s="11"/>
    </row>
    <row r="51618" spans="33:33">
      <c r="AG51618" s="11"/>
    </row>
    <row r="51619" spans="33:33">
      <c r="AG51619" s="11"/>
    </row>
    <row r="51620" spans="33:33">
      <c r="AG51620" s="11"/>
    </row>
    <row r="51621" spans="33:33">
      <c r="AG51621" s="11"/>
    </row>
    <row r="51622" spans="33:33">
      <c r="AG51622" s="11"/>
    </row>
    <row r="51623" spans="33:33">
      <c r="AG51623" s="11"/>
    </row>
    <row r="51624" spans="33:33">
      <c r="AG51624" s="11"/>
    </row>
    <row r="51625" spans="33:33">
      <c r="AG51625" s="11"/>
    </row>
    <row r="51626" spans="33:33">
      <c r="AG51626" s="11"/>
    </row>
    <row r="51627" spans="33:33">
      <c r="AG51627" s="11"/>
    </row>
    <row r="51628" spans="33:33">
      <c r="AG51628" s="11"/>
    </row>
    <row r="51629" spans="33:33">
      <c r="AG51629" s="11"/>
    </row>
    <row r="51630" spans="33:33">
      <c r="AG51630" s="11"/>
    </row>
    <row r="51631" spans="33:33">
      <c r="AG51631" s="11"/>
    </row>
    <row r="51632" spans="33:33">
      <c r="AG51632" s="11"/>
    </row>
    <row r="51633" spans="33:33">
      <c r="AG51633" s="11"/>
    </row>
    <row r="51634" spans="33:33">
      <c r="AG51634" s="11"/>
    </row>
    <row r="51635" spans="33:33">
      <c r="AG51635" s="11"/>
    </row>
    <row r="51636" spans="33:33">
      <c r="AG51636" s="11"/>
    </row>
    <row r="51637" spans="33:33">
      <c r="AG51637" s="11"/>
    </row>
    <row r="51638" spans="33:33">
      <c r="AG51638" s="11"/>
    </row>
    <row r="51639" spans="33:33">
      <c r="AG51639" s="11"/>
    </row>
    <row r="51640" spans="33:33">
      <c r="AG51640" s="11"/>
    </row>
    <row r="51641" spans="33:33">
      <c r="AG51641" s="11"/>
    </row>
    <row r="51642" spans="33:33">
      <c r="AG51642" s="11"/>
    </row>
    <row r="51643" spans="33:33">
      <c r="AG51643" s="11"/>
    </row>
    <row r="51644" spans="33:33">
      <c r="AG51644" s="11"/>
    </row>
    <row r="51645" spans="33:33">
      <c r="AG51645" s="11"/>
    </row>
    <row r="51646" spans="33:33">
      <c r="AG51646" s="11"/>
    </row>
    <row r="51647" spans="33:33">
      <c r="AG51647" s="11"/>
    </row>
    <row r="51648" spans="33:33">
      <c r="AG51648" s="11"/>
    </row>
    <row r="51649" spans="33:33">
      <c r="AG51649" s="11"/>
    </row>
    <row r="51650" spans="33:33">
      <c r="AG51650" s="11"/>
    </row>
    <row r="51651" spans="33:33">
      <c r="AG51651" s="11"/>
    </row>
    <row r="51652" spans="33:33">
      <c r="AG51652" s="11"/>
    </row>
    <row r="51653" spans="33:33">
      <c r="AG51653" s="11"/>
    </row>
    <row r="51654" spans="33:33">
      <c r="AG51654" s="11"/>
    </row>
    <row r="51655" spans="33:33">
      <c r="AG51655" s="11"/>
    </row>
    <row r="51656" spans="33:33">
      <c r="AG51656" s="11"/>
    </row>
    <row r="51657" spans="33:33">
      <c r="AG51657" s="11"/>
    </row>
    <row r="51658" spans="33:33">
      <c r="AG51658" s="11"/>
    </row>
    <row r="51659" spans="33:33">
      <c r="AG51659" s="11"/>
    </row>
    <row r="51660" spans="33:33">
      <c r="AG51660" s="11"/>
    </row>
    <row r="51661" spans="33:33">
      <c r="AG51661" s="11"/>
    </row>
    <row r="51662" spans="33:33">
      <c r="AG51662" s="11"/>
    </row>
    <row r="51663" spans="33:33">
      <c r="AG51663" s="11"/>
    </row>
    <row r="51664" spans="33:33">
      <c r="AG51664" s="11"/>
    </row>
    <row r="51665" spans="33:33">
      <c r="AG51665" s="11"/>
    </row>
    <row r="51666" spans="33:33">
      <c r="AG51666" s="11"/>
    </row>
    <row r="51667" spans="33:33">
      <c r="AG51667" s="11"/>
    </row>
    <row r="51668" spans="33:33">
      <c r="AG51668" s="11"/>
    </row>
    <row r="51669" spans="33:33">
      <c r="AG51669" s="11"/>
    </row>
    <row r="51670" spans="33:33">
      <c r="AG51670" s="11"/>
    </row>
    <row r="51671" spans="33:33">
      <c r="AG51671" s="11"/>
    </row>
    <row r="51672" spans="33:33">
      <c r="AG51672" s="11"/>
    </row>
    <row r="51673" spans="33:33">
      <c r="AG51673" s="11"/>
    </row>
    <row r="51674" spans="33:33">
      <c r="AG51674" s="11"/>
    </row>
    <row r="51675" spans="33:33">
      <c r="AG51675" s="11"/>
    </row>
    <row r="51676" spans="33:33">
      <c r="AG51676" s="11"/>
    </row>
    <row r="51677" spans="33:33">
      <c r="AG51677" s="11"/>
    </row>
    <row r="51678" spans="33:33">
      <c r="AG51678" s="11"/>
    </row>
    <row r="51679" spans="33:33">
      <c r="AG51679" s="11"/>
    </row>
    <row r="51680" spans="33:33">
      <c r="AG51680" s="11"/>
    </row>
    <row r="51681" spans="33:33">
      <c r="AG51681" s="11"/>
    </row>
    <row r="51682" spans="33:33">
      <c r="AG51682" s="11"/>
    </row>
    <row r="51683" spans="33:33">
      <c r="AG51683" s="11"/>
    </row>
    <row r="51684" spans="33:33">
      <c r="AG51684" s="11"/>
    </row>
    <row r="51685" spans="33:33">
      <c r="AG51685" s="11"/>
    </row>
    <row r="51686" spans="33:33">
      <c r="AG51686" s="11"/>
    </row>
    <row r="51687" spans="33:33">
      <c r="AG51687" s="11"/>
    </row>
    <row r="51688" spans="33:33">
      <c r="AG51688" s="11"/>
    </row>
    <row r="51689" spans="33:33">
      <c r="AG51689" s="11"/>
    </row>
    <row r="51690" spans="33:33">
      <c r="AG51690" s="11"/>
    </row>
    <row r="51691" spans="33:33">
      <c r="AG51691" s="11"/>
    </row>
    <row r="51692" spans="33:33">
      <c r="AG51692" s="11"/>
    </row>
    <row r="51693" spans="33:33">
      <c r="AG51693" s="11"/>
    </row>
    <row r="51694" spans="33:33">
      <c r="AG51694" s="11"/>
    </row>
    <row r="51695" spans="33:33">
      <c r="AG51695" s="11"/>
    </row>
    <row r="51696" spans="33:33">
      <c r="AG51696" s="11"/>
    </row>
    <row r="51697" spans="33:33">
      <c r="AG51697" s="11"/>
    </row>
    <row r="51698" spans="33:33">
      <c r="AG51698" s="11"/>
    </row>
    <row r="51699" spans="33:33">
      <c r="AG51699" s="11"/>
    </row>
    <row r="51700" spans="33:33">
      <c r="AG51700" s="11"/>
    </row>
    <row r="51701" spans="33:33">
      <c r="AG51701" s="11"/>
    </row>
    <row r="51702" spans="33:33">
      <c r="AG51702" s="11"/>
    </row>
    <row r="51703" spans="33:33">
      <c r="AG51703" s="11"/>
    </row>
    <row r="51704" spans="33:33">
      <c r="AG51704" s="11"/>
    </row>
    <row r="51705" spans="33:33">
      <c r="AG51705" s="11"/>
    </row>
    <row r="51706" spans="33:33">
      <c r="AG51706" s="11"/>
    </row>
    <row r="51707" spans="33:33">
      <c r="AG51707" s="11"/>
    </row>
    <row r="51708" spans="33:33">
      <c r="AG51708" s="11"/>
    </row>
    <row r="51709" spans="33:33">
      <c r="AG51709" s="11"/>
    </row>
    <row r="51710" spans="33:33">
      <c r="AG51710" s="11"/>
    </row>
    <row r="51711" spans="33:33">
      <c r="AG51711" s="11"/>
    </row>
    <row r="51712" spans="33:33">
      <c r="AG51712" s="11"/>
    </row>
    <row r="51713" spans="33:33">
      <c r="AG51713" s="11"/>
    </row>
    <row r="51714" spans="33:33">
      <c r="AG51714" s="11"/>
    </row>
    <row r="51715" spans="33:33">
      <c r="AG51715" s="11"/>
    </row>
    <row r="51716" spans="33:33">
      <c r="AG51716" s="11"/>
    </row>
    <row r="51717" spans="33:33">
      <c r="AG51717" s="11"/>
    </row>
    <row r="51718" spans="33:33">
      <c r="AG51718" s="11"/>
    </row>
    <row r="51719" spans="33:33">
      <c r="AG51719" s="11"/>
    </row>
    <row r="51720" spans="33:33">
      <c r="AG51720" s="11"/>
    </row>
    <row r="51721" spans="33:33">
      <c r="AG51721" s="11"/>
    </row>
    <row r="51722" spans="33:33">
      <c r="AG51722" s="11"/>
    </row>
    <row r="51723" spans="33:33">
      <c r="AG51723" s="11"/>
    </row>
    <row r="51724" spans="33:33">
      <c r="AG51724" s="11"/>
    </row>
    <row r="51725" spans="33:33">
      <c r="AG51725" s="11"/>
    </row>
    <row r="51726" spans="33:33">
      <c r="AG51726" s="11"/>
    </row>
    <row r="51727" spans="33:33">
      <c r="AG51727" s="11"/>
    </row>
    <row r="51728" spans="33:33">
      <c r="AG51728" s="11"/>
    </row>
    <row r="51729" spans="33:33">
      <c r="AG51729" s="11"/>
    </row>
    <row r="51730" spans="33:33">
      <c r="AG51730" s="11"/>
    </row>
    <row r="51731" spans="33:33">
      <c r="AG51731" s="11"/>
    </row>
    <row r="51732" spans="33:33">
      <c r="AG51732" s="11"/>
    </row>
    <row r="51733" spans="33:33">
      <c r="AG51733" s="11"/>
    </row>
    <row r="51734" spans="33:33">
      <c r="AG51734" s="11"/>
    </row>
    <row r="51735" spans="33:33">
      <c r="AG51735" s="11"/>
    </row>
    <row r="51736" spans="33:33">
      <c r="AG51736" s="11"/>
    </row>
    <row r="51737" spans="33:33">
      <c r="AG51737" s="11"/>
    </row>
    <row r="51738" spans="33:33">
      <c r="AG51738" s="11"/>
    </row>
    <row r="51739" spans="33:33">
      <c r="AG51739" s="11"/>
    </row>
    <row r="51740" spans="33:33">
      <c r="AG51740" s="11"/>
    </row>
    <row r="51741" spans="33:33">
      <c r="AG51741" s="11"/>
    </row>
    <row r="51742" spans="33:33">
      <c r="AG51742" s="11"/>
    </row>
    <row r="51743" spans="33:33">
      <c r="AG51743" s="11"/>
    </row>
    <row r="51744" spans="33:33">
      <c r="AG51744" s="11"/>
    </row>
    <row r="51745" spans="33:33">
      <c r="AG51745" s="11"/>
    </row>
    <row r="51746" spans="33:33">
      <c r="AG51746" s="11"/>
    </row>
    <row r="51747" spans="33:33">
      <c r="AG51747" s="11"/>
    </row>
    <row r="51748" spans="33:33">
      <c r="AG51748" s="11"/>
    </row>
    <row r="51749" spans="33:33">
      <c r="AG51749" s="11"/>
    </row>
    <row r="51750" spans="33:33">
      <c r="AG51750" s="11"/>
    </row>
    <row r="51751" spans="33:33">
      <c r="AG51751" s="11"/>
    </row>
    <row r="51752" spans="33:33">
      <c r="AG51752" s="11"/>
    </row>
    <row r="51753" spans="33:33">
      <c r="AG51753" s="11"/>
    </row>
    <row r="51754" spans="33:33">
      <c r="AG51754" s="11"/>
    </row>
    <row r="51755" spans="33:33">
      <c r="AG51755" s="11"/>
    </row>
    <row r="51756" spans="33:33">
      <c r="AG51756" s="11"/>
    </row>
    <row r="51757" spans="33:33">
      <c r="AG51757" s="11"/>
    </row>
    <row r="51758" spans="33:33">
      <c r="AG51758" s="11"/>
    </row>
    <row r="51759" spans="33:33">
      <c r="AG51759" s="11"/>
    </row>
    <row r="51760" spans="33:33">
      <c r="AG51760" s="11"/>
    </row>
    <row r="51761" spans="33:33">
      <c r="AG51761" s="11"/>
    </row>
    <row r="51762" spans="33:33">
      <c r="AG51762" s="11"/>
    </row>
    <row r="51763" spans="33:33">
      <c r="AG51763" s="11"/>
    </row>
    <row r="51764" spans="33:33">
      <c r="AG51764" s="11"/>
    </row>
    <row r="51765" spans="33:33">
      <c r="AG51765" s="11"/>
    </row>
    <row r="51766" spans="33:33">
      <c r="AG51766" s="11"/>
    </row>
    <row r="51767" spans="33:33">
      <c r="AG51767" s="11"/>
    </row>
    <row r="51768" spans="33:33">
      <c r="AG51768" s="11"/>
    </row>
    <row r="51769" spans="33:33">
      <c r="AG51769" s="11"/>
    </row>
    <row r="51770" spans="33:33">
      <c r="AG51770" s="11"/>
    </row>
    <row r="51771" spans="33:33">
      <c r="AG51771" s="11"/>
    </row>
    <row r="51772" spans="33:33">
      <c r="AG51772" s="11"/>
    </row>
    <row r="51773" spans="33:33">
      <c r="AG51773" s="11"/>
    </row>
    <row r="51774" spans="33:33">
      <c r="AG51774" s="11"/>
    </row>
    <row r="51775" spans="33:33">
      <c r="AG51775" s="11"/>
    </row>
    <row r="51776" spans="33:33">
      <c r="AG51776" s="11"/>
    </row>
    <row r="51777" spans="33:33">
      <c r="AG51777" s="11"/>
    </row>
    <row r="51778" spans="33:33">
      <c r="AG51778" s="11"/>
    </row>
    <row r="51779" spans="33:33">
      <c r="AG51779" s="11"/>
    </row>
    <row r="51780" spans="33:33">
      <c r="AG51780" s="11"/>
    </row>
    <row r="51781" spans="33:33">
      <c r="AG51781" s="11"/>
    </row>
    <row r="51782" spans="33:33">
      <c r="AG51782" s="11"/>
    </row>
    <row r="51783" spans="33:33">
      <c r="AG51783" s="11"/>
    </row>
    <row r="51784" spans="33:33">
      <c r="AG51784" s="11"/>
    </row>
    <row r="51785" spans="33:33">
      <c r="AG51785" s="11"/>
    </row>
    <row r="51786" spans="33:33">
      <c r="AG51786" s="11"/>
    </row>
    <row r="51787" spans="33:33">
      <c r="AG51787" s="11"/>
    </row>
    <row r="51788" spans="33:33">
      <c r="AG51788" s="11"/>
    </row>
    <row r="51789" spans="33:33">
      <c r="AG51789" s="11"/>
    </row>
    <row r="51790" spans="33:33">
      <c r="AG51790" s="11"/>
    </row>
    <row r="51791" spans="33:33">
      <c r="AG51791" s="11"/>
    </row>
    <row r="51792" spans="33:33">
      <c r="AG51792" s="11"/>
    </row>
    <row r="51793" spans="33:33">
      <c r="AG51793" s="11"/>
    </row>
    <row r="51794" spans="33:33">
      <c r="AG51794" s="11"/>
    </row>
    <row r="51795" spans="33:33">
      <c r="AG51795" s="11"/>
    </row>
    <row r="51796" spans="33:33">
      <c r="AG51796" s="11"/>
    </row>
    <row r="51797" spans="33:33">
      <c r="AG51797" s="11"/>
    </row>
    <row r="51798" spans="33:33">
      <c r="AG51798" s="11"/>
    </row>
    <row r="51799" spans="33:33">
      <c r="AG51799" s="11"/>
    </row>
    <row r="51800" spans="33:33">
      <c r="AG51800" s="11"/>
    </row>
    <row r="51801" spans="33:33">
      <c r="AG51801" s="11"/>
    </row>
    <row r="51802" spans="33:33">
      <c r="AG51802" s="11"/>
    </row>
    <row r="51803" spans="33:33">
      <c r="AG51803" s="11"/>
    </row>
    <row r="51804" spans="33:33">
      <c r="AG51804" s="11"/>
    </row>
    <row r="51805" spans="33:33">
      <c r="AG51805" s="11"/>
    </row>
    <row r="51806" spans="33:33">
      <c r="AG51806" s="11"/>
    </row>
    <row r="51807" spans="33:33">
      <c r="AG51807" s="11"/>
    </row>
    <row r="51808" spans="33:33">
      <c r="AG51808" s="11"/>
    </row>
    <row r="51809" spans="33:33">
      <c r="AG51809" s="11"/>
    </row>
    <row r="51810" spans="33:33">
      <c r="AG51810" s="11"/>
    </row>
    <row r="51811" spans="33:33">
      <c r="AG51811" s="11"/>
    </row>
    <row r="51812" spans="33:33">
      <c r="AG51812" s="11"/>
    </row>
    <row r="51813" spans="33:33">
      <c r="AG51813" s="11"/>
    </row>
    <row r="51814" spans="33:33">
      <c r="AG51814" s="11"/>
    </row>
    <row r="51815" spans="33:33">
      <c r="AG51815" s="11"/>
    </row>
    <row r="51816" spans="33:33">
      <c r="AG51816" s="11"/>
    </row>
    <row r="51817" spans="33:33">
      <c r="AG51817" s="11"/>
    </row>
    <row r="51818" spans="33:33">
      <c r="AG51818" s="11"/>
    </row>
    <row r="51819" spans="33:33">
      <c r="AG51819" s="11"/>
    </row>
    <row r="51820" spans="33:33">
      <c r="AG51820" s="11"/>
    </row>
    <row r="51821" spans="33:33">
      <c r="AG51821" s="11"/>
    </row>
    <row r="51822" spans="33:33">
      <c r="AG51822" s="11"/>
    </row>
    <row r="51823" spans="33:33">
      <c r="AG51823" s="11"/>
    </row>
    <row r="51824" spans="33:33">
      <c r="AG51824" s="11"/>
    </row>
    <row r="51825" spans="33:33">
      <c r="AG51825" s="11"/>
    </row>
    <row r="51826" spans="33:33">
      <c r="AG51826" s="11"/>
    </row>
    <row r="51827" spans="33:33">
      <c r="AG51827" s="11"/>
    </row>
    <row r="51828" spans="33:33">
      <c r="AG51828" s="11"/>
    </row>
    <row r="51829" spans="33:33">
      <c r="AG51829" s="11"/>
    </row>
    <row r="51830" spans="33:33">
      <c r="AG51830" s="11"/>
    </row>
    <row r="51831" spans="33:33">
      <c r="AG51831" s="11"/>
    </row>
    <row r="51832" spans="33:33">
      <c r="AG51832" s="11"/>
    </row>
    <row r="51833" spans="33:33">
      <c r="AG51833" s="11"/>
    </row>
    <row r="51834" spans="33:33">
      <c r="AG51834" s="11"/>
    </row>
    <row r="51835" spans="33:33">
      <c r="AG51835" s="11"/>
    </row>
    <row r="51836" spans="33:33">
      <c r="AG51836" s="11"/>
    </row>
    <row r="51837" spans="33:33">
      <c r="AG51837" s="11"/>
    </row>
    <row r="51838" spans="33:33">
      <c r="AG51838" s="11"/>
    </row>
    <row r="51839" spans="33:33">
      <c r="AG51839" s="11"/>
    </row>
    <row r="51840" spans="33:33">
      <c r="AG51840" s="11"/>
    </row>
    <row r="51841" spans="33:33">
      <c r="AG51841" s="11"/>
    </row>
    <row r="51842" spans="33:33">
      <c r="AG51842" s="11"/>
    </row>
    <row r="51843" spans="33:33">
      <c r="AG51843" s="11"/>
    </row>
    <row r="51844" spans="33:33">
      <c r="AG51844" s="11"/>
    </row>
    <row r="51845" spans="33:33">
      <c r="AG51845" s="11"/>
    </row>
    <row r="51846" spans="33:33">
      <c r="AG51846" s="11"/>
    </row>
    <row r="51847" spans="33:33">
      <c r="AG51847" s="11"/>
    </row>
    <row r="51848" spans="33:33">
      <c r="AG51848" s="11"/>
    </row>
    <row r="51849" spans="33:33">
      <c r="AG51849" s="11"/>
    </row>
    <row r="51850" spans="33:33">
      <c r="AG51850" s="11"/>
    </row>
    <row r="51851" spans="33:33">
      <c r="AG51851" s="11"/>
    </row>
    <row r="51852" spans="33:33">
      <c r="AG51852" s="11"/>
    </row>
    <row r="51853" spans="33:33">
      <c r="AG51853" s="11"/>
    </row>
    <row r="51854" spans="33:33">
      <c r="AG51854" s="11"/>
    </row>
    <row r="51855" spans="33:33">
      <c r="AG51855" s="11"/>
    </row>
    <row r="51856" spans="33:33">
      <c r="AG51856" s="11"/>
    </row>
    <row r="51857" spans="33:33">
      <c r="AG51857" s="11"/>
    </row>
    <row r="51858" spans="33:33">
      <c r="AG51858" s="11"/>
    </row>
    <row r="51859" spans="33:33">
      <c r="AG51859" s="11"/>
    </row>
    <row r="51860" spans="33:33">
      <c r="AG51860" s="11"/>
    </row>
    <row r="51861" spans="33:33">
      <c r="AG51861" s="11"/>
    </row>
    <row r="51862" spans="33:33">
      <c r="AG51862" s="11"/>
    </row>
    <row r="51863" spans="33:33">
      <c r="AG51863" s="11"/>
    </row>
    <row r="51864" spans="33:33">
      <c r="AG51864" s="11"/>
    </row>
    <row r="51865" spans="33:33">
      <c r="AG51865" s="11"/>
    </row>
    <row r="51866" spans="33:33">
      <c r="AG51866" s="11"/>
    </row>
    <row r="51867" spans="33:33">
      <c r="AG51867" s="11"/>
    </row>
    <row r="51868" spans="33:33">
      <c r="AG51868" s="11"/>
    </row>
    <row r="51869" spans="33:33">
      <c r="AG51869" s="11"/>
    </row>
    <row r="51870" spans="33:33">
      <c r="AG51870" s="11"/>
    </row>
    <row r="51871" spans="33:33">
      <c r="AG51871" s="11"/>
    </row>
    <row r="51872" spans="33:33">
      <c r="AG51872" s="11"/>
    </row>
    <row r="51873" spans="33:33">
      <c r="AG51873" s="11"/>
    </row>
    <row r="51874" spans="33:33">
      <c r="AG51874" s="11"/>
    </row>
    <row r="51875" spans="33:33">
      <c r="AG51875" s="11"/>
    </row>
    <row r="51876" spans="33:33">
      <c r="AG51876" s="11"/>
    </row>
    <row r="51877" spans="33:33">
      <c r="AG51877" s="11"/>
    </row>
    <row r="51878" spans="33:33">
      <c r="AG51878" s="11"/>
    </row>
    <row r="51879" spans="33:33">
      <c r="AG51879" s="11"/>
    </row>
    <row r="51880" spans="33:33">
      <c r="AG51880" s="11"/>
    </row>
    <row r="51881" spans="33:33">
      <c r="AG51881" s="11"/>
    </row>
    <row r="51882" spans="33:33">
      <c r="AG51882" s="11"/>
    </row>
    <row r="51883" spans="33:33">
      <c r="AG51883" s="11"/>
    </row>
    <row r="51884" spans="33:33">
      <c r="AG51884" s="11"/>
    </row>
    <row r="51885" spans="33:33">
      <c r="AG51885" s="11"/>
    </row>
    <row r="51886" spans="33:33">
      <c r="AG51886" s="11"/>
    </row>
    <row r="51887" spans="33:33">
      <c r="AG51887" s="11"/>
    </row>
    <row r="51888" spans="33:33">
      <c r="AG51888" s="11"/>
    </row>
    <row r="51889" spans="33:33">
      <c r="AG51889" s="11"/>
    </row>
    <row r="51890" spans="33:33">
      <c r="AG51890" s="11"/>
    </row>
    <row r="51891" spans="33:33">
      <c r="AG51891" s="11"/>
    </row>
    <row r="51892" spans="33:33">
      <c r="AG51892" s="11"/>
    </row>
    <row r="51893" spans="33:33">
      <c r="AG51893" s="11"/>
    </row>
    <row r="51894" spans="33:33">
      <c r="AG51894" s="11"/>
    </row>
    <row r="51895" spans="33:33">
      <c r="AG51895" s="11"/>
    </row>
    <row r="51896" spans="33:33">
      <c r="AG51896" s="11"/>
    </row>
    <row r="51897" spans="33:33">
      <c r="AG51897" s="11"/>
    </row>
    <row r="51898" spans="33:33">
      <c r="AG51898" s="11"/>
    </row>
    <row r="51899" spans="33:33">
      <c r="AG51899" s="11"/>
    </row>
    <row r="51900" spans="33:33">
      <c r="AG51900" s="11"/>
    </row>
    <row r="51901" spans="33:33">
      <c r="AG51901" s="11"/>
    </row>
    <row r="51902" spans="33:33">
      <c r="AG51902" s="11"/>
    </row>
    <row r="51903" spans="33:33">
      <c r="AG51903" s="11"/>
    </row>
    <row r="51904" spans="33:33">
      <c r="AG51904" s="11"/>
    </row>
    <row r="51905" spans="33:33">
      <c r="AG51905" s="11"/>
    </row>
    <row r="51906" spans="33:33">
      <c r="AG51906" s="11"/>
    </row>
    <row r="51907" spans="33:33">
      <c r="AG51907" s="11"/>
    </row>
    <row r="51908" spans="33:33">
      <c r="AG51908" s="11"/>
    </row>
    <row r="51909" spans="33:33">
      <c r="AG51909" s="11"/>
    </row>
    <row r="51910" spans="33:33">
      <c r="AG51910" s="11"/>
    </row>
    <row r="51911" spans="33:33">
      <c r="AG51911" s="11"/>
    </row>
    <row r="51912" spans="33:33">
      <c r="AG51912" s="11"/>
    </row>
    <row r="51913" spans="33:33">
      <c r="AG51913" s="11"/>
    </row>
    <row r="51914" spans="33:33">
      <c r="AG51914" s="11"/>
    </row>
    <row r="51915" spans="33:33">
      <c r="AG51915" s="11"/>
    </row>
    <row r="51916" spans="33:33">
      <c r="AG51916" s="11"/>
    </row>
    <row r="51917" spans="33:33">
      <c r="AG51917" s="11"/>
    </row>
    <row r="51918" spans="33:33">
      <c r="AG51918" s="11"/>
    </row>
    <row r="51919" spans="33:33">
      <c r="AG51919" s="11"/>
    </row>
    <row r="51920" spans="33:33">
      <c r="AG51920" s="11"/>
    </row>
    <row r="51921" spans="33:33">
      <c r="AG51921" s="11"/>
    </row>
    <row r="51922" spans="33:33">
      <c r="AG51922" s="11"/>
    </row>
    <row r="51923" spans="33:33">
      <c r="AG51923" s="11"/>
    </row>
    <row r="51924" spans="33:33">
      <c r="AG51924" s="11"/>
    </row>
    <row r="51925" spans="33:33">
      <c r="AG51925" s="11"/>
    </row>
    <row r="51926" spans="33:33">
      <c r="AG51926" s="11"/>
    </row>
    <row r="51927" spans="33:33">
      <c r="AG51927" s="11"/>
    </row>
    <row r="51928" spans="33:33">
      <c r="AG51928" s="11"/>
    </row>
    <row r="51929" spans="33:33">
      <c r="AG51929" s="11"/>
    </row>
    <row r="51930" spans="33:33">
      <c r="AG51930" s="11"/>
    </row>
    <row r="51931" spans="33:33">
      <c r="AG51931" s="11"/>
    </row>
    <row r="51932" spans="33:33">
      <c r="AG51932" s="11"/>
    </row>
    <row r="51933" spans="33:33">
      <c r="AG51933" s="11"/>
    </row>
    <row r="51934" spans="33:33">
      <c r="AG51934" s="11"/>
    </row>
    <row r="51935" spans="33:33">
      <c r="AG51935" s="11"/>
    </row>
    <row r="51936" spans="33:33">
      <c r="AG51936" s="11"/>
    </row>
    <row r="51937" spans="33:33">
      <c r="AG51937" s="11"/>
    </row>
    <row r="51938" spans="33:33">
      <c r="AG51938" s="11"/>
    </row>
    <row r="51939" spans="33:33">
      <c r="AG51939" s="11"/>
    </row>
    <row r="51940" spans="33:33">
      <c r="AG51940" s="11"/>
    </row>
    <row r="51941" spans="33:33">
      <c r="AG51941" s="11"/>
    </row>
    <row r="51942" spans="33:33">
      <c r="AG51942" s="11"/>
    </row>
    <row r="51943" spans="33:33">
      <c r="AG51943" s="11"/>
    </row>
    <row r="51944" spans="33:33">
      <c r="AG51944" s="11"/>
    </row>
    <row r="51945" spans="33:33">
      <c r="AG51945" s="11"/>
    </row>
    <row r="51946" spans="33:33">
      <c r="AG51946" s="11"/>
    </row>
    <row r="51947" spans="33:33">
      <c r="AG51947" s="11"/>
    </row>
    <row r="51948" spans="33:33">
      <c r="AG51948" s="11"/>
    </row>
    <row r="51949" spans="33:33">
      <c r="AG51949" s="11"/>
    </row>
    <row r="51950" spans="33:33">
      <c r="AG51950" s="11"/>
    </row>
    <row r="51951" spans="33:33">
      <c r="AG51951" s="11"/>
    </row>
    <row r="51952" spans="33:33">
      <c r="AG51952" s="11"/>
    </row>
    <row r="51953" spans="33:33">
      <c r="AG51953" s="11"/>
    </row>
    <row r="51954" spans="33:33">
      <c r="AG51954" s="11"/>
    </row>
    <row r="51955" spans="33:33">
      <c r="AG51955" s="11"/>
    </row>
    <row r="51956" spans="33:33">
      <c r="AG51956" s="11"/>
    </row>
    <row r="51957" spans="33:33">
      <c r="AG51957" s="11"/>
    </row>
    <row r="51958" spans="33:33">
      <c r="AG51958" s="11"/>
    </row>
    <row r="51959" spans="33:33">
      <c r="AG51959" s="11"/>
    </row>
    <row r="51960" spans="33:33">
      <c r="AG51960" s="11"/>
    </row>
    <row r="51961" spans="33:33">
      <c r="AG51961" s="11"/>
    </row>
    <row r="51962" spans="33:33">
      <c r="AG51962" s="11"/>
    </row>
    <row r="51963" spans="33:33">
      <c r="AG51963" s="11"/>
    </row>
    <row r="51964" spans="33:33">
      <c r="AG51964" s="11"/>
    </row>
    <row r="51965" spans="33:33">
      <c r="AG51965" s="11"/>
    </row>
    <row r="51966" spans="33:33">
      <c r="AG51966" s="11"/>
    </row>
    <row r="51967" spans="33:33">
      <c r="AG51967" s="11"/>
    </row>
    <row r="51968" spans="33:33">
      <c r="AG51968" s="11"/>
    </row>
    <row r="51969" spans="33:33">
      <c r="AG51969" s="11"/>
    </row>
    <row r="51970" spans="33:33">
      <c r="AG51970" s="11"/>
    </row>
    <row r="51971" spans="33:33">
      <c r="AG51971" s="11"/>
    </row>
    <row r="51972" spans="33:33">
      <c r="AG51972" s="11"/>
    </row>
    <row r="51973" spans="33:33">
      <c r="AG51973" s="11"/>
    </row>
    <row r="51974" spans="33:33">
      <c r="AG51974" s="11"/>
    </row>
    <row r="51975" spans="33:33">
      <c r="AG51975" s="11"/>
    </row>
    <row r="51976" spans="33:33">
      <c r="AG51976" s="11"/>
    </row>
    <row r="51977" spans="33:33">
      <c r="AG51977" s="11"/>
    </row>
    <row r="51978" spans="33:33">
      <c r="AG51978" s="11"/>
    </row>
    <row r="51979" spans="33:33">
      <c r="AG51979" s="11"/>
    </row>
    <row r="51980" spans="33:33">
      <c r="AG51980" s="11"/>
    </row>
    <row r="51981" spans="33:33">
      <c r="AG51981" s="11"/>
    </row>
    <row r="51982" spans="33:33">
      <c r="AG51982" s="11"/>
    </row>
    <row r="51983" spans="33:33">
      <c r="AG51983" s="11"/>
    </row>
    <row r="51984" spans="33:33">
      <c r="AG51984" s="11"/>
    </row>
    <row r="51985" spans="33:33">
      <c r="AG51985" s="11"/>
    </row>
    <row r="51986" spans="33:33">
      <c r="AG51986" s="11"/>
    </row>
    <row r="51987" spans="33:33">
      <c r="AG51987" s="11"/>
    </row>
    <row r="51988" spans="33:33">
      <c r="AG51988" s="11"/>
    </row>
    <row r="51989" spans="33:33">
      <c r="AG51989" s="11"/>
    </row>
    <row r="51990" spans="33:33">
      <c r="AG51990" s="11"/>
    </row>
    <row r="51991" spans="33:33">
      <c r="AG51991" s="11"/>
    </row>
    <row r="51992" spans="33:33">
      <c r="AG51992" s="11"/>
    </row>
    <row r="51993" spans="33:33">
      <c r="AG51993" s="11"/>
    </row>
    <row r="51994" spans="33:33">
      <c r="AG51994" s="11"/>
    </row>
    <row r="51995" spans="33:33">
      <c r="AG51995" s="11"/>
    </row>
    <row r="51996" spans="33:33">
      <c r="AG51996" s="11"/>
    </row>
    <row r="51997" spans="33:33">
      <c r="AG51997" s="11"/>
    </row>
    <row r="51998" spans="33:33">
      <c r="AG51998" s="11"/>
    </row>
    <row r="51999" spans="33:33">
      <c r="AG51999" s="11"/>
    </row>
    <row r="52000" spans="33:33">
      <c r="AG52000" s="11"/>
    </row>
    <row r="52001" spans="33:33">
      <c r="AG52001" s="11"/>
    </row>
    <row r="52002" spans="33:33">
      <c r="AG52002" s="11"/>
    </row>
    <row r="52003" spans="33:33">
      <c r="AG52003" s="11"/>
    </row>
    <row r="52004" spans="33:33">
      <c r="AG52004" s="11"/>
    </row>
    <row r="52005" spans="33:33">
      <c r="AG52005" s="11"/>
    </row>
    <row r="52006" spans="33:33">
      <c r="AG52006" s="11"/>
    </row>
    <row r="52007" spans="33:33">
      <c r="AG52007" s="11"/>
    </row>
    <row r="52008" spans="33:33">
      <c r="AG52008" s="11"/>
    </row>
    <row r="52009" spans="33:33">
      <c r="AG52009" s="11"/>
    </row>
    <row r="52010" spans="33:33">
      <c r="AG52010" s="11"/>
    </row>
    <row r="52011" spans="33:33">
      <c r="AG52011" s="11"/>
    </row>
    <row r="52012" spans="33:33">
      <c r="AG52012" s="11"/>
    </row>
    <row r="52013" spans="33:33">
      <c r="AG52013" s="11"/>
    </row>
    <row r="52014" spans="33:33">
      <c r="AG52014" s="11"/>
    </row>
    <row r="52015" spans="33:33">
      <c r="AG52015" s="11"/>
    </row>
    <row r="52016" spans="33:33">
      <c r="AG52016" s="11"/>
    </row>
    <row r="52017" spans="33:33">
      <c r="AG52017" s="11"/>
    </row>
    <row r="52018" spans="33:33">
      <c r="AG52018" s="11"/>
    </row>
    <row r="52019" spans="33:33">
      <c r="AG52019" s="11"/>
    </row>
    <row r="52020" spans="33:33">
      <c r="AG52020" s="11"/>
    </row>
    <row r="52021" spans="33:33">
      <c r="AG52021" s="11"/>
    </row>
    <row r="52022" spans="33:33">
      <c r="AG52022" s="11"/>
    </row>
    <row r="52023" spans="33:33">
      <c r="AG52023" s="11"/>
    </row>
    <row r="52024" spans="33:33">
      <c r="AG52024" s="11"/>
    </row>
    <row r="52025" spans="33:33">
      <c r="AG52025" s="11"/>
    </row>
    <row r="52026" spans="33:33">
      <c r="AG52026" s="11"/>
    </row>
    <row r="52027" spans="33:33">
      <c r="AG52027" s="11"/>
    </row>
    <row r="52028" spans="33:33">
      <c r="AG52028" s="11"/>
    </row>
    <row r="52029" spans="33:33">
      <c r="AG52029" s="11"/>
    </row>
    <row r="52030" spans="33:33">
      <c r="AG52030" s="11"/>
    </row>
    <row r="52031" spans="33:33">
      <c r="AG52031" s="11"/>
    </row>
    <row r="52032" spans="33:33">
      <c r="AG52032" s="11"/>
    </row>
    <row r="52033" spans="33:33">
      <c r="AG52033" s="11"/>
    </row>
    <row r="52034" spans="33:33">
      <c r="AG52034" s="11"/>
    </row>
    <row r="52035" spans="33:33">
      <c r="AG52035" s="11"/>
    </row>
    <row r="52036" spans="33:33">
      <c r="AG52036" s="11"/>
    </row>
    <row r="52037" spans="33:33">
      <c r="AG52037" s="11"/>
    </row>
    <row r="52038" spans="33:33">
      <c r="AG52038" s="11"/>
    </row>
    <row r="52039" spans="33:33">
      <c r="AG52039" s="11"/>
    </row>
    <row r="52040" spans="33:33">
      <c r="AG52040" s="11"/>
    </row>
    <row r="52041" spans="33:33">
      <c r="AG52041" s="11"/>
    </row>
    <row r="52042" spans="33:33">
      <c r="AG52042" s="11"/>
    </row>
    <row r="52043" spans="33:33">
      <c r="AG52043" s="11"/>
    </row>
    <row r="52044" spans="33:33">
      <c r="AG52044" s="11"/>
    </row>
    <row r="52045" spans="33:33">
      <c r="AG52045" s="11"/>
    </row>
    <row r="52046" spans="33:33">
      <c r="AG52046" s="11"/>
    </row>
    <row r="52047" spans="33:33">
      <c r="AG52047" s="11"/>
    </row>
    <row r="52048" spans="33:33">
      <c r="AG52048" s="11"/>
    </row>
    <row r="52049" spans="33:33">
      <c r="AG52049" s="11"/>
    </row>
    <row r="52050" spans="33:33">
      <c r="AG52050" s="11"/>
    </row>
    <row r="52051" spans="33:33">
      <c r="AG52051" s="11"/>
    </row>
    <row r="52052" spans="33:33">
      <c r="AG52052" s="11"/>
    </row>
    <row r="52053" spans="33:33">
      <c r="AG52053" s="11"/>
    </row>
    <row r="52054" spans="33:33">
      <c r="AG52054" s="11"/>
    </row>
    <row r="52055" spans="33:33">
      <c r="AG52055" s="11"/>
    </row>
    <row r="52056" spans="33:33">
      <c r="AG52056" s="11"/>
    </row>
    <row r="52057" spans="33:33">
      <c r="AG52057" s="11"/>
    </row>
    <row r="52058" spans="33:33">
      <c r="AG52058" s="11"/>
    </row>
    <row r="52059" spans="33:33">
      <c r="AG52059" s="11"/>
    </row>
    <row r="52060" spans="33:33">
      <c r="AG52060" s="11"/>
    </row>
    <row r="52061" spans="33:33">
      <c r="AG52061" s="11"/>
    </row>
    <row r="52062" spans="33:33">
      <c r="AG52062" s="11"/>
    </row>
    <row r="52063" spans="33:33">
      <c r="AG52063" s="11"/>
    </row>
    <row r="52064" spans="33:33">
      <c r="AG52064" s="11"/>
    </row>
    <row r="52065" spans="33:33">
      <c r="AG52065" s="11"/>
    </row>
    <row r="52066" spans="33:33">
      <c r="AG52066" s="11"/>
    </row>
    <row r="52067" spans="33:33">
      <c r="AG52067" s="11"/>
    </row>
    <row r="52068" spans="33:33">
      <c r="AG52068" s="11"/>
    </row>
    <row r="52069" spans="33:33">
      <c r="AG52069" s="11"/>
    </row>
    <row r="52070" spans="33:33">
      <c r="AG52070" s="11"/>
    </row>
    <row r="52071" spans="33:33">
      <c r="AG52071" s="11"/>
    </row>
    <row r="52072" spans="33:33">
      <c r="AG52072" s="11"/>
    </row>
    <row r="52073" spans="33:33">
      <c r="AG52073" s="11"/>
    </row>
    <row r="52074" spans="33:33">
      <c r="AG52074" s="11"/>
    </row>
    <row r="52075" spans="33:33">
      <c r="AG52075" s="11"/>
    </row>
    <row r="52076" spans="33:33">
      <c r="AG52076" s="11"/>
    </row>
    <row r="52077" spans="33:33">
      <c r="AG52077" s="11"/>
    </row>
    <row r="52078" spans="33:33">
      <c r="AG52078" s="11"/>
    </row>
    <row r="52079" spans="33:33">
      <c r="AG52079" s="11"/>
    </row>
    <row r="52080" spans="33:33">
      <c r="AG52080" s="11"/>
    </row>
    <row r="52081" spans="33:33">
      <c r="AG52081" s="11"/>
    </row>
    <row r="52082" spans="33:33">
      <c r="AG52082" s="11"/>
    </row>
    <row r="52083" spans="33:33">
      <c r="AG52083" s="11"/>
    </row>
    <row r="52084" spans="33:33">
      <c r="AG52084" s="11"/>
    </row>
    <row r="52085" spans="33:33">
      <c r="AG52085" s="11"/>
    </row>
    <row r="52086" spans="33:33">
      <c r="AG52086" s="11"/>
    </row>
    <row r="52087" spans="33:33">
      <c r="AG52087" s="11"/>
    </row>
    <row r="52088" spans="33:33">
      <c r="AG52088" s="11"/>
    </row>
    <row r="52089" spans="33:33">
      <c r="AG52089" s="11"/>
    </row>
    <row r="52090" spans="33:33">
      <c r="AG52090" s="11"/>
    </row>
    <row r="52091" spans="33:33">
      <c r="AG52091" s="11"/>
    </row>
    <row r="52092" spans="33:33">
      <c r="AG52092" s="11"/>
    </row>
    <row r="52093" spans="33:33">
      <c r="AG52093" s="11"/>
    </row>
    <row r="52094" spans="33:33">
      <c r="AG52094" s="11"/>
    </row>
    <row r="52095" spans="33:33">
      <c r="AG52095" s="11"/>
    </row>
    <row r="52096" spans="33:33">
      <c r="AG52096" s="11"/>
    </row>
    <row r="52097" spans="33:33">
      <c r="AG52097" s="11"/>
    </row>
    <row r="52098" spans="33:33">
      <c r="AG52098" s="11"/>
    </row>
    <row r="52099" spans="33:33">
      <c r="AG52099" s="11"/>
    </row>
    <row r="52100" spans="33:33">
      <c r="AG52100" s="11"/>
    </row>
    <row r="52101" spans="33:33">
      <c r="AG52101" s="11"/>
    </row>
    <row r="52102" spans="33:33">
      <c r="AG52102" s="11"/>
    </row>
    <row r="52103" spans="33:33">
      <c r="AG52103" s="11"/>
    </row>
    <row r="52104" spans="33:33">
      <c r="AG52104" s="11"/>
    </row>
    <row r="52105" spans="33:33">
      <c r="AG52105" s="11"/>
    </row>
    <row r="52106" spans="33:33">
      <c r="AG52106" s="11"/>
    </row>
    <row r="52107" spans="33:33">
      <c r="AG52107" s="11"/>
    </row>
    <row r="52108" spans="33:33">
      <c r="AG52108" s="11"/>
    </row>
    <row r="52109" spans="33:33">
      <c r="AG52109" s="11"/>
    </row>
    <row r="52110" spans="33:33">
      <c r="AG52110" s="11"/>
    </row>
    <row r="52111" spans="33:33">
      <c r="AG52111" s="11"/>
    </row>
    <row r="52112" spans="33:33">
      <c r="AG52112" s="11"/>
    </row>
    <row r="52113" spans="33:33">
      <c r="AG52113" s="11"/>
    </row>
    <row r="52114" spans="33:33">
      <c r="AG52114" s="11"/>
    </row>
    <row r="52115" spans="33:33">
      <c r="AG52115" s="11"/>
    </row>
    <row r="52116" spans="33:33">
      <c r="AG52116" s="11"/>
    </row>
    <row r="52117" spans="33:33">
      <c r="AG52117" s="11"/>
    </row>
    <row r="52118" spans="33:33">
      <c r="AG52118" s="11"/>
    </row>
    <row r="52119" spans="33:33">
      <c r="AG52119" s="11"/>
    </row>
    <row r="52120" spans="33:33">
      <c r="AG52120" s="11"/>
    </row>
    <row r="52121" spans="33:33">
      <c r="AG52121" s="11"/>
    </row>
    <row r="52122" spans="33:33">
      <c r="AG52122" s="11"/>
    </row>
    <row r="52123" spans="33:33">
      <c r="AG52123" s="11"/>
    </row>
    <row r="52124" spans="33:33">
      <c r="AG52124" s="11"/>
    </row>
    <row r="52125" spans="33:33">
      <c r="AG52125" s="11"/>
    </row>
    <row r="52126" spans="33:33">
      <c r="AG52126" s="11"/>
    </row>
    <row r="52127" spans="33:33">
      <c r="AG52127" s="11"/>
    </row>
    <row r="52128" spans="33:33">
      <c r="AG52128" s="11"/>
    </row>
    <row r="52129" spans="33:33">
      <c r="AG52129" s="11"/>
    </row>
    <row r="52130" spans="33:33">
      <c r="AG52130" s="11"/>
    </row>
    <row r="52131" spans="33:33">
      <c r="AG52131" s="11"/>
    </row>
    <row r="52132" spans="33:33">
      <c r="AG52132" s="11"/>
    </row>
    <row r="52133" spans="33:33">
      <c r="AG52133" s="11"/>
    </row>
    <row r="52134" spans="33:33">
      <c r="AG52134" s="11"/>
    </row>
    <row r="52135" spans="33:33">
      <c r="AG52135" s="11"/>
    </row>
    <row r="52136" spans="33:33">
      <c r="AG52136" s="11"/>
    </row>
    <row r="52137" spans="33:33">
      <c r="AG52137" s="11"/>
    </row>
    <row r="52138" spans="33:33">
      <c r="AG52138" s="11"/>
    </row>
    <row r="52139" spans="33:33">
      <c r="AG52139" s="11"/>
    </row>
    <row r="52140" spans="33:33">
      <c r="AG52140" s="11"/>
    </row>
    <row r="52141" spans="33:33">
      <c r="AG52141" s="11"/>
    </row>
    <row r="52142" spans="33:33">
      <c r="AG52142" s="11"/>
    </row>
    <row r="52143" spans="33:33">
      <c r="AG52143" s="11"/>
    </row>
    <row r="52144" spans="33:33">
      <c r="AG52144" s="11"/>
    </row>
    <row r="52145" spans="33:33">
      <c r="AG52145" s="11"/>
    </row>
    <row r="52146" spans="33:33">
      <c r="AG52146" s="11"/>
    </row>
    <row r="52147" spans="33:33">
      <c r="AG52147" s="11"/>
    </row>
    <row r="52148" spans="33:33">
      <c r="AG52148" s="11"/>
    </row>
    <row r="52149" spans="33:33">
      <c r="AG52149" s="11"/>
    </row>
    <row r="52150" spans="33:33">
      <c r="AG52150" s="11"/>
    </row>
    <row r="52151" spans="33:33">
      <c r="AG52151" s="11"/>
    </row>
    <row r="52152" spans="33:33">
      <c r="AG52152" s="11"/>
    </row>
    <row r="52153" spans="33:33">
      <c r="AG52153" s="11"/>
    </row>
    <row r="52154" spans="33:33">
      <c r="AG52154" s="11"/>
    </row>
    <row r="52155" spans="33:33">
      <c r="AG52155" s="11"/>
    </row>
    <row r="52156" spans="33:33">
      <c r="AG52156" s="11"/>
    </row>
    <row r="52157" spans="33:33">
      <c r="AG52157" s="11"/>
    </row>
    <row r="52158" spans="33:33">
      <c r="AG52158" s="11"/>
    </row>
    <row r="52159" spans="33:33">
      <c r="AG52159" s="11"/>
    </row>
    <row r="52160" spans="33:33">
      <c r="AG52160" s="11"/>
    </row>
    <row r="52161" spans="33:33">
      <c r="AG52161" s="11"/>
    </row>
    <row r="52162" spans="33:33">
      <c r="AG52162" s="11"/>
    </row>
    <row r="52163" spans="33:33">
      <c r="AG52163" s="11"/>
    </row>
    <row r="52164" spans="33:33">
      <c r="AG52164" s="11"/>
    </row>
    <row r="52165" spans="33:33">
      <c r="AG52165" s="11"/>
    </row>
    <row r="52166" spans="33:33">
      <c r="AG52166" s="11"/>
    </row>
    <row r="52167" spans="33:33">
      <c r="AG52167" s="11"/>
    </row>
    <row r="52168" spans="33:33">
      <c r="AG52168" s="11"/>
    </row>
    <row r="52169" spans="33:33">
      <c r="AG52169" s="11"/>
    </row>
    <row r="52170" spans="33:33">
      <c r="AG52170" s="11"/>
    </row>
    <row r="52171" spans="33:33">
      <c r="AG52171" s="11"/>
    </row>
    <row r="52172" spans="33:33">
      <c r="AG52172" s="11"/>
    </row>
    <row r="52173" spans="33:33">
      <c r="AG52173" s="11"/>
    </row>
    <row r="52174" spans="33:33">
      <c r="AG52174" s="11"/>
    </row>
    <row r="52175" spans="33:33">
      <c r="AG52175" s="11"/>
    </row>
    <row r="52176" spans="33:33">
      <c r="AG52176" s="11"/>
    </row>
    <row r="52177" spans="33:33">
      <c r="AG52177" s="11"/>
    </row>
    <row r="52178" spans="33:33">
      <c r="AG52178" s="11"/>
    </row>
    <row r="52179" spans="33:33">
      <c r="AG52179" s="11"/>
    </row>
    <row r="52180" spans="33:33">
      <c r="AG52180" s="11"/>
    </row>
    <row r="52181" spans="33:33">
      <c r="AG52181" s="11"/>
    </row>
    <row r="52182" spans="33:33">
      <c r="AG52182" s="11"/>
    </row>
    <row r="52183" spans="33:33">
      <c r="AG52183" s="11"/>
    </row>
    <row r="52184" spans="33:33">
      <c r="AG52184" s="11"/>
    </row>
    <row r="52185" spans="33:33">
      <c r="AG52185" s="11"/>
    </row>
    <row r="52186" spans="33:33">
      <c r="AG52186" s="11"/>
    </row>
    <row r="52187" spans="33:33">
      <c r="AG52187" s="11"/>
    </row>
    <row r="52188" spans="33:33">
      <c r="AG52188" s="11"/>
    </row>
    <row r="52189" spans="33:33">
      <c r="AG52189" s="11"/>
    </row>
    <row r="52190" spans="33:33">
      <c r="AG52190" s="11"/>
    </row>
    <row r="52191" spans="33:33">
      <c r="AG52191" s="11"/>
    </row>
    <row r="52192" spans="33:33">
      <c r="AG52192" s="11"/>
    </row>
    <row r="52193" spans="33:33">
      <c r="AG52193" s="11"/>
    </row>
    <row r="52194" spans="33:33">
      <c r="AG52194" s="11"/>
    </row>
    <row r="52195" spans="33:33">
      <c r="AG52195" s="11"/>
    </row>
    <row r="52196" spans="33:33">
      <c r="AG52196" s="11"/>
    </row>
    <row r="52197" spans="33:33">
      <c r="AG52197" s="11"/>
    </row>
    <row r="52198" spans="33:33">
      <c r="AG52198" s="11"/>
    </row>
    <row r="52199" spans="33:33">
      <c r="AG52199" s="11"/>
    </row>
    <row r="52200" spans="33:33">
      <c r="AG52200" s="11"/>
    </row>
    <row r="52201" spans="33:33">
      <c r="AG52201" s="11"/>
    </row>
    <row r="52202" spans="33:33">
      <c r="AG52202" s="11"/>
    </row>
    <row r="52203" spans="33:33">
      <c r="AG52203" s="11"/>
    </row>
    <row r="52204" spans="33:33">
      <c r="AG52204" s="11"/>
    </row>
    <row r="52205" spans="33:33">
      <c r="AG52205" s="11"/>
    </row>
    <row r="52206" spans="33:33">
      <c r="AG52206" s="11"/>
    </row>
    <row r="52207" spans="33:33">
      <c r="AG52207" s="11"/>
    </row>
    <row r="52208" spans="33:33">
      <c r="AG52208" s="11"/>
    </row>
    <row r="52209" spans="33:33">
      <c r="AG52209" s="11"/>
    </row>
    <row r="52210" spans="33:33">
      <c r="AG52210" s="11"/>
    </row>
    <row r="52211" spans="33:33">
      <c r="AG52211" s="11"/>
    </row>
    <row r="52212" spans="33:33">
      <c r="AG52212" s="11"/>
    </row>
    <row r="52213" spans="33:33">
      <c r="AG52213" s="11"/>
    </row>
    <row r="52214" spans="33:33">
      <c r="AG52214" s="11"/>
    </row>
    <row r="52215" spans="33:33">
      <c r="AG52215" s="11"/>
    </row>
    <row r="52216" spans="33:33">
      <c r="AG52216" s="11"/>
    </row>
    <row r="52217" spans="33:33">
      <c r="AG52217" s="11"/>
    </row>
    <row r="52218" spans="33:33">
      <c r="AG52218" s="11"/>
    </row>
    <row r="52219" spans="33:33">
      <c r="AG52219" s="11"/>
    </row>
    <row r="52220" spans="33:33">
      <c r="AG52220" s="11"/>
    </row>
    <row r="52221" spans="33:33">
      <c r="AG52221" s="11"/>
    </row>
    <row r="52222" spans="33:33">
      <c r="AG52222" s="11"/>
    </row>
    <row r="52223" spans="33:33">
      <c r="AG52223" s="11"/>
    </row>
    <row r="52224" spans="33:33">
      <c r="AG52224" s="11"/>
    </row>
    <row r="52225" spans="33:33">
      <c r="AG52225" s="11"/>
    </row>
    <row r="52226" spans="33:33">
      <c r="AG52226" s="11"/>
    </row>
    <row r="52227" spans="33:33">
      <c r="AG52227" s="11"/>
    </row>
    <row r="52228" spans="33:33">
      <c r="AG52228" s="11"/>
    </row>
    <row r="52229" spans="33:33">
      <c r="AG52229" s="11"/>
    </row>
    <row r="52230" spans="33:33">
      <c r="AG52230" s="11"/>
    </row>
    <row r="52231" spans="33:33">
      <c r="AG52231" s="11"/>
    </row>
    <row r="52232" spans="33:33">
      <c r="AG52232" s="11"/>
    </row>
    <row r="52233" spans="33:33">
      <c r="AG52233" s="11"/>
    </row>
    <row r="52234" spans="33:33">
      <c r="AG52234" s="11"/>
    </row>
    <row r="52235" spans="33:33">
      <c r="AG52235" s="11"/>
    </row>
    <row r="52236" spans="33:33">
      <c r="AG52236" s="11"/>
    </row>
    <row r="52237" spans="33:33">
      <c r="AG52237" s="11"/>
    </row>
    <row r="52238" spans="33:33">
      <c r="AG52238" s="11"/>
    </row>
    <row r="52239" spans="33:33">
      <c r="AG52239" s="11"/>
    </row>
    <row r="52240" spans="33:33">
      <c r="AG52240" s="11"/>
    </row>
    <row r="52241" spans="33:33">
      <c r="AG52241" s="11"/>
    </row>
    <row r="52242" spans="33:33">
      <c r="AG52242" s="11"/>
    </row>
    <row r="52243" spans="33:33">
      <c r="AG52243" s="11"/>
    </row>
    <row r="52244" spans="33:33">
      <c r="AG52244" s="11"/>
    </row>
    <row r="52245" spans="33:33">
      <c r="AG52245" s="11"/>
    </row>
    <row r="52246" spans="33:33">
      <c r="AG52246" s="11"/>
    </row>
    <row r="52247" spans="33:33">
      <c r="AG52247" s="11"/>
    </row>
    <row r="52248" spans="33:33">
      <c r="AG52248" s="11"/>
    </row>
    <row r="52249" spans="33:33">
      <c r="AG52249" s="11"/>
    </row>
    <row r="52250" spans="33:33">
      <c r="AG52250" s="11"/>
    </row>
    <row r="52251" spans="33:33">
      <c r="AG52251" s="11"/>
    </row>
    <row r="52252" spans="33:33">
      <c r="AG52252" s="11"/>
    </row>
    <row r="52253" spans="33:33">
      <c r="AG52253" s="11"/>
    </row>
    <row r="52254" spans="33:33">
      <c r="AG52254" s="11"/>
    </row>
    <row r="52255" spans="33:33">
      <c r="AG52255" s="11"/>
    </row>
    <row r="52256" spans="33:33">
      <c r="AG52256" s="11"/>
    </row>
    <row r="52257" spans="33:33">
      <c r="AG52257" s="11"/>
    </row>
    <row r="52258" spans="33:33">
      <c r="AG52258" s="11"/>
    </row>
    <row r="52259" spans="33:33">
      <c r="AG52259" s="11"/>
    </row>
    <row r="52260" spans="33:33">
      <c r="AG52260" s="11"/>
    </row>
    <row r="52261" spans="33:33">
      <c r="AG52261" s="11"/>
    </row>
    <row r="52262" spans="33:33">
      <c r="AG52262" s="11"/>
    </row>
    <row r="52263" spans="33:33">
      <c r="AG52263" s="11"/>
    </row>
    <row r="52264" spans="33:33">
      <c r="AG52264" s="11"/>
    </row>
    <row r="52265" spans="33:33">
      <c r="AG52265" s="11"/>
    </row>
    <row r="52266" spans="33:33">
      <c r="AG52266" s="11"/>
    </row>
    <row r="52267" spans="33:33">
      <c r="AG52267" s="11"/>
    </row>
    <row r="52268" spans="33:33">
      <c r="AG52268" s="11"/>
    </row>
    <row r="52269" spans="33:33">
      <c r="AG52269" s="11"/>
    </row>
    <row r="52270" spans="33:33">
      <c r="AG52270" s="11"/>
    </row>
    <row r="52271" spans="33:33">
      <c r="AG52271" s="11"/>
    </row>
    <row r="52272" spans="33:33">
      <c r="AG52272" s="11"/>
    </row>
    <row r="52273" spans="33:33">
      <c r="AG52273" s="11"/>
    </row>
    <row r="52274" spans="33:33">
      <c r="AG52274" s="11"/>
    </row>
    <row r="52275" spans="33:33">
      <c r="AG52275" s="11"/>
    </row>
    <row r="52276" spans="33:33">
      <c r="AG52276" s="11"/>
    </row>
    <row r="52277" spans="33:33">
      <c r="AG52277" s="11"/>
    </row>
    <row r="52278" spans="33:33">
      <c r="AG52278" s="11"/>
    </row>
    <row r="52279" spans="33:33">
      <c r="AG52279" s="11"/>
    </row>
    <row r="52280" spans="33:33">
      <c r="AG52280" s="11"/>
    </row>
    <row r="52281" spans="33:33">
      <c r="AG52281" s="11"/>
    </row>
    <row r="52282" spans="33:33">
      <c r="AG52282" s="11"/>
    </row>
    <row r="52283" spans="33:33">
      <c r="AG52283" s="11"/>
    </row>
    <row r="52284" spans="33:33">
      <c r="AG52284" s="11"/>
    </row>
    <row r="52285" spans="33:33">
      <c r="AG52285" s="11"/>
    </row>
    <row r="52286" spans="33:33">
      <c r="AG52286" s="11"/>
    </row>
    <row r="52287" spans="33:33">
      <c r="AG52287" s="11"/>
    </row>
    <row r="52288" spans="33:33">
      <c r="AG52288" s="11"/>
    </row>
    <row r="52289" spans="33:33">
      <c r="AG52289" s="11"/>
    </row>
    <row r="52290" spans="33:33">
      <c r="AG52290" s="11"/>
    </row>
    <row r="52291" spans="33:33">
      <c r="AG52291" s="11"/>
    </row>
    <row r="52292" spans="33:33">
      <c r="AG52292" s="11"/>
    </row>
    <row r="52293" spans="33:33">
      <c r="AG52293" s="11"/>
    </row>
    <row r="52294" spans="33:33">
      <c r="AG52294" s="11"/>
    </row>
    <row r="52295" spans="33:33">
      <c r="AG52295" s="11"/>
    </row>
    <row r="52296" spans="33:33">
      <c r="AG52296" s="11"/>
    </row>
    <row r="52297" spans="33:33">
      <c r="AG52297" s="11"/>
    </row>
    <row r="52298" spans="33:33">
      <c r="AG52298" s="11"/>
    </row>
    <row r="52299" spans="33:33">
      <c r="AG52299" s="11"/>
    </row>
    <row r="52300" spans="33:33">
      <c r="AG52300" s="11"/>
    </row>
    <row r="52301" spans="33:33">
      <c r="AG52301" s="11"/>
    </row>
    <row r="52302" spans="33:33">
      <c r="AG52302" s="11"/>
    </row>
    <row r="52303" spans="33:33">
      <c r="AG52303" s="11"/>
    </row>
    <row r="52304" spans="33:33">
      <c r="AG52304" s="11"/>
    </row>
    <row r="52305" spans="33:33">
      <c r="AG52305" s="11"/>
    </row>
    <row r="52306" spans="33:33">
      <c r="AG52306" s="11"/>
    </row>
    <row r="52307" spans="33:33">
      <c r="AG52307" s="11"/>
    </row>
    <row r="52308" spans="33:33">
      <c r="AG52308" s="11"/>
    </row>
    <row r="52309" spans="33:33">
      <c r="AG52309" s="11"/>
    </row>
    <row r="52310" spans="33:33">
      <c r="AG52310" s="11"/>
    </row>
    <row r="52311" spans="33:33">
      <c r="AG52311" s="11"/>
    </row>
    <row r="52312" spans="33:33">
      <c r="AG52312" s="11"/>
    </row>
    <row r="52313" spans="33:33">
      <c r="AG52313" s="11"/>
    </row>
    <row r="52314" spans="33:33">
      <c r="AG52314" s="11"/>
    </row>
    <row r="52315" spans="33:33">
      <c r="AG52315" s="11"/>
    </row>
    <row r="52316" spans="33:33">
      <c r="AG52316" s="11"/>
    </row>
    <row r="52317" spans="33:33">
      <c r="AG52317" s="11"/>
    </row>
    <row r="52318" spans="33:33">
      <c r="AG52318" s="11"/>
    </row>
    <row r="52319" spans="33:33">
      <c r="AG52319" s="11"/>
    </row>
    <row r="52320" spans="33:33">
      <c r="AG52320" s="11"/>
    </row>
    <row r="52321" spans="33:33">
      <c r="AG52321" s="11"/>
    </row>
    <row r="52322" spans="33:33">
      <c r="AG52322" s="11"/>
    </row>
    <row r="52323" spans="33:33">
      <c r="AG52323" s="11"/>
    </row>
    <row r="52324" spans="33:33">
      <c r="AG52324" s="11"/>
    </row>
    <row r="52325" spans="33:33">
      <c r="AG52325" s="11"/>
    </row>
    <row r="52326" spans="33:33">
      <c r="AG52326" s="11"/>
    </row>
    <row r="52327" spans="33:33">
      <c r="AG52327" s="11"/>
    </row>
    <row r="52328" spans="33:33">
      <c r="AG52328" s="11"/>
    </row>
    <row r="52329" spans="33:33">
      <c r="AG52329" s="11"/>
    </row>
    <row r="52330" spans="33:33">
      <c r="AG52330" s="11"/>
    </row>
    <row r="52331" spans="33:33">
      <c r="AG52331" s="11"/>
    </row>
    <row r="52332" spans="33:33">
      <c r="AG52332" s="11"/>
    </row>
    <row r="52333" spans="33:33">
      <c r="AG52333" s="11"/>
    </row>
    <row r="52334" spans="33:33">
      <c r="AG52334" s="11"/>
    </row>
    <row r="52335" spans="33:33">
      <c r="AG52335" s="11"/>
    </row>
    <row r="52336" spans="33:33">
      <c r="AG52336" s="11"/>
    </row>
    <row r="52337" spans="33:33">
      <c r="AG52337" s="11"/>
    </row>
    <row r="52338" spans="33:33">
      <c r="AG52338" s="11"/>
    </row>
    <row r="52339" spans="33:33">
      <c r="AG52339" s="11"/>
    </row>
    <row r="52340" spans="33:33">
      <c r="AG52340" s="11"/>
    </row>
    <row r="52341" spans="33:33">
      <c r="AG52341" s="11"/>
    </row>
    <row r="52342" spans="33:33">
      <c r="AG52342" s="11"/>
    </row>
    <row r="52343" spans="33:33">
      <c r="AG52343" s="11"/>
    </row>
    <row r="52344" spans="33:33">
      <c r="AG52344" s="11"/>
    </row>
    <row r="52345" spans="33:33">
      <c r="AG52345" s="11"/>
    </row>
    <row r="52346" spans="33:33">
      <c r="AG52346" s="11"/>
    </row>
    <row r="52347" spans="33:33">
      <c r="AG52347" s="11"/>
    </row>
    <row r="52348" spans="33:33">
      <c r="AG52348" s="11"/>
    </row>
    <row r="52349" spans="33:33">
      <c r="AG52349" s="11"/>
    </row>
    <row r="52350" spans="33:33">
      <c r="AG52350" s="11"/>
    </row>
    <row r="52351" spans="33:33">
      <c r="AG52351" s="11"/>
    </row>
    <row r="52352" spans="33:33">
      <c r="AG52352" s="11"/>
    </row>
    <row r="52353" spans="33:33">
      <c r="AG52353" s="11"/>
    </row>
    <row r="52354" spans="33:33">
      <c r="AG52354" s="11"/>
    </row>
    <row r="52355" spans="33:33">
      <c r="AG52355" s="11"/>
    </row>
    <row r="52356" spans="33:33">
      <c r="AG52356" s="11"/>
    </row>
    <row r="52357" spans="33:33">
      <c r="AG52357" s="11"/>
    </row>
    <row r="52358" spans="33:33">
      <c r="AG52358" s="11"/>
    </row>
    <row r="52359" spans="33:33">
      <c r="AG52359" s="11"/>
    </row>
    <row r="52360" spans="33:33">
      <c r="AG52360" s="11"/>
    </row>
    <row r="52361" spans="33:33">
      <c r="AG52361" s="11"/>
    </row>
    <row r="52362" spans="33:33">
      <c r="AG52362" s="11"/>
    </row>
    <row r="52363" spans="33:33">
      <c r="AG52363" s="11"/>
    </row>
    <row r="52364" spans="33:33">
      <c r="AG52364" s="11"/>
    </row>
    <row r="52365" spans="33:33">
      <c r="AG52365" s="11"/>
    </row>
    <row r="52366" spans="33:33">
      <c r="AG52366" s="11"/>
    </row>
    <row r="52367" spans="33:33">
      <c r="AG52367" s="11"/>
    </row>
    <row r="52368" spans="33:33">
      <c r="AG52368" s="11"/>
    </row>
    <row r="52369" spans="33:33">
      <c r="AG52369" s="11"/>
    </row>
    <row r="52370" spans="33:33">
      <c r="AG52370" s="11"/>
    </row>
    <row r="52371" spans="33:33">
      <c r="AG52371" s="11"/>
    </row>
    <row r="52372" spans="33:33">
      <c r="AG52372" s="11"/>
    </row>
    <row r="52373" spans="33:33">
      <c r="AG52373" s="11"/>
    </row>
    <row r="52374" spans="33:33">
      <c r="AG52374" s="11"/>
    </row>
    <row r="52375" spans="33:33">
      <c r="AG52375" s="11"/>
    </row>
    <row r="52376" spans="33:33">
      <c r="AG52376" s="11"/>
    </row>
    <row r="52377" spans="33:33">
      <c r="AG52377" s="11"/>
    </row>
    <row r="52378" spans="33:33">
      <c r="AG52378" s="11"/>
    </row>
    <row r="52379" spans="33:33">
      <c r="AG52379" s="11"/>
    </row>
    <row r="52380" spans="33:33">
      <c r="AG52380" s="11"/>
    </row>
    <row r="52381" spans="33:33">
      <c r="AG52381" s="11"/>
    </row>
    <row r="52382" spans="33:33">
      <c r="AG52382" s="11"/>
    </row>
    <row r="52383" spans="33:33">
      <c r="AG52383" s="11"/>
    </row>
    <row r="52384" spans="33:33">
      <c r="AG52384" s="11"/>
    </row>
    <row r="52385" spans="33:33">
      <c r="AG52385" s="11"/>
    </row>
    <row r="52386" spans="33:33">
      <c r="AG52386" s="11"/>
    </row>
    <row r="52387" spans="33:33">
      <c r="AG52387" s="11"/>
    </row>
    <row r="52388" spans="33:33">
      <c r="AG52388" s="11"/>
    </row>
    <row r="52389" spans="33:33">
      <c r="AG52389" s="11"/>
    </row>
    <row r="52390" spans="33:33">
      <c r="AG52390" s="11"/>
    </row>
    <row r="52391" spans="33:33">
      <c r="AG52391" s="11"/>
    </row>
    <row r="52392" spans="33:33">
      <c r="AG52392" s="11"/>
    </row>
    <row r="52393" spans="33:33">
      <c r="AG52393" s="11"/>
    </row>
    <row r="52394" spans="33:33">
      <c r="AG52394" s="11"/>
    </row>
    <row r="52395" spans="33:33">
      <c r="AG52395" s="11"/>
    </row>
    <row r="52396" spans="33:33">
      <c r="AG52396" s="11"/>
    </row>
    <row r="52397" spans="33:33">
      <c r="AG52397" s="11"/>
    </row>
    <row r="52398" spans="33:33">
      <c r="AG52398" s="11"/>
    </row>
    <row r="52399" spans="33:33">
      <c r="AG52399" s="11"/>
    </row>
    <row r="52400" spans="33:33">
      <c r="AG52400" s="11"/>
    </row>
    <row r="52401" spans="33:33">
      <c r="AG52401" s="11"/>
    </row>
    <row r="52402" spans="33:33">
      <c r="AG52402" s="11"/>
    </row>
    <row r="52403" spans="33:33">
      <c r="AG52403" s="11"/>
    </row>
    <row r="52404" spans="33:33">
      <c r="AG52404" s="11"/>
    </row>
    <row r="52405" spans="33:33">
      <c r="AG52405" s="11"/>
    </row>
    <row r="52406" spans="33:33">
      <c r="AG52406" s="11"/>
    </row>
    <row r="52407" spans="33:33">
      <c r="AG52407" s="11"/>
    </row>
    <row r="52408" spans="33:33">
      <c r="AG52408" s="11"/>
    </row>
    <row r="52409" spans="33:33">
      <c r="AG52409" s="11"/>
    </row>
    <row r="52410" spans="33:33">
      <c r="AG52410" s="11"/>
    </row>
    <row r="52411" spans="33:33">
      <c r="AG52411" s="11"/>
    </row>
    <row r="52412" spans="33:33">
      <c r="AG52412" s="11"/>
    </row>
    <row r="52413" spans="33:33">
      <c r="AG52413" s="11"/>
    </row>
    <row r="52414" spans="33:33">
      <c r="AG52414" s="11"/>
    </row>
    <row r="52415" spans="33:33">
      <c r="AG52415" s="11"/>
    </row>
    <row r="52416" spans="33:33">
      <c r="AG52416" s="11"/>
    </row>
    <row r="52417" spans="33:33">
      <c r="AG52417" s="11"/>
    </row>
    <row r="52418" spans="33:33">
      <c r="AG52418" s="11"/>
    </row>
    <row r="52419" spans="33:33">
      <c r="AG52419" s="11"/>
    </row>
    <row r="52420" spans="33:33">
      <c r="AG52420" s="11"/>
    </row>
    <row r="52421" spans="33:33">
      <c r="AG52421" s="11"/>
    </row>
    <row r="52422" spans="33:33">
      <c r="AG52422" s="11"/>
    </row>
    <row r="52423" spans="33:33">
      <c r="AG52423" s="11"/>
    </row>
    <row r="52424" spans="33:33">
      <c r="AG52424" s="11"/>
    </row>
    <row r="52425" spans="33:33">
      <c r="AG52425" s="11"/>
    </row>
    <row r="52426" spans="33:33">
      <c r="AG52426" s="11"/>
    </row>
    <row r="52427" spans="33:33">
      <c r="AG52427" s="11"/>
    </row>
    <row r="52428" spans="33:33">
      <c r="AG52428" s="11"/>
    </row>
    <row r="52429" spans="33:33">
      <c r="AG52429" s="11"/>
    </row>
    <row r="52430" spans="33:33">
      <c r="AG52430" s="11"/>
    </row>
    <row r="52431" spans="33:33">
      <c r="AG52431" s="11"/>
    </row>
    <row r="52432" spans="33:33">
      <c r="AG52432" s="11"/>
    </row>
    <row r="52433" spans="33:33">
      <c r="AG52433" s="11"/>
    </row>
    <row r="52434" spans="33:33">
      <c r="AG52434" s="11"/>
    </row>
    <row r="52435" spans="33:33">
      <c r="AG52435" s="11"/>
    </row>
    <row r="52436" spans="33:33">
      <c r="AG52436" s="11"/>
    </row>
    <row r="52437" spans="33:33">
      <c r="AG52437" s="11"/>
    </row>
    <row r="52438" spans="33:33">
      <c r="AG52438" s="11"/>
    </row>
    <row r="52439" spans="33:33">
      <c r="AG52439" s="11"/>
    </row>
    <row r="52440" spans="33:33">
      <c r="AG52440" s="11"/>
    </row>
    <row r="52441" spans="33:33">
      <c r="AG52441" s="11"/>
    </row>
    <row r="52442" spans="33:33">
      <c r="AG52442" s="11"/>
    </row>
    <row r="52443" spans="33:33">
      <c r="AG52443" s="11"/>
    </row>
    <row r="52444" spans="33:33">
      <c r="AG52444" s="11"/>
    </row>
    <row r="52445" spans="33:33">
      <c r="AG52445" s="11"/>
    </row>
    <row r="52446" spans="33:33">
      <c r="AG52446" s="11"/>
    </row>
    <row r="52447" spans="33:33">
      <c r="AG52447" s="11"/>
    </row>
    <row r="52448" spans="33:33">
      <c r="AG52448" s="11"/>
    </row>
    <row r="52449" spans="33:33">
      <c r="AG52449" s="11"/>
    </row>
    <row r="52450" spans="33:33">
      <c r="AG52450" s="11"/>
    </row>
    <row r="52451" spans="33:33">
      <c r="AG52451" s="11"/>
    </row>
    <row r="52452" spans="33:33">
      <c r="AG52452" s="11"/>
    </row>
    <row r="52453" spans="33:33">
      <c r="AG52453" s="11"/>
    </row>
    <row r="52454" spans="33:33">
      <c r="AG52454" s="11"/>
    </row>
    <row r="52455" spans="33:33">
      <c r="AG52455" s="11"/>
    </row>
    <row r="52456" spans="33:33">
      <c r="AG52456" s="11"/>
    </row>
    <row r="52457" spans="33:33">
      <c r="AG52457" s="11"/>
    </row>
    <row r="52458" spans="33:33">
      <c r="AG52458" s="11"/>
    </row>
    <row r="52459" spans="33:33">
      <c r="AG52459" s="11"/>
    </row>
    <row r="52460" spans="33:33">
      <c r="AG52460" s="11"/>
    </row>
    <row r="52461" spans="33:33">
      <c r="AG52461" s="11"/>
    </row>
    <row r="52462" spans="33:33">
      <c r="AG52462" s="11"/>
    </row>
    <row r="52463" spans="33:33">
      <c r="AG52463" s="11"/>
    </row>
    <row r="52464" spans="33:33">
      <c r="AG52464" s="11"/>
    </row>
    <row r="52465" spans="33:33">
      <c r="AG52465" s="11"/>
    </row>
    <row r="52466" spans="33:33">
      <c r="AG52466" s="11"/>
    </row>
    <row r="52467" spans="33:33">
      <c r="AG52467" s="11"/>
    </row>
    <row r="52468" spans="33:33">
      <c r="AG52468" s="11"/>
    </row>
    <row r="52469" spans="33:33">
      <c r="AG52469" s="11"/>
    </row>
    <row r="52470" spans="33:33">
      <c r="AG52470" s="11"/>
    </row>
    <row r="52471" spans="33:33">
      <c r="AG52471" s="11"/>
    </row>
    <row r="52472" spans="33:33">
      <c r="AG52472" s="11"/>
    </row>
    <row r="52473" spans="33:33">
      <c r="AG52473" s="11"/>
    </row>
    <row r="52474" spans="33:33">
      <c r="AG52474" s="11"/>
    </row>
    <row r="52475" spans="33:33">
      <c r="AG52475" s="11"/>
    </row>
    <row r="52476" spans="33:33">
      <c r="AG52476" s="11"/>
    </row>
    <row r="52477" spans="33:33">
      <c r="AG52477" s="11"/>
    </row>
    <row r="52478" spans="33:33">
      <c r="AG52478" s="11"/>
    </row>
    <row r="52479" spans="33:33">
      <c r="AG52479" s="11"/>
    </row>
    <row r="52480" spans="33:33">
      <c r="AG52480" s="11"/>
    </row>
    <row r="52481" spans="33:33">
      <c r="AG52481" s="11"/>
    </row>
    <row r="52482" spans="33:33">
      <c r="AG52482" s="11"/>
    </row>
    <row r="52483" spans="33:33">
      <c r="AG52483" s="11"/>
    </row>
    <row r="52484" spans="33:33">
      <c r="AG52484" s="11"/>
    </row>
    <row r="52485" spans="33:33">
      <c r="AG52485" s="11"/>
    </row>
    <row r="52486" spans="33:33">
      <c r="AG52486" s="11"/>
    </row>
    <row r="52487" spans="33:33">
      <c r="AG52487" s="11"/>
    </row>
    <row r="52488" spans="33:33">
      <c r="AG52488" s="11"/>
    </row>
    <row r="52489" spans="33:33">
      <c r="AG52489" s="11"/>
    </row>
    <row r="52490" spans="33:33">
      <c r="AG52490" s="11"/>
    </row>
    <row r="52491" spans="33:33">
      <c r="AG52491" s="11"/>
    </row>
    <row r="52492" spans="33:33">
      <c r="AG52492" s="11"/>
    </row>
    <row r="52493" spans="33:33">
      <c r="AG52493" s="11"/>
    </row>
    <row r="52494" spans="33:33">
      <c r="AG52494" s="11"/>
    </row>
    <row r="52495" spans="33:33">
      <c r="AG52495" s="11"/>
    </row>
    <row r="52496" spans="33:33">
      <c r="AG52496" s="11"/>
    </row>
    <row r="52497" spans="33:33">
      <c r="AG52497" s="11"/>
    </row>
    <row r="52498" spans="33:33">
      <c r="AG52498" s="11"/>
    </row>
    <row r="52499" spans="33:33">
      <c r="AG52499" s="11"/>
    </row>
    <row r="52500" spans="33:33">
      <c r="AG52500" s="11"/>
    </row>
    <row r="52501" spans="33:33">
      <c r="AG52501" s="11"/>
    </row>
    <row r="52502" spans="33:33">
      <c r="AG52502" s="11"/>
    </row>
    <row r="52503" spans="33:33">
      <c r="AG52503" s="11"/>
    </row>
    <row r="52504" spans="33:33">
      <c r="AG52504" s="11"/>
    </row>
    <row r="52505" spans="33:33">
      <c r="AG52505" s="11"/>
    </row>
    <row r="52506" spans="33:33">
      <c r="AG52506" s="11"/>
    </row>
    <row r="52507" spans="33:33">
      <c r="AG52507" s="11"/>
    </row>
    <row r="52508" spans="33:33">
      <c r="AG52508" s="11"/>
    </row>
    <row r="52509" spans="33:33">
      <c r="AG52509" s="11"/>
    </row>
    <row r="52510" spans="33:33">
      <c r="AG52510" s="11"/>
    </row>
    <row r="52511" spans="33:33">
      <c r="AG52511" s="11"/>
    </row>
    <row r="52512" spans="33:33">
      <c r="AG52512" s="11"/>
    </row>
    <row r="52513" spans="33:33">
      <c r="AG52513" s="11"/>
    </row>
    <row r="52514" spans="33:33">
      <c r="AG52514" s="11"/>
    </row>
    <row r="52515" spans="33:33">
      <c r="AG52515" s="11"/>
    </row>
    <row r="52516" spans="33:33">
      <c r="AG52516" s="11"/>
    </row>
    <row r="52517" spans="33:33">
      <c r="AG52517" s="11"/>
    </row>
    <row r="52518" spans="33:33">
      <c r="AG52518" s="11"/>
    </row>
    <row r="52519" spans="33:33">
      <c r="AG52519" s="11"/>
    </row>
    <row r="52520" spans="33:33">
      <c r="AG52520" s="11"/>
    </row>
    <row r="52521" spans="33:33">
      <c r="AG52521" s="11"/>
    </row>
    <row r="52522" spans="33:33">
      <c r="AG52522" s="11"/>
    </row>
    <row r="52523" spans="33:33">
      <c r="AG52523" s="11"/>
    </row>
    <row r="52524" spans="33:33">
      <c r="AG52524" s="11"/>
    </row>
    <row r="52525" spans="33:33">
      <c r="AG52525" s="11"/>
    </row>
    <row r="52526" spans="33:33">
      <c r="AG52526" s="11"/>
    </row>
    <row r="52527" spans="33:33">
      <c r="AG52527" s="11"/>
    </row>
    <row r="52528" spans="33:33">
      <c r="AG52528" s="11"/>
    </row>
    <row r="52529" spans="33:33">
      <c r="AG52529" s="11"/>
    </row>
    <row r="52530" spans="33:33">
      <c r="AG52530" s="11"/>
    </row>
    <row r="52531" spans="33:33">
      <c r="AG52531" s="11"/>
    </row>
    <row r="52532" spans="33:33">
      <c r="AG52532" s="11"/>
    </row>
    <row r="52533" spans="33:33">
      <c r="AG52533" s="11"/>
    </row>
    <row r="52534" spans="33:33">
      <c r="AG52534" s="11"/>
    </row>
    <row r="52535" spans="33:33">
      <c r="AG52535" s="11"/>
    </row>
    <row r="52536" spans="33:33">
      <c r="AG52536" s="11"/>
    </row>
    <row r="52537" spans="33:33">
      <c r="AG52537" s="11"/>
    </row>
    <row r="52538" spans="33:33">
      <c r="AG52538" s="11"/>
    </row>
    <row r="52539" spans="33:33">
      <c r="AG52539" s="11"/>
    </row>
    <row r="52540" spans="33:33">
      <c r="AG52540" s="11"/>
    </row>
    <row r="52541" spans="33:33">
      <c r="AG52541" s="11"/>
    </row>
    <row r="52542" spans="33:33">
      <c r="AG52542" s="11"/>
    </row>
    <row r="52543" spans="33:33">
      <c r="AG52543" s="11"/>
    </row>
    <row r="52544" spans="33:33">
      <c r="AG52544" s="11"/>
    </row>
    <row r="52545" spans="33:33">
      <c r="AG52545" s="11"/>
    </row>
    <row r="52546" spans="33:33">
      <c r="AG52546" s="11"/>
    </row>
    <row r="52547" spans="33:33">
      <c r="AG52547" s="11"/>
    </row>
    <row r="52548" spans="33:33">
      <c r="AG52548" s="11"/>
    </row>
    <row r="52549" spans="33:33">
      <c r="AG52549" s="11"/>
    </row>
    <row r="52550" spans="33:33">
      <c r="AG52550" s="11"/>
    </row>
    <row r="52551" spans="33:33">
      <c r="AG52551" s="11"/>
    </row>
    <row r="52552" spans="33:33">
      <c r="AG52552" s="11"/>
    </row>
    <row r="52553" spans="33:33">
      <c r="AG52553" s="11"/>
    </row>
    <row r="52554" spans="33:33">
      <c r="AG52554" s="11"/>
    </row>
    <row r="52555" spans="33:33">
      <c r="AG52555" s="11"/>
    </row>
    <row r="52556" spans="33:33">
      <c r="AG52556" s="11"/>
    </row>
    <row r="52557" spans="33:33">
      <c r="AG52557" s="11"/>
    </row>
    <row r="52558" spans="33:33">
      <c r="AG52558" s="11"/>
    </row>
    <row r="52559" spans="33:33">
      <c r="AG52559" s="11"/>
    </row>
    <row r="52560" spans="33:33">
      <c r="AG52560" s="11"/>
    </row>
    <row r="52561" spans="33:33">
      <c r="AG52561" s="11"/>
    </row>
    <row r="52562" spans="33:33">
      <c r="AG52562" s="11"/>
    </row>
    <row r="52563" spans="33:33">
      <c r="AG52563" s="11"/>
    </row>
    <row r="52564" spans="33:33">
      <c r="AG52564" s="11"/>
    </row>
    <row r="52565" spans="33:33">
      <c r="AG52565" s="11"/>
    </row>
    <row r="52566" spans="33:33">
      <c r="AG52566" s="11"/>
    </row>
    <row r="52567" spans="33:33">
      <c r="AG52567" s="11"/>
    </row>
    <row r="52568" spans="33:33">
      <c r="AG52568" s="11"/>
    </row>
    <row r="52569" spans="33:33">
      <c r="AG52569" s="11"/>
    </row>
    <row r="52570" spans="33:33">
      <c r="AG52570" s="11"/>
    </row>
    <row r="52571" spans="33:33">
      <c r="AG52571" s="11"/>
    </row>
    <row r="52572" spans="33:33">
      <c r="AG52572" s="11"/>
    </row>
    <row r="52573" spans="33:33">
      <c r="AG52573" s="11"/>
    </row>
    <row r="52574" spans="33:33">
      <c r="AG52574" s="11"/>
    </row>
    <row r="52575" spans="33:33">
      <c r="AG52575" s="11"/>
    </row>
    <row r="52576" spans="33:33">
      <c r="AG52576" s="11"/>
    </row>
    <row r="52577" spans="33:33">
      <c r="AG52577" s="11"/>
    </row>
    <row r="52578" spans="33:33">
      <c r="AG52578" s="11"/>
    </row>
    <row r="52579" spans="33:33">
      <c r="AG52579" s="11"/>
    </row>
    <row r="52580" spans="33:33">
      <c r="AG52580" s="11"/>
    </row>
    <row r="52581" spans="33:33">
      <c r="AG52581" s="11"/>
    </row>
    <row r="52582" spans="33:33">
      <c r="AG52582" s="11"/>
    </row>
    <row r="52583" spans="33:33">
      <c r="AG52583" s="11"/>
    </row>
    <row r="52584" spans="33:33">
      <c r="AG52584" s="11"/>
    </row>
    <row r="52585" spans="33:33">
      <c r="AG52585" s="11"/>
    </row>
    <row r="52586" spans="33:33">
      <c r="AG52586" s="11"/>
    </row>
    <row r="52587" spans="33:33">
      <c r="AG52587" s="11"/>
    </row>
    <row r="52588" spans="33:33">
      <c r="AG52588" s="11"/>
    </row>
    <row r="52589" spans="33:33">
      <c r="AG52589" s="11"/>
    </row>
    <row r="52590" spans="33:33">
      <c r="AG52590" s="11"/>
    </row>
    <row r="52591" spans="33:33">
      <c r="AG52591" s="11"/>
    </row>
    <row r="52592" spans="33:33">
      <c r="AG52592" s="11"/>
    </row>
    <row r="52593" spans="33:33">
      <c r="AG52593" s="11"/>
    </row>
    <row r="52594" spans="33:33">
      <c r="AG52594" s="11"/>
    </row>
    <row r="52595" spans="33:33">
      <c r="AG52595" s="11"/>
    </row>
    <row r="52596" spans="33:33">
      <c r="AG52596" s="11"/>
    </row>
    <row r="52597" spans="33:33">
      <c r="AG52597" s="11"/>
    </row>
    <row r="52598" spans="33:33">
      <c r="AG52598" s="11"/>
    </row>
    <row r="52599" spans="33:33">
      <c r="AG52599" s="11"/>
    </row>
    <row r="52600" spans="33:33">
      <c r="AG52600" s="11"/>
    </row>
    <row r="52601" spans="33:33">
      <c r="AG52601" s="11"/>
    </row>
    <row r="52602" spans="33:33">
      <c r="AG52602" s="11"/>
    </row>
    <row r="52603" spans="33:33">
      <c r="AG52603" s="11"/>
    </row>
    <row r="52604" spans="33:33">
      <c r="AG52604" s="11"/>
    </row>
    <row r="52605" spans="33:33">
      <c r="AG52605" s="11"/>
    </row>
    <row r="52606" spans="33:33">
      <c r="AG52606" s="11"/>
    </row>
    <row r="52607" spans="33:33">
      <c r="AG52607" s="11"/>
    </row>
    <row r="52608" spans="33:33">
      <c r="AG52608" s="11"/>
    </row>
    <row r="52609" spans="33:33">
      <c r="AG52609" s="11"/>
    </row>
    <row r="52610" spans="33:33">
      <c r="AG52610" s="11"/>
    </row>
    <row r="52611" spans="33:33">
      <c r="AG52611" s="11"/>
    </row>
    <row r="52612" spans="33:33">
      <c r="AG52612" s="11"/>
    </row>
    <row r="52613" spans="33:33">
      <c r="AG52613" s="11"/>
    </row>
    <row r="52614" spans="33:33">
      <c r="AG52614" s="11"/>
    </row>
    <row r="52615" spans="33:33">
      <c r="AG52615" s="11"/>
    </row>
    <row r="52616" spans="33:33">
      <c r="AG52616" s="11"/>
    </row>
    <row r="52617" spans="33:33">
      <c r="AG52617" s="11"/>
    </row>
    <row r="52618" spans="33:33">
      <c r="AG52618" s="11"/>
    </row>
    <row r="52619" spans="33:33">
      <c r="AG52619" s="11"/>
    </row>
    <row r="52620" spans="33:33">
      <c r="AG52620" s="11"/>
    </row>
    <row r="52621" spans="33:33">
      <c r="AG52621" s="11"/>
    </row>
    <row r="52622" spans="33:33">
      <c r="AG52622" s="11"/>
    </row>
    <row r="52623" spans="33:33">
      <c r="AG52623" s="11"/>
    </row>
    <row r="52624" spans="33:33">
      <c r="AG52624" s="11"/>
    </row>
    <row r="52625" spans="33:33">
      <c r="AG52625" s="11"/>
    </row>
    <row r="52626" spans="33:33">
      <c r="AG52626" s="11"/>
    </row>
    <row r="52627" spans="33:33">
      <c r="AG52627" s="11"/>
    </row>
    <row r="52628" spans="33:33">
      <c r="AG52628" s="11"/>
    </row>
    <row r="52629" spans="33:33">
      <c r="AG52629" s="11"/>
    </row>
    <row r="52630" spans="33:33">
      <c r="AG52630" s="11"/>
    </row>
    <row r="52631" spans="33:33">
      <c r="AG52631" s="11"/>
    </row>
    <row r="52632" spans="33:33">
      <c r="AG52632" s="11"/>
    </row>
    <row r="52633" spans="33:33">
      <c r="AG52633" s="11"/>
    </row>
    <row r="52634" spans="33:33">
      <c r="AG52634" s="11"/>
    </row>
    <row r="52635" spans="33:33">
      <c r="AG52635" s="11"/>
    </row>
    <row r="52636" spans="33:33">
      <c r="AG52636" s="11"/>
    </row>
    <row r="52637" spans="33:33">
      <c r="AG52637" s="11"/>
    </row>
    <row r="52638" spans="33:33">
      <c r="AG52638" s="11"/>
    </row>
    <row r="52639" spans="33:33">
      <c r="AG52639" s="11"/>
    </row>
    <row r="52640" spans="33:33">
      <c r="AG52640" s="11"/>
    </row>
    <row r="52641" spans="33:33">
      <c r="AG52641" s="11"/>
    </row>
    <row r="52642" spans="33:33">
      <c r="AG52642" s="11"/>
    </row>
    <row r="52643" spans="33:33">
      <c r="AG52643" s="11"/>
    </row>
    <row r="52644" spans="33:33">
      <c r="AG52644" s="11"/>
    </row>
    <row r="52645" spans="33:33">
      <c r="AG52645" s="11"/>
    </row>
    <row r="52646" spans="33:33">
      <c r="AG52646" s="11"/>
    </row>
    <row r="52647" spans="33:33">
      <c r="AG52647" s="11"/>
    </row>
    <row r="52648" spans="33:33">
      <c r="AG52648" s="11"/>
    </row>
    <row r="52649" spans="33:33">
      <c r="AG52649" s="11"/>
    </row>
    <row r="52650" spans="33:33">
      <c r="AG52650" s="11"/>
    </row>
    <row r="52651" spans="33:33">
      <c r="AG52651" s="11"/>
    </row>
    <row r="52652" spans="33:33">
      <c r="AG52652" s="11"/>
    </row>
    <row r="52653" spans="33:33">
      <c r="AG52653" s="11"/>
    </row>
    <row r="52654" spans="33:33">
      <c r="AG52654" s="11"/>
    </row>
    <row r="52655" spans="33:33">
      <c r="AG52655" s="11"/>
    </row>
    <row r="52656" spans="33:33">
      <c r="AG52656" s="11"/>
    </row>
    <row r="52657" spans="33:33">
      <c r="AG52657" s="11"/>
    </row>
    <row r="52658" spans="33:33">
      <c r="AG52658" s="11"/>
    </row>
    <row r="52659" spans="33:33">
      <c r="AG52659" s="11"/>
    </row>
    <row r="52660" spans="33:33">
      <c r="AG52660" s="11"/>
    </row>
    <row r="52661" spans="33:33">
      <c r="AG52661" s="11"/>
    </row>
    <row r="52662" spans="33:33">
      <c r="AG52662" s="11"/>
    </row>
    <row r="52663" spans="33:33">
      <c r="AG52663" s="11"/>
    </row>
    <row r="52664" spans="33:33">
      <c r="AG52664" s="11"/>
    </row>
    <row r="52665" spans="33:33">
      <c r="AG52665" s="11"/>
    </row>
    <row r="52666" spans="33:33">
      <c r="AG52666" s="11"/>
    </row>
    <row r="52667" spans="33:33">
      <c r="AG52667" s="11"/>
    </row>
    <row r="52668" spans="33:33">
      <c r="AG52668" s="11"/>
    </row>
    <row r="52669" spans="33:33">
      <c r="AG52669" s="11"/>
    </row>
    <row r="52670" spans="33:33">
      <c r="AG52670" s="11"/>
    </row>
    <row r="52671" spans="33:33">
      <c r="AG52671" s="11"/>
    </row>
    <row r="52672" spans="33:33">
      <c r="AG52672" s="11"/>
    </row>
    <row r="52673" spans="33:33">
      <c r="AG52673" s="11"/>
    </row>
    <row r="52674" spans="33:33">
      <c r="AG52674" s="11"/>
    </row>
    <row r="52675" spans="33:33">
      <c r="AG52675" s="11"/>
    </row>
    <row r="52676" spans="33:33">
      <c r="AG52676" s="11"/>
    </row>
    <row r="52677" spans="33:33">
      <c r="AG52677" s="11"/>
    </row>
    <row r="52678" spans="33:33">
      <c r="AG52678" s="11"/>
    </row>
    <row r="52679" spans="33:33">
      <c r="AG52679" s="11"/>
    </row>
    <row r="52680" spans="33:33">
      <c r="AG52680" s="11"/>
    </row>
    <row r="52681" spans="33:33">
      <c r="AG52681" s="11"/>
    </row>
    <row r="52682" spans="33:33">
      <c r="AG52682" s="11"/>
    </row>
    <row r="52683" spans="33:33">
      <c r="AG52683" s="11"/>
    </row>
    <row r="52684" spans="33:33">
      <c r="AG52684" s="11"/>
    </row>
    <row r="52685" spans="33:33">
      <c r="AG52685" s="11"/>
    </row>
    <row r="52686" spans="33:33">
      <c r="AG52686" s="11"/>
    </row>
    <row r="52687" spans="33:33">
      <c r="AG52687" s="11"/>
    </row>
    <row r="52688" spans="33:33">
      <c r="AG52688" s="11"/>
    </row>
    <row r="52689" spans="33:33">
      <c r="AG52689" s="11"/>
    </row>
    <row r="52690" spans="33:33">
      <c r="AG52690" s="11"/>
    </row>
    <row r="52691" spans="33:33">
      <c r="AG52691" s="11"/>
    </row>
    <row r="52692" spans="33:33">
      <c r="AG52692" s="11"/>
    </row>
    <row r="52693" spans="33:33">
      <c r="AG52693" s="11"/>
    </row>
    <row r="52694" spans="33:33">
      <c r="AG52694" s="11"/>
    </row>
    <row r="52695" spans="33:33">
      <c r="AG52695" s="11"/>
    </row>
    <row r="52696" spans="33:33">
      <c r="AG52696" s="11"/>
    </row>
    <row r="52697" spans="33:33">
      <c r="AG52697" s="11"/>
    </row>
    <row r="52698" spans="33:33">
      <c r="AG52698" s="11"/>
    </row>
    <row r="52699" spans="33:33">
      <c r="AG52699" s="11"/>
    </row>
    <row r="52700" spans="33:33">
      <c r="AG52700" s="11"/>
    </row>
    <row r="52701" spans="33:33">
      <c r="AG52701" s="11"/>
    </row>
    <row r="52702" spans="33:33">
      <c r="AG52702" s="11"/>
    </row>
    <row r="52703" spans="33:33">
      <c r="AG52703" s="11"/>
    </row>
    <row r="52704" spans="33:33">
      <c r="AG52704" s="11"/>
    </row>
    <row r="52705" spans="33:33">
      <c r="AG52705" s="11"/>
    </row>
    <row r="52706" spans="33:33">
      <c r="AG52706" s="11"/>
    </row>
    <row r="52707" spans="33:33">
      <c r="AG52707" s="11"/>
    </row>
    <row r="52708" spans="33:33">
      <c r="AG52708" s="11"/>
    </row>
    <row r="52709" spans="33:33">
      <c r="AG52709" s="11"/>
    </row>
    <row r="52710" spans="33:33">
      <c r="AG52710" s="11"/>
    </row>
    <row r="52711" spans="33:33">
      <c r="AG52711" s="11"/>
    </row>
    <row r="52712" spans="33:33">
      <c r="AG52712" s="11"/>
    </row>
    <row r="52713" spans="33:33">
      <c r="AG52713" s="11"/>
    </row>
    <row r="52714" spans="33:33">
      <c r="AG52714" s="11"/>
    </row>
    <row r="52715" spans="33:33">
      <c r="AG52715" s="11"/>
    </row>
    <row r="52716" spans="33:33">
      <c r="AG52716" s="11"/>
    </row>
    <row r="52717" spans="33:33">
      <c r="AG52717" s="11"/>
    </row>
    <row r="52718" spans="33:33">
      <c r="AG52718" s="11"/>
    </row>
    <row r="52719" spans="33:33">
      <c r="AG52719" s="11"/>
    </row>
    <row r="52720" spans="33:33">
      <c r="AG52720" s="11"/>
    </row>
    <row r="52721" spans="33:33">
      <c r="AG52721" s="11"/>
    </row>
    <row r="52722" spans="33:33">
      <c r="AG52722" s="11"/>
    </row>
    <row r="52723" spans="33:33">
      <c r="AG52723" s="11"/>
    </row>
    <row r="52724" spans="33:33">
      <c r="AG52724" s="11"/>
    </row>
    <row r="52725" spans="33:33">
      <c r="AG52725" s="11"/>
    </row>
    <row r="52726" spans="33:33">
      <c r="AG52726" s="11"/>
    </row>
    <row r="52727" spans="33:33">
      <c r="AG52727" s="11"/>
    </row>
    <row r="52728" spans="33:33">
      <c r="AG52728" s="11"/>
    </row>
    <row r="52729" spans="33:33">
      <c r="AG52729" s="11"/>
    </row>
    <row r="52730" spans="33:33">
      <c r="AG52730" s="11"/>
    </row>
    <row r="52731" spans="33:33">
      <c r="AG52731" s="11"/>
    </row>
    <row r="52732" spans="33:33">
      <c r="AG52732" s="11"/>
    </row>
    <row r="52733" spans="33:33">
      <c r="AG52733" s="11"/>
    </row>
    <row r="52734" spans="33:33">
      <c r="AG52734" s="11"/>
    </row>
    <row r="52735" spans="33:33">
      <c r="AG52735" s="11"/>
    </row>
    <row r="52736" spans="33:33">
      <c r="AG52736" s="11"/>
    </row>
    <row r="52737" spans="33:33">
      <c r="AG52737" s="11"/>
    </row>
    <row r="52738" spans="33:33">
      <c r="AG52738" s="11"/>
    </row>
    <row r="52739" spans="33:33">
      <c r="AG52739" s="11"/>
    </row>
    <row r="52740" spans="33:33">
      <c r="AG52740" s="11"/>
    </row>
    <row r="52741" spans="33:33">
      <c r="AG52741" s="11"/>
    </row>
    <row r="52742" spans="33:33">
      <c r="AG52742" s="11"/>
    </row>
    <row r="52743" spans="33:33">
      <c r="AG52743" s="11"/>
    </row>
    <row r="52744" spans="33:33">
      <c r="AG52744" s="11"/>
    </row>
    <row r="52745" spans="33:33">
      <c r="AG52745" s="11"/>
    </row>
    <row r="52746" spans="33:33">
      <c r="AG52746" s="11"/>
    </row>
    <row r="52747" spans="33:33">
      <c r="AG52747" s="11"/>
    </row>
    <row r="52748" spans="33:33">
      <c r="AG52748" s="11"/>
    </row>
    <row r="52749" spans="33:33">
      <c r="AG52749" s="11"/>
    </row>
    <row r="52750" spans="33:33">
      <c r="AG52750" s="11"/>
    </row>
    <row r="52751" spans="33:33">
      <c r="AG52751" s="11"/>
    </row>
    <row r="52752" spans="33:33">
      <c r="AG52752" s="11"/>
    </row>
    <row r="52753" spans="33:33">
      <c r="AG52753" s="11"/>
    </row>
    <row r="52754" spans="33:33">
      <c r="AG52754" s="11"/>
    </row>
    <row r="52755" spans="33:33">
      <c r="AG52755" s="11"/>
    </row>
    <row r="52756" spans="33:33">
      <c r="AG52756" s="11"/>
    </row>
    <row r="52757" spans="33:33">
      <c r="AG52757" s="11"/>
    </row>
    <row r="52758" spans="33:33">
      <c r="AG52758" s="11"/>
    </row>
    <row r="52759" spans="33:33">
      <c r="AG52759" s="11"/>
    </row>
    <row r="52760" spans="33:33">
      <c r="AG52760" s="11"/>
    </row>
    <row r="52761" spans="33:33">
      <c r="AG52761" s="11"/>
    </row>
    <row r="52762" spans="33:33">
      <c r="AG52762" s="11"/>
    </row>
    <row r="52763" spans="33:33">
      <c r="AG52763" s="11"/>
    </row>
    <row r="52764" spans="33:33">
      <c r="AG52764" s="11"/>
    </row>
    <row r="52765" spans="33:33">
      <c r="AG52765" s="11"/>
    </row>
    <row r="52766" spans="33:33">
      <c r="AG52766" s="11"/>
    </row>
    <row r="52767" spans="33:33">
      <c r="AG52767" s="11"/>
    </row>
    <row r="52768" spans="33:33">
      <c r="AG52768" s="11"/>
    </row>
    <row r="52769" spans="33:33">
      <c r="AG52769" s="11"/>
    </row>
    <row r="52770" spans="33:33">
      <c r="AG52770" s="11"/>
    </row>
    <row r="52771" spans="33:33">
      <c r="AG52771" s="11"/>
    </row>
    <row r="52772" spans="33:33">
      <c r="AG52772" s="11"/>
    </row>
    <row r="52773" spans="33:33">
      <c r="AG52773" s="11"/>
    </row>
    <row r="52774" spans="33:33">
      <c r="AG52774" s="11"/>
    </row>
    <row r="52775" spans="33:33">
      <c r="AG52775" s="11"/>
    </row>
    <row r="52776" spans="33:33">
      <c r="AG52776" s="11"/>
    </row>
    <row r="52777" spans="33:33">
      <c r="AG52777" s="11"/>
    </row>
    <row r="52778" spans="33:33">
      <c r="AG52778" s="11"/>
    </row>
    <row r="52779" spans="33:33">
      <c r="AG52779" s="11"/>
    </row>
    <row r="52780" spans="33:33">
      <c r="AG52780" s="11"/>
    </row>
    <row r="52781" spans="33:33">
      <c r="AG52781" s="11"/>
    </row>
    <row r="52782" spans="33:33">
      <c r="AG52782" s="11"/>
    </row>
    <row r="52783" spans="33:33">
      <c r="AG52783" s="11"/>
    </row>
    <row r="52784" spans="33:33">
      <c r="AG52784" s="11"/>
    </row>
    <row r="52785" spans="33:33">
      <c r="AG52785" s="11"/>
    </row>
    <row r="52786" spans="33:33">
      <c r="AG52786" s="11"/>
    </row>
    <row r="52787" spans="33:33">
      <c r="AG52787" s="11"/>
    </row>
    <row r="52788" spans="33:33">
      <c r="AG52788" s="11"/>
    </row>
    <row r="52789" spans="33:33">
      <c r="AG52789" s="11"/>
    </row>
    <row r="52790" spans="33:33">
      <c r="AG52790" s="11"/>
    </row>
    <row r="52791" spans="33:33">
      <c r="AG52791" s="11"/>
    </row>
    <row r="52792" spans="33:33">
      <c r="AG52792" s="11"/>
    </row>
    <row r="52793" spans="33:33">
      <c r="AG52793" s="11"/>
    </row>
    <row r="52794" spans="33:33">
      <c r="AG52794" s="11"/>
    </row>
    <row r="52795" spans="33:33">
      <c r="AG52795" s="11"/>
    </row>
    <row r="52796" spans="33:33">
      <c r="AG52796" s="11"/>
    </row>
    <row r="52797" spans="33:33">
      <c r="AG52797" s="11"/>
    </row>
    <row r="52798" spans="33:33">
      <c r="AG52798" s="11"/>
    </row>
    <row r="52799" spans="33:33">
      <c r="AG52799" s="11"/>
    </row>
    <row r="52800" spans="33:33">
      <c r="AG52800" s="11"/>
    </row>
    <row r="52801" spans="33:33">
      <c r="AG52801" s="11"/>
    </row>
    <row r="52802" spans="33:33">
      <c r="AG52802" s="11"/>
    </row>
    <row r="52803" spans="33:33">
      <c r="AG52803" s="11"/>
    </row>
    <row r="52804" spans="33:33">
      <c r="AG52804" s="11"/>
    </row>
    <row r="52805" spans="33:33">
      <c r="AG52805" s="11"/>
    </row>
    <row r="52806" spans="33:33">
      <c r="AG52806" s="11"/>
    </row>
    <row r="52807" spans="33:33">
      <c r="AG52807" s="11"/>
    </row>
    <row r="52808" spans="33:33">
      <c r="AG52808" s="11"/>
    </row>
    <row r="52809" spans="33:33">
      <c r="AG52809" s="11"/>
    </row>
    <row r="52810" spans="33:33">
      <c r="AG52810" s="11"/>
    </row>
    <row r="52811" spans="33:33">
      <c r="AG52811" s="11"/>
    </row>
    <row r="52812" spans="33:33">
      <c r="AG52812" s="11"/>
    </row>
    <row r="52813" spans="33:33">
      <c r="AG52813" s="11"/>
    </row>
    <row r="52814" spans="33:33">
      <c r="AG52814" s="11"/>
    </row>
    <row r="52815" spans="33:33">
      <c r="AG52815" s="11"/>
    </row>
    <row r="52816" spans="33:33">
      <c r="AG52816" s="11"/>
    </row>
    <row r="52817" spans="33:33">
      <c r="AG52817" s="11"/>
    </row>
    <row r="52818" spans="33:33">
      <c r="AG52818" s="11"/>
    </row>
    <row r="52819" spans="33:33">
      <c r="AG52819" s="11"/>
    </row>
    <row r="52820" spans="33:33">
      <c r="AG52820" s="11"/>
    </row>
    <row r="52821" spans="33:33">
      <c r="AG52821" s="11"/>
    </row>
    <row r="52822" spans="33:33">
      <c r="AG52822" s="11"/>
    </row>
    <row r="52823" spans="33:33">
      <c r="AG52823" s="11"/>
    </row>
    <row r="52824" spans="33:33">
      <c r="AG52824" s="11"/>
    </row>
    <row r="52825" spans="33:33">
      <c r="AG52825" s="11"/>
    </row>
    <row r="52826" spans="33:33">
      <c r="AG52826" s="11"/>
    </row>
    <row r="52827" spans="33:33">
      <c r="AG52827" s="11"/>
    </row>
    <row r="52828" spans="33:33">
      <c r="AG52828" s="11"/>
    </row>
    <row r="52829" spans="33:33">
      <c r="AG52829" s="11"/>
    </row>
    <row r="52830" spans="33:33">
      <c r="AG52830" s="11"/>
    </row>
    <row r="52831" spans="33:33">
      <c r="AG52831" s="11"/>
    </row>
    <row r="52832" spans="33:33">
      <c r="AG52832" s="11"/>
    </row>
    <row r="52833" spans="33:33">
      <c r="AG52833" s="11"/>
    </row>
    <row r="52834" spans="33:33">
      <c r="AG52834" s="11"/>
    </row>
    <row r="52835" spans="33:33">
      <c r="AG52835" s="11"/>
    </row>
    <row r="52836" spans="33:33">
      <c r="AG52836" s="11"/>
    </row>
    <row r="52837" spans="33:33">
      <c r="AG52837" s="11"/>
    </row>
    <row r="52838" spans="33:33">
      <c r="AG52838" s="11"/>
    </row>
    <row r="52839" spans="33:33">
      <c r="AG52839" s="11"/>
    </row>
    <row r="52840" spans="33:33">
      <c r="AG52840" s="11"/>
    </row>
    <row r="52841" spans="33:33">
      <c r="AG52841" s="11"/>
    </row>
    <row r="52842" spans="33:33">
      <c r="AG52842" s="11"/>
    </row>
    <row r="52843" spans="33:33">
      <c r="AG52843" s="11"/>
    </row>
    <row r="52844" spans="33:33">
      <c r="AG52844" s="11"/>
    </row>
    <row r="52845" spans="33:33">
      <c r="AG52845" s="11"/>
    </row>
    <row r="52846" spans="33:33">
      <c r="AG52846" s="11"/>
    </row>
    <row r="52847" spans="33:33">
      <c r="AG52847" s="11"/>
    </row>
    <row r="52848" spans="33:33">
      <c r="AG52848" s="11"/>
    </row>
    <row r="52849" spans="33:33">
      <c r="AG52849" s="11"/>
    </row>
    <row r="52850" spans="33:33">
      <c r="AG52850" s="11"/>
    </row>
    <row r="52851" spans="33:33">
      <c r="AG52851" s="11"/>
    </row>
    <row r="52852" spans="33:33">
      <c r="AG52852" s="11"/>
    </row>
    <row r="52853" spans="33:33">
      <c r="AG52853" s="11"/>
    </row>
    <row r="52854" spans="33:33">
      <c r="AG52854" s="11"/>
    </row>
    <row r="52855" spans="33:33">
      <c r="AG52855" s="11"/>
    </row>
    <row r="52856" spans="33:33">
      <c r="AG52856" s="11"/>
    </row>
    <row r="52857" spans="33:33">
      <c r="AG52857" s="11"/>
    </row>
    <row r="52858" spans="33:33">
      <c r="AG52858" s="11"/>
    </row>
    <row r="52859" spans="33:33">
      <c r="AG52859" s="11"/>
    </row>
    <row r="52860" spans="33:33">
      <c r="AG52860" s="11"/>
    </row>
    <row r="52861" spans="33:33">
      <c r="AG52861" s="11"/>
    </row>
    <row r="52862" spans="33:33">
      <c r="AG52862" s="11"/>
    </row>
    <row r="52863" spans="33:33">
      <c r="AG52863" s="11"/>
    </row>
    <row r="52864" spans="33:33">
      <c r="AG52864" s="11"/>
    </row>
    <row r="52865" spans="33:33">
      <c r="AG52865" s="11"/>
    </row>
    <row r="52866" spans="33:33">
      <c r="AG52866" s="11"/>
    </row>
    <row r="52867" spans="33:33">
      <c r="AG52867" s="11"/>
    </row>
    <row r="52868" spans="33:33">
      <c r="AG52868" s="11"/>
    </row>
    <row r="52869" spans="33:33">
      <c r="AG52869" s="11"/>
    </row>
    <row r="52870" spans="33:33">
      <c r="AG52870" s="11"/>
    </row>
    <row r="52871" spans="33:33">
      <c r="AG52871" s="11"/>
    </row>
    <row r="52872" spans="33:33">
      <c r="AG52872" s="11"/>
    </row>
    <row r="52873" spans="33:33">
      <c r="AG52873" s="11"/>
    </row>
    <row r="52874" spans="33:33">
      <c r="AG52874" s="11"/>
    </row>
    <row r="52875" spans="33:33">
      <c r="AG52875" s="11"/>
    </row>
    <row r="52876" spans="33:33">
      <c r="AG52876" s="11"/>
    </row>
    <row r="52877" spans="33:33">
      <c r="AG52877" s="11"/>
    </row>
    <row r="52878" spans="33:33">
      <c r="AG52878" s="11"/>
    </row>
    <row r="52879" spans="33:33">
      <c r="AG52879" s="11"/>
    </row>
    <row r="52880" spans="33:33">
      <c r="AG52880" s="11"/>
    </row>
    <row r="52881" spans="33:33">
      <c r="AG52881" s="11"/>
    </row>
    <row r="52882" spans="33:33">
      <c r="AG52882" s="11"/>
    </row>
    <row r="52883" spans="33:33">
      <c r="AG52883" s="11"/>
    </row>
    <row r="52884" spans="33:33">
      <c r="AG52884" s="11"/>
    </row>
    <row r="52885" spans="33:33">
      <c r="AG52885" s="11"/>
    </row>
    <row r="52886" spans="33:33">
      <c r="AG52886" s="11"/>
    </row>
    <row r="52887" spans="33:33">
      <c r="AG52887" s="11"/>
    </row>
    <row r="52888" spans="33:33">
      <c r="AG52888" s="11"/>
    </row>
    <row r="52889" spans="33:33">
      <c r="AG52889" s="11"/>
    </row>
    <row r="52890" spans="33:33">
      <c r="AG52890" s="11"/>
    </row>
    <row r="52891" spans="33:33">
      <c r="AG52891" s="11"/>
    </row>
    <row r="52892" spans="33:33">
      <c r="AG52892" s="11"/>
    </row>
    <row r="52893" spans="33:33">
      <c r="AG52893" s="11"/>
    </row>
    <row r="52894" spans="33:33">
      <c r="AG52894" s="11"/>
    </row>
    <row r="52895" spans="33:33">
      <c r="AG52895" s="11"/>
    </row>
    <row r="52896" spans="33:33">
      <c r="AG52896" s="11"/>
    </row>
    <row r="52897" spans="33:33">
      <c r="AG52897" s="11"/>
    </row>
    <row r="52898" spans="33:33">
      <c r="AG52898" s="11"/>
    </row>
    <row r="52899" spans="33:33">
      <c r="AG52899" s="11"/>
    </row>
    <row r="52900" spans="33:33">
      <c r="AG52900" s="11"/>
    </row>
    <row r="52901" spans="33:33">
      <c r="AG52901" s="11"/>
    </row>
    <row r="52902" spans="33:33">
      <c r="AG52902" s="11"/>
    </row>
    <row r="52903" spans="33:33">
      <c r="AG52903" s="11"/>
    </row>
    <row r="52904" spans="33:33">
      <c r="AG52904" s="11"/>
    </row>
    <row r="52905" spans="33:33">
      <c r="AG52905" s="11"/>
    </row>
    <row r="52906" spans="33:33">
      <c r="AG52906" s="11"/>
    </row>
    <row r="52907" spans="33:33">
      <c r="AG52907" s="11"/>
    </row>
    <row r="52908" spans="33:33">
      <c r="AG52908" s="11"/>
    </row>
    <row r="52909" spans="33:33">
      <c r="AG52909" s="11"/>
    </row>
    <row r="52910" spans="33:33">
      <c r="AG52910" s="11"/>
    </row>
    <row r="52911" spans="33:33">
      <c r="AG52911" s="11"/>
    </row>
    <row r="52912" spans="33:33">
      <c r="AG52912" s="11"/>
    </row>
    <row r="52913" spans="33:33">
      <c r="AG52913" s="11"/>
    </row>
    <row r="52914" spans="33:33">
      <c r="AG52914" s="11"/>
    </row>
    <row r="52915" spans="33:33">
      <c r="AG52915" s="11"/>
    </row>
    <row r="52916" spans="33:33">
      <c r="AG52916" s="11"/>
    </row>
    <row r="52917" spans="33:33">
      <c r="AG52917" s="11"/>
    </row>
    <row r="52918" spans="33:33">
      <c r="AG52918" s="11"/>
    </row>
    <row r="52919" spans="33:33">
      <c r="AG52919" s="11"/>
    </row>
    <row r="52920" spans="33:33">
      <c r="AG52920" s="11"/>
    </row>
    <row r="52921" spans="33:33">
      <c r="AG52921" s="11"/>
    </row>
    <row r="52922" spans="33:33">
      <c r="AG52922" s="11"/>
    </row>
    <row r="52923" spans="33:33">
      <c r="AG52923" s="11"/>
    </row>
    <row r="52924" spans="33:33">
      <c r="AG52924" s="11"/>
    </row>
    <row r="52925" spans="33:33">
      <c r="AG52925" s="11"/>
    </row>
    <row r="52926" spans="33:33">
      <c r="AG52926" s="11"/>
    </row>
    <row r="52927" spans="33:33">
      <c r="AG52927" s="11"/>
    </row>
    <row r="52928" spans="33:33">
      <c r="AG52928" s="11"/>
    </row>
    <row r="52929" spans="33:33">
      <c r="AG52929" s="11"/>
    </row>
    <row r="52930" spans="33:33">
      <c r="AG52930" s="11"/>
    </row>
    <row r="52931" spans="33:33">
      <c r="AG52931" s="11"/>
    </row>
    <row r="52932" spans="33:33">
      <c r="AG52932" s="11"/>
    </row>
    <row r="52933" spans="33:33">
      <c r="AG52933" s="11"/>
    </row>
    <row r="52934" spans="33:33">
      <c r="AG52934" s="11"/>
    </row>
    <row r="52935" spans="33:33">
      <c r="AG52935" s="11"/>
    </row>
    <row r="52936" spans="33:33">
      <c r="AG52936" s="11"/>
    </row>
    <row r="52937" spans="33:33">
      <c r="AG52937" s="11"/>
    </row>
    <row r="52938" spans="33:33">
      <c r="AG52938" s="11"/>
    </row>
    <row r="52939" spans="33:33">
      <c r="AG52939" s="11"/>
    </row>
    <row r="52940" spans="33:33">
      <c r="AG52940" s="11"/>
    </row>
    <row r="52941" spans="33:33">
      <c r="AG52941" s="11"/>
    </row>
    <row r="52942" spans="33:33">
      <c r="AG52942" s="11"/>
    </row>
    <row r="52943" spans="33:33">
      <c r="AG52943" s="11"/>
    </row>
    <row r="52944" spans="33:33">
      <c r="AG52944" s="11"/>
    </row>
    <row r="52945" spans="33:33">
      <c r="AG52945" s="11"/>
    </row>
    <row r="52946" spans="33:33">
      <c r="AG52946" s="11"/>
    </row>
    <row r="52947" spans="33:33">
      <c r="AG52947" s="11"/>
    </row>
    <row r="52948" spans="33:33">
      <c r="AG52948" s="11"/>
    </row>
    <row r="52949" spans="33:33">
      <c r="AG52949" s="11"/>
    </row>
    <row r="52950" spans="33:33">
      <c r="AG52950" s="11"/>
    </row>
    <row r="52951" spans="33:33">
      <c r="AG52951" s="11"/>
    </row>
    <row r="52952" spans="33:33">
      <c r="AG52952" s="11"/>
    </row>
    <row r="52953" spans="33:33">
      <c r="AG52953" s="11"/>
    </row>
    <row r="52954" spans="33:33">
      <c r="AG52954" s="11"/>
    </row>
    <row r="52955" spans="33:33">
      <c r="AG52955" s="11"/>
    </row>
    <row r="52956" spans="33:33">
      <c r="AG52956" s="11"/>
    </row>
    <row r="52957" spans="33:33">
      <c r="AG52957" s="11"/>
    </row>
    <row r="52958" spans="33:33">
      <c r="AG52958" s="11"/>
    </row>
    <row r="52959" spans="33:33">
      <c r="AG52959" s="11"/>
    </row>
    <row r="52960" spans="33:33">
      <c r="AG52960" s="11"/>
    </row>
    <row r="52961" spans="33:33">
      <c r="AG52961" s="11"/>
    </row>
    <row r="52962" spans="33:33">
      <c r="AG52962" s="11"/>
    </row>
    <row r="52963" spans="33:33">
      <c r="AG52963" s="11"/>
    </row>
    <row r="52964" spans="33:33">
      <c r="AG52964" s="11"/>
    </row>
    <row r="52965" spans="33:33">
      <c r="AG52965" s="11"/>
    </row>
    <row r="52966" spans="33:33">
      <c r="AG52966" s="11"/>
    </row>
    <row r="52967" spans="33:33">
      <c r="AG52967" s="11"/>
    </row>
    <row r="52968" spans="33:33">
      <c r="AG52968" s="11"/>
    </row>
    <row r="52969" spans="33:33">
      <c r="AG52969" s="11"/>
    </row>
    <row r="52970" spans="33:33">
      <c r="AG52970" s="11"/>
    </row>
    <row r="52971" spans="33:33">
      <c r="AG52971" s="11"/>
    </row>
    <row r="52972" spans="33:33">
      <c r="AG52972" s="11"/>
    </row>
    <row r="52973" spans="33:33">
      <c r="AG52973" s="11"/>
    </row>
    <row r="52974" spans="33:33">
      <c r="AG52974" s="11"/>
    </row>
    <row r="52975" spans="33:33">
      <c r="AG52975" s="11"/>
    </row>
    <row r="52976" spans="33:33">
      <c r="AG52976" s="11"/>
    </row>
    <row r="52977" spans="33:33">
      <c r="AG52977" s="11"/>
    </row>
    <row r="52978" spans="33:33">
      <c r="AG52978" s="11"/>
    </row>
    <row r="52979" spans="33:33">
      <c r="AG52979" s="11"/>
    </row>
    <row r="52980" spans="33:33">
      <c r="AG52980" s="11"/>
    </row>
    <row r="52981" spans="33:33">
      <c r="AG52981" s="11"/>
    </row>
    <row r="52982" spans="33:33">
      <c r="AG52982" s="11"/>
    </row>
    <row r="52983" spans="33:33">
      <c r="AG52983" s="11"/>
    </row>
    <row r="52984" spans="33:33">
      <c r="AG52984" s="11"/>
    </row>
    <row r="52985" spans="33:33">
      <c r="AG52985" s="11"/>
    </row>
    <row r="52986" spans="33:33">
      <c r="AG52986" s="11"/>
    </row>
    <row r="52987" spans="33:33">
      <c r="AG52987" s="11"/>
    </row>
    <row r="52988" spans="33:33">
      <c r="AG52988" s="11"/>
    </row>
    <row r="52989" spans="33:33">
      <c r="AG52989" s="11"/>
    </row>
    <row r="52990" spans="33:33">
      <c r="AG52990" s="11"/>
    </row>
    <row r="52991" spans="33:33">
      <c r="AG52991" s="11"/>
    </row>
    <row r="52992" spans="33:33">
      <c r="AG52992" s="11"/>
    </row>
    <row r="52993" spans="33:33">
      <c r="AG52993" s="11"/>
    </row>
    <row r="52994" spans="33:33">
      <c r="AG52994" s="11"/>
    </row>
    <row r="52995" spans="33:33">
      <c r="AG52995" s="11"/>
    </row>
    <row r="52996" spans="33:33">
      <c r="AG52996" s="11"/>
    </row>
    <row r="52997" spans="33:33">
      <c r="AG52997" s="11"/>
    </row>
    <row r="52998" spans="33:33">
      <c r="AG52998" s="11"/>
    </row>
    <row r="52999" spans="33:33">
      <c r="AG52999" s="11"/>
    </row>
    <row r="53000" spans="33:33">
      <c r="AG53000" s="11"/>
    </row>
    <row r="53001" spans="33:33">
      <c r="AG53001" s="11"/>
    </row>
    <row r="53002" spans="33:33">
      <c r="AG53002" s="11"/>
    </row>
    <row r="53003" spans="33:33">
      <c r="AG53003" s="11"/>
    </row>
    <row r="53004" spans="33:33">
      <c r="AG53004" s="11"/>
    </row>
    <row r="53005" spans="33:33">
      <c r="AG53005" s="11"/>
    </row>
    <row r="53006" spans="33:33">
      <c r="AG53006" s="11"/>
    </row>
    <row r="53007" spans="33:33">
      <c r="AG53007" s="11"/>
    </row>
    <row r="53008" spans="33:33">
      <c r="AG53008" s="11"/>
    </row>
    <row r="53009" spans="33:33">
      <c r="AG53009" s="11"/>
    </row>
    <row r="53010" spans="33:33">
      <c r="AG53010" s="11"/>
    </row>
    <row r="53011" spans="33:33">
      <c r="AG53011" s="11"/>
    </row>
    <row r="53012" spans="33:33">
      <c r="AG53012" s="11"/>
    </row>
    <row r="53013" spans="33:33">
      <c r="AG53013" s="11"/>
    </row>
    <row r="53014" spans="33:33">
      <c r="AG53014" s="11"/>
    </row>
    <row r="53015" spans="33:33">
      <c r="AG53015" s="11"/>
    </row>
    <row r="53016" spans="33:33">
      <c r="AG53016" s="11"/>
    </row>
    <row r="53017" spans="33:33">
      <c r="AG53017" s="11"/>
    </row>
    <row r="53018" spans="33:33">
      <c r="AG53018" s="11"/>
    </row>
    <row r="53019" spans="33:33">
      <c r="AG53019" s="11"/>
    </row>
    <row r="53020" spans="33:33">
      <c r="AG53020" s="11"/>
    </row>
    <row r="53021" spans="33:33">
      <c r="AG53021" s="11"/>
    </row>
    <row r="53022" spans="33:33">
      <c r="AG53022" s="11"/>
    </row>
    <row r="53023" spans="33:33">
      <c r="AG53023" s="11"/>
    </row>
    <row r="53024" spans="33:33">
      <c r="AG53024" s="11"/>
    </row>
    <row r="53025" spans="33:33">
      <c r="AG53025" s="11"/>
    </row>
    <row r="53026" spans="33:33">
      <c r="AG53026" s="11"/>
    </row>
    <row r="53027" spans="33:33">
      <c r="AG53027" s="11"/>
    </row>
    <row r="53028" spans="33:33">
      <c r="AG53028" s="11"/>
    </row>
    <row r="53029" spans="33:33">
      <c r="AG53029" s="11"/>
    </row>
    <row r="53030" spans="33:33">
      <c r="AG53030" s="11"/>
    </row>
    <row r="53031" spans="33:33">
      <c r="AG53031" s="11"/>
    </row>
    <row r="53032" spans="33:33">
      <c r="AG53032" s="11"/>
    </row>
    <row r="53033" spans="33:33">
      <c r="AG53033" s="11"/>
    </row>
    <row r="53034" spans="33:33">
      <c r="AG53034" s="11"/>
    </row>
    <row r="53035" spans="33:33">
      <c r="AG53035" s="11"/>
    </row>
    <row r="53036" spans="33:33">
      <c r="AG53036" s="11"/>
    </row>
    <row r="53037" spans="33:33">
      <c r="AG53037" s="11"/>
    </row>
    <row r="53038" spans="33:33">
      <c r="AG53038" s="11"/>
    </row>
    <row r="53039" spans="33:33">
      <c r="AG53039" s="11"/>
    </row>
    <row r="53040" spans="33:33">
      <c r="AG53040" s="11"/>
    </row>
    <row r="53041" spans="33:33">
      <c r="AG53041" s="11"/>
    </row>
    <row r="53042" spans="33:33">
      <c r="AG53042" s="11"/>
    </row>
    <row r="53043" spans="33:33">
      <c r="AG53043" s="11"/>
    </row>
    <row r="53044" spans="33:33">
      <c r="AG53044" s="11"/>
    </row>
    <row r="53045" spans="33:33">
      <c r="AG53045" s="11"/>
    </row>
    <row r="53046" spans="33:33">
      <c r="AG53046" s="11"/>
    </row>
    <row r="53047" spans="33:33">
      <c r="AG53047" s="11"/>
    </row>
    <row r="53048" spans="33:33">
      <c r="AG53048" s="11"/>
    </row>
    <row r="53049" spans="33:33">
      <c r="AG53049" s="11"/>
    </row>
    <row r="53050" spans="33:33">
      <c r="AG53050" s="11"/>
    </row>
    <row r="53051" spans="33:33">
      <c r="AG53051" s="11"/>
    </row>
    <row r="53052" spans="33:33">
      <c r="AG53052" s="11"/>
    </row>
    <row r="53053" spans="33:33">
      <c r="AG53053" s="11"/>
    </row>
    <row r="53054" spans="33:33">
      <c r="AG53054" s="11"/>
    </row>
    <row r="53055" spans="33:33">
      <c r="AG53055" s="11"/>
    </row>
    <row r="53056" spans="33:33">
      <c r="AG53056" s="11"/>
    </row>
    <row r="53057" spans="33:33">
      <c r="AG53057" s="11"/>
    </row>
    <row r="53058" spans="33:33">
      <c r="AG53058" s="11"/>
    </row>
    <row r="53059" spans="33:33">
      <c r="AG53059" s="11"/>
    </row>
    <row r="53060" spans="33:33">
      <c r="AG53060" s="11"/>
    </row>
    <row r="53061" spans="33:33">
      <c r="AG53061" s="11"/>
    </row>
    <row r="53062" spans="33:33">
      <c r="AG53062" s="11"/>
    </row>
    <row r="53063" spans="33:33">
      <c r="AG53063" s="11"/>
    </row>
    <row r="53064" spans="33:33">
      <c r="AG53064" s="11"/>
    </row>
    <row r="53065" spans="33:33">
      <c r="AG53065" s="11"/>
    </row>
    <row r="53066" spans="33:33">
      <c r="AG53066" s="11"/>
    </row>
    <row r="53067" spans="33:33">
      <c r="AG53067" s="11"/>
    </row>
    <row r="53068" spans="33:33">
      <c r="AG53068" s="11"/>
    </row>
    <row r="53069" spans="33:33">
      <c r="AG53069" s="11"/>
    </row>
    <row r="53070" spans="33:33">
      <c r="AG53070" s="11"/>
    </row>
    <row r="53071" spans="33:33">
      <c r="AG53071" s="11"/>
    </row>
    <row r="53072" spans="33:33">
      <c r="AG53072" s="11"/>
    </row>
    <row r="53073" spans="33:33">
      <c r="AG53073" s="11"/>
    </row>
    <row r="53074" spans="33:33">
      <c r="AG53074" s="11"/>
    </row>
    <row r="53075" spans="33:33">
      <c r="AG53075" s="11"/>
    </row>
    <row r="53076" spans="33:33">
      <c r="AG53076" s="11"/>
    </row>
    <row r="53077" spans="33:33">
      <c r="AG53077" s="11"/>
    </row>
    <row r="53078" spans="33:33">
      <c r="AG53078" s="11"/>
    </row>
    <row r="53079" spans="33:33">
      <c r="AG53079" s="11"/>
    </row>
    <row r="53080" spans="33:33">
      <c r="AG53080" s="11"/>
    </row>
    <row r="53081" spans="33:33">
      <c r="AG53081" s="11"/>
    </row>
    <row r="53082" spans="33:33">
      <c r="AG53082" s="11"/>
    </row>
    <row r="53083" spans="33:33">
      <c r="AG53083" s="11"/>
    </row>
    <row r="53084" spans="33:33">
      <c r="AG53084" s="11"/>
    </row>
    <row r="53085" spans="33:33">
      <c r="AG53085" s="11"/>
    </row>
    <row r="53086" spans="33:33">
      <c r="AG53086" s="11"/>
    </row>
    <row r="53087" spans="33:33">
      <c r="AG53087" s="11"/>
    </row>
    <row r="53088" spans="33:33">
      <c r="AG53088" s="11"/>
    </row>
    <row r="53089" spans="33:33">
      <c r="AG53089" s="11"/>
    </row>
    <row r="53090" spans="33:33">
      <c r="AG53090" s="11"/>
    </row>
    <row r="53091" spans="33:33">
      <c r="AG53091" s="11"/>
    </row>
    <row r="53092" spans="33:33">
      <c r="AG53092" s="11"/>
    </row>
    <row r="53093" spans="33:33">
      <c r="AG53093" s="11"/>
    </row>
    <row r="53094" spans="33:33">
      <c r="AG53094" s="11"/>
    </row>
    <row r="53095" spans="33:33">
      <c r="AG53095" s="11"/>
    </row>
    <row r="53096" spans="33:33">
      <c r="AG53096" s="11"/>
    </row>
    <row r="53097" spans="33:33">
      <c r="AG53097" s="11"/>
    </row>
    <row r="53098" spans="33:33">
      <c r="AG53098" s="11"/>
    </row>
    <row r="53099" spans="33:33">
      <c r="AG53099" s="11"/>
    </row>
    <row r="53100" spans="33:33">
      <c r="AG53100" s="11"/>
    </row>
    <row r="53101" spans="33:33">
      <c r="AG53101" s="11"/>
    </row>
    <row r="53102" spans="33:33">
      <c r="AG53102" s="11"/>
    </row>
    <row r="53103" spans="33:33">
      <c r="AG53103" s="11"/>
    </row>
    <row r="53104" spans="33:33">
      <c r="AG53104" s="11"/>
    </row>
    <row r="53105" spans="33:33">
      <c r="AG53105" s="11"/>
    </row>
    <row r="53106" spans="33:33">
      <c r="AG53106" s="11"/>
    </row>
    <row r="53107" spans="33:33">
      <c r="AG53107" s="11"/>
    </row>
    <row r="53108" spans="33:33">
      <c r="AG53108" s="11"/>
    </row>
    <row r="53109" spans="33:33">
      <c r="AG53109" s="11"/>
    </row>
    <row r="53110" spans="33:33">
      <c r="AG53110" s="11"/>
    </row>
    <row r="53111" spans="33:33">
      <c r="AG53111" s="11"/>
    </row>
    <row r="53112" spans="33:33">
      <c r="AG53112" s="11"/>
    </row>
    <row r="53113" spans="33:33">
      <c r="AG53113" s="11"/>
    </row>
    <row r="53114" spans="33:33">
      <c r="AG53114" s="11"/>
    </row>
    <row r="53115" spans="33:33">
      <c r="AG53115" s="11"/>
    </row>
    <row r="53116" spans="33:33">
      <c r="AG53116" s="11"/>
    </row>
    <row r="53117" spans="33:33">
      <c r="AG53117" s="11"/>
    </row>
    <row r="53118" spans="33:33">
      <c r="AG53118" s="11"/>
    </row>
    <row r="53119" spans="33:33">
      <c r="AG53119" s="11"/>
    </row>
    <row r="53120" spans="33:33">
      <c r="AG53120" s="11"/>
    </row>
    <row r="53121" spans="33:33">
      <c r="AG53121" s="11"/>
    </row>
    <row r="53122" spans="33:33">
      <c r="AG53122" s="11"/>
    </row>
    <row r="53123" spans="33:33">
      <c r="AG53123" s="11"/>
    </row>
    <row r="53124" spans="33:33">
      <c r="AG53124" s="11"/>
    </row>
    <row r="53125" spans="33:33">
      <c r="AG53125" s="11"/>
    </row>
    <row r="53126" spans="33:33">
      <c r="AG53126" s="11"/>
    </row>
    <row r="53127" spans="33:33">
      <c r="AG53127" s="11"/>
    </row>
    <row r="53128" spans="33:33">
      <c r="AG53128" s="11"/>
    </row>
    <row r="53129" spans="33:33">
      <c r="AG53129" s="11"/>
    </row>
    <row r="53130" spans="33:33">
      <c r="AG53130" s="11"/>
    </row>
    <row r="53131" spans="33:33">
      <c r="AG53131" s="11"/>
    </row>
    <row r="53132" spans="33:33">
      <c r="AG53132" s="11"/>
    </row>
    <row r="53133" spans="33:33">
      <c r="AG53133" s="11"/>
    </row>
    <row r="53134" spans="33:33">
      <c r="AG53134" s="11"/>
    </row>
    <row r="53135" spans="33:33">
      <c r="AG53135" s="11"/>
    </row>
    <row r="53136" spans="33:33">
      <c r="AG53136" s="11"/>
    </row>
    <row r="53137" spans="33:33">
      <c r="AG53137" s="11"/>
    </row>
    <row r="53138" spans="33:33">
      <c r="AG53138" s="11"/>
    </row>
    <row r="53139" spans="33:33">
      <c r="AG53139" s="11"/>
    </row>
    <row r="53140" spans="33:33">
      <c r="AG53140" s="11"/>
    </row>
    <row r="53141" spans="33:33">
      <c r="AG53141" s="11"/>
    </row>
    <row r="53142" spans="33:33">
      <c r="AG53142" s="11"/>
    </row>
    <row r="53143" spans="33:33">
      <c r="AG53143" s="11"/>
    </row>
    <row r="53144" spans="33:33">
      <c r="AG53144" s="11"/>
    </row>
    <row r="53145" spans="33:33">
      <c r="AG53145" s="11"/>
    </row>
    <row r="53146" spans="33:33">
      <c r="AG53146" s="11"/>
    </row>
    <row r="53147" spans="33:33">
      <c r="AG53147" s="11"/>
    </row>
    <row r="53148" spans="33:33">
      <c r="AG53148" s="11"/>
    </row>
    <row r="53149" spans="33:33">
      <c r="AG53149" s="11"/>
    </row>
    <row r="53150" spans="33:33">
      <c r="AG53150" s="11"/>
    </row>
    <row r="53151" spans="33:33">
      <c r="AG53151" s="11"/>
    </row>
    <row r="53152" spans="33:33">
      <c r="AG53152" s="11"/>
    </row>
    <row r="53153" spans="33:33">
      <c r="AG53153" s="11"/>
    </row>
    <row r="53154" spans="33:33">
      <c r="AG53154" s="11"/>
    </row>
    <row r="53155" spans="33:33">
      <c r="AG53155" s="11"/>
    </row>
    <row r="53156" spans="33:33">
      <c r="AG53156" s="11"/>
    </row>
    <row r="53157" spans="33:33">
      <c r="AG53157" s="11"/>
    </row>
    <row r="53158" spans="33:33">
      <c r="AG53158" s="11"/>
    </row>
    <row r="53159" spans="33:33">
      <c r="AG53159" s="11"/>
    </row>
    <row r="53160" spans="33:33">
      <c r="AG53160" s="11"/>
    </row>
    <row r="53161" spans="33:33">
      <c r="AG53161" s="11"/>
    </row>
    <row r="53162" spans="33:33">
      <c r="AG53162" s="11"/>
    </row>
    <row r="53163" spans="33:33">
      <c r="AG53163" s="11"/>
    </row>
    <row r="53164" spans="33:33">
      <c r="AG53164" s="11"/>
    </row>
    <row r="53165" spans="33:33">
      <c r="AG53165" s="11"/>
    </row>
    <row r="53166" spans="33:33">
      <c r="AG53166" s="11"/>
    </row>
    <row r="53167" spans="33:33">
      <c r="AG53167" s="11"/>
    </row>
    <row r="53168" spans="33:33">
      <c r="AG53168" s="11"/>
    </row>
    <row r="53169" spans="33:33">
      <c r="AG53169" s="11"/>
    </row>
    <row r="53170" spans="33:33">
      <c r="AG53170" s="11"/>
    </row>
    <row r="53171" spans="33:33">
      <c r="AG53171" s="11"/>
    </row>
    <row r="53172" spans="33:33">
      <c r="AG53172" s="11"/>
    </row>
    <row r="53173" spans="33:33">
      <c r="AG53173" s="11"/>
    </row>
    <row r="53174" spans="33:33">
      <c r="AG53174" s="11"/>
    </row>
    <row r="53175" spans="33:33">
      <c r="AG53175" s="11"/>
    </row>
    <row r="53176" spans="33:33">
      <c r="AG53176" s="11"/>
    </row>
    <row r="53177" spans="33:33">
      <c r="AG53177" s="11"/>
    </row>
    <row r="53178" spans="33:33">
      <c r="AG53178" s="11"/>
    </row>
    <row r="53179" spans="33:33">
      <c r="AG53179" s="11"/>
    </row>
    <row r="53180" spans="33:33">
      <c r="AG53180" s="11"/>
    </row>
    <row r="53181" spans="33:33">
      <c r="AG53181" s="11"/>
    </row>
    <row r="53182" spans="33:33">
      <c r="AG53182" s="11"/>
    </row>
    <row r="53183" spans="33:33">
      <c r="AG53183" s="11"/>
    </row>
    <row r="53184" spans="33:33">
      <c r="AG53184" s="11"/>
    </row>
    <row r="53185" spans="33:33">
      <c r="AG53185" s="11"/>
    </row>
    <row r="53186" spans="33:33">
      <c r="AG53186" s="11"/>
    </row>
    <row r="53187" spans="33:33">
      <c r="AG53187" s="11"/>
    </row>
    <row r="53188" spans="33:33">
      <c r="AG53188" s="11"/>
    </row>
    <row r="53189" spans="33:33">
      <c r="AG53189" s="11"/>
    </row>
    <row r="53190" spans="33:33">
      <c r="AG53190" s="11"/>
    </row>
    <row r="53191" spans="33:33">
      <c r="AG53191" s="11"/>
    </row>
    <row r="53192" spans="33:33">
      <c r="AG53192" s="11"/>
    </row>
    <row r="53193" spans="33:33">
      <c r="AG53193" s="11"/>
    </row>
    <row r="53194" spans="33:33">
      <c r="AG53194" s="11"/>
    </row>
    <row r="53195" spans="33:33">
      <c r="AG53195" s="11"/>
    </row>
    <row r="53196" spans="33:33">
      <c r="AG53196" s="11"/>
    </row>
    <row r="53197" spans="33:33">
      <c r="AG53197" s="11"/>
    </row>
    <row r="53198" spans="33:33">
      <c r="AG53198" s="11"/>
    </row>
    <row r="53199" spans="33:33">
      <c r="AG53199" s="11"/>
    </row>
    <row r="53200" spans="33:33">
      <c r="AG53200" s="11"/>
    </row>
    <row r="53201" spans="33:33">
      <c r="AG53201" s="11"/>
    </row>
    <row r="53202" spans="33:33">
      <c r="AG53202" s="11"/>
    </row>
    <row r="53203" spans="33:33">
      <c r="AG53203" s="11"/>
    </row>
    <row r="53204" spans="33:33">
      <c r="AG53204" s="11"/>
    </row>
    <row r="53205" spans="33:33">
      <c r="AG53205" s="11"/>
    </row>
    <row r="53206" spans="33:33">
      <c r="AG53206" s="11"/>
    </row>
    <row r="53207" spans="33:33">
      <c r="AG53207" s="11"/>
    </row>
    <row r="53208" spans="33:33">
      <c r="AG53208" s="11"/>
    </row>
    <row r="53209" spans="33:33">
      <c r="AG53209" s="11"/>
    </row>
    <row r="53210" spans="33:33">
      <c r="AG53210" s="11"/>
    </row>
    <row r="53211" spans="33:33">
      <c r="AG53211" s="11"/>
    </row>
    <row r="53212" spans="33:33">
      <c r="AG53212" s="11"/>
    </row>
    <row r="53213" spans="33:33">
      <c r="AG53213" s="11"/>
    </row>
    <row r="53214" spans="33:33">
      <c r="AG53214" s="11"/>
    </row>
    <row r="53215" spans="33:33">
      <c r="AG53215" s="11"/>
    </row>
    <row r="53216" spans="33:33">
      <c r="AG53216" s="11"/>
    </row>
    <row r="53217" spans="33:33">
      <c r="AG53217" s="11"/>
    </row>
    <row r="53218" spans="33:33">
      <c r="AG53218" s="11"/>
    </row>
    <row r="53219" spans="33:33">
      <c r="AG53219" s="11"/>
    </row>
    <row r="53220" spans="33:33">
      <c r="AG53220" s="11"/>
    </row>
    <row r="53221" spans="33:33">
      <c r="AG53221" s="11"/>
    </row>
    <row r="53222" spans="33:33">
      <c r="AG53222" s="11"/>
    </row>
    <row r="53223" spans="33:33">
      <c r="AG53223" s="11"/>
    </row>
    <row r="53224" spans="33:33">
      <c r="AG53224" s="11"/>
    </row>
    <row r="53225" spans="33:33">
      <c r="AG53225" s="11"/>
    </row>
    <row r="53226" spans="33:33">
      <c r="AG53226" s="11"/>
    </row>
    <row r="53227" spans="33:33">
      <c r="AG53227" s="11"/>
    </row>
    <row r="53228" spans="33:33">
      <c r="AG53228" s="11"/>
    </row>
    <row r="53229" spans="33:33">
      <c r="AG53229" s="11"/>
    </row>
    <row r="53230" spans="33:33">
      <c r="AG53230" s="11"/>
    </row>
    <row r="53231" spans="33:33">
      <c r="AG53231" s="11"/>
    </row>
    <row r="53232" spans="33:33">
      <c r="AG53232" s="11"/>
    </row>
    <row r="53233" spans="33:33">
      <c r="AG53233" s="11"/>
    </row>
    <row r="53234" spans="33:33">
      <c r="AG53234" s="11"/>
    </row>
    <row r="53235" spans="33:33">
      <c r="AG53235" s="11"/>
    </row>
    <row r="53236" spans="33:33">
      <c r="AG53236" s="11"/>
    </row>
    <row r="53237" spans="33:33">
      <c r="AG53237" s="11"/>
    </row>
    <row r="53238" spans="33:33">
      <c r="AG53238" s="11"/>
    </row>
    <row r="53239" spans="33:33">
      <c r="AG53239" s="11"/>
    </row>
    <row r="53240" spans="33:33">
      <c r="AG53240" s="11"/>
    </row>
    <row r="53241" spans="33:33">
      <c r="AG53241" s="11"/>
    </row>
    <row r="53242" spans="33:33">
      <c r="AG53242" s="11"/>
    </row>
    <row r="53243" spans="33:33">
      <c r="AG53243" s="11"/>
    </row>
    <row r="53244" spans="33:33">
      <c r="AG53244" s="11"/>
    </row>
    <row r="53245" spans="33:33">
      <c r="AG53245" s="11"/>
    </row>
    <row r="53246" spans="33:33">
      <c r="AG53246" s="11"/>
    </row>
    <row r="53247" spans="33:33">
      <c r="AG53247" s="11"/>
    </row>
    <row r="53248" spans="33:33">
      <c r="AG53248" s="11"/>
    </row>
    <row r="53249" spans="33:33">
      <c r="AG53249" s="11"/>
    </row>
    <row r="53250" spans="33:33">
      <c r="AG53250" s="11"/>
    </row>
    <row r="53251" spans="33:33">
      <c r="AG53251" s="11"/>
    </row>
    <row r="53252" spans="33:33">
      <c r="AG53252" s="11"/>
    </row>
    <row r="53253" spans="33:33">
      <c r="AG53253" s="11"/>
    </row>
    <row r="53254" spans="33:33">
      <c r="AG53254" s="11"/>
    </row>
    <row r="53255" spans="33:33">
      <c r="AG53255" s="11"/>
    </row>
    <row r="53256" spans="33:33">
      <c r="AG53256" s="11"/>
    </row>
    <row r="53257" spans="33:33">
      <c r="AG53257" s="11"/>
    </row>
    <row r="53258" spans="33:33">
      <c r="AG53258" s="11"/>
    </row>
    <row r="53259" spans="33:33">
      <c r="AG53259" s="11"/>
    </row>
    <row r="53260" spans="33:33">
      <c r="AG53260" s="11"/>
    </row>
    <row r="53261" spans="33:33">
      <c r="AG53261" s="11"/>
    </row>
    <row r="53262" spans="33:33">
      <c r="AG53262" s="11"/>
    </row>
    <row r="53263" spans="33:33">
      <c r="AG53263" s="11"/>
    </row>
    <row r="53264" spans="33:33">
      <c r="AG53264" s="11"/>
    </row>
    <row r="53265" spans="33:33">
      <c r="AG53265" s="11"/>
    </row>
    <row r="53266" spans="33:33">
      <c r="AG53266" s="11"/>
    </row>
    <row r="53267" spans="33:33">
      <c r="AG53267" s="11"/>
    </row>
    <row r="53268" spans="33:33">
      <c r="AG53268" s="11"/>
    </row>
    <row r="53269" spans="33:33">
      <c r="AG53269" s="11"/>
    </row>
    <row r="53270" spans="33:33">
      <c r="AG53270" s="11"/>
    </row>
    <row r="53271" spans="33:33">
      <c r="AG53271" s="11"/>
    </row>
    <row r="53272" spans="33:33">
      <c r="AG53272" s="11"/>
    </row>
    <row r="53273" spans="33:33">
      <c r="AG53273" s="11"/>
    </row>
    <row r="53274" spans="33:33">
      <c r="AG53274" s="11"/>
    </row>
    <row r="53275" spans="33:33">
      <c r="AG53275" s="11"/>
    </row>
    <row r="53276" spans="33:33">
      <c r="AG53276" s="11"/>
    </row>
    <row r="53277" spans="33:33">
      <c r="AG53277" s="11"/>
    </row>
    <row r="53278" spans="33:33">
      <c r="AG53278" s="11"/>
    </row>
    <row r="53279" spans="33:33">
      <c r="AG53279" s="11"/>
    </row>
    <row r="53280" spans="33:33">
      <c r="AG53280" s="11"/>
    </row>
    <row r="53281" spans="33:33">
      <c r="AG53281" s="11"/>
    </row>
    <row r="53282" spans="33:33">
      <c r="AG53282" s="11"/>
    </row>
    <row r="53283" spans="33:33">
      <c r="AG53283" s="11"/>
    </row>
    <row r="53284" spans="33:33">
      <c r="AG53284" s="11"/>
    </row>
    <row r="53285" spans="33:33">
      <c r="AG53285" s="11"/>
    </row>
    <row r="53286" spans="33:33">
      <c r="AG53286" s="11"/>
    </row>
    <row r="53287" spans="33:33">
      <c r="AG53287" s="11"/>
    </row>
    <row r="53288" spans="33:33">
      <c r="AG53288" s="11"/>
    </row>
    <row r="53289" spans="33:33">
      <c r="AG53289" s="11"/>
    </row>
    <row r="53290" spans="33:33">
      <c r="AG53290" s="11"/>
    </row>
    <row r="53291" spans="33:33">
      <c r="AG53291" s="11"/>
    </row>
    <row r="53292" spans="33:33">
      <c r="AG53292" s="11"/>
    </row>
    <row r="53293" spans="33:33">
      <c r="AG53293" s="11"/>
    </row>
    <row r="53294" spans="33:33">
      <c r="AG53294" s="11"/>
    </row>
    <row r="53295" spans="33:33">
      <c r="AG53295" s="11"/>
    </row>
    <row r="53296" spans="33:33">
      <c r="AG53296" s="11"/>
    </row>
    <row r="53297" spans="33:33">
      <c r="AG53297" s="11"/>
    </row>
    <row r="53298" spans="33:33">
      <c r="AG53298" s="11"/>
    </row>
    <row r="53299" spans="33:33">
      <c r="AG53299" s="11"/>
    </row>
    <row r="53300" spans="33:33">
      <c r="AG53300" s="11"/>
    </row>
    <row r="53301" spans="33:33">
      <c r="AG53301" s="11"/>
    </row>
    <row r="53302" spans="33:33">
      <c r="AG53302" s="11"/>
    </row>
    <row r="53303" spans="33:33">
      <c r="AG53303" s="11"/>
    </row>
    <row r="53304" spans="33:33">
      <c r="AG53304" s="11"/>
    </row>
    <row r="53305" spans="33:33">
      <c r="AG53305" s="11"/>
    </row>
    <row r="53306" spans="33:33">
      <c r="AG53306" s="11"/>
    </row>
    <row r="53307" spans="33:33">
      <c r="AG53307" s="11"/>
    </row>
    <row r="53308" spans="33:33">
      <c r="AG53308" s="11"/>
    </row>
    <row r="53309" spans="33:33">
      <c r="AG53309" s="11"/>
    </row>
    <row r="53310" spans="33:33">
      <c r="AG53310" s="11"/>
    </row>
    <row r="53311" spans="33:33">
      <c r="AG53311" s="11"/>
    </row>
    <row r="53312" spans="33:33">
      <c r="AG53312" s="11"/>
    </row>
    <row r="53313" spans="33:33">
      <c r="AG53313" s="11"/>
    </row>
    <row r="53314" spans="33:33">
      <c r="AG53314" s="11"/>
    </row>
    <row r="53315" spans="33:33">
      <c r="AG53315" s="11"/>
    </row>
    <row r="53316" spans="33:33">
      <c r="AG53316" s="11"/>
    </row>
    <row r="53317" spans="33:33">
      <c r="AG53317" s="11"/>
    </row>
    <row r="53318" spans="33:33">
      <c r="AG53318" s="11"/>
    </row>
    <row r="53319" spans="33:33">
      <c r="AG53319" s="11"/>
    </row>
    <row r="53320" spans="33:33">
      <c r="AG53320" s="11"/>
    </row>
    <row r="53321" spans="33:33">
      <c r="AG53321" s="11"/>
    </row>
    <row r="53322" spans="33:33">
      <c r="AG53322" s="11"/>
    </row>
    <row r="53323" spans="33:33">
      <c r="AG53323" s="11"/>
    </row>
    <row r="53324" spans="33:33">
      <c r="AG53324" s="11"/>
    </row>
    <row r="53325" spans="33:33">
      <c r="AG53325" s="11"/>
    </row>
    <row r="53326" spans="33:33">
      <c r="AG53326" s="11"/>
    </row>
    <row r="53327" spans="33:33">
      <c r="AG53327" s="11"/>
    </row>
    <row r="53328" spans="33:33">
      <c r="AG53328" s="11"/>
    </row>
    <row r="53329" spans="33:33">
      <c r="AG53329" s="11"/>
    </row>
    <row r="53330" spans="33:33">
      <c r="AG53330" s="11"/>
    </row>
    <row r="53331" spans="33:33">
      <c r="AG53331" s="11"/>
    </row>
    <row r="53332" spans="33:33">
      <c r="AG53332" s="11"/>
    </row>
    <row r="53333" spans="33:33">
      <c r="AG53333" s="11"/>
    </row>
    <row r="53334" spans="33:33">
      <c r="AG53334" s="11"/>
    </row>
    <row r="53335" spans="33:33">
      <c r="AG53335" s="11"/>
    </row>
    <row r="53336" spans="33:33">
      <c r="AG53336" s="11"/>
    </row>
    <row r="53337" spans="33:33">
      <c r="AG53337" s="11"/>
    </row>
    <row r="53338" spans="33:33">
      <c r="AG53338" s="11"/>
    </row>
    <row r="53339" spans="33:33">
      <c r="AG53339" s="11"/>
    </row>
    <row r="53340" spans="33:33">
      <c r="AG53340" s="11"/>
    </row>
    <row r="53341" spans="33:33">
      <c r="AG53341" s="11"/>
    </row>
    <row r="53342" spans="33:33">
      <c r="AG53342" s="11"/>
    </row>
    <row r="53343" spans="33:33">
      <c r="AG53343" s="11"/>
    </row>
    <row r="53344" spans="33:33">
      <c r="AG53344" s="11"/>
    </row>
    <row r="53345" spans="33:33">
      <c r="AG53345" s="11"/>
    </row>
    <row r="53346" spans="33:33">
      <c r="AG53346" s="11"/>
    </row>
    <row r="53347" spans="33:33">
      <c r="AG53347" s="11"/>
    </row>
    <row r="53348" spans="33:33">
      <c r="AG53348" s="11"/>
    </row>
    <row r="53349" spans="33:33">
      <c r="AG53349" s="11"/>
    </row>
    <row r="53350" spans="33:33">
      <c r="AG53350" s="11"/>
    </row>
    <row r="53351" spans="33:33">
      <c r="AG53351" s="11"/>
    </row>
    <row r="53352" spans="33:33">
      <c r="AG53352" s="11"/>
    </row>
    <row r="53353" spans="33:33">
      <c r="AG53353" s="11"/>
    </row>
    <row r="53354" spans="33:33">
      <c r="AG53354" s="11"/>
    </row>
    <row r="53355" spans="33:33">
      <c r="AG53355" s="11"/>
    </row>
    <row r="53356" spans="33:33">
      <c r="AG53356" s="11"/>
    </row>
    <row r="53357" spans="33:33">
      <c r="AG53357" s="11"/>
    </row>
    <row r="53358" spans="33:33">
      <c r="AG53358" s="11"/>
    </row>
    <row r="53359" spans="33:33">
      <c r="AG53359" s="11"/>
    </row>
    <row r="53360" spans="33:33">
      <c r="AG53360" s="11"/>
    </row>
    <row r="53361" spans="33:33">
      <c r="AG53361" s="11"/>
    </row>
    <row r="53362" spans="33:33">
      <c r="AG53362" s="11"/>
    </row>
    <row r="53363" spans="33:33">
      <c r="AG53363" s="11"/>
    </row>
    <row r="53364" spans="33:33">
      <c r="AG53364" s="11"/>
    </row>
    <row r="53365" spans="33:33">
      <c r="AG53365" s="11"/>
    </row>
    <row r="53366" spans="33:33">
      <c r="AG53366" s="11"/>
    </row>
    <row r="53367" spans="33:33">
      <c r="AG53367" s="11"/>
    </row>
    <row r="53368" spans="33:33">
      <c r="AG53368" s="11"/>
    </row>
    <row r="53369" spans="33:33">
      <c r="AG53369" s="11"/>
    </row>
    <row r="53370" spans="33:33">
      <c r="AG53370" s="11"/>
    </row>
    <row r="53371" spans="33:33">
      <c r="AG53371" s="11"/>
    </row>
    <row r="53372" spans="33:33">
      <c r="AG53372" s="11"/>
    </row>
    <row r="53373" spans="33:33">
      <c r="AG53373" s="11"/>
    </row>
    <row r="53374" spans="33:33">
      <c r="AG53374" s="11"/>
    </row>
    <row r="53375" spans="33:33">
      <c r="AG53375" s="11"/>
    </row>
    <row r="53376" spans="33:33">
      <c r="AG53376" s="11"/>
    </row>
    <row r="53377" spans="33:33">
      <c r="AG53377" s="11"/>
    </row>
    <row r="53378" spans="33:33">
      <c r="AG53378" s="11"/>
    </row>
    <row r="53379" spans="33:33">
      <c r="AG53379" s="11"/>
    </row>
    <row r="53380" spans="33:33">
      <c r="AG53380" s="11"/>
    </row>
    <row r="53381" spans="33:33">
      <c r="AG53381" s="11"/>
    </row>
    <row r="53382" spans="33:33">
      <c r="AG53382" s="11"/>
    </row>
    <row r="53383" spans="33:33">
      <c r="AG53383" s="11"/>
    </row>
    <row r="53384" spans="33:33">
      <c r="AG53384" s="11"/>
    </row>
    <row r="53385" spans="33:33">
      <c r="AG53385" s="11"/>
    </row>
    <row r="53386" spans="33:33">
      <c r="AG53386" s="11"/>
    </row>
    <row r="53387" spans="33:33">
      <c r="AG53387" s="11"/>
    </row>
    <row r="53388" spans="33:33">
      <c r="AG53388" s="11"/>
    </row>
    <row r="53389" spans="33:33">
      <c r="AG53389" s="11"/>
    </row>
    <row r="53390" spans="33:33">
      <c r="AG53390" s="11"/>
    </row>
    <row r="53391" spans="33:33">
      <c r="AG53391" s="11"/>
    </row>
    <row r="53392" spans="33:33">
      <c r="AG53392" s="11"/>
    </row>
    <row r="53393" spans="33:33">
      <c r="AG53393" s="11"/>
    </row>
    <row r="53394" spans="33:33">
      <c r="AG53394" s="11"/>
    </row>
    <row r="53395" spans="33:33">
      <c r="AG53395" s="11"/>
    </row>
    <row r="53396" spans="33:33">
      <c r="AG53396" s="11"/>
    </row>
    <row r="53397" spans="33:33">
      <c r="AG53397" s="11"/>
    </row>
    <row r="53398" spans="33:33">
      <c r="AG53398" s="11"/>
    </row>
    <row r="53399" spans="33:33">
      <c r="AG53399" s="11"/>
    </row>
    <row r="53400" spans="33:33">
      <c r="AG53400" s="11"/>
    </row>
    <row r="53401" spans="33:33">
      <c r="AG53401" s="11"/>
    </row>
    <row r="53402" spans="33:33">
      <c r="AG53402" s="11"/>
    </row>
    <row r="53403" spans="33:33">
      <c r="AG53403" s="11"/>
    </row>
    <row r="53404" spans="33:33">
      <c r="AG53404" s="11"/>
    </row>
    <row r="53405" spans="33:33">
      <c r="AG53405" s="11"/>
    </row>
    <row r="53406" spans="33:33">
      <c r="AG53406" s="11"/>
    </row>
    <row r="53407" spans="33:33">
      <c r="AG53407" s="11"/>
    </row>
    <row r="53408" spans="33:33">
      <c r="AG53408" s="11"/>
    </row>
    <row r="53409" spans="33:33">
      <c r="AG53409" s="11"/>
    </row>
    <row r="53410" spans="33:33">
      <c r="AG53410" s="11"/>
    </row>
    <row r="53411" spans="33:33">
      <c r="AG53411" s="11"/>
    </row>
    <row r="53412" spans="33:33">
      <c r="AG53412" s="11"/>
    </row>
    <row r="53413" spans="33:33">
      <c r="AG53413" s="11"/>
    </row>
    <row r="53414" spans="33:33">
      <c r="AG53414" s="11"/>
    </row>
    <row r="53415" spans="33:33">
      <c r="AG53415" s="11"/>
    </row>
    <row r="53416" spans="33:33">
      <c r="AG53416" s="11"/>
    </row>
    <row r="53417" spans="33:33">
      <c r="AG53417" s="11"/>
    </row>
    <row r="53418" spans="33:33">
      <c r="AG53418" s="11"/>
    </row>
    <row r="53419" spans="33:33">
      <c r="AG53419" s="11"/>
    </row>
    <row r="53420" spans="33:33">
      <c r="AG53420" s="11"/>
    </row>
    <row r="53421" spans="33:33">
      <c r="AG53421" s="11"/>
    </row>
    <row r="53422" spans="33:33">
      <c r="AG53422" s="11"/>
    </row>
    <row r="53423" spans="33:33">
      <c r="AG53423" s="11"/>
    </row>
    <row r="53424" spans="33:33">
      <c r="AG53424" s="11"/>
    </row>
    <row r="53425" spans="33:33">
      <c r="AG53425" s="11"/>
    </row>
    <row r="53426" spans="33:33">
      <c r="AG53426" s="11"/>
    </row>
    <row r="53427" spans="33:33">
      <c r="AG53427" s="11"/>
    </row>
    <row r="53428" spans="33:33">
      <c r="AG53428" s="11"/>
    </row>
    <row r="53429" spans="33:33">
      <c r="AG53429" s="11"/>
    </row>
    <row r="53430" spans="33:33">
      <c r="AG53430" s="11"/>
    </row>
    <row r="53431" spans="33:33">
      <c r="AG53431" s="11"/>
    </row>
    <row r="53432" spans="33:33">
      <c r="AG53432" s="11"/>
    </row>
    <row r="53433" spans="33:33">
      <c r="AG53433" s="11"/>
    </row>
    <row r="53434" spans="33:33">
      <c r="AG53434" s="11"/>
    </row>
    <row r="53435" spans="33:33">
      <c r="AG53435" s="11"/>
    </row>
    <row r="53436" spans="33:33">
      <c r="AG53436" s="11"/>
    </row>
    <row r="53437" spans="33:33">
      <c r="AG53437" s="11"/>
    </row>
    <row r="53438" spans="33:33">
      <c r="AG53438" s="11"/>
    </row>
    <row r="53439" spans="33:33">
      <c r="AG53439" s="11"/>
    </row>
    <row r="53440" spans="33:33">
      <c r="AG53440" s="11"/>
    </row>
    <row r="53441" spans="33:33">
      <c r="AG53441" s="11"/>
    </row>
    <row r="53442" spans="33:33">
      <c r="AG53442" s="11"/>
    </row>
    <row r="53443" spans="33:33">
      <c r="AG53443" s="11"/>
    </row>
    <row r="53444" spans="33:33">
      <c r="AG53444" s="11"/>
    </row>
    <row r="53445" spans="33:33">
      <c r="AG53445" s="11"/>
    </row>
    <row r="53446" spans="33:33">
      <c r="AG53446" s="11"/>
    </row>
    <row r="53447" spans="33:33">
      <c r="AG53447" s="11"/>
    </row>
    <row r="53448" spans="33:33">
      <c r="AG53448" s="11"/>
    </row>
    <row r="53449" spans="33:33">
      <c r="AG53449" s="11"/>
    </row>
    <row r="53450" spans="33:33">
      <c r="AG53450" s="11"/>
    </row>
    <row r="53451" spans="33:33">
      <c r="AG53451" s="11"/>
    </row>
    <row r="53452" spans="33:33">
      <c r="AG53452" s="11"/>
    </row>
    <row r="53453" spans="33:33">
      <c r="AG53453" s="11"/>
    </row>
    <row r="53454" spans="33:33">
      <c r="AG53454" s="11"/>
    </row>
    <row r="53455" spans="33:33">
      <c r="AG53455" s="11"/>
    </row>
    <row r="53456" spans="33:33">
      <c r="AG53456" s="11"/>
    </row>
    <row r="53457" spans="33:33">
      <c r="AG53457" s="11"/>
    </row>
    <row r="53458" spans="33:33">
      <c r="AG53458" s="11"/>
    </row>
    <row r="53459" spans="33:33">
      <c r="AG53459" s="11"/>
    </row>
    <row r="53460" spans="33:33">
      <c r="AG53460" s="11"/>
    </row>
    <row r="53461" spans="33:33">
      <c r="AG53461" s="11"/>
    </row>
    <row r="53462" spans="33:33">
      <c r="AG53462" s="11"/>
    </row>
    <row r="53463" spans="33:33">
      <c r="AG53463" s="11"/>
    </row>
    <row r="53464" spans="33:33">
      <c r="AG53464" s="11"/>
    </row>
    <row r="53465" spans="33:33">
      <c r="AG53465" s="11"/>
    </row>
    <row r="53466" spans="33:33">
      <c r="AG53466" s="11"/>
    </row>
    <row r="53467" spans="33:33">
      <c r="AG53467" s="11"/>
    </row>
    <row r="53468" spans="33:33">
      <c r="AG53468" s="11"/>
    </row>
    <row r="53469" spans="33:33">
      <c r="AG53469" s="11"/>
    </row>
    <row r="53470" spans="33:33">
      <c r="AG53470" s="11"/>
    </row>
    <row r="53471" spans="33:33">
      <c r="AG53471" s="11"/>
    </row>
    <row r="53472" spans="33:33">
      <c r="AG53472" s="11"/>
    </row>
    <row r="53473" spans="33:33">
      <c r="AG53473" s="11"/>
    </row>
    <row r="53474" spans="33:33">
      <c r="AG53474" s="11"/>
    </row>
    <row r="53475" spans="33:33">
      <c r="AG53475" s="11"/>
    </row>
    <row r="53476" spans="33:33">
      <c r="AG53476" s="11"/>
    </row>
    <row r="53477" spans="33:33">
      <c r="AG53477" s="11"/>
    </row>
    <row r="53478" spans="33:33">
      <c r="AG53478" s="11"/>
    </row>
    <row r="53479" spans="33:33">
      <c r="AG53479" s="11"/>
    </row>
    <row r="53480" spans="33:33">
      <c r="AG53480" s="11"/>
    </row>
    <row r="53481" spans="33:33">
      <c r="AG53481" s="11"/>
    </row>
    <row r="53482" spans="33:33">
      <c r="AG53482" s="11"/>
    </row>
    <row r="53483" spans="33:33">
      <c r="AG53483" s="11"/>
    </row>
    <row r="53484" spans="33:33">
      <c r="AG53484" s="11"/>
    </row>
    <row r="53485" spans="33:33">
      <c r="AG53485" s="11"/>
    </row>
    <row r="53486" spans="33:33">
      <c r="AG53486" s="11"/>
    </row>
    <row r="53487" spans="33:33">
      <c r="AG53487" s="11"/>
    </row>
    <row r="53488" spans="33:33">
      <c r="AG53488" s="11"/>
    </row>
    <row r="53489" spans="33:33">
      <c r="AG53489" s="11"/>
    </row>
    <row r="53490" spans="33:33">
      <c r="AG53490" s="11"/>
    </row>
    <row r="53491" spans="33:33">
      <c r="AG53491" s="11"/>
    </row>
    <row r="53492" spans="33:33">
      <c r="AG53492" s="11"/>
    </row>
    <row r="53493" spans="33:33">
      <c r="AG53493" s="11"/>
    </row>
    <row r="53494" spans="33:33">
      <c r="AG53494" s="11"/>
    </row>
    <row r="53495" spans="33:33">
      <c r="AG53495" s="11"/>
    </row>
    <row r="53496" spans="33:33">
      <c r="AG53496" s="11"/>
    </row>
    <row r="53497" spans="33:33">
      <c r="AG53497" s="11"/>
    </row>
    <row r="53498" spans="33:33">
      <c r="AG53498" s="11"/>
    </row>
    <row r="53499" spans="33:33">
      <c r="AG53499" s="11"/>
    </row>
    <row r="53500" spans="33:33">
      <c r="AG53500" s="11"/>
    </row>
    <row r="53501" spans="33:33">
      <c r="AG53501" s="11"/>
    </row>
    <row r="53502" spans="33:33">
      <c r="AG53502" s="11"/>
    </row>
    <row r="53503" spans="33:33">
      <c r="AG53503" s="11"/>
    </row>
    <row r="53504" spans="33:33">
      <c r="AG53504" s="11"/>
    </row>
    <row r="53505" spans="33:33">
      <c r="AG53505" s="11"/>
    </row>
    <row r="53506" spans="33:33">
      <c r="AG53506" s="11"/>
    </row>
    <row r="53507" spans="33:33">
      <c r="AG53507" s="11"/>
    </row>
    <row r="53508" spans="33:33">
      <c r="AG53508" s="11"/>
    </row>
    <row r="53509" spans="33:33">
      <c r="AG53509" s="11"/>
    </row>
    <row r="53510" spans="33:33">
      <c r="AG53510" s="11"/>
    </row>
    <row r="53511" spans="33:33">
      <c r="AG53511" s="11"/>
    </row>
    <row r="53512" spans="33:33">
      <c r="AG53512" s="11"/>
    </row>
    <row r="53513" spans="33:33">
      <c r="AG53513" s="11"/>
    </row>
    <row r="53514" spans="33:33">
      <c r="AG53514" s="11"/>
    </row>
    <row r="53515" spans="33:33">
      <c r="AG53515" s="11"/>
    </row>
    <row r="53516" spans="33:33">
      <c r="AG53516" s="11"/>
    </row>
    <row r="53517" spans="33:33">
      <c r="AG53517" s="11"/>
    </row>
    <row r="53518" spans="33:33">
      <c r="AG53518" s="11"/>
    </row>
    <row r="53519" spans="33:33">
      <c r="AG53519" s="11"/>
    </row>
    <row r="53520" spans="33:33">
      <c r="AG53520" s="11"/>
    </row>
    <row r="53521" spans="33:33">
      <c r="AG53521" s="11"/>
    </row>
    <row r="53522" spans="33:33">
      <c r="AG53522" s="11"/>
    </row>
    <row r="53523" spans="33:33">
      <c r="AG53523" s="11"/>
    </row>
    <row r="53524" spans="33:33">
      <c r="AG53524" s="11"/>
    </row>
    <row r="53525" spans="33:33">
      <c r="AG53525" s="11"/>
    </row>
    <row r="53526" spans="33:33">
      <c r="AG53526" s="11"/>
    </row>
    <row r="53527" spans="33:33">
      <c r="AG53527" s="11"/>
    </row>
    <row r="53528" spans="33:33">
      <c r="AG53528" s="11"/>
    </row>
    <row r="53529" spans="33:33">
      <c r="AG53529" s="11"/>
    </row>
    <row r="53530" spans="33:33">
      <c r="AG53530" s="11"/>
    </row>
    <row r="53531" spans="33:33">
      <c r="AG53531" s="11"/>
    </row>
    <row r="53532" spans="33:33">
      <c r="AG53532" s="11"/>
    </row>
    <row r="53533" spans="33:33">
      <c r="AG53533" s="11"/>
    </row>
    <row r="53534" spans="33:33">
      <c r="AG53534" s="11"/>
    </row>
    <row r="53535" spans="33:33">
      <c r="AG53535" s="11"/>
    </row>
    <row r="53536" spans="33:33">
      <c r="AG53536" s="11"/>
    </row>
    <row r="53537" spans="33:33">
      <c r="AG53537" s="11"/>
    </row>
    <row r="53538" spans="33:33">
      <c r="AG53538" s="11"/>
    </row>
    <row r="53539" spans="33:33">
      <c r="AG53539" s="11"/>
    </row>
    <row r="53540" spans="33:33">
      <c r="AG53540" s="11"/>
    </row>
    <row r="53541" spans="33:33">
      <c r="AG53541" s="11"/>
    </row>
    <row r="53542" spans="33:33">
      <c r="AG53542" s="11"/>
    </row>
    <row r="53543" spans="33:33">
      <c r="AG53543" s="11"/>
    </row>
    <row r="53544" spans="33:33">
      <c r="AG53544" s="11"/>
    </row>
    <row r="53545" spans="33:33">
      <c r="AG53545" s="11"/>
    </row>
    <row r="53546" spans="33:33">
      <c r="AG53546" s="11"/>
    </row>
    <row r="53547" spans="33:33">
      <c r="AG53547" s="11"/>
    </row>
    <row r="53548" spans="33:33">
      <c r="AG53548" s="11"/>
    </row>
    <row r="53549" spans="33:33">
      <c r="AG53549" s="11"/>
    </row>
    <row r="53550" spans="33:33">
      <c r="AG53550" s="11"/>
    </row>
    <row r="53551" spans="33:33">
      <c r="AG53551" s="11"/>
    </row>
    <row r="53552" spans="33:33">
      <c r="AG53552" s="11"/>
    </row>
    <row r="53553" spans="33:33">
      <c r="AG53553" s="11"/>
    </row>
    <row r="53554" spans="33:33">
      <c r="AG53554" s="11"/>
    </row>
    <row r="53555" spans="33:33">
      <c r="AG53555" s="11"/>
    </row>
    <row r="53556" spans="33:33">
      <c r="AG53556" s="11"/>
    </row>
    <row r="53557" spans="33:33">
      <c r="AG53557" s="11"/>
    </row>
    <row r="53558" spans="33:33">
      <c r="AG53558" s="11"/>
    </row>
    <row r="53559" spans="33:33">
      <c r="AG53559" s="11"/>
    </row>
    <row r="53560" spans="33:33">
      <c r="AG53560" s="11"/>
    </row>
    <row r="53561" spans="33:33">
      <c r="AG53561" s="11"/>
    </row>
    <row r="53562" spans="33:33">
      <c r="AG53562" s="11"/>
    </row>
    <row r="53563" spans="33:33">
      <c r="AG53563" s="11"/>
    </row>
    <row r="53564" spans="33:33">
      <c r="AG53564" s="11"/>
    </row>
    <row r="53565" spans="33:33">
      <c r="AG53565" s="11"/>
    </row>
    <row r="53566" spans="33:33">
      <c r="AG53566" s="11"/>
    </row>
    <row r="53567" spans="33:33">
      <c r="AG53567" s="11"/>
    </row>
    <row r="53568" spans="33:33">
      <c r="AG53568" s="11"/>
    </row>
    <row r="53569" spans="33:33">
      <c r="AG53569" s="11"/>
    </row>
    <row r="53570" spans="33:33">
      <c r="AG53570" s="11"/>
    </row>
    <row r="53571" spans="33:33">
      <c r="AG53571" s="11"/>
    </row>
    <row r="53572" spans="33:33">
      <c r="AG53572" s="11"/>
    </row>
    <row r="53573" spans="33:33">
      <c r="AG53573" s="11"/>
    </row>
    <row r="53574" spans="33:33">
      <c r="AG53574" s="11"/>
    </row>
    <row r="53575" spans="33:33">
      <c r="AG53575" s="11"/>
    </row>
    <row r="53576" spans="33:33">
      <c r="AG53576" s="11"/>
    </row>
    <row r="53577" spans="33:33">
      <c r="AG53577" s="11"/>
    </row>
    <row r="53578" spans="33:33">
      <c r="AG53578" s="11"/>
    </row>
    <row r="53579" spans="33:33">
      <c r="AG53579" s="11"/>
    </row>
    <row r="53580" spans="33:33">
      <c r="AG53580" s="11"/>
    </row>
    <row r="53581" spans="33:33">
      <c r="AG53581" s="11"/>
    </row>
    <row r="53582" spans="33:33">
      <c r="AG53582" s="11"/>
    </row>
    <row r="53583" spans="33:33">
      <c r="AG53583" s="11"/>
    </row>
    <row r="53584" spans="33:33">
      <c r="AG53584" s="11"/>
    </row>
    <row r="53585" spans="33:33">
      <c r="AG53585" s="11"/>
    </row>
    <row r="53586" spans="33:33">
      <c r="AG53586" s="11"/>
    </row>
    <row r="53587" spans="33:33">
      <c r="AG53587" s="11"/>
    </row>
    <row r="53588" spans="33:33">
      <c r="AG53588" s="11"/>
    </row>
    <row r="53589" spans="33:33">
      <c r="AG53589" s="11"/>
    </row>
    <row r="53590" spans="33:33">
      <c r="AG53590" s="11"/>
    </row>
    <row r="53591" spans="33:33">
      <c r="AG53591" s="11"/>
    </row>
    <row r="53592" spans="33:33">
      <c r="AG53592" s="11"/>
    </row>
    <row r="53593" spans="33:33">
      <c r="AG53593" s="11"/>
    </row>
    <row r="53594" spans="33:33">
      <c r="AG53594" s="11"/>
    </row>
    <row r="53595" spans="33:33">
      <c r="AG53595" s="11"/>
    </row>
    <row r="53596" spans="33:33">
      <c r="AG53596" s="11"/>
    </row>
    <row r="53597" spans="33:33">
      <c r="AG53597" s="11"/>
    </row>
    <row r="53598" spans="33:33">
      <c r="AG53598" s="11"/>
    </row>
    <row r="53599" spans="33:33">
      <c r="AG53599" s="11"/>
    </row>
    <row r="53600" spans="33:33">
      <c r="AG53600" s="11"/>
    </row>
    <row r="53601" spans="33:33">
      <c r="AG53601" s="11"/>
    </row>
    <row r="53602" spans="33:33">
      <c r="AG53602" s="11"/>
    </row>
    <row r="53603" spans="33:33">
      <c r="AG53603" s="11"/>
    </row>
    <row r="53604" spans="33:33">
      <c r="AG53604" s="11"/>
    </row>
    <row r="53605" spans="33:33">
      <c r="AG53605" s="11"/>
    </row>
    <row r="53606" spans="33:33">
      <c r="AG53606" s="11"/>
    </row>
    <row r="53607" spans="33:33">
      <c r="AG53607" s="11"/>
    </row>
    <row r="53608" spans="33:33">
      <c r="AG53608" s="11"/>
    </row>
    <row r="53609" spans="33:33">
      <c r="AG53609" s="11"/>
    </row>
    <row r="53610" spans="33:33">
      <c r="AG53610" s="11"/>
    </row>
    <row r="53611" spans="33:33">
      <c r="AG53611" s="11"/>
    </row>
    <row r="53612" spans="33:33">
      <c r="AG53612" s="11"/>
    </row>
    <row r="53613" spans="33:33">
      <c r="AG53613" s="11"/>
    </row>
    <row r="53614" spans="33:33">
      <c r="AG53614" s="11"/>
    </row>
    <row r="53615" spans="33:33">
      <c r="AG53615" s="11"/>
    </row>
    <row r="53616" spans="33:33">
      <c r="AG53616" s="11"/>
    </row>
    <row r="53617" spans="33:33">
      <c r="AG53617" s="11"/>
    </row>
    <row r="53618" spans="33:33">
      <c r="AG53618" s="11"/>
    </row>
    <row r="53619" spans="33:33">
      <c r="AG53619" s="11"/>
    </row>
    <row r="53620" spans="33:33">
      <c r="AG53620" s="11"/>
    </row>
    <row r="53621" spans="33:33">
      <c r="AG53621" s="11"/>
    </row>
    <row r="53622" spans="33:33">
      <c r="AG53622" s="11"/>
    </row>
    <row r="53623" spans="33:33">
      <c r="AG53623" s="11"/>
    </row>
    <row r="53624" spans="33:33">
      <c r="AG53624" s="11"/>
    </row>
    <row r="53625" spans="33:33">
      <c r="AG53625" s="11"/>
    </row>
    <row r="53626" spans="33:33">
      <c r="AG53626" s="11"/>
    </row>
    <row r="53627" spans="33:33">
      <c r="AG53627" s="11"/>
    </row>
    <row r="53628" spans="33:33">
      <c r="AG53628" s="11"/>
    </row>
    <row r="53629" spans="33:33">
      <c r="AG53629" s="11"/>
    </row>
    <row r="53630" spans="33:33">
      <c r="AG53630" s="11"/>
    </row>
    <row r="53631" spans="33:33">
      <c r="AG53631" s="11"/>
    </row>
    <row r="53632" spans="33:33">
      <c r="AG53632" s="11"/>
    </row>
    <row r="53633" spans="33:33">
      <c r="AG53633" s="11"/>
    </row>
    <row r="53634" spans="33:33">
      <c r="AG53634" s="11"/>
    </row>
    <row r="53635" spans="33:33">
      <c r="AG53635" s="11"/>
    </row>
    <row r="53636" spans="33:33">
      <c r="AG53636" s="11"/>
    </row>
    <row r="53637" spans="33:33">
      <c r="AG53637" s="11"/>
    </row>
    <row r="53638" spans="33:33">
      <c r="AG53638" s="11"/>
    </row>
    <row r="53639" spans="33:33">
      <c r="AG53639" s="11"/>
    </row>
    <row r="53640" spans="33:33">
      <c r="AG53640" s="11"/>
    </row>
    <row r="53641" spans="33:33">
      <c r="AG53641" s="11"/>
    </row>
    <row r="53642" spans="33:33">
      <c r="AG53642" s="11"/>
    </row>
    <row r="53643" spans="33:33">
      <c r="AG53643" s="11"/>
    </row>
    <row r="53644" spans="33:33">
      <c r="AG53644" s="11"/>
    </row>
    <row r="53645" spans="33:33">
      <c r="AG53645" s="11"/>
    </row>
    <row r="53646" spans="33:33">
      <c r="AG53646" s="11"/>
    </row>
    <row r="53647" spans="33:33">
      <c r="AG53647" s="11"/>
    </row>
    <row r="53648" spans="33:33">
      <c r="AG53648" s="11"/>
    </row>
    <row r="53649" spans="33:33">
      <c r="AG53649" s="11"/>
    </row>
    <row r="53650" spans="33:33">
      <c r="AG53650" s="11"/>
    </row>
    <row r="53651" spans="33:33">
      <c r="AG53651" s="11"/>
    </row>
    <row r="53652" spans="33:33">
      <c r="AG53652" s="11"/>
    </row>
    <row r="53653" spans="33:33">
      <c r="AG53653" s="11"/>
    </row>
    <row r="53654" spans="33:33">
      <c r="AG53654" s="11"/>
    </row>
    <row r="53655" spans="33:33">
      <c r="AG53655" s="11"/>
    </row>
    <row r="53656" spans="33:33">
      <c r="AG53656" s="11"/>
    </row>
    <row r="53657" spans="33:33">
      <c r="AG53657" s="11"/>
    </row>
    <row r="53658" spans="33:33">
      <c r="AG53658" s="11"/>
    </row>
    <row r="53659" spans="33:33">
      <c r="AG53659" s="11"/>
    </row>
    <row r="53660" spans="33:33">
      <c r="AG53660" s="11"/>
    </row>
    <row r="53661" spans="33:33">
      <c r="AG53661" s="11"/>
    </row>
    <row r="53662" spans="33:33">
      <c r="AG53662" s="11"/>
    </row>
    <row r="53663" spans="33:33">
      <c r="AG53663" s="11"/>
    </row>
    <row r="53664" spans="33:33">
      <c r="AG53664" s="11"/>
    </row>
    <row r="53665" spans="33:33">
      <c r="AG53665" s="11"/>
    </row>
    <row r="53666" spans="33:33">
      <c r="AG53666" s="11"/>
    </row>
    <row r="53667" spans="33:33">
      <c r="AG53667" s="11"/>
    </row>
    <row r="53668" spans="33:33">
      <c r="AG53668" s="11"/>
    </row>
    <row r="53669" spans="33:33">
      <c r="AG53669" s="11"/>
    </row>
    <row r="53670" spans="33:33">
      <c r="AG53670" s="11"/>
    </row>
    <row r="53671" spans="33:33">
      <c r="AG53671" s="11"/>
    </row>
    <row r="53672" spans="33:33">
      <c r="AG53672" s="11"/>
    </row>
    <row r="53673" spans="33:33">
      <c r="AG53673" s="11"/>
    </row>
    <row r="53674" spans="33:33">
      <c r="AG53674" s="11"/>
    </row>
    <row r="53675" spans="33:33">
      <c r="AG53675" s="11"/>
    </row>
    <row r="53676" spans="33:33">
      <c r="AG53676" s="11"/>
    </row>
    <row r="53677" spans="33:33">
      <c r="AG53677" s="11"/>
    </row>
    <row r="53678" spans="33:33">
      <c r="AG53678" s="11"/>
    </row>
    <row r="53679" spans="33:33">
      <c r="AG53679" s="11"/>
    </row>
    <row r="53680" spans="33:33">
      <c r="AG53680" s="11"/>
    </row>
    <row r="53681" spans="33:33">
      <c r="AG53681" s="11"/>
    </row>
    <row r="53682" spans="33:33">
      <c r="AG53682" s="11"/>
    </row>
    <row r="53683" spans="33:33">
      <c r="AG53683" s="11"/>
    </row>
    <row r="53684" spans="33:33">
      <c r="AG53684" s="11"/>
    </row>
    <row r="53685" spans="33:33">
      <c r="AG53685" s="11"/>
    </row>
    <row r="53686" spans="33:33">
      <c r="AG53686" s="11"/>
    </row>
    <row r="53687" spans="33:33">
      <c r="AG53687" s="11"/>
    </row>
    <row r="53688" spans="33:33">
      <c r="AG53688" s="11"/>
    </row>
    <row r="53689" spans="33:33">
      <c r="AG53689" s="11"/>
    </row>
    <row r="53690" spans="33:33">
      <c r="AG53690" s="11"/>
    </row>
    <row r="53691" spans="33:33">
      <c r="AG53691" s="11"/>
    </row>
    <row r="53692" spans="33:33">
      <c r="AG53692" s="11"/>
    </row>
    <row r="53693" spans="33:33">
      <c r="AG53693" s="11"/>
    </row>
    <row r="53694" spans="33:33">
      <c r="AG53694" s="11"/>
    </row>
    <row r="53695" spans="33:33">
      <c r="AG53695" s="11"/>
    </row>
    <row r="53696" spans="33:33">
      <c r="AG53696" s="11"/>
    </row>
    <row r="53697" spans="33:33">
      <c r="AG53697" s="11"/>
    </row>
    <row r="53698" spans="33:33">
      <c r="AG53698" s="11"/>
    </row>
    <row r="53699" spans="33:33">
      <c r="AG53699" s="11"/>
    </row>
    <row r="53700" spans="33:33">
      <c r="AG53700" s="11"/>
    </row>
    <row r="53701" spans="33:33">
      <c r="AG53701" s="11"/>
    </row>
    <row r="53702" spans="33:33">
      <c r="AG53702" s="11"/>
    </row>
    <row r="53703" spans="33:33">
      <c r="AG53703" s="11"/>
    </row>
    <row r="53704" spans="33:33">
      <c r="AG53704" s="11"/>
    </row>
    <row r="53705" spans="33:33">
      <c r="AG53705" s="11"/>
    </row>
    <row r="53706" spans="33:33">
      <c r="AG53706" s="11"/>
    </row>
    <row r="53707" spans="33:33">
      <c r="AG53707" s="11"/>
    </row>
    <row r="53708" spans="33:33">
      <c r="AG53708" s="11"/>
    </row>
    <row r="53709" spans="33:33">
      <c r="AG53709" s="11"/>
    </row>
    <row r="53710" spans="33:33">
      <c r="AG53710" s="11"/>
    </row>
    <row r="53711" spans="33:33">
      <c r="AG53711" s="11"/>
    </row>
    <row r="53712" spans="33:33">
      <c r="AG53712" s="11"/>
    </row>
    <row r="53713" spans="33:33">
      <c r="AG53713" s="11"/>
    </row>
    <row r="53714" spans="33:33">
      <c r="AG53714" s="11"/>
    </row>
    <row r="53715" spans="33:33">
      <c r="AG53715" s="11"/>
    </row>
    <row r="53716" spans="33:33">
      <c r="AG53716" s="11"/>
    </row>
    <row r="53717" spans="33:33">
      <c r="AG53717" s="11"/>
    </row>
    <row r="53718" spans="33:33">
      <c r="AG53718" s="11"/>
    </row>
    <row r="53719" spans="33:33">
      <c r="AG53719" s="11"/>
    </row>
    <row r="53720" spans="33:33">
      <c r="AG53720" s="11"/>
    </row>
    <row r="53721" spans="33:33">
      <c r="AG53721" s="11"/>
    </row>
    <row r="53722" spans="33:33">
      <c r="AG53722" s="11"/>
    </row>
    <row r="53723" spans="33:33">
      <c r="AG53723" s="11"/>
    </row>
    <row r="53724" spans="33:33">
      <c r="AG53724" s="11"/>
    </row>
    <row r="53725" spans="33:33">
      <c r="AG53725" s="11"/>
    </row>
    <row r="53726" spans="33:33">
      <c r="AG53726" s="11"/>
    </row>
    <row r="53727" spans="33:33">
      <c r="AG53727" s="11"/>
    </row>
    <row r="53728" spans="33:33">
      <c r="AG53728" s="11"/>
    </row>
    <row r="53729" spans="33:33">
      <c r="AG53729" s="11"/>
    </row>
    <row r="53730" spans="33:33">
      <c r="AG53730" s="11"/>
    </row>
    <row r="53731" spans="33:33">
      <c r="AG53731" s="11"/>
    </row>
    <row r="53732" spans="33:33">
      <c r="AG53732" s="11"/>
    </row>
    <row r="53733" spans="33:33">
      <c r="AG53733" s="11"/>
    </row>
    <row r="53734" spans="33:33">
      <c r="AG53734" s="11"/>
    </row>
    <row r="53735" spans="33:33">
      <c r="AG53735" s="11"/>
    </row>
    <row r="53736" spans="33:33">
      <c r="AG53736" s="11"/>
    </row>
    <row r="53737" spans="33:33">
      <c r="AG53737" s="11"/>
    </row>
    <row r="53738" spans="33:33">
      <c r="AG53738" s="11"/>
    </row>
    <row r="53739" spans="33:33">
      <c r="AG53739" s="11"/>
    </row>
    <row r="53740" spans="33:33">
      <c r="AG53740" s="11"/>
    </row>
    <row r="53741" spans="33:33">
      <c r="AG53741" s="11"/>
    </row>
    <row r="53742" spans="33:33">
      <c r="AG53742" s="11"/>
    </row>
    <row r="53743" spans="33:33">
      <c r="AG53743" s="11"/>
    </row>
    <row r="53744" spans="33:33">
      <c r="AG53744" s="11"/>
    </row>
    <row r="53745" spans="33:33">
      <c r="AG53745" s="11"/>
    </row>
    <row r="53746" spans="33:33">
      <c r="AG53746" s="11"/>
    </row>
    <row r="53747" spans="33:33">
      <c r="AG53747" s="11"/>
    </row>
    <row r="53748" spans="33:33">
      <c r="AG53748" s="11"/>
    </row>
    <row r="53749" spans="33:33">
      <c r="AG53749" s="11"/>
    </row>
    <row r="53750" spans="33:33">
      <c r="AG53750" s="11"/>
    </row>
    <row r="53751" spans="33:33">
      <c r="AG53751" s="11"/>
    </row>
    <row r="53752" spans="33:33">
      <c r="AG53752" s="11"/>
    </row>
    <row r="53753" spans="33:33">
      <c r="AG53753" s="11"/>
    </row>
    <row r="53754" spans="33:33">
      <c r="AG53754" s="11"/>
    </row>
    <row r="53755" spans="33:33">
      <c r="AG53755" s="11"/>
    </row>
    <row r="53756" spans="33:33">
      <c r="AG53756" s="11"/>
    </row>
    <row r="53757" spans="33:33">
      <c r="AG53757" s="11"/>
    </row>
    <row r="53758" spans="33:33">
      <c r="AG53758" s="11"/>
    </row>
    <row r="53759" spans="33:33">
      <c r="AG53759" s="11"/>
    </row>
    <row r="53760" spans="33:33">
      <c r="AG53760" s="11"/>
    </row>
    <row r="53761" spans="33:33">
      <c r="AG53761" s="11"/>
    </row>
    <row r="53762" spans="33:33">
      <c r="AG53762" s="11"/>
    </row>
    <row r="53763" spans="33:33">
      <c r="AG53763" s="11"/>
    </row>
    <row r="53764" spans="33:33">
      <c r="AG53764" s="11"/>
    </row>
    <row r="53765" spans="33:33">
      <c r="AG53765" s="11"/>
    </row>
    <row r="53766" spans="33:33">
      <c r="AG53766" s="11"/>
    </row>
    <row r="53767" spans="33:33">
      <c r="AG53767" s="11"/>
    </row>
    <row r="53768" spans="33:33">
      <c r="AG53768" s="11"/>
    </row>
    <row r="53769" spans="33:33">
      <c r="AG53769" s="11"/>
    </row>
    <row r="53770" spans="33:33">
      <c r="AG53770" s="11"/>
    </row>
    <row r="53771" spans="33:33">
      <c r="AG53771" s="11"/>
    </row>
    <row r="53772" spans="33:33">
      <c r="AG53772" s="11"/>
    </row>
    <row r="53773" spans="33:33">
      <c r="AG53773" s="11"/>
    </row>
    <row r="53774" spans="33:33">
      <c r="AG53774" s="11"/>
    </row>
    <row r="53775" spans="33:33">
      <c r="AG53775" s="11"/>
    </row>
    <row r="53776" spans="33:33">
      <c r="AG53776" s="11"/>
    </row>
    <row r="53777" spans="33:33">
      <c r="AG53777" s="11"/>
    </row>
    <row r="53778" spans="33:33">
      <c r="AG53778" s="11"/>
    </row>
    <row r="53779" spans="33:33">
      <c r="AG53779" s="11"/>
    </row>
    <row r="53780" spans="33:33">
      <c r="AG53780" s="11"/>
    </row>
    <row r="53781" spans="33:33">
      <c r="AG53781" s="11"/>
    </row>
    <row r="53782" spans="33:33">
      <c r="AG53782" s="11"/>
    </row>
    <row r="53783" spans="33:33">
      <c r="AG53783" s="11"/>
    </row>
    <row r="53784" spans="33:33">
      <c r="AG53784" s="11"/>
    </row>
    <row r="53785" spans="33:33">
      <c r="AG53785" s="11"/>
    </row>
    <row r="53786" spans="33:33">
      <c r="AG53786" s="11"/>
    </row>
    <row r="53787" spans="33:33">
      <c r="AG53787" s="11"/>
    </row>
    <row r="53788" spans="33:33">
      <c r="AG53788" s="11"/>
    </row>
    <row r="53789" spans="33:33">
      <c r="AG53789" s="11"/>
    </row>
    <row r="53790" spans="33:33">
      <c r="AG53790" s="11"/>
    </row>
    <row r="53791" spans="33:33">
      <c r="AG53791" s="11"/>
    </row>
    <row r="53792" spans="33:33">
      <c r="AG53792" s="11"/>
    </row>
    <row r="53793" spans="33:33">
      <c r="AG53793" s="11"/>
    </row>
    <row r="53794" spans="33:33">
      <c r="AG53794" s="11"/>
    </row>
    <row r="53795" spans="33:33">
      <c r="AG53795" s="11"/>
    </row>
    <row r="53796" spans="33:33">
      <c r="AG53796" s="11"/>
    </row>
    <row r="53797" spans="33:33">
      <c r="AG53797" s="11"/>
    </row>
    <row r="53798" spans="33:33">
      <c r="AG53798" s="11"/>
    </row>
    <row r="53799" spans="33:33">
      <c r="AG53799" s="11"/>
    </row>
    <row r="53800" spans="33:33">
      <c r="AG53800" s="11"/>
    </row>
    <row r="53801" spans="33:33">
      <c r="AG53801" s="11"/>
    </row>
    <row r="53802" spans="33:33">
      <c r="AG53802" s="11"/>
    </row>
    <row r="53803" spans="33:33">
      <c r="AG53803" s="11"/>
    </row>
    <row r="53804" spans="33:33">
      <c r="AG53804" s="11"/>
    </row>
    <row r="53805" spans="33:33">
      <c r="AG53805" s="11"/>
    </row>
    <row r="53806" spans="33:33">
      <c r="AG53806" s="11"/>
    </row>
    <row r="53807" spans="33:33">
      <c r="AG53807" s="11"/>
    </row>
    <row r="53808" spans="33:33">
      <c r="AG53808" s="11"/>
    </row>
    <row r="53809" spans="33:33">
      <c r="AG53809" s="11"/>
    </row>
    <row r="53810" spans="33:33">
      <c r="AG53810" s="11"/>
    </row>
    <row r="53811" spans="33:33">
      <c r="AG53811" s="11"/>
    </row>
    <row r="53812" spans="33:33">
      <c r="AG53812" s="11"/>
    </row>
    <row r="53813" spans="33:33">
      <c r="AG53813" s="11"/>
    </row>
    <row r="53814" spans="33:33">
      <c r="AG53814" s="11"/>
    </row>
    <row r="53815" spans="33:33">
      <c r="AG53815" s="11"/>
    </row>
    <row r="53816" spans="33:33">
      <c r="AG53816" s="11"/>
    </row>
    <row r="53817" spans="33:33">
      <c r="AG53817" s="11"/>
    </row>
    <row r="53818" spans="33:33">
      <c r="AG53818" s="11"/>
    </row>
    <row r="53819" spans="33:33">
      <c r="AG53819" s="11"/>
    </row>
    <row r="53820" spans="33:33">
      <c r="AG53820" s="11"/>
    </row>
    <row r="53821" spans="33:33">
      <c r="AG53821" s="11"/>
    </row>
    <row r="53822" spans="33:33">
      <c r="AG53822" s="11"/>
    </row>
    <row r="53823" spans="33:33">
      <c r="AG53823" s="11"/>
    </row>
    <row r="53824" spans="33:33">
      <c r="AG53824" s="11"/>
    </row>
    <row r="53825" spans="33:33">
      <c r="AG53825" s="11"/>
    </row>
    <row r="53826" spans="33:33">
      <c r="AG53826" s="11"/>
    </row>
    <row r="53827" spans="33:33">
      <c r="AG53827" s="11"/>
    </row>
    <row r="53828" spans="33:33">
      <c r="AG53828" s="11"/>
    </row>
    <row r="53829" spans="33:33">
      <c r="AG53829" s="11"/>
    </row>
    <row r="53830" spans="33:33">
      <c r="AG53830" s="11"/>
    </row>
    <row r="53831" spans="33:33">
      <c r="AG53831" s="11"/>
    </row>
    <row r="53832" spans="33:33">
      <c r="AG53832" s="11"/>
    </row>
    <row r="53833" spans="33:33">
      <c r="AG53833" s="11"/>
    </row>
    <row r="53834" spans="33:33">
      <c r="AG53834" s="11"/>
    </row>
    <row r="53835" spans="33:33">
      <c r="AG53835" s="11"/>
    </row>
    <row r="53836" spans="33:33">
      <c r="AG53836" s="11"/>
    </row>
    <row r="53837" spans="33:33">
      <c r="AG53837" s="11"/>
    </row>
    <row r="53838" spans="33:33">
      <c r="AG53838" s="11"/>
    </row>
    <row r="53839" spans="33:33">
      <c r="AG53839" s="11"/>
    </row>
    <row r="53840" spans="33:33">
      <c r="AG53840" s="11"/>
    </row>
    <row r="53841" spans="33:33">
      <c r="AG53841" s="11"/>
    </row>
    <row r="53842" spans="33:33">
      <c r="AG53842" s="11"/>
    </row>
    <row r="53843" spans="33:33">
      <c r="AG53843" s="11"/>
    </row>
    <row r="53844" spans="33:33">
      <c r="AG53844" s="11"/>
    </row>
    <row r="53845" spans="33:33">
      <c r="AG53845" s="11"/>
    </row>
    <row r="53846" spans="33:33">
      <c r="AG53846" s="11"/>
    </row>
    <row r="53847" spans="33:33">
      <c r="AG53847" s="11"/>
    </row>
    <row r="53848" spans="33:33">
      <c r="AG53848" s="11"/>
    </row>
    <row r="53849" spans="33:33">
      <c r="AG53849" s="11"/>
    </row>
    <row r="53850" spans="33:33">
      <c r="AG53850" s="11"/>
    </row>
    <row r="53851" spans="33:33">
      <c r="AG53851" s="11"/>
    </row>
    <row r="53852" spans="33:33">
      <c r="AG53852" s="11"/>
    </row>
    <row r="53853" spans="33:33">
      <c r="AG53853" s="11"/>
    </row>
    <row r="53854" spans="33:33">
      <c r="AG53854" s="11"/>
    </row>
    <row r="53855" spans="33:33">
      <c r="AG53855" s="11"/>
    </row>
    <row r="53856" spans="33:33">
      <c r="AG53856" s="11"/>
    </row>
    <row r="53857" spans="33:33">
      <c r="AG53857" s="11"/>
    </row>
    <row r="53858" spans="33:33">
      <c r="AG53858" s="11"/>
    </row>
    <row r="53859" spans="33:33">
      <c r="AG53859" s="11"/>
    </row>
    <row r="53860" spans="33:33">
      <c r="AG53860" s="11"/>
    </row>
    <row r="53861" spans="33:33">
      <c r="AG53861" s="11"/>
    </row>
    <row r="53862" spans="33:33">
      <c r="AG53862" s="11"/>
    </row>
    <row r="53863" spans="33:33">
      <c r="AG53863" s="11"/>
    </row>
    <row r="53864" spans="33:33">
      <c r="AG53864" s="11"/>
    </row>
    <row r="53865" spans="33:33">
      <c r="AG53865" s="11"/>
    </row>
    <row r="53866" spans="33:33">
      <c r="AG53866" s="11"/>
    </row>
    <row r="53867" spans="33:33">
      <c r="AG53867" s="11"/>
    </row>
    <row r="53868" spans="33:33">
      <c r="AG53868" s="11"/>
    </row>
    <row r="53869" spans="33:33">
      <c r="AG53869" s="11"/>
    </row>
    <row r="53870" spans="33:33">
      <c r="AG53870" s="11"/>
    </row>
    <row r="53871" spans="33:33">
      <c r="AG53871" s="11"/>
    </row>
    <row r="53872" spans="33:33">
      <c r="AG53872" s="11"/>
    </row>
    <row r="53873" spans="33:33">
      <c r="AG53873" s="11"/>
    </row>
    <row r="53874" spans="33:33">
      <c r="AG53874" s="11"/>
    </row>
    <row r="53875" spans="33:33">
      <c r="AG53875" s="11"/>
    </row>
    <row r="53876" spans="33:33">
      <c r="AG53876" s="11"/>
    </row>
    <row r="53877" spans="33:33">
      <c r="AG53877" s="11"/>
    </row>
    <row r="53878" spans="33:33">
      <c r="AG53878" s="11"/>
    </row>
    <row r="53879" spans="33:33">
      <c r="AG53879" s="11"/>
    </row>
    <row r="53880" spans="33:33">
      <c r="AG53880" s="11"/>
    </row>
    <row r="53881" spans="33:33">
      <c r="AG53881" s="11"/>
    </row>
    <row r="53882" spans="33:33">
      <c r="AG53882" s="11"/>
    </row>
    <row r="53883" spans="33:33">
      <c r="AG53883" s="11"/>
    </row>
    <row r="53884" spans="33:33">
      <c r="AG53884" s="11"/>
    </row>
    <row r="53885" spans="33:33">
      <c r="AG53885" s="11"/>
    </row>
    <row r="53886" spans="33:33">
      <c r="AG53886" s="11"/>
    </row>
    <row r="53887" spans="33:33">
      <c r="AG53887" s="11"/>
    </row>
    <row r="53888" spans="33:33">
      <c r="AG53888" s="11"/>
    </row>
    <row r="53889" spans="33:33">
      <c r="AG53889" s="11"/>
    </row>
    <row r="53890" spans="33:33">
      <c r="AG53890" s="11"/>
    </row>
    <row r="53891" spans="33:33">
      <c r="AG53891" s="11"/>
    </row>
    <row r="53892" spans="33:33">
      <c r="AG53892" s="11"/>
    </row>
    <row r="53893" spans="33:33">
      <c r="AG53893" s="11"/>
    </row>
    <row r="53894" spans="33:33">
      <c r="AG53894" s="11"/>
    </row>
    <row r="53895" spans="33:33">
      <c r="AG53895" s="11"/>
    </row>
    <row r="53896" spans="33:33">
      <c r="AG53896" s="11"/>
    </row>
    <row r="53897" spans="33:33">
      <c r="AG53897" s="11"/>
    </row>
    <row r="53898" spans="33:33">
      <c r="AG53898" s="11"/>
    </row>
    <row r="53899" spans="33:33">
      <c r="AG53899" s="11"/>
    </row>
    <row r="53900" spans="33:33">
      <c r="AG53900" s="11"/>
    </row>
    <row r="53901" spans="33:33">
      <c r="AG53901" s="11"/>
    </row>
    <row r="53902" spans="33:33">
      <c r="AG53902" s="11"/>
    </row>
    <row r="53903" spans="33:33">
      <c r="AG53903" s="11"/>
    </row>
    <row r="53904" spans="33:33">
      <c r="AG53904" s="11"/>
    </row>
    <row r="53905" spans="33:33">
      <c r="AG53905" s="11"/>
    </row>
    <row r="53906" spans="33:33">
      <c r="AG53906" s="11"/>
    </row>
    <row r="53907" spans="33:33">
      <c r="AG53907" s="11"/>
    </row>
    <row r="53908" spans="33:33">
      <c r="AG53908" s="11"/>
    </row>
    <row r="53909" spans="33:33">
      <c r="AG53909" s="11"/>
    </row>
    <row r="53910" spans="33:33">
      <c r="AG53910" s="11"/>
    </row>
    <row r="53911" spans="33:33">
      <c r="AG53911" s="11"/>
    </row>
    <row r="53912" spans="33:33">
      <c r="AG53912" s="11"/>
    </row>
    <row r="53913" spans="33:33">
      <c r="AG53913" s="11"/>
    </row>
    <row r="53914" spans="33:33">
      <c r="AG53914" s="11"/>
    </row>
    <row r="53915" spans="33:33">
      <c r="AG53915" s="11"/>
    </row>
    <row r="53916" spans="33:33">
      <c r="AG53916" s="11"/>
    </row>
    <row r="53917" spans="33:33">
      <c r="AG53917" s="11"/>
    </row>
    <row r="53918" spans="33:33">
      <c r="AG53918" s="11"/>
    </row>
    <row r="53919" spans="33:33">
      <c r="AG53919" s="11"/>
    </row>
    <row r="53920" spans="33:33">
      <c r="AG53920" s="11"/>
    </row>
    <row r="53921" spans="33:33">
      <c r="AG53921" s="11"/>
    </row>
    <row r="53922" spans="33:33">
      <c r="AG53922" s="11"/>
    </row>
    <row r="53923" spans="33:33">
      <c r="AG53923" s="11"/>
    </row>
    <row r="53924" spans="33:33">
      <c r="AG53924" s="11"/>
    </row>
    <row r="53925" spans="33:33">
      <c r="AG53925" s="11"/>
    </row>
    <row r="53926" spans="33:33">
      <c r="AG53926" s="11"/>
    </row>
    <row r="53927" spans="33:33">
      <c r="AG53927" s="11"/>
    </row>
    <row r="53928" spans="33:33">
      <c r="AG53928" s="11"/>
    </row>
    <row r="53929" spans="33:33">
      <c r="AG53929" s="11"/>
    </row>
    <row r="53930" spans="33:33">
      <c r="AG53930" s="11"/>
    </row>
    <row r="53931" spans="33:33">
      <c r="AG53931" s="11"/>
    </row>
    <row r="53932" spans="33:33">
      <c r="AG53932" s="11"/>
    </row>
    <row r="53933" spans="33:33">
      <c r="AG53933" s="11"/>
    </row>
    <row r="53934" spans="33:33">
      <c r="AG53934" s="11"/>
    </row>
    <row r="53935" spans="33:33">
      <c r="AG53935" s="11"/>
    </row>
    <row r="53936" spans="33:33">
      <c r="AG53936" s="11"/>
    </row>
    <row r="53937" spans="33:33">
      <c r="AG53937" s="11"/>
    </row>
    <row r="53938" spans="33:33">
      <c r="AG53938" s="11"/>
    </row>
    <row r="53939" spans="33:33">
      <c r="AG53939" s="11"/>
    </row>
    <row r="53940" spans="33:33">
      <c r="AG53940" s="11"/>
    </row>
    <row r="53941" spans="33:33">
      <c r="AG53941" s="11"/>
    </row>
    <row r="53942" spans="33:33">
      <c r="AG53942" s="11"/>
    </row>
    <row r="53943" spans="33:33">
      <c r="AG53943" s="11"/>
    </row>
    <row r="53944" spans="33:33">
      <c r="AG53944" s="11"/>
    </row>
    <row r="53945" spans="33:33">
      <c r="AG53945" s="11"/>
    </row>
    <row r="53946" spans="33:33">
      <c r="AG53946" s="11"/>
    </row>
    <row r="53947" spans="33:33">
      <c r="AG53947" s="11"/>
    </row>
    <row r="53948" spans="33:33">
      <c r="AG53948" s="11"/>
    </row>
    <row r="53949" spans="33:33">
      <c r="AG53949" s="11"/>
    </row>
    <row r="53950" spans="33:33">
      <c r="AG53950" s="11"/>
    </row>
    <row r="53951" spans="33:33">
      <c r="AG53951" s="11"/>
    </row>
    <row r="53952" spans="33:33">
      <c r="AG53952" s="11"/>
    </row>
    <row r="53953" spans="33:33">
      <c r="AG53953" s="11"/>
    </row>
    <row r="53954" spans="33:33">
      <c r="AG53954" s="11"/>
    </row>
    <row r="53955" spans="33:33">
      <c r="AG53955" s="11"/>
    </row>
    <row r="53956" spans="33:33">
      <c r="AG53956" s="11"/>
    </row>
    <row r="53957" spans="33:33">
      <c r="AG53957" s="11"/>
    </row>
    <row r="53958" spans="33:33">
      <c r="AG53958" s="11"/>
    </row>
    <row r="53959" spans="33:33">
      <c r="AG53959" s="11"/>
    </row>
    <row r="53960" spans="33:33">
      <c r="AG53960" s="11"/>
    </row>
    <row r="53961" spans="33:33">
      <c r="AG53961" s="11"/>
    </row>
    <row r="53962" spans="33:33">
      <c r="AG53962" s="11"/>
    </row>
    <row r="53963" spans="33:33">
      <c r="AG53963" s="11"/>
    </row>
    <row r="53964" spans="33:33">
      <c r="AG53964" s="11"/>
    </row>
    <row r="53965" spans="33:33">
      <c r="AG53965" s="11"/>
    </row>
    <row r="53966" spans="33:33">
      <c r="AG53966" s="11"/>
    </row>
    <row r="53967" spans="33:33">
      <c r="AG53967" s="11"/>
    </row>
    <row r="53968" spans="33:33">
      <c r="AG53968" s="11"/>
    </row>
    <row r="53969" spans="33:33">
      <c r="AG53969" s="11"/>
    </row>
    <row r="53970" spans="33:33">
      <c r="AG53970" s="11"/>
    </row>
    <row r="53971" spans="33:33">
      <c r="AG53971" s="11"/>
    </row>
    <row r="53972" spans="33:33">
      <c r="AG53972" s="11"/>
    </row>
    <row r="53973" spans="33:33">
      <c r="AG53973" s="11"/>
    </row>
    <row r="53974" spans="33:33">
      <c r="AG53974" s="11"/>
    </row>
    <row r="53975" spans="33:33">
      <c r="AG53975" s="11"/>
    </row>
    <row r="53976" spans="33:33">
      <c r="AG53976" s="11"/>
    </row>
    <row r="53977" spans="33:33">
      <c r="AG53977" s="11"/>
    </row>
    <row r="53978" spans="33:33">
      <c r="AG53978" s="11"/>
    </row>
    <row r="53979" spans="33:33">
      <c r="AG53979" s="11"/>
    </row>
    <row r="53980" spans="33:33">
      <c r="AG53980" s="11"/>
    </row>
    <row r="53981" spans="33:33">
      <c r="AG53981" s="11"/>
    </row>
    <row r="53982" spans="33:33">
      <c r="AG53982" s="11"/>
    </row>
    <row r="53983" spans="33:33">
      <c r="AG53983" s="11"/>
    </row>
    <row r="53984" spans="33:33">
      <c r="AG53984" s="11"/>
    </row>
    <row r="53985" spans="33:33">
      <c r="AG53985" s="11"/>
    </row>
    <row r="53986" spans="33:33">
      <c r="AG53986" s="11"/>
    </row>
    <row r="53987" spans="33:33">
      <c r="AG53987" s="11"/>
    </row>
    <row r="53988" spans="33:33">
      <c r="AG53988" s="11"/>
    </row>
    <row r="53989" spans="33:33">
      <c r="AG53989" s="11"/>
    </row>
    <row r="53990" spans="33:33">
      <c r="AG53990" s="11"/>
    </row>
    <row r="53991" spans="33:33">
      <c r="AG53991" s="11"/>
    </row>
    <row r="53992" spans="33:33">
      <c r="AG53992" s="11"/>
    </row>
    <row r="53993" spans="33:33">
      <c r="AG53993" s="11"/>
    </row>
    <row r="53994" spans="33:33">
      <c r="AG53994" s="11"/>
    </row>
    <row r="53995" spans="33:33">
      <c r="AG53995" s="11"/>
    </row>
    <row r="53996" spans="33:33">
      <c r="AG53996" s="11"/>
    </row>
    <row r="53997" spans="33:33">
      <c r="AG53997" s="11"/>
    </row>
    <row r="53998" spans="33:33">
      <c r="AG53998" s="11"/>
    </row>
    <row r="53999" spans="33:33">
      <c r="AG53999" s="11"/>
    </row>
    <row r="54000" spans="33:33">
      <c r="AG54000" s="11"/>
    </row>
    <row r="54001" spans="33:33">
      <c r="AG54001" s="11"/>
    </row>
    <row r="54002" spans="33:33">
      <c r="AG54002" s="11"/>
    </row>
    <row r="54003" spans="33:33">
      <c r="AG54003" s="11"/>
    </row>
    <row r="54004" spans="33:33">
      <c r="AG54004" s="11"/>
    </row>
    <row r="54005" spans="33:33">
      <c r="AG54005" s="11"/>
    </row>
    <row r="54006" spans="33:33">
      <c r="AG54006" s="11"/>
    </row>
    <row r="54007" spans="33:33">
      <c r="AG54007" s="11"/>
    </row>
    <row r="54008" spans="33:33">
      <c r="AG54008" s="11"/>
    </row>
    <row r="54009" spans="33:33">
      <c r="AG54009" s="11"/>
    </row>
    <row r="54010" spans="33:33">
      <c r="AG54010" s="11"/>
    </row>
    <row r="54011" spans="33:33">
      <c r="AG54011" s="11"/>
    </row>
    <row r="54012" spans="33:33">
      <c r="AG54012" s="11"/>
    </row>
    <row r="54013" spans="33:33">
      <c r="AG54013" s="11"/>
    </row>
    <row r="54014" spans="33:33">
      <c r="AG54014" s="11"/>
    </row>
    <row r="54015" spans="33:33">
      <c r="AG54015" s="11"/>
    </row>
    <row r="54016" spans="33:33">
      <c r="AG54016" s="11"/>
    </row>
    <row r="54017" spans="33:33">
      <c r="AG54017" s="11"/>
    </row>
    <row r="54018" spans="33:33">
      <c r="AG54018" s="11"/>
    </row>
    <row r="54019" spans="33:33">
      <c r="AG54019" s="11"/>
    </row>
    <row r="54020" spans="33:33">
      <c r="AG54020" s="11"/>
    </row>
    <row r="54021" spans="33:33">
      <c r="AG54021" s="11"/>
    </row>
    <row r="54022" spans="33:33">
      <c r="AG54022" s="11"/>
    </row>
    <row r="54023" spans="33:33">
      <c r="AG54023" s="11"/>
    </row>
    <row r="54024" spans="33:33">
      <c r="AG54024" s="11"/>
    </row>
    <row r="54025" spans="33:33">
      <c r="AG54025" s="11"/>
    </row>
    <row r="54026" spans="33:33">
      <c r="AG54026" s="11"/>
    </row>
    <row r="54027" spans="33:33">
      <c r="AG54027" s="11"/>
    </row>
    <row r="54028" spans="33:33">
      <c r="AG54028" s="11"/>
    </row>
    <row r="54029" spans="33:33">
      <c r="AG54029" s="11"/>
    </row>
    <row r="54030" spans="33:33">
      <c r="AG54030" s="11"/>
    </row>
    <row r="54031" spans="33:33">
      <c r="AG54031" s="11"/>
    </row>
    <row r="54032" spans="33:33">
      <c r="AG54032" s="11"/>
    </row>
    <row r="54033" spans="33:33">
      <c r="AG54033" s="11"/>
    </row>
    <row r="54034" spans="33:33">
      <c r="AG54034" s="11"/>
    </row>
    <row r="54035" spans="33:33">
      <c r="AG54035" s="11"/>
    </row>
    <row r="54036" spans="33:33">
      <c r="AG54036" s="11"/>
    </row>
    <row r="54037" spans="33:33">
      <c r="AG54037" s="11"/>
    </row>
    <row r="54038" spans="33:33">
      <c r="AG54038" s="11"/>
    </row>
    <row r="54039" spans="33:33">
      <c r="AG54039" s="11"/>
    </row>
    <row r="54040" spans="33:33">
      <c r="AG54040" s="11"/>
    </row>
    <row r="54041" spans="33:33">
      <c r="AG54041" s="11"/>
    </row>
    <row r="54042" spans="33:33">
      <c r="AG54042" s="11"/>
    </row>
    <row r="54043" spans="33:33">
      <c r="AG54043" s="11"/>
    </row>
    <row r="54044" spans="33:33">
      <c r="AG54044" s="11"/>
    </row>
    <row r="54045" spans="33:33">
      <c r="AG54045" s="11"/>
    </row>
    <row r="54046" spans="33:33">
      <c r="AG54046" s="11"/>
    </row>
    <row r="54047" spans="33:33">
      <c r="AG54047" s="11"/>
    </row>
    <row r="54048" spans="33:33">
      <c r="AG54048" s="11"/>
    </row>
    <row r="54049" spans="33:33">
      <c r="AG54049" s="11"/>
    </row>
    <row r="54050" spans="33:33">
      <c r="AG54050" s="11"/>
    </row>
    <row r="54051" spans="33:33">
      <c r="AG54051" s="11"/>
    </row>
    <row r="54052" spans="33:33">
      <c r="AG54052" s="11"/>
    </row>
    <row r="54053" spans="33:33">
      <c r="AG54053" s="11"/>
    </row>
    <row r="54054" spans="33:33">
      <c r="AG54054" s="11"/>
    </row>
    <row r="54055" spans="33:33">
      <c r="AG54055" s="11"/>
    </row>
    <row r="54056" spans="33:33">
      <c r="AG54056" s="11"/>
    </row>
    <row r="54057" spans="33:33">
      <c r="AG54057" s="11"/>
    </row>
    <row r="54058" spans="33:33">
      <c r="AG54058" s="11"/>
    </row>
    <row r="54059" spans="33:33">
      <c r="AG54059" s="11"/>
    </row>
    <row r="54060" spans="33:33">
      <c r="AG54060" s="11"/>
    </row>
    <row r="54061" spans="33:33">
      <c r="AG54061" s="11"/>
    </row>
    <row r="54062" spans="33:33">
      <c r="AG54062" s="11"/>
    </row>
    <row r="54063" spans="33:33">
      <c r="AG54063" s="11"/>
    </row>
    <row r="54064" spans="33:33">
      <c r="AG54064" s="11"/>
    </row>
    <row r="54065" spans="33:33">
      <c r="AG54065" s="11"/>
    </row>
    <row r="54066" spans="33:33">
      <c r="AG54066" s="11"/>
    </row>
    <row r="54067" spans="33:33">
      <c r="AG54067" s="11"/>
    </row>
    <row r="54068" spans="33:33">
      <c r="AG54068" s="11"/>
    </row>
    <row r="54069" spans="33:33">
      <c r="AG54069" s="11"/>
    </row>
    <row r="54070" spans="33:33">
      <c r="AG54070" s="11"/>
    </row>
    <row r="54071" spans="33:33">
      <c r="AG54071" s="11"/>
    </row>
    <row r="54072" spans="33:33">
      <c r="AG54072" s="11"/>
    </row>
    <row r="54073" spans="33:33">
      <c r="AG54073" s="11"/>
    </row>
    <row r="54074" spans="33:33">
      <c r="AG54074" s="11"/>
    </row>
    <row r="54075" spans="33:33">
      <c r="AG54075" s="11"/>
    </row>
    <row r="54076" spans="33:33">
      <c r="AG54076" s="11"/>
    </row>
    <row r="54077" spans="33:33">
      <c r="AG54077" s="11"/>
    </row>
    <row r="54078" spans="33:33">
      <c r="AG54078" s="11"/>
    </row>
    <row r="54079" spans="33:33">
      <c r="AG54079" s="11"/>
    </row>
    <row r="54080" spans="33:33">
      <c r="AG54080" s="11"/>
    </row>
    <row r="54081" spans="33:33">
      <c r="AG54081" s="11"/>
    </row>
    <row r="54082" spans="33:33">
      <c r="AG54082" s="11"/>
    </row>
    <row r="54083" spans="33:33">
      <c r="AG54083" s="11"/>
    </row>
    <row r="54084" spans="33:33">
      <c r="AG54084" s="11"/>
    </row>
    <row r="54085" spans="33:33">
      <c r="AG54085" s="11"/>
    </row>
    <row r="54086" spans="33:33">
      <c r="AG54086" s="11"/>
    </row>
    <row r="54087" spans="33:33">
      <c r="AG54087" s="11"/>
    </row>
    <row r="54088" spans="33:33">
      <c r="AG54088" s="11"/>
    </row>
    <row r="54089" spans="33:33">
      <c r="AG54089" s="11"/>
    </row>
    <row r="54090" spans="33:33">
      <c r="AG54090" s="11"/>
    </row>
    <row r="54091" spans="33:33">
      <c r="AG54091" s="11"/>
    </row>
    <row r="54092" spans="33:33">
      <c r="AG54092" s="11"/>
    </row>
    <row r="54093" spans="33:33">
      <c r="AG54093" s="11"/>
    </row>
    <row r="54094" spans="33:33">
      <c r="AG54094" s="11"/>
    </row>
    <row r="54095" spans="33:33">
      <c r="AG54095" s="11"/>
    </row>
    <row r="54096" spans="33:33">
      <c r="AG54096" s="11"/>
    </row>
    <row r="54097" spans="33:33">
      <c r="AG54097" s="11"/>
    </row>
    <row r="54098" spans="33:33">
      <c r="AG54098" s="11"/>
    </row>
    <row r="54099" spans="33:33">
      <c r="AG54099" s="11"/>
    </row>
    <row r="54100" spans="33:33">
      <c r="AG54100" s="11"/>
    </row>
    <row r="54101" spans="33:33">
      <c r="AG54101" s="11"/>
    </row>
    <row r="54102" spans="33:33">
      <c r="AG54102" s="11"/>
    </row>
    <row r="54103" spans="33:33">
      <c r="AG54103" s="11"/>
    </row>
    <row r="54104" spans="33:33">
      <c r="AG54104" s="11"/>
    </row>
    <row r="54105" spans="33:33">
      <c r="AG54105" s="11"/>
    </row>
    <row r="54106" spans="33:33">
      <c r="AG54106" s="11"/>
    </row>
    <row r="54107" spans="33:33">
      <c r="AG54107" s="11"/>
    </row>
    <row r="54108" spans="33:33">
      <c r="AG54108" s="11"/>
    </row>
    <row r="54109" spans="33:33">
      <c r="AG54109" s="11"/>
    </row>
    <row r="54110" spans="33:33">
      <c r="AG54110" s="11"/>
    </row>
    <row r="54111" spans="33:33">
      <c r="AG54111" s="11"/>
    </row>
    <row r="54112" spans="33:33">
      <c r="AG54112" s="11"/>
    </row>
    <row r="54113" spans="33:33">
      <c r="AG54113" s="11"/>
    </row>
    <row r="54114" spans="33:33">
      <c r="AG54114" s="11"/>
    </row>
    <row r="54115" spans="33:33">
      <c r="AG54115" s="11"/>
    </row>
    <row r="54116" spans="33:33">
      <c r="AG54116" s="11"/>
    </row>
    <row r="54117" spans="33:33">
      <c r="AG54117" s="11"/>
    </row>
    <row r="54118" spans="33:33">
      <c r="AG54118" s="11"/>
    </row>
    <row r="54119" spans="33:33">
      <c r="AG54119" s="11"/>
    </row>
    <row r="54120" spans="33:33">
      <c r="AG54120" s="11"/>
    </row>
    <row r="54121" spans="33:33">
      <c r="AG54121" s="11"/>
    </row>
    <row r="54122" spans="33:33">
      <c r="AG54122" s="11"/>
    </row>
    <row r="54123" spans="33:33">
      <c r="AG54123" s="11"/>
    </row>
    <row r="54124" spans="33:33">
      <c r="AG54124" s="11"/>
    </row>
    <row r="54125" spans="33:33">
      <c r="AG54125" s="11"/>
    </row>
    <row r="54126" spans="33:33">
      <c r="AG54126" s="11"/>
    </row>
    <row r="54127" spans="33:33">
      <c r="AG54127" s="11"/>
    </row>
    <row r="54128" spans="33:33">
      <c r="AG54128" s="11"/>
    </row>
    <row r="54129" spans="33:33">
      <c r="AG54129" s="11"/>
    </row>
    <row r="54130" spans="33:33">
      <c r="AG54130" s="11"/>
    </row>
    <row r="54131" spans="33:33">
      <c r="AG54131" s="11"/>
    </row>
    <row r="54132" spans="33:33">
      <c r="AG54132" s="11"/>
    </row>
    <row r="54133" spans="33:33">
      <c r="AG54133" s="11"/>
    </row>
    <row r="54134" spans="33:33">
      <c r="AG54134" s="11"/>
    </row>
    <row r="54135" spans="33:33">
      <c r="AG54135" s="11"/>
    </row>
    <row r="54136" spans="33:33">
      <c r="AG54136" s="11"/>
    </row>
    <row r="54137" spans="33:33">
      <c r="AG54137" s="11"/>
    </row>
    <row r="54138" spans="33:33">
      <c r="AG54138" s="11"/>
    </row>
    <row r="54139" spans="33:33">
      <c r="AG54139" s="11"/>
    </row>
    <row r="54140" spans="33:33">
      <c r="AG54140" s="11"/>
    </row>
    <row r="54141" spans="33:33">
      <c r="AG54141" s="11"/>
    </row>
    <row r="54142" spans="33:33">
      <c r="AG54142" s="11"/>
    </row>
    <row r="54143" spans="33:33">
      <c r="AG54143" s="11"/>
    </row>
    <row r="54144" spans="33:33">
      <c r="AG54144" s="11"/>
    </row>
    <row r="54145" spans="33:33">
      <c r="AG54145" s="11"/>
    </row>
    <row r="54146" spans="33:33">
      <c r="AG54146" s="11"/>
    </row>
    <row r="54147" spans="33:33">
      <c r="AG54147" s="11"/>
    </row>
    <row r="54148" spans="33:33">
      <c r="AG54148" s="11"/>
    </row>
    <row r="54149" spans="33:33">
      <c r="AG54149" s="11"/>
    </row>
    <row r="54150" spans="33:33">
      <c r="AG54150" s="11"/>
    </row>
    <row r="54151" spans="33:33">
      <c r="AG54151" s="11"/>
    </row>
    <row r="54152" spans="33:33">
      <c r="AG54152" s="11"/>
    </row>
    <row r="54153" spans="33:33">
      <c r="AG54153" s="11"/>
    </row>
    <row r="54154" spans="33:33">
      <c r="AG54154" s="11"/>
    </row>
    <row r="54155" spans="33:33">
      <c r="AG54155" s="11"/>
    </row>
    <row r="54156" spans="33:33">
      <c r="AG54156" s="11"/>
    </row>
    <row r="54157" spans="33:33">
      <c r="AG54157" s="11"/>
    </row>
    <row r="54158" spans="33:33">
      <c r="AG54158" s="11"/>
    </row>
    <row r="54159" spans="33:33">
      <c r="AG54159" s="11"/>
    </row>
    <row r="54160" spans="33:33">
      <c r="AG54160" s="11"/>
    </row>
    <row r="54161" spans="33:33">
      <c r="AG54161" s="11"/>
    </row>
    <row r="54162" spans="33:33">
      <c r="AG54162" s="11"/>
    </row>
    <row r="54163" spans="33:33">
      <c r="AG54163" s="11"/>
    </row>
    <row r="54164" spans="33:33">
      <c r="AG54164" s="11"/>
    </row>
    <row r="54165" spans="33:33">
      <c r="AG54165" s="11"/>
    </row>
    <row r="54166" spans="33:33">
      <c r="AG54166" s="11"/>
    </row>
    <row r="54167" spans="33:33">
      <c r="AG54167" s="11"/>
    </row>
    <row r="54168" spans="33:33">
      <c r="AG54168" s="11"/>
    </row>
    <row r="54169" spans="33:33">
      <c r="AG54169" s="11"/>
    </row>
    <row r="54170" spans="33:33">
      <c r="AG54170" s="11"/>
    </row>
    <row r="54171" spans="33:33">
      <c r="AG54171" s="11"/>
    </row>
    <row r="54172" spans="33:33">
      <c r="AG54172" s="11"/>
    </row>
    <row r="54173" spans="33:33">
      <c r="AG54173" s="11"/>
    </row>
    <row r="54174" spans="33:33">
      <c r="AG54174" s="11"/>
    </row>
    <row r="54175" spans="33:33">
      <c r="AG54175" s="11"/>
    </row>
    <row r="54176" spans="33:33">
      <c r="AG54176" s="11"/>
    </row>
    <row r="54177" spans="33:33">
      <c r="AG54177" s="11"/>
    </row>
    <row r="54178" spans="33:33">
      <c r="AG54178" s="11"/>
    </row>
    <row r="54179" spans="33:33">
      <c r="AG54179" s="11"/>
    </row>
    <row r="54180" spans="33:33">
      <c r="AG54180" s="11"/>
    </row>
    <row r="54181" spans="33:33">
      <c r="AG54181" s="11"/>
    </row>
    <row r="54182" spans="33:33">
      <c r="AG54182" s="11"/>
    </row>
    <row r="54183" spans="33:33">
      <c r="AG54183" s="11"/>
    </row>
    <row r="54184" spans="33:33">
      <c r="AG54184" s="11"/>
    </row>
    <row r="54185" spans="33:33">
      <c r="AG54185" s="11"/>
    </row>
    <row r="54186" spans="33:33">
      <c r="AG54186" s="11"/>
    </row>
    <row r="54187" spans="33:33">
      <c r="AG54187" s="11"/>
    </row>
    <row r="54188" spans="33:33">
      <c r="AG54188" s="11"/>
    </row>
    <row r="54189" spans="33:33">
      <c r="AG54189" s="11"/>
    </row>
    <row r="54190" spans="33:33">
      <c r="AG54190" s="11"/>
    </row>
    <row r="54191" spans="33:33">
      <c r="AG54191" s="11"/>
    </row>
    <row r="54192" spans="33:33">
      <c r="AG54192" s="11"/>
    </row>
    <row r="54193" spans="33:33">
      <c r="AG54193" s="11"/>
    </row>
    <row r="54194" spans="33:33">
      <c r="AG54194" s="11"/>
    </row>
    <row r="54195" spans="33:33">
      <c r="AG54195" s="11"/>
    </row>
    <row r="54196" spans="33:33">
      <c r="AG54196" s="11"/>
    </row>
    <row r="54197" spans="33:33">
      <c r="AG54197" s="11"/>
    </row>
    <row r="54198" spans="33:33">
      <c r="AG54198" s="11"/>
    </row>
    <row r="54199" spans="33:33">
      <c r="AG54199" s="11"/>
    </row>
    <row r="54200" spans="33:33">
      <c r="AG54200" s="11"/>
    </row>
    <row r="54201" spans="33:33">
      <c r="AG54201" s="11"/>
    </row>
    <row r="54202" spans="33:33">
      <c r="AG54202" s="11"/>
    </row>
    <row r="54203" spans="33:33">
      <c r="AG54203" s="11"/>
    </row>
    <row r="54204" spans="33:33">
      <c r="AG54204" s="11"/>
    </row>
    <row r="54205" spans="33:33">
      <c r="AG54205" s="11"/>
    </row>
    <row r="54206" spans="33:33">
      <c r="AG54206" s="11"/>
    </row>
    <row r="54207" spans="33:33">
      <c r="AG54207" s="11"/>
    </row>
    <row r="54208" spans="33:33">
      <c r="AG54208" s="11"/>
    </row>
    <row r="54209" spans="33:33">
      <c r="AG54209" s="11"/>
    </row>
    <row r="54210" spans="33:33">
      <c r="AG54210" s="11"/>
    </row>
    <row r="54211" spans="33:33">
      <c r="AG54211" s="11"/>
    </row>
    <row r="54212" spans="33:33">
      <c r="AG54212" s="11"/>
    </row>
    <row r="54213" spans="33:33">
      <c r="AG54213" s="11"/>
    </row>
    <row r="54214" spans="33:33">
      <c r="AG54214" s="11"/>
    </row>
    <row r="54215" spans="33:33">
      <c r="AG54215" s="11"/>
    </row>
    <row r="54216" spans="33:33">
      <c r="AG54216" s="11"/>
    </row>
    <row r="54217" spans="33:33">
      <c r="AG54217" s="11"/>
    </row>
    <row r="54218" spans="33:33">
      <c r="AG54218" s="11"/>
    </row>
    <row r="54219" spans="33:33">
      <c r="AG54219" s="11"/>
    </row>
    <row r="54220" spans="33:33">
      <c r="AG54220" s="11"/>
    </row>
    <row r="54221" spans="33:33">
      <c r="AG54221" s="11"/>
    </row>
    <row r="54222" spans="33:33">
      <c r="AG54222" s="11"/>
    </row>
    <row r="54223" spans="33:33">
      <c r="AG54223" s="11"/>
    </row>
    <row r="54224" spans="33:33">
      <c r="AG54224" s="11"/>
    </row>
    <row r="54225" spans="33:33">
      <c r="AG54225" s="11"/>
    </row>
    <row r="54226" spans="33:33">
      <c r="AG54226" s="11"/>
    </row>
    <row r="54227" spans="33:33">
      <c r="AG54227" s="11"/>
    </row>
    <row r="54228" spans="33:33">
      <c r="AG54228" s="11"/>
    </row>
    <row r="54229" spans="33:33">
      <c r="AG54229" s="11"/>
    </row>
    <row r="54230" spans="33:33">
      <c r="AG54230" s="11"/>
    </row>
    <row r="54231" spans="33:33">
      <c r="AG54231" s="11"/>
    </row>
    <row r="54232" spans="33:33">
      <c r="AG54232" s="11"/>
    </row>
    <row r="54233" spans="33:33">
      <c r="AG54233" s="11"/>
    </row>
    <row r="54234" spans="33:33">
      <c r="AG54234" s="11"/>
    </row>
    <row r="54235" spans="33:33">
      <c r="AG54235" s="11"/>
    </row>
    <row r="54236" spans="33:33">
      <c r="AG54236" s="11"/>
    </row>
    <row r="54237" spans="33:33">
      <c r="AG54237" s="11"/>
    </row>
    <row r="54238" spans="33:33">
      <c r="AG54238" s="11"/>
    </row>
    <row r="54239" spans="33:33">
      <c r="AG54239" s="11"/>
    </row>
    <row r="54240" spans="33:33">
      <c r="AG54240" s="11"/>
    </row>
    <row r="54241" spans="33:33">
      <c r="AG54241" s="11"/>
    </row>
    <row r="54242" spans="33:33">
      <c r="AG54242" s="11"/>
    </row>
    <row r="54243" spans="33:33">
      <c r="AG54243" s="11"/>
    </row>
    <row r="54244" spans="33:33">
      <c r="AG54244" s="11"/>
    </row>
    <row r="54245" spans="33:33">
      <c r="AG54245" s="11"/>
    </row>
    <row r="54246" spans="33:33">
      <c r="AG54246" s="11"/>
    </row>
    <row r="54247" spans="33:33">
      <c r="AG54247" s="11"/>
    </row>
    <row r="54248" spans="33:33">
      <c r="AG54248" s="11"/>
    </row>
    <row r="54249" spans="33:33">
      <c r="AG54249" s="11"/>
    </row>
    <row r="54250" spans="33:33">
      <c r="AG54250" s="11"/>
    </row>
    <row r="54251" spans="33:33">
      <c r="AG54251" s="11"/>
    </row>
    <row r="54252" spans="33:33">
      <c r="AG54252" s="11"/>
    </row>
    <row r="54253" spans="33:33">
      <c r="AG54253" s="11"/>
    </row>
    <row r="54254" spans="33:33">
      <c r="AG54254" s="11"/>
    </row>
    <row r="54255" spans="33:33">
      <c r="AG54255" s="11"/>
    </row>
    <row r="54256" spans="33:33">
      <c r="AG54256" s="11"/>
    </row>
    <row r="54257" spans="33:33">
      <c r="AG54257" s="11"/>
    </row>
    <row r="54258" spans="33:33">
      <c r="AG54258" s="11"/>
    </row>
    <row r="54259" spans="33:33">
      <c r="AG54259" s="11"/>
    </row>
    <row r="54260" spans="33:33">
      <c r="AG54260" s="11"/>
    </row>
    <row r="54261" spans="33:33">
      <c r="AG54261" s="11"/>
    </row>
    <row r="54262" spans="33:33">
      <c r="AG54262" s="11"/>
    </row>
    <row r="54263" spans="33:33">
      <c r="AG54263" s="11"/>
    </row>
    <row r="54264" spans="33:33">
      <c r="AG54264" s="11"/>
    </row>
    <row r="54265" spans="33:33">
      <c r="AG54265" s="11"/>
    </row>
    <row r="54266" spans="33:33">
      <c r="AG54266" s="11"/>
    </row>
    <row r="54267" spans="33:33">
      <c r="AG54267" s="11"/>
    </row>
    <row r="54268" spans="33:33">
      <c r="AG54268" s="11"/>
    </row>
    <row r="54269" spans="33:33">
      <c r="AG54269" s="11"/>
    </row>
    <row r="54270" spans="33:33">
      <c r="AG54270" s="11"/>
    </row>
    <row r="54271" spans="33:33">
      <c r="AG54271" s="11"/>
    </row>
    <row r="54272" spans="33:33">
      <c r="AG54272" s="11"/>
    </row>
    <row r="54273" spans="33:33">
      <c r="AG54273" s="11"/>
    </row>
    <row r="54274" spans="33:33">
      <c r="AG54274" s="11"/>
    </row>
    <row r="54275" spans="33:33">
      <c r="AG54275" s="11"/>
    </row>
    <row r="54276" spans="33:33">
      <c r="AG54276" s="11"/>
    </row>
    <row r="54277" spans="33:33">
      <c r="AG54277" s="11"/>
    </row>
    <row r="54278" spans="33:33">
      <c r="AG54278" s="11"/>
    </row>
    <row r="54279" spans="33:33">
      <c r="AG54279" s="11"/>
    </row>
    <row r="54280" spans="33:33">
      <c r="AG54280" s="11"/>
    </row>
    <row r="54281" spans="33:33">
      <c r="AG54281" s="11"/>
    </row>
    <row r="54282" spans="33:33">
      <c r="AG54282" s="11"/>
    </row>
    <row r="54283" spans="33:33">
      <c r="AG54283" s="11"/>
    </row>
    <row r="54284" spans="33:33">
      <c r="AG54284" s="11"/>
    </row>
    <row r="54285" spans="33:33">
      <c r="AG54285" s="11"/>
    </row>
    <row r="54286" spans="33:33">
      <c r="AG54286" s="11"/>
    </row>
    <row r="54287" spans="33:33">
      <c r="AG54287" s="11"/>
    </row>
    <row r="54288" spans="33:33">
      <c r="AG54288" s="11"/>
    </row>
    <row r="54289" spans="33:33">
      <c r="AG54289" s="11"/>
    </row>
    <row r="54290" spans="33:33">
      <c r="AG54290" s="11"/>
    </row>
    <row r="54291" spans="33:33">
      <c r="AG54291" s="11"/>
    </row>
    <row r="54292" spans="33:33">
      <c r="AG54292" s="11"/>
    </row>
    <row r="54293" spans="33:33">
      <c r="AG54293" s="11"/>
    </row>
    <row r="54294" spans="33:33">
      <c r="AG54294" s="11"/>
    </row>
    <row r="54295" spans="33:33">
      <c r="AG54295" s="11"/>
    </row>
    <row r="54296" spans="33:33">
      <c r="AG54296" s="11"/>
    </row>
    <row r="54297" spans="33:33">
      <c r="AG54297" s="11"/>
    </row>
    <row r="54298" spans="33:33">
      <c r="AG54298" s="11"/>
    </row>
    <row r="54299" spans="33:33">
      <c r="AG54299" s="11"/>
    </row>
    <row r="54300" spans="33:33">
      <c r="AG54300" s="11"/>
    </row>
    <row r="54301" spans="33:33">
      <c r="AG54301" s="11"/>
    </row>
    <row r="54302" spans="33:33">
      <c r="AG54302" s="11"/>
    </row>
    <row r="54303" spans="33:33">
      <c r="AG54303" s="11"/>
    </row>
    <row r="54304" spans="33:33">
      <c r="AG54304" s="11"/>
    </row>
    <row r="54305" spans="33:33">
      <c r="AG54305" s="11"/>
    </row>
    <row r="54306" spans="33:33">
      <c r="AG54306" s="11"/>
    </row>
    <row r="54307" spans="33:33">
      <c r="AG54307" s="11"/>
    </row>
    <row r="54308" spans="33:33">
      <c r="AG54308" s="11"/>
    </row>
    <row r="54309" spans="33:33">
      <c r="AG54309" s="11"/>
    </row>
    <row r="54310" spans="33:33">
      <c r="AG54310" s="11"/>
    </row>
    <row r="54311" spans="33:33">
      <c r="AG54311" s="11"/>
    </row>
    <row r="54312" spans="33:33">
      <c r="AG54312" s="11"/>
    </row>
    <row r="54313" spans="33:33">
      <c r="AG54313" s="11"/>
    </row>
    <row r="54314" spans="33:33">
      <c r="AG54314" s="11"/>
    </row>
    <row r="54315" spans="33:33">
      <c r="AG54315" s="11"/>
    </row>
    <row r="54316" spans="33:33">
      <c r="AG54316" s="11"/>
    </row>
    <row r="54317" spans="33:33">
      <c r="AG54317" s="11"/>
    </row>
    <row r="54318" spans="33:33">
      <c r="AG54318" s="11"/>
    </row>
    <row r="54319" spans="33:33">
      <c r="AG54319" s="11"/>
    </row>
    <row r="54320" spans="33:33">
      <c r="AG54320" s="11"/>
    </row>
    <row r="54321" spans="33:33">
      <c r="AG54321" s="11"/>
    </row>
    <row r="54322" spans="33:33">
      <c r="AG54322" s="11"/>
    </row>
    <row r="54323" spans="33:33">
      <c r="AG54323" s="11"/>
    </row>
    <row r="54324" spans="33:33">
      <c r="AG54324" s="11"/>
    </row>
    <row r="54325" spans="33:33">
      <c r="AG54325" s="11"/>
    </row>
    <row r="54326" spans="33:33">
      <c r="AG54326" s="11"/>
    </row>
    <row r="54327" spans="33:33">
      <c r="AG54327" s="11"/>
    </row>
    <row r="54328" spans="33:33">
      <c r="AG54328" s="11"/>
    </row>
    <row r="54329" spans="33:33">
      <c r="AG54329" s="11"/>
    </row>
    <row r="54330" spans="33:33">
      <c r="AG54330" s="11"/>
    </row>
    <row r="54331" spans="33:33">
      <c r="AG54331" s="11"/>
    </row>
    <row r="54332" spans="33:33">
      <c r="AG54332" s="11"/>
    </row>
    <row r="54333" spans="33:33">
      <c r="AG54333" s="11"/>
    </row>
    <row r="54334" spans="33:33">
      <c r="AG54334" s="11"/>
    </row>
    <row r="54335" spans="33:33">
      <c r="AG54335" s="11"/>
    </row>
    <row r="54336" spans="33:33">
      <c r="AG54336" s="11"/>
    </row>
    <row r="54337" spans="33:33">
      <c r="AG54337" s="11"/>
    </row>
    <row r="54338" spans="33:33">
      <c r="AG54338" s="11"/>
    </row>
    <row r="54339" spans="33:33">
      <c r="AG54339" s="11"/>
    </row>
    <row r="54340" spans="33:33">
      <c r="AG54340" s="11"/>
    </row>
    <row r="54341" spans="33:33">
      <c r="AG54341" s="11"/>
    </row>
    <row r="54342" spans="33:33">
      <c r="AG54342" s="11"/>
    </row>
    <row r="54343" spans="33:33">
      <c r="AG54343" s="11"/>
    </row>
    <row r="54344" spans="33:33">
      <c r="AG54344" s="11"/>
    </row>
    <row r="54345" spans="33:33">
      <c r="AG54345" s="11"/>
    </row>
    <row r="54346" spans="33:33">
      <c r="AG54346" s="11"/>
    </row>
    <row r="54347" spans="33:33">
      <c r="AG54347" s="11"/>
    </row>
    <row r="54348" spans="33:33">
      <c r="AG54348" s="11"/>
    </row>
    <row r="54349" spans="33:33">
      <c r="AG54349" s="11"/>
    </row>
    <row r="54350" spans="33:33">
      <c r="AG54350" s="11"/>
    </row>
    <row r="54351" spans="33:33">
      <c r="AG54351" s="11"/>
    </row>
    <row r="54352" spans="33:33">
      <c r="AG54352" s="11"/>
    </row>
    <row r="54353" spans="33:33">
      <c r="AG54353" s="11"/>
    </row>
    <row r="54354" spans="33:33">
      <c r="AG54354" s="11"/>
    </row>
    <row r="54355" spans="33:33">
      <c r="AG54355" s="11"/>
    </row>
    <row r="54356" spans="33:33">
      <c r="AG54356" s="11"/>
    </row>
    <row r="54357" spans="33:33">
      <c r="AG54357" s="11"/>
    </row>
    <row r="54358" spans="33:33">
      <c r="AG54358" s="11"/>
    </row>
    <row r="54359" spans="33:33">
      <c r="AG54359" s="11"/>
    </row>
    <row r="54360" spans="33:33">
      <c r="AG54360" s="11"/>
    </row>
    <row r="54361" spans="33:33">
      <c r="AG54361" s="11"/>
    </row>
    <row r="54362" spans="33:33">
      <c r="AG54362" s="11"/>
    </row>
    <row r="54363" spans="33:33">
      <c r="AG54363" s="11"/>
    </row>
    <row r="54364" spans="33:33">
      <c r="AG54364" s="11"/>
    </row>
    <row r="54365" spans="33:33">
      <c r="AG54365" s="11"/>
    </row>
    <row r="54366" spans="33:33">
      <c r="AG54366" s="11"/>
    </row>
    <row r="54367" spans="33:33">
      <c r="AG54367" s="11"/>
    </row>
    <row r="54368" spans="33:33">
      <c r="AG54368" s="11"/>
    </row>
    <row r="54369" spans="33:33">
      <c r="AG54369" s="11"/>
    </row>
    <row r="54370" spans="33:33">
      <c r="AG54370" s="11"/>
    </row>
    <row r="54371" spans="33:33">
      <c r="AG54371" s="11"/>
    </row>
    <row r="54372" spans="33:33">
      <c r="AG54372" s="11"/>
    </row>
    <row r="54373" spans="33:33">
      <c r="AG54373" s="11"/>
    </row>
    <row r="54374" spans="33:33">
      <c r="AG54374" s="11"/>
    </row>
    <row r="54375" spans="33:33">
      <c r="AG54375" s="11"/>
    </row>
    <row r="54376" spans="33:33">
      <c r="AG54376" s="11"/>
    </row>
    <row r="54377" spans="33:33">
      <c r="AG54377" s="11"/>
    </row>
    <row r="54378" spans="33:33">
      <c r="AG54378" s="11"/>
    </row>
    <row r="54379" spans="33:33">
      <c r="AG54379" s="11"/>
    </row>
    <row r="54380" spans="33:33">
      <c r="AG54380" s="11"/>
    </row>
    <row r="54381" spans="33:33">
      <c r="AG54381" s="11"/>
    </row>
    <row r="54382" spans="33:33">
      <c r="AG54382" s="11"/>
    </row>
    <row r="54383" spans="33:33">
      <c r="AG54383" s="11"/>
    </row>
    <row r="54384" spans="33:33">
      <c r="AG54384" s="11"/>
    </row>
    <row r="54385" spans="33:33">
      <c r="AG54385" s="11"/>
    </row>
    <row r="54386" spans="33:33">
      <c r="AG54386" s="11"/>
    </row>
    <row r="54387" spans="33:33">
      <c r="AG54387" s="11"/>
    </row>
    <row r="54388" spans="33:33">
      <c r="AG54388" s="11"/>
    </row>
    <row r="54389" spans="33:33">
      <c r="AG54389" s="11"/>
    </row>
    <row r="54390" spans="33:33">
      <c r="AG54390" s="11"/>
    </row>
    <row r="54391" spans="33:33">
      <c r="AG54391" s="11"/>
    </row>
    <row r="54392" spans="33:33">
      <c r="AG54392" s="11"/>
    </row>
    <row r="54393" spans="33:33">
      <c r="AG54393" s="11"/>
    </row>
    <row r="54394" spans="33:33">
      <c r="AG54394" s="11"/>
    </row>
    <row r="54395" spans="33:33">
      <c r="AG54395" s="11"/>
    </row>
    <row r="54396" spans="33:33">
      <c r="AG54396" s="11"/>
    </row>
    <row r="54397" spans="33:33">
      <c r="AG54397" s="11"/>
    </row>
    <row r="54398" spans="33:33">
      <c r="AG54398" s="11"/>
    </row>
    <row r="54399" spans="33:33">
      <c r="AG54399" s="11"/>
    </row>
    <row r="54400" spans="33:33">
      <c r="AG54400" s="11"/>
    </row>
    <row r="54401" spans="33:33">
      <c r="AG54401" s="11"/>
    </row>
    <row r="54402" spans="33:33">
      <c r="AG54402" s="11"/>
    </row>
    <row r="54403" spans="33:33">
      <c r="AG54403" s="11"/>
    </row>
    <row r="54404" spans="33:33">
      <c r="AG54404" s="11"/>
    </row>
    <row r="54405" spans="33:33">
      <c r="AG54405" s="11"/>
    </row>
    <row r="54406" spans="33:33">
      <c r="AG54406" s="11"/>
    </row>
    <row r="54407" spans="33:33">
      <c r="AG54407" s="11"/>
    </row>
    <row r="54408" spans="33:33">
      <c r="AG54408" s="11"/>
    </row>
    <row r="54409" spans="33:33">
      <c r="AG54409" s="11"/>
    </row>
    <row r="54410" spans="33:33">
      <c r="AG54410" s="11"/>
    </row>
    <row r="54411" spans="33:33">
      <c r="AG54411" s="11"/>
    </row>
    <row r="54412" spans="33:33">
      <c r="AG54412" s="11"/>
    </row>
    <row r="54413" spans="33:33">
      <c r="AG54413" s="11"/>
    </row>
    <row r="54414" spans="33:33">
      <c r="AG54414" s="11"/>
    </row>
    <row r="54415" spans="33:33">
      <c r="AG54415" s="11"/>
    </row>
    <row r="54416" spans="33:33">
      <c r="AG54416" s="11"/>
    </row>
    <row r="54417" spans="33:33">
      <c r="AG54417" s="11"/>
    </row>
    <row r="54418" spans="33:33">
      <c r="AG54418" s="11"/>
    </row>
    <row r="54419" spans="33:33">
      <c r="AG54419" s="11"/>
    </row>
    <row r="54420" spans="33:33">
      <c r="AG54420" s="11"/>
    </row>
    <row r="54421" spans="33:33">
      <c r="AG54421" s="11"/>
    </row>
    <row r="54422" spans="33:33">
      <c r="AG54422" s="11"/>
    </row>
    <row r="54423" spans="33:33">
      <c r="AG54423" s="11"/>
    </row>
    <row r="54424" spans="33:33">
      <c r="AG54424" s="11"/>
    </row>
    <row r="54425" spans="33:33">
      <c r="AG54425" s="11"/>
    </row>
    <row r="54426" spans="33:33">
      <c r="AG54426" s="11"/>
    </row>
    <row r="54427" spans="33:33">
      <c r="AG54427" s="11"/>
    </row>
    <row r="54428" spans="33:33">
      <c r="AG54428" s="11"/>
    </row>
    <row r="54429" spans="33:33">
      <c r="AG54429" s="11"/>
    </row>
    <row r="54430" spans="33:33">
      <c r="AG54430" s="11"/>
    </row>
    <row r="54431" spans="33:33">
      <c r="AG54431" s="11"/>
    </row>
    <row r="54432" spans="33:33">
      <c r="AG54432" s="11"/>
    </row>
    <row r="54433" spans="33:33">
      <c r="AG54433" s="11"/>
    </row>
    <row r="54434" spans="33:33">
      <c r="AG54434" s="11"/>
    </row>
    <row r="54435" spans="33:33">
      <c r="AG54435" s="11"/>
    </row>
    <row r="54436" spans="33:33">
      <c r="AG54436" s="11"/>
    </row>
    <row r="54437" spans="33:33">
      <c r="AG54437" s="11"/>
    </row>
    <row r="54438" spans="33:33">
      <c r="AG54438" s="11"/>
    </row>
    <row r="54439" spans="33:33">
      <c r="AG54439" s="11"/>
    </row>
    <row r="54440" spans="33:33">
      <c r="AG54440" s="11"/>
    </row>
    <row r="54441" spans="33:33">
      <c r="AG54441" s="11"/>
    </row>
    <row r="54442" spans="33:33">
      <c r="AG54442" s="11"/>
    </row>
    <row r="54443" spans="33:33">
      <c r="AG54443" s="11"/>
    </row>
    <row r="54444" spans="33:33">
      <c r="AG54444" s="11"/>
    </row>
    <row r="54445" spans="33:33">
      <c r="AG54445" s="11"/>
    </row>
    <row r="54446" spans="33:33">
      <c r="AG54446" s="11"/>
    </row>
    <row r="54447" spans="33:33">
      <c r="AG54447" s="11"/>
    </row>
    <row r="54448" spans="33:33">
      <c r="AG54448" s="11"/>
    </row>
    <row r="54449" spans="33:33">
      <c r="AG54449" s="11"/>
    </row>
    <row r="54450" spans="33:33">
      <c r="AG54450" s="11"/>
    </row>
    <row r="54451" spans="33:33">
      <c r="AG54451" s="11"/>
    </row>
    <row r="54452" spans="33:33">
      <c r="AG54452" s="11"/>
    </row>
    <row r="54453" spans="33:33">
      <c r="AG54453" s="11"/>
    </row>
    <row r="54454" spans="33:33">
      <c r="AG54454" s="11"/>
    </row>
    <row r="54455" spans="33:33">
      <c r="AG54455" s="11"/>
    </row>
    <row r="54456" spans="33:33">
      <c r="AG54456" s="11"/>
    </row>
    <row r="54457" spans="33:33">
      <c r="AG54457" s="11"/>
    </row>
    <row r="54458" spans="33:33">
      <c r="AG54458" s="11"/>
    </row>
    <row r="54459" spans="33:33">
      <c r="AG54459" s="11"/>
    </row>
    <row r="54460" spans="33:33">
      <c r="AG54460" s="11"/>
    </row>
    <row r="54461" spans="33:33">
      <c r="AG54461" s="11"/>
    </row>
    <row r="54462" spans="33:33">
      <c r="AG54462" s="11"/>
    </row>
    <row r="54463" spans="33:33">
      <c r="AG54463" s="11"/>
    </row>
    <row r="54464" spans="33:33">
      <c r="AG54464" s="11"/>
    </row>
    <row r="54465" spans="33:33">
      <c r="AG54465" s="11"/>
    </row>
    <row r="54466" spans="33:33">
      <c r="AG54466" s="11"/>
    </row>
    <row r="54467" spans="33:33">
      <c r="AG54467" s="11"/>
    </row>
    <row r="54468" spans="33:33">
      <c r="AG54468" s="11"/>
    </row>
    <row r="54469" spans="33:33">
      <c r="AG54469" s="11"/>
    </row>
    <row r="54470" spans="33:33">
      <c r="AG54470" s="11"/>
    </row>
    <row r="54471" spans="33:33">
      <c r="AG54471" s="11"/>
    </row>
    <row r="54472" spans="33:33">
      <c r="AG54472" s="11"/>
    </row>
    <row r="54473" spans="33:33">
      <c r="AG54473" s="11"/>
    </row>
    <row r="54474" spans="33:33">
      <c r="AG54474" s="11"/>
    </row>
    <row r="54475" spans="33:33">
      <c r="AG54475" s="11"/>
    </row>
    <row r="54476" spans="33:33">
      <c r="AG54476" s="11"/>
    </row>
    <row r="54477" spans="33:33">
      <c r="AG54477" s="11"/>
    </row>
    <row r="54478" spans="33:33">
      <c r="AG54478" s="11"/>
    </row>
    <row r="54479" spans="33:33">
      <c r="AG54479" s="11"/>
    </row>
    <row r="54480" spans="33:33">
      <c r="AG54480" s="11"/>
    </row>
    <row r="54481" spans="33:33">
      <c r="AG54481" s="11"/>
    </row>
    <row r="54482" spans="33:33">
      <c r="AG54482" s="11"/>
    </row>
    <row r="54483" spans="33:33">
      <c r="AG54483" s="11"/>
    </row>
    <row r="54484" spans="33:33">
      <c r="AG54484" s="11"/>
    </row>
    <row r="54485" spans="33:33">
      <c r="AG54485" s="11"/>
    </row>
    <row r="54486" spans="33:33">
      <c r="AG54486" s="11"/>
    </row>
    <row r="54487" spans="33:33">
      <c r="AG54487" s="11"/>
    </row>
    <row r="54488" spans="33:33">
      <c r="AG54488" s="11"/>
    </row>
    <row r="54489" spans="33:33">
      <c r="AG54489" s="11"/>
    </row>
    <row r="54490" spans="33:33">
      <c r="AG54490" s="11"/>
    </row>
    <row r="54491" spans="33:33">
      <c r="AG54491" s="11"/>
    </row>
    <row r="54492" spans="33:33">
      <c r="AG54492" s="11"/>
    </row>
    <row r="54493" spans="33:33">
      <c r="AG54493" s="11"/>
    </row>
    <row r="54494" spans="33:33">
      <c r="AG54494" s="11"/>
    </row>
    <row r="54495" spans="33:33">
      <c r="AG54495" s="11"/>
    </row>
    <row r="54496" spans="33:33">
      <c r="AG54496" s="11"/>
    </row>
    <row r="54497" spans="33:33">
      <c r="AG54497" s="11"/>
    </row>
    <row r="54498" spans="33:33">
      <c r="AG54498" s="11"/>
    </row>
    <row r="54499" spans="33:33">
      <c r="AG54499" s="11"/>
    </row>
    <row r="54500" spans="33:33">
      <c r="AG54500" s="11"/>
    </row>
    <row r="54501" spans="33:33">
      <c r="AG54501" s="11"/>
    </row>
    <row r="54502" spans="33:33">
      <c r="AG54502" s="11"/>
    </row>
    <row r="54503" spans="33:33">
      <c r="AG54503" s="11"/>
    </row>
    <row r="54504" spans="33:33">
      <c r="AG54504" s="11"/>
    </row>
    <row r="54505" spans="33:33">
      <c r="AG54505" s="11"/>
    </row>
    <row r="54506" spans="33:33">
      <c r="AG54506" s="11"/>
    </row>
    <row r="54507" spans="33:33">
      <c r="AG54507" s="11"/>
    </row>
    <row r="54508" spans="33:33">
      <c r="AG54508" s="11"/>
    </row>
    <row r="54509" spans="33:33">
      <c r="AG54509" s="11"/>
    </row>
    <row r="54510" spans="33:33">
      <c r="AG54510" s="11"/>
    </row>
    <row r="54511" spans="33:33">
      <c r="AG54511" s="11"/>
    </row>
    <row r="54512" spans="33:33">
      <c r="AG54512" s="11"/>
    </row>
    <row r="54513" spans="33:33">
      <c r="AG54513" s="11"/>
    </row>
    <row r="54514" spans="33:33">
      <c r="AG54514" s="11"/>
    </row>
    <row r="54515" spans="33:33">
      <c r="AG54515" s="11"/>
    </row>
    <row r="54516" spans="33:33">
      <c r="AG54516" s="11"/>
    </row>
    <row r="54517" spans="33:33">
      <c r="AG54517" s="11"/>
    </row>
    <row r="54518" spans="33:33">
      <c r="AG54518" s="11"/>
    </row>
    <row r="54519" spans="33:33">
      <c r="AG54519" s="11"/>
    </row>
    <row r="54520" spans="33:33">
      <c r="AG54520" s="11"/>
    </row>
    <row r="54521" spans="33:33">
      <c r="AG54521" s="11"/>
    </row>
    <row r="54522" spans="33:33">
      <c r="AG54522" s="11"/>
    </row>
    <row r="54523" spans="33:33">
      <c r="AG54523" s="11"/>
    </row>
    <row r="54524" spans="33:33">
      <c r="AG54524" s="11"/>
    </row>
    <row r="54525" spans="33:33">
      <c r="AG54525" s="11"/>
    </row>
    <row r="54526" spans="33:33">
      <c r="AG54526" s="11"/>
    </row>
    <row r="54527" spans="33:33">
      <c r="AG54527" s="11"/>
    </row>
    <row r="54528" spans="33:33">
      <c r="AG54528" s="11"/>
    </row>
    <row r="54529" spans="33:33">
      <c r="AG54529" s="11"/>
    </row>
    <row r="54530" spans="33:33">
      <c r="AG54530" s="11"/>
    </row>
    <row r="54531" spans="33:33">
      <c r="AG54531" s="11"/>
    </row>
    <row r="54532" spans="33:33">
      <c r="AG54532" s="11"/>
    </row>
    <row r="54533" spans="33:33">
      <c r="AG54533" s="11"/>
    </row>
    <row r="54534" spans="33:33">
      <c r="AG54534" s="11"/>
    </row>
    <row r="54535" spans="33:33">
      <c r="AG54535" s="11"/>
    </row>
    <row r="54536" spans="33:33">
      <c r="AG54536" s="11"/>
    </row>
    <row r="54537" spans="33:33">
      <c r="AG54537" s="11"/>
    </row>
    <row r="54538" spans="33:33">
      <c r="AG54538" s="11"/>
    </row>
    <row r="54539" spans="33:33">
      <c r="AG54539" s="11"/>
    </row>
    <row r="54540" spans="33:33">
      <c r="AG54540" s="11"/>
    </row>
    <row r="54541" spans="33:33">
      <c r="AG54541" s="11"/>
    </row>
    <row r="54542" spans="33:33">
      <c r="AG54542" s="11"/>
    </row>
    <row r="54543" spans="33:33">
      <c r="AG54543" s="11"/>
    </row>
    <row r="54544" spans="33:33">
      <c r="AG54544" s="11"/>
    </row>
    <row r="54545" spans="33:33">
      <c r="AG54545" s="11"/>
    </row>
    <row r="54546" spans="33:33">
      <c r="AG54546" s="11"/>
    </row>
    <row r="54547" spans="33:33">
      <c r="AG54547" s="11"/>
    </row>
    <row r="54548" spans="33:33">
      <c r="AG54548" s="11"/>
    </row>
    <row r="54549" spans="33:33">
      <c r="AG54549" s="11"/>
    </row>
    <row r="54550" spans="33:33">
      <c r="AG54550" s="11"/>
    </row>
    <row r="54551" spans="33:33">
      <c r="AG54551" s="11"/>
    </row>
    <row r="54552" spans="33:33">
      <c r="AG54552" s="11"/>
    </row>
    <row r="54553" spans="33:33">
      <c r="AG54553" s="11"/>
    </row>
    <row r="54554" spans="33:33">
      <c r="AG54554" s="11"/>
    </row>
    <row r="54555" spans="33:33">
      <c r="AG54555" s="11"/>
    </row>
    <row r="54556" spans="33:33">
      <c r="AG54556" s="11"/>
    </row>
    <row r="54557" spans="33:33">
      <c r="AG54557" s="11"/>
    </row>
    <row r="54558" spans="33:33">
      <c r="AG54558" s="11"/>
    </row>
    <row r="54559" spans="33:33">
      <c r="AG54559" s="11"/>
    </row>
    <row r="54560" spans="33:33">
      <c r="AG54560" s="11"/>
    </row>
    <row r="54561" spans="33:33">
      <c r="AG54561" s="11"/>
    </row>
    <row r="54562" spans="33:33">
      <c r="AG54562" s="11"/>
    </row>
    <row r="54563" spans="33:33">
      <c r="AG54563" s="11"/>
    </row>
    <row r="54564" spans="33:33">
      <c r="AG54564" s="11"/>
    </row>
    <row r="54565" spans="33:33">
      <c r="AG54565" s="11"/>
    </row>
    <row r="54566" spans="33:33">
      <c r="AG54566" s="11"/>
    </row>
    <row r="54567" spans="33:33">
      <c r="AG54567" s="11"/>
    </row>
    <row r="54568" spans="33:33">
      <c r="AG54568" s="11"/>
    </row>
    <row r="54569" spans="33:33">
      <c r="AG54569" s="11"/>
    </row>
    <row r="54570" spans="33:33">
      <c r="AG54570" s="11"/>
    </row>
    <row r="54571" spans="33:33">
      <c r="AG54571" s="11"/>
    </row>
    <row r="54572" spans="33:33">
      <c r="AG54572" s="11"/>
    </row>
    <row r="54573" spans="33:33">
      <c r="AG54573" s="11"/>
    </row>
    <row r="54574" spans="33:33">
      <c r="AG54574" s="11"/>
    </row>
    <row r="54575" spans="33:33">
      <c r="AG54575" s="11"/>
    </row>
    <row r="54576" spans="33:33">
      <c r="AG54576" s="11"/>
    </row>
    <row r="54577" spans="33:33">
      <c r="AG54577" s="11"/>
    </row>
    <row r="54578" spans="33:33">
      <c r="AG54578" s="11"/>
    </row>
    <row r="54579" spans="33:33">
      <c r="AG54579" s="11"/>
    </row>
    <row r="54580" spans="33:33">
      <c r="AG54580" s="11"/>
    </row>
    <row r="54581" spans="33:33">
      <c r="AG54581" s="11"/>
    </row>
    <row r="54582" spans="33:33">
      <c r="AG54582" s="11"/>
    </row>
    <row r="54583" spans="33:33">
      <c r="AG54583" s="11"/>
    </row>
    <row r="54584" spans="33:33">
      <c r="AG54584" s="11"/>
    </row>
    <row r="54585" spans="33:33">
      <c r="AG54585" s="11"/>
    </row>
    <row r="54586" spans="33:33">
      <c r="AG54586" s="11"/>
    </row>
    <row r="54587" spans="33:33">
      <c r="AG54587" s="11"/>
    </row>
    <row r="54588" spans="33:33">
      <c r="AG54588" s="11"/>
    </row>
    <row r="54589" spans="33:33">
      <c r="AG54589" s="11"/>
    </row>
    <row r="54590" spans="33:33">
      <c r="AG54590" s="11"/>
    </row>
    <row r="54591" spans="33:33">
      <c r="AG54591" s="11"/>
    </row>
    <row r="54592" spans="33:33">
      <c r="AG54592" s="11"/>
    </row>
    <row r="54593" spans="33:33">
      <c r="AG54593" s="11"/>
    </row>
    <row r="54594" spans="33:33">
      <c r="AG54594" s="11"/>
    </row>
    <row r="54595" spans="33:33">
      <c r="AG54595" s="11"/>
    </row>
    <row r="54596" spans="33:33">
      <c r="AG54596" s="11"/>
    </row>
    <row r="54597" spans="33:33">
      <c r="AG54597" s="11"/>
    </row>
    <row r="54598" spans="33:33">
      <c r="AG54598" s="11"/>
    </row>
    <row r="54599" spans="33:33">
      <c r="AG54599" s="11"/>
    </row>
    <row r="54600" spans="33:33">
      <c r="AG54600" s="11"/>
    </row>
    <row r="54601" spans="33:33">
      <c r="AG54601" s="11"/>
    </row>
    <row r="54602" spans="33:33">
      <c r="AG54602" s="11"/>
    </row>
    <row r="54603" spans="33:33">
      <c r="AG54603" s="11"/>
    </row>
    <row r="54604" spans="33:33">
      <c r="AG54604" s="11"/>
    </row>
    <row r="54605" spans="33:33">
      <c r="AG54605" s="11"/>
    </row>
    <row r="54606" spans="33:33">
      <c r="AG54606" s="11"/>
    </row>
    <row r="54607" spans="33:33">
      <c r="AG54607" s="11"/>
    </row>
    <row r="54608" spans="33:33">
      <c r="AG54608" s="11"/>
    </row>
    <row r="54609" spans="33:33">
      <c r="AG54609" s="11"/>
    </row>
    <row r="54610" spans="33:33">
      <c r="AG54610" s="11"/>
    </row>
    <row r="54611" spans="33:33">
      <c r="AG54611" s="11"/>
    </row>
    <row r="54612" spans="33:33">
      <c r="AG54612" s="11"/>
    </row>
    <row r="54613" spans="33:33">
      <c r="AG54613" s="11"/>
    </row>
    <row r="54614" spans="33:33">
      <c r="AG54614" s="11"/>
    </row>
    <row r="54615" spans="33:33">
      <c r="AG54615" s="11"/>
    </row>
    <row r="54616" spans="33:33">
      <c r="AG54616" s="11"/>
    </row>
    <row r="54617" spans="33:33">
      <c r="AG54617" s="11"/>
    </row>
    <row r="54618" spans="33:33">
      <c r="AG54618" s="11"/>
    </row>
    <row r="54619" spans="33:33">
      <c r="AG54619" s="11"/>
    </row>
    <row r="54620" spans="33:33">
      <c r="AG54620" s="11"/>
    </row>
    <row r="54621" spans="33:33">
      <c r="AG54621" s="11"/>
    </row>
    <row r="54622" spans="33:33">
      <c r="AG54622" s="11"/>
    </row>
    <row r="54623" spans="33:33">
      <c r="AG54623" s="11"/>
    </row>
    <row r="54624" spans="33:33">
      <c r="AG54624" s="11"/>
    </row>
    <row r="54625" spans="33:33">
      <c r="AG54625" s="11"/>
    </row>
    <row r="54626" spans="33:33">
      <c r="AG54626" s="11"/>
    </row>
    <row r="54627" spans="33:33">
      <c r="AG54627" s="11"/>
    </row>
    <row r="54628" spans="33:33">
      <c r="AG54628" s="11"/>
    </row>
    <row r="54629" spans="33:33">
      <c r="AG54629" s="11"/>
    </row>
    <row r="54630" spans="33:33">
      <c r="AG54630" s="11"/>
    </row>
    <row r="54631" spans="33:33">
      <c r="AG54631" s="11"/>
    </row>
    <row r="54632" spans="33:33">
      <c r="AG54632" s="11"/>
    </row>
    <row r="54633" spans="33:33">
      <c r="AG54633" s="11"/>
    </row>
    <row r="54634" spans="33:33">
      <c r="AG54634" s="11"/>
    </row>
    <row r="54635" spans="33:33">
      <c r="AG54635" s="11"/>
    </row>
    <row r="54636" spans="33:33">
      <c r="AG54636" s="11"/>
    </row>
    <row r="54637" spans="33:33">
      <c r="AG54637" s="11"/>
    </row>
    <row r="54638" spans="33:33">
      <c r="AG54638" s="11"/>
    </row>
    <row r="54639" spans="33:33">
      <c r="AG54639" s="11"/>
    </row>
    <row r="54640" spans="33:33">
      <c r="AG54640" s="11"/>
    </row>
    <row r="54641" spans="33:33">
      <c r="AG54641" s="11"/>
    </row>
    <row r="54642" spans="33:33">
      <c r="AG54642" s="11"/>
    </row>
    <row r="54643" spans="33:33">
      <c r="AG54643" s="11"/>
    </row>
    <row r="54644" spans="33:33">
      <c r="AG54644" s="11"/>
    </row>
    <row r="54645" spans="33:33">
      <c r="AG54645" s="11"/>
    </row>
    <row r="54646" spans="33:33">
      <c r="AG54646" s="11"/>
    </row>
    <row r="54647" spans="33:33">
      <c r="AG54647" s="11"/>
    </row>
    <row r="54648" spans="33:33">
      <c r="AG54648" s="11"/>
    </row>
    <row r="54649" spans="33:33">
      <c r="AG54649" s="11"/>
    </row>
    <row r="54650" spans="33:33">
      <c r="AG54650" s="11"/>
    </row>
    <row r="54651" spans="33:33">
      <c r="AG54651" s="11"/>
    </row>
    <row r="54652" spans="33:33">
      <c r="AG54652" s="11"/>
    </row>
    <row r="54653" spans="33:33">
      <c r="AG54653" s="11"/>
    </row>
    <row r="54654" spans="33:33">
      <c r="AG54654" s="11"/>
    </row>
    <row r="54655" spans="33:33">
      <c r="AG54655" s="11"/>
    </row>
    <row r="54656" spans="33:33">
      <c r="AG54656" s="11"/>
    </row>
    <row r="54657" spans="33:33">
      <c r="AG54657" s="11"/>
    </row>
    <row r="54658" spans="33:33">
      <c r="AG54658" s="11"/>
    </row>
    <row r="54659" spans="33:33">
      <c r="AG54659" s="11"/>
    </row>
    <row r="54660" spans="33:33">
      <c r="AG54660" s="11"/>
    </row>
    <row r="54661" spans="33:33">
      <c r="AG54661" s="11"/>
    </row>
    <row r="54662" spans="33:33">
      <c r="AG54662" s="11"/>
    </row>
    <row r="54663" spans="33:33">
      <c r="AG54663" s="11"/>
    </row>
    <row r="54664" spans="33:33">
      <c r="AG54664" s="11"/>
    </row>
    <row r="54665" spans="33:33">
      <c r="AG54665" s="11"/>
    </row>
    <row r="54666" spans="33:33">
      <c r="AG54666" s="11"/>
    </row>
    <row r="54667" spans="33:33">
      <c r="AG54667" s="11"/>
    </row>
    <row r="54668" spans="33:33">
      <c r="AG54668" s="11"/>
    </row>
    <row r="54669" spans="33:33">
      <c r="AG54669" s="11"/>
    </row>
    <row r="54670" spans="33:33">
      <c r="AG54670" s="11"/>
    </row>
    <row r="54671" spans="33:33">
      <c r="AG54671" s="11"/>
    </row>
    <row r="54672" spans="33:33">
      <c r="AG54672" s="11"/>
    </row>
    <row r="54673" spans="33:33">
      <c r="AG54673" s="11"/>
    </row>
    <row r="54674" spans="33:33">
      <c r="AG54674" s="11"/>
    </row>
    <row r="54675" spans="33:33">
      <c r="AG54675" s="11"/>
    </row>
    <row r="54676" spans="33:33">
      <c r="AG54676" s="11"/>
    </row>
    <row r="54677" spans="33:33">
      <c r="AG54677" s="11"/>
    </row>
    <row r="54678" spans="33:33">
      <c r="AG54678" s="11"/>
    </row>
    <row r="54679" spans="33:33">
      <c r="AG54679" s="11"/>
    </row>
    <row r="54680" spans="33:33">
      <c r="AG54680" s="11"/>
    </row>
    <row r="54681" spans="33:33">
      <c r="AG54681" s="11"/>
    </row>
    <row r="54682" spans="33:33">
      <c r="AG54682" s="11"/>
    </row>
    <row r="54683" spans="33:33">
      <c r="AG54683" s="11"/>
    </row>
    <row r="54684" spans="33:33">
      <c r="AG54684" s="11"/>
    </row>
    <row r="54685" spans="33:33">
      <c r="AG54685" s="11"/>
    </row>
    <row r="54686" spans="33:33">
      <c r="AG54686" s="11"/>
    </row>
    <row r="54687" spans="33:33">
      <c r="AG54687" s="11"/>
    </row>
    <row r="54688" spans="33:33">
      <c r="AG54688" s="11"/>
    </row>
    <row r="54689" spans="33:33">
      <c r="AG54689" s="11"/>
    </row>
    <row r="54690" spans="33:33">
      <c r="AG54690" s="11"/>
    </row>
    <row r="54691" spans="33:33">
      <c r="AG54691" s="11"/>
    </row>
    <row r="54692" spans="33:33">
      <c r="AG54692" s="11"/>
    </row>
    <row r="54693" spans="33:33">
      <c r="AG54693" s="11"/>
    </row>
    <row r="54694" spans="33:33">
      <c r="AG54694" s="11"/>
    </row>
    <row r="54695" spans="33:33">
      <c r="AG54695" s="11"/>
    </row>
    <row r="54696" spans="33:33">
      <c r="AG54696" s="11"/>
    </row>
    <row r="54697" spans="33:33">
      <c r="AG54697" s="11"/>
    </row>
    <row r="54698" spans="33:33">
      <c r="AG54698" s="11"/>
    </row>
    <row r="54699" spans="33:33">
      <c r="AG54699" s="11"/>
    </row>
    <row r="54700" spans="33:33">
      <c r="AG54700" s="11"/>
    </row>
    <row r="54701" spans="33:33">
      <c r="AG54701" s="11"/>
    </row>
    <row r="54702" spans="33:33">
      <c r="AG54702" s="11"/>
    </row>
    <row r="54703" spans="33:33">
      <c r="AG54703" s="11"/>
    </row>
    <row r="54704" spans="33:33">
      <c r="AG54704" s="11"/>
    </row>
    <row r="54705" spans="33:33">
      <c r="AG54705" s="11"/>
    </row>
    <row r="54706" spans="33:33">
      <c r="AG54706" s="11"/>
    </row>
    <row r="54707" spans="33:33">
      <c r="AG54707" s="11"/>
    </row>
    <row r="54708" spans="33:33">
      <c r="AG54708" s="11"/>
    </row>
    <row r="54709" spans="33:33">
      <c r="AG54709" s="11"/>
    </row>
    <row r="54710" spans="33:33">
      <c r="AG54710" s="11"/>
    </row>
    <row r="54711" spans="33:33">
      <c r="AG54711" s="11"/>
    </row>
    <row r="54712" spans="33:33">
      <c r="AG54712" s="11"/>
    </row>
    <row r="54713" spans="33:33">
      <c r="AG54713" s="11"/>
    </row>
    <row r="54714" spans="33:33">
      <c r="AG54714" s="11"/>
    </row>
    <row r="54715" spans="33:33">
      <c r="AG54715" s="11"/>
    </row>
    <row r="54716" spans="33:33">
      <c r="AG54716" s="11"/>
    </row>
    <row r="54717" spans="33:33">
      <c r="AG54717" s="11"/>
    </row>
    <row r="54718" spans="33:33">
      <c r="AG54718" s="11"/>
    </row>
    <row r="54719" spans="33:33">
      <c r="AG54719" s="11"/>
    </row>
    <row r="54720" spans="33:33">
      <c r="AG54720" s="11"/>
    </row>
    <row r="54721" spans="33:33">
      <c r="AG54721" s="11"/>
    </row>
    <row r="54722" spans="33:33">
      <c r="AG54722" s="11"/>
    </row>
    <row r="54723" spans="33:33">
      <c r="AG54723" s="11"/>
    </row>
    <row r="54724" spans="33:33">
      <c r="AG54724" s="11"/>
    </row>
    <row r="54725" spans="33:33">
      <c r="AG54725" s="11"/>
    </row>
    <row r="54726" spans="33:33">
      <c r="AG54726" s="11"/>
    </row>
    <row r="54727" spans="33:33">
      <c r="AG54727" s="11"/>
    </row>
    <row r="54728" spans="33:33">
      <c r="AG54728" s="11"/>
    </row>
    <row r="54729" spans="33:33">
      <c r="AG54729" s="11"/>
    </row>
    <row r="54730" spans="33:33">
      <c r="AG54730" s="11"/>
    </row>
    <row r="54731" spans="33:33">
      <c r="AG54731" s="11"/>
    </row>
    <row r="54732" spans="33:33">
      <c r="AG54732" s="11"/>
    </row>
    <row r="54733" spans="33:33">
      <c r="AG54733" s="11"/>
    </row>
    <row r="54734" spans="33:33">
      <c r="AG54734" s="11"/>
    </row>
    <row r="54735" spans="33:33">
      <c r="AG54735" s="11"/>
    </row>
    <row r="54736" spans="33:33">
      <c r="AG54736" s="11"/>
    </row>
    <row r="54737" spans="33:33">
      <c r="AG54737" s="11"/>
    </row>
    <row r="54738" spans="33:33">
      <c r="AG54738" s="11"/>
    </row>
    <row r="54739" spans="33:33">
      <c r="AG54739" s="11"/>
    </row>
    <row r="54740" spans="33:33">
      <c r="AG54740" s="11"/>
    </row>
    <row r="54741" spans="33:33">
      <c r="AG54741" s="11"/>
    </row>
    <row r="54742" spans="33:33">
      <c r="AG54742" s="11"/>
    </row>
    <row r="54743" spans="33:33">
      <c r="AG54743" s="11"/>
    </row>
    <row r="54744" spans="33:33">
      <c r="AG54744" s="11"/>
    </row>
    <row r="54745" spans="33:33">
      <c r="AG54745" s="11"/>
    </row>
    <row r="54746" spans="33:33">
      <c r="AG54746" s="11"/>
    </row>
    <row r="54747" spans="33:33">
      <c r="AG54747" s="11"/>
    </row>
    <row r="54748" spans="33:33">
      <c r="AG54748" s="11"/>
    </row>
    <row r="54749" spans="33:33">
      <c r="AG54749" s="11"/>
    </row>
    <row r="54750" spans="33:33">
      <c r="AG54750" s="11"/>
    </row>
    <row r="54751" spans="33:33">
      <c r="AG54751" s="11"/>
    </row>
    <row r="54752" spans="33:33">
      <c r="AG54752" s="11"/>
    </row>
    <row r="54753" spans="33:33">
      <c r="AG54753" s="11"/>
    </row>
    <row r="54754" spans="33:33">
      <c r="AG54754" s="11"/>
    </row>
    <row r="54755" spans="33:33">
      <c r="AG54755" s="11"/>
    </row>
    <row r="54756" spans="33:33">
      <c r="AG54756" s="11"/>
    </row>
    <row r="54757" spans="33:33">
      <c r="AG54757" s="11"/>
    </row>
    <row r="54758" spans="33:33">
      <c r="AG54758" s="11"/>
    </row>
    <row r="54759" spans="33:33">
      <c r="AG54759" s="11"/>
    </row>
    <row r="54760" spans="33:33">
      <c r="AG54760" s="11"/>
    </row>
    <row r="54761" spans="33:33">
      <c r="AG54761" s="11"/>
    </row>
    <row r="54762" spans="33:33">
      <c r="AG54762" s="11"/>
    </row>
    <row r="54763" spans="33:33">
      <c r="AG54763" s="11"/>
    </row>
    <row r="54764" spans="33:33">
      <c r="AG54764" s="11"/>
    </row>
    <row r="54765" spans="33:33">
      <c r="AG54765" s="11"/>
    </row>
    <row r="54766" spans="33:33">
      <c r="AG54766" s="11"/>
    </row>
    <row r="54767" spans="33:33">
      <c r="AG54767" s="11"/>
    </row>
    <row r="54768" spans="33:33">
      <c r="AG54768" s="11"/>
    </row>
    <row r="54769" spans="33:33">
      <c r="AG54769" s="11"/>
    </row>
    <row r="54770" spans="33:33">
      <c r="AG54770" s="11"/>
    </row>
    <row r="54771" spans="33:33">
      <c r="AG54771" s="11"/>
    </row>
    <row r="54772" spans="33:33">
      <c r="AG54772" s="11"/>
    </row>
    <row r="54773" spans="33:33">
      <c r="AG54773" s="11"/>
    </row>
    <row r="54774" spans="33:33">
      <c r="AG54774" s="11"/>
    </row>
    <row r="54775" spans="33:33">
      <c r="AG54775" s="11"/>
    </row>
    <row r="54776" spans="33:33">
      <c r="AG54776" s="11"/>
    </row>
    <row r="54777" spans="33:33">
      <c r="AG54777" s="11"/>
    </row>
    <row r="54778" spans="33:33">
      <c r="AG54778" s="11"/>
    </row>
    <row r="54779" spans="33:33">
      <c r="AG54779" s="11"/>
    </row>
    <row r="54780" spans="33:33">
      <c r="AG54780" s="11"/>
    </row>
    <row r="54781" spans="33:33">
      <c r="AG54781" s="11"/>
    </row>
    <row r="54782" spans="33:33">
      <c r="AG54782" s="11"/>
    </row>
    <row r="54783" spans="33:33">
      <c r="AG54783" s="11"/>
    </row>
    <row r="54784" spans="33:33">
      <c r="AG54784" s="11"/>
    </row>
    <row r="54785" spans="33:33">
      <c r="AG54785" s="11"/>
    </row>
    <row r="54786" spans="33:33">
      <c r="AG54786" s="11"/>
    </row>
    <row r="54787" spans="33:33">
      <c r="AG54787" s="11"/>
    </row>
    <row r="54788" spans="33:33">
      <c r="AG54788" s="11"/>
    </row>
    <row r="54789" spans="33:33">
      <c r="AG54789" s="11"/>
    </row>
    <row r="54790" spans="33:33">
      <c r="AG54790" s="11"/>
    </row>
    <row r="54791" spans="33:33">
      <c r="AG54791" s="11"/>
    </row>
    <row r="54792" spans="33:33">
      <c r="AG54792" s="11"/>
    </row>
    <row r="54793" spans="33:33">
      <c r="AG54793" s="11"/>
    </row>
    <row r="54794" spans="33:33">
      <c r="AG54794" s="11"/>
    </row>
    <row r="54795" spans="33:33">
      <c r="AG54795" s="11"/>
    </row>
    <row r="54796" spans="33:33">
      <c r="AG54796" s="11"/>
    </row>
    <row r="54797" spans="33:33">
      <c r="AG54797" s="11"/>
    </row>
    <row r="54798" spans="33:33">
      <c r="AG54798" s="11"/>
    </row>
    <row r="54799" spans="33:33">
      <c r="AG54799" s="11"/>
    </row>
    <row r="54800" spans="33:33">
      <c r="AG54800" s="11"/>
    </row>
    <row r="54801" spans="33:33">
      <c r="AG54801" s="11"/>
    </row>
    <row r="54802" spans="33:33">
      <c r="AG54802" s="11"/>
    </row>
    <row r="54803" spans="33:33">
      <c r="AG54803" s="11"/>
    </row>
    <row r="54804" spans="33:33">
      <c r="AG54804" s="11"/>
    </row>
    <row r="54805" spans="33:33">
      <c r="AG54805" s="11"/>
    </row>
    <row r="54806" spans="33:33">
      <c r="AG54806" s="11"/>
    </row>
    <row r="54807" spans="33:33">
      <c r="AG54807" s="11"/>
    </row>
    <row r="54808" spans="33:33">
      <c r="AG54808" s="11"/>
    </row>
    <row r="54809" spans="33:33">
      <c r="AG54809" s="11"/>
    </row>
    <row r="54810" spans="33:33">
      <c r="AG54810" s="11"/>
    </row>
    <row r="54811" spans="33:33">
      <c r="AG54811" s="11"/>
    </row>
    <row r="54812" spans="33:33">
      <c r="AG54812" s="11"/>
    </row>
    <row r="54813" spans="33:33">
      <c r="AG54813" s="11"/>
    </row>
    <row r="54814" spans="33:33">
      <c r="AG54814" s="11"/>
    </row>
    <row r="54815" spans="33:33">
      <c r="AG54815" s="11"/>
    </row>
    <row r="54816" spans="33:33">
      <c r="AG54816" s="11"/>
    </row>
    <row r="54817" spans="33:33">
      <c r="AG54817" s="11"/>
    </row>
    <row r="54818" spans="33:33">
      <c r="AG54818" s="11"/>
    </row>
    <row r="54819" spans="33:33">
      <c r="AG54819" s="11"/>
    </row>
    <row r="54820" spans="33:33">
      <c r="AG54820" s="11"/>
    </row>
    <row r="54821" spans="33:33">
      <c r="AG54821" s="11"/>
    </row>
    <row r="54822" spans="33:33">
      <c r="AG54822" s="11"/>
    </row>
    <row r="54823" spans="33:33">
      <c r="AG54823" s="11"/>
    </row>
    <row r="54824" spans="33:33">
      <c r="AG54824" s="11"/>
    </row>
    <row r="54825" spans="33:33">
      <c r="AG54825" s="11"/>
    </row>
    <row r="54826" spans="33:33">
      <c r="AG54826" s="11"/>
    </row>
    <row r="54827" spans="33:33">
      <c r="AG54827" s="11"/>
    </row>
    <row r="54828" spans="33:33">
      <c r="AG54828" s="11"/>
    </row>
    <row r="54829" spans="33:33">
      <c r="AG54829" s="11"/>
    </row>
    <row r="54830" spans="33:33">
      <c r="AG54830" s="11"/>
    </row>
    <row r="54831" spans="33:33">
      <c r="AG54831" s="11"/>
    </row>
    <row r="54832" spans="33:33">
      <c r="AG54832" s="11"/>
    </row>
    <row r="54833" spans="33:33">
      <c r="AG54833" s="11"/>
    </row>
    <row r="54834" spans="33:33">
      <c r="AG54834" s="11"/>
    </row>
    <row r="54835" spans="33:33">
      <c r="AG54835" s="11"/>
    </row>
    <row r="54836" spans="33:33">
      <c r="AG54836" s="11"/>
    </row>
    <row r="54837" spans="33:33">
      <c r="AG54837" s="11"/>
    </row>
    <row r="54838" spans="33:33">
      <c r="AG54838" s="11"/>
    </row>
    <row r="54839" spans="33:33">
      <c r="AG54839" s="11"/>
    </row>
    <row r="54840" spans="33:33">
      <c r="AG54840" s="11"/>
    </row>
    <row r="54841" spans="33:33">
      <c r="AG54841" s="11"/>
    </row>
    <row r="54842" spans="33:33">
      <c r="AG54842" s="11"/>
    </row>
    <row r="54843" spans="33:33">
      <c r="AG54843" s="11"/>
    </row>
    <row r="54844" spans="33:33">
      <c r="AG54844" s="11"/>
    </row>
    <row r="54845" spans="33:33">
      <c r="AG54845" s="11"/>
    </row>
    <row r="54846" spans="33:33">
      <c r="AG54846" s="11"/>
    </row>
    <row r="54847" spans="33:33">
      <c r="AG54847" s="11"/>
    </row>
    <row r="54848" spans="33:33">
      <c r="AG54848" s="11"/>
    </row>
    <row r="54849" spans="33:33">
      <c r="AG54849" s="11"/>
    </row>
    <row r="54850" spans="33:33">
      <c r="AG54850" s="11"/>
    </row>
    <row r="54851" spans="33:33">
      <c r="AG54851" s="11"/>
    </row>
    <row r="54852" spans="33:33">
      <c r="AG54852" s="11"/>
    </row>
    <row r="54853" spans="33:33">
      <c r="AG54853" s="11"/>
    </row>
    <row r="54854" spans="33:33">
      <c r="AG54854" s="11"/>
    </row>
    <row r="54855" spans="33:33">
      <c r="AG54855" s="11"/>
    </row>
    <row r="54856" spans="33:33">
      <c r="AG54856" s="11"/>
    </row>
    <row r="54857" spans="33:33">
      <c r="AG54857" s="11"/>
    </row>
    <row r="54858" spans="33:33">
      <c r="AG54858" s="11"/>
    </row>
    <row r="54859" spans="33:33">
      <c r="AG54859" s="11"/>
    </row>
    <row r="54860" spans="33:33">
      <c r="AG54860" s="11"/>
    </row>
    <row r="54861" spans="33:33">
      <c r="AG54861" s="11"/>
    </row>
    <row r="54862" spans="33:33">
      <c r="AG54862" s="11"/>
    </row>
    <row r="54863" spans="33:33">
      <c r="AG54863" s="11"/>
    </row>
    <row r="54864" spans="33:33">
      <c r="AG54864" s="11"/>
    </row>
    <row r="54865" spans="33:33">
      <c r="AG54865" s="11"/>
    </row>
    <row r="54866" spans="33:33">
      <c r="AG54866" s="11"/>
    </row>
    <row r="54867" spans="33:33">
      <c r="AG54867" s="11"/>
    </row>
    <row r="54868" spans="33:33">
      <c r="AG54868" s="11"/>
    </row>
    <row r="54869" spans="33:33">
      <c r="AG54869" s="11"/>
    </row>
    <row r="54870" spans="33:33">
      <c r="AG54870" s="11"/>
    </row>
    <row r="54871" spans="33:33">
      <c r="AG54871" s="11"/>
    </row>
    <row r="54872" spans="33:33">
      <c r="AG54872" s="11"/>
    </row>
    <row r="54873" spans="33:33">
      <c r="AG54873" s="11"/>
    </row>
    <row r="54874" spans="33:33">
      <c r="AG54874" s="11"/>
    </row>
    <row r="54875" spans="33:33">
      <c r="AG54875" s="11"/>
    </row>
    <row r="54876" spans="33:33">
      <c r="AG54876" s="11"/>
    </row>
    <row r="54877" spans="33:33">
      <c r="AG54877" s="11"/>
    </row>
    <row r="54878" spans="33:33">
      <c r="AG54878" s="11"/>
    </row>
    <row r="54879" spans="33:33">
      <c r="AG54879" s="11"/>
    </row>
    <row r="54880" spans="33:33">
      <c r="AG54880" s="11"/>
    </row>
    <row r="54881" spans="33:33">
      <c r="AG54881" s="11"/>
    </row>
    <row r="54882" spans="33:33">
      <c r="AG54882" s="11"/>
    </row>
    <row r="54883" spans="33:33">
      <c r="AG54883" s="11"/>
    </row>
    <row r="54884" spans="33:33">
      <c r="AG54884" s="11"/>
    </row>
    <row r="54885" spans="33:33">
      <c r="AG54885" s="11"/>
    </row>
    <row r="54886" spans="33:33">
      <c r="AG54886" s="11"/>
    </row>
    <row r="54887" spans="33:33">
      <c r="AG54887" s="11"/>
    </row>
    <row r="54888" spans="33:33">
      <c r="AG54888" s="11"/>
    </row>
    <row r="54889" spans="33:33">
      <c r="AG54889" s="11"/>
    </row>
    <row r="54890" spans="33:33">
      <c r="AG54890" s="11"/>
    </row>
    <row r="54891" spans="33:33">
      <c r="AG54891" s="11"/>
    </row>
    <row r="54892" spans="33:33">
      <c r="AG54892" s="11"/>
    </row>
    <row r="54893" spans="33:33">
      <c r="AG54893" s="11"/>
    </row>
    <row r="54894" spans="33:33">
      <c r="AG54894" s="11"/>
    </row>
    <row r="54895" spans="33:33">
      <c r="AG54895" s="11"/>
    </row>
    <row r="54896" spans="33:33">
      <c r="AG54896" s="11"/>
    </row>
    <row r="54897" spans="33:33">
      <c r="AG54897" s="11"/>
    </row>
    <row r="54898" spans="33:33">
      <c r="AG54898" s="11"/>
    </row>
    <row r="54899" spans="33:33">
      <c r="AG54899" s="11"/>
    </row>
    <row r="54900" spans="33:33">
      <c r="AG54900" s="11"/>
    </row>
    <row r="54901" spans="33:33">
      <c r="AG54901" s="11"/>
    </row>
    <row r="54902" spans="33:33">
      <c r="AG54902" s="11"/>
    </row>
    <row r="54903" spans="33:33">
      <c r="AG54903" s="11"/>
    </row>
    <row r="54904" spans="33:33">
      <c r="AG54904" s="11"/>
    </row>
    <row r="54905" spans="33:33">
      <c r="AG54905" s="11"/>
    </row>
    <row r="54906" spans="33:33">
      <c r="AG54906" s="11"/>
    </row>
    <row r="54907" spans="33:33">
      <c r="AG54907" s="11"/>
    </row>
    <row r="54908" spans="33:33">
      <c r="AG54908" s="11"/>
    </row>
    <row r="54909" spans="33:33">
      <c r="AG54909" s="11"/>
    </row>
    <row r="54910" spans="33:33">
      <c r="AG54910" s="11"/>
    </row>
    <row r="54911" spans="33:33">
      <c r="AG54911" s="11"/>
    </row>
    <row r="54912" spans="33:33">
      <c r="AG54912" s="11"/>
    </row>
    <row r="54913" spans="33:33">
      <c r="AG54913" s="11"/>
    </row>
    <row r="54914" spans="33:33">
      <c r="AG54914" s="11"/>
    </row>
    <row r="54915" spans="33:33">
      <c r="AG54915" s="11"/>
    </row>
    <row r="54916" spans="33:33">
      <c r="AG54916" s="11"/>
    </row>
    <row r="54917" spans="33:33">
      <c r="AG54917" s="11"/>
    </row>
    <row r="54918" spans="33:33">
      <c r="AG54918" s="11"/>
    </row>
    <row r="54919" spans="33:33">
      <c r="AG54919" s="11"/>
    </row>
    <row r="54920" spans="33:33">
      <c r="AG54920" s="11"/>
    </row>
    <row r="54921" spans="33:33">
      <c r="AG54921" s="11"/>
    </row>
    <row r="54922" spans="33:33">
      <c r="AG54922" s="11"/>
    </row>
    <row r="54923" spans="33:33">
      <c r="AG54923" s="11"/>
    </row>
    <row r="54924" spans="33:33">
      <c r="AG54924" s="11"/>
    </row>
    <row r="54925" spans="33:33">
      <c r="AG54925" s="11"/>
    </row>
    <row r="54926" spans="33:33">
      <c r="AG54926" s="11"/>
    </row>
    <row r="54927" spans="33:33">
      <c r="AG54927" s="11"/>
    </row>
    <row r="54928" spans="33:33">
      <c r="AG54928" s="11"/>
    </row>
    <row r="54929" spans="33:33">
      <c r="AG54929" s="11"/>
    </row>
    <row r="54930" spans="33:33">
      <c r="AG54930" s="11"/>
    </row>
    <row r="54931" spans="33:33">
      <c r="AG54931" s="11"/>
    </row>
    <row r="54932" spans="33:33">
      <c r="AG54932" s="11"/>
    </row>
    <row r="54933" spans="33:33">
      <c r="AG54933" s="11"/>
    </row>
    <row r="54934" spans="33:33">
      <c r="AG54934" s="11"/>
    </row>
    <row r="54935" spans="33:33">
      <c r="AG54935" s="11"/>
    </row>
    <row r="54936" spans="33:33">
      <c r="AG54936" s="11"/>
    </row>
    <row r="54937" spans="33:33">
      <c r="AG54937" s="11"/>
    </row>
    <row r="54938" spans="33:33">
      <c r="AG54938" s="11"/>
    </row>
    <row r="54939" spans="33:33">
      <c r="AG54939" s="11"/>
    </row>
    <row r="54940" spans="33:33">
      <c r="AG54940" s="11"/>
    </row>
    <row r="54941" spans="33:33">
      <c r="AG54941" s="11"/>
    </row>
    <row r="54942" spans="33:33">
      <c r="AG54942" s="11"/>
    </row>
    <row r="54943" spans="33:33">
      <c r="AG54943" s="11"/>
    </row>
    <row r="54944" spans="33:33">
      <c r="AG54944" s="11"/>
    </row>
    <row r="54945" spans="33:33">
      <c r="AG54945" s="11"/>
    </row>
    <row r="54946" spans="33:33">
      <c r="AG54946" s="11"/>
    </row>
    <row r="54947" spans="33:33">
      <c r="AG54947" s="11"/>
    </row>
    <row r="54948" spans="33:33">
      <c r="AG54948" s="11"/>
    </row>
    <row r="54949" spans="33:33">
      <c r="AG54949" s="11"/>
    </row>
    <row r="54950" spans="33:33">
      <c r="AG54950" s="11"/>
    </row>
    <row r="54951" spans="33:33">
      <c r="AG54951" s="11"/>
    </row>
    <row r="54952" spans="33:33">
      <c r="AG54952" s="11"/>
    </row>
    <row r="54953" spans="33:33">
      <c r="AG54953" s="11"/>
    </row>
    <row r="54954" spans="33:33">
      <c r="AG54954" s="11"/>
    </row>
    <row r="54955" spans="33:33">
      <c r="AG54955" s="11"/>
    </row>
    <row r="54956" spans="33:33">
      <c r="AG54956" s="11"/>
    </row>
    <row r="54957" spans="33:33">
      <c r="AG54957" s="11"/>
    </row>
    <row r="54958" spans="33:33">
      <c r="AG54958" s="11"/>
    </row>
    <row r="54959" spans="33:33">
      <c r="AG54959" s="11"/>
    </row>
    <row r="54960" spans="33:33">
      <c r="AG54960" s="11"/>
    </row>
    <row r="54961" spans="33:33">
      <c r="AG54961" s="11"/>
    </row>
    <row r="54962" spans="33:33">
      <c r="AG54962" s="11"/>
    </row>
    <row r="54963" spans="33:33">
      <c r="AG54963" s="11"/>
    </row>
    <row r="54964" spans="33:33">
      <c r="AG54964" s="11"/>
    </row>
    <row r="54965" spans="33:33">
      <c r="AG54965" s="11"/>
    </row>
    <row r="54966" spans="33:33">
      <c r="AG54966" s="11"/>
    </row>
    <row r="54967" spans="33:33">
      <c r="AG54967" s="11"/>
    </row>
    <row r="54968" spans="33:33">
      <c r="AG54968" s="11"/>
    </row>
    <row r="54969" spans="33:33">
      <c r="AG54969" s="11"/>
    </row>
    <row r="54970" spans="33:33">
      <c r="AG54970" s="11"/>
    </row>
    <row r="54971" spans="33:33">
      <c r="AG54971" s="11"/>
    </row>
    <row r="54972" spans="33:33">
      <c r="AG54972" s="11"/>
    </row>
    <row r="54973" spans="33:33">
      <c r="AG54973" s="11"/>
    </row>
    <row r="54974" spans="33:33">
      <c r="AG54974" s="11"/>
    </row>
    <row r="54975" spans="33:33">
      <c r="AG54975" s="11"/>
    </row>
    <row r="54976" spans="33:33">
      <c r="AG54976" s="11"/>
    </row>
    <row r="54977" spans="33:33">
      <c r="AG54977" s="11"/>
    </row>
    <row r="54978" spans="33:33">
      <c r="AG54978" s="11"/>
    </row>
    <row r="54979" spans="33:33">
      <c r="AG54979" s="11"/>
    </row>
    <row r="54980" spans="33:33">
      <c r="AG54980" s="11"/>
    </row>
    <row r="54981" spans="33:33">
      <c r="AG54981" s="11"/>
    </row>
    <row r="54982" spans="33:33">
      <c r="AG54982" s="11"/>
    </row>
    <row r="54983" spans="33:33">
      <c r="AG54983" s="11"/>
    </row>
    <row r="54984" spans="33:33">
      <c r="AG54984" s="11"/>
    </row>
    <row r="54985" spans="33:33">
      <c r="AG54985" s="11"/>
    </row>
    <row r="54986" spans="33:33">
      <c r="AG54986" s="11"/>
    </row>
    <row r="54987" spans="33:33">
      <c r="AG54987" s="11"/>
    </row>
    <row r="54988" spans="33:33">
      <c r="AG54988" s="11"/>
    </row>
    <row r="54989" spans="33:33">
      <c r="AG54989" s="11"/>
    </row>
    <row r="54990" spans="33:33">
      <c r="AG54990" s="11"/>
    </row>
    <row r="54991" spans="33:33">
      <c r="AG54991" s="11"/>
    </row>
    <row r="54992" spans="33:33">
      <c r="AG54992" s="11"/>
    </row>
    <row r="54993" spans="33:33">
      <c r="AG54993" s="11"/>
    </row>
    <row r="54994" spans="33:33">
      <c r="AG54994" s="11"/>
    </row>
    <row r="54995" spans="33:33">
      <c r="AG54995" s="11"/>
    </row>
    <row r="54996" spans="33:33">
      <c r="AG54996" s="11"/>
    </row>
    <row r="54997" spans="33:33">
      <c r="AG54997" s="11"/>
    </row>
    <row r="54998" spans="33:33">
      <c r="AG54998" s="11"/>
    </row>
    <row r="54999" spans="33:33">
      <c r="AG54999" s="11"/>
    </row>
    <row r="55000" spans="33:33">
      <c r="AG55000" s="11"/>
    </row>
    <row r="55001" spans="33:33">
      <c r="AG55001" s="11"/>
    </row>
    <row r="55002" spans="33:33">
      <c r="AG55002" s="11"/>
    </row>
    <row r="55003" spans="33:33">
      <c r="AG55003" s="11"/>
    </row>
    <row r="55004" spans="33:33">
      <c r="AG55004" s="11"/>
    </row>
    <row r="55005" spans="33:33">
      <c r="AG55005" s="11"/>
    </row>
    <row r="55006" spans="33:33">
      <c r="AG55006" s="11"/>
    </row>
    <row r="55007" spans="33:33">
      <c r="AG55007" s="11"/>
    </row>
    <row r="55008" spans="33:33">
      <c r="AG55008" s="11"/>
    </row>
    <row r="55009" spans="33:33">
      <c r="AG55009" s="11"/>
    </row>
    <row r="55010" spans="33:33">
      <c r="AG55010" s="11"/>
    </row>
    <row r="55011" spans="33:33">
      <c r="AG55011" s="11"/>
    </row>
    <row r="55012" spans="33:33">
      <c r="AG55012" s="11"/>
    </row>
    <row r="55013" spans="33:33">
      <c r="AG55013" s="11"/>
    </row>
    <row r="55014" spans="33:33">
      <c r="AG55014" s="11"/>
    </row>
    <row r="55015" spans="33:33">
      <c r="AG55015" s="11"/>
    </row>
    <row r="55016" spans="33:33">
      <c r="AG55016" s="11"/>
    </row>
    <row r="55017" spans="33:33">
      <c r="AG55017" s="11"/>
    </row>
    <row r="55018" spans="33:33">
      <c r="AG55018" s="11"/>
    </row>
    <row r="55019" spans="33:33">
      <c r="AG55019" s="11"/>
    </row>
    <row r="55020" spans="33:33">
      <c r="AG55020" s="11"/>
    </row>
    <row r="55021" spans="33:33">
      <c r="AG55021" s="11"/>
    </row>
    <row r="55022" spans="33:33">
      <c r="AG55022" s="11"/>
    </row>
    <row r="55023" spans="33:33">
      <c r="AG55023" s="11"/>
    </row>
    <row r="55024" spans="33:33">
      <c r="AG55024" s="11"/>
    </row>
    <row r="55025" spans="33:33">
      <c r="AG55025" s="11"/>
    </row>
    <row r="55026" spans="33:33">
      <c r="AG55026" s="11"/>
    </row>
    <row r="55027" spans="33:33">
      <c r="AG55027" s="11"/>
    </row>
    <row r="55028" spans="33:33">
      <c r="AG55028" s="11"/>
    </row>
    <row r="55029" spans="33:33">
      <c r="AG55029" s="11"/>
    </row>
    <row r="55030" spans="33:33">
      <c r="AG55030" s="11"/>
    </row>
    <row r="55031" spans="33:33">
      <c r="AG55031" s="11"/>
    </row>
    <row r="55032" spans="33:33">
      <c r="AG55032" s="11"/>
    </row>
    <row r="55033" spans="33:33">
      <c r="AG55033" s="11"/>
    </row>
    <row r="55034" spans="33:33">
      <c r="AG55034" s="11"/>
    </row>
    <row r="55035" spans="33:33">
      <c r="AG55035" s="11"/>
    </row>
    <row r="55036" spans="33:33">
      <c r="AG55036" s="11"/>
    </row>
    <row r="55037" spans="33:33">
      <c r="AG55037" s="11"/>
    </row>
    <row r="55038" spans="33:33">
      <c r="AG55038" s="11"/>
    </row>
    <row r="55039" spans="33:33">
      <c r="AG55039" s="11"/>
    </row>
    <row r="55040" spans="33:33">
      <c r="AG55040" s="11"/>
    </row>
    <row r="55041" spans="33:33">
      <c r="AG55041" s="11"/>
    </row>
    <row r="55042" spans="33:33">
      <c r="AG55042" s="11"/>
    </row>
    <row r="55043" spans="33:33">
      <c r="AG55043" s="11"/>
    </row>
    <row r="55044" spans="33:33">
      <c r="AG55044" s="11"/>
    </row>
    <row r="55045" spans="33:33">
      <c r="AG55045" s="11"/>
    </row>
    <row r="55046" spans="33:33">
      <c r="AG55046" s="11"/>
    </row>
    <row r="55047" spans="33:33">
      <c r="AG55047" s="11"/>
    </row>
    <row r="55048" spans="33:33">
      <c r="AG55048" s="11"/>
    </row>
    <row r="55049" spans="33:33">
      <c r="AG55049" s="11"/>
    </row>
    <row r="55050" spans="33:33">
      <c r="AG55050" s="11"/>
    </row>
    <row r="55051" spans="33:33">
      <c r="AG55051" s="11"/>
    </row>
    <row r="55052" spans="33:33">
      <c r="AG55052" s="11"/>
    </row>
    <row r="55053" spans="33:33">
      <c r="AG55053" s="11"/>
    </row>
    <row r="55054" spans="33:33">
      <c r="AG55054" s="11"/>
    </row>
    <row r="55055" spans="33:33">
      <c r="AG55055" s="11"/>
    </row>
    <row r="55056" spans="33:33">
      <c r="AG55056" s="11"/>
    </row>
    <row r="55057" spans="33:33">
      <c r="AG55057" s="11"/>
    </row>
    <row r="55058" spans="33:33">
      <c r="AG55058" s="11"/>
    </row>
    <row r="55059" spans="33:33">
      <c r="AG55059" s="11"/>
    </row>
    <row r="55060" spans="33:33">
      <c r="AG55060" s="11"/>
    </row>
    <row r="55061" spans="33:33">
      <c r="AG55061" s="11"/>
    </row>
    <row r="55062" spans="33:33">
      <c r="AG55062" s="11"/>
    </row>
    <row r="55063" spans="33:33">
      <c r="AG55063" s="11"/>
    </row>
    <row r="55064" spans="33:33">
      <c r="AG55064" s="11"/>
    </row>
    <row r="55065" spans="33:33">
      <c r="AG55065" s="11"/>
    </row>
    <row r="55066" spans="33:33">
      <c r="AG55066" s="11"/>
    </row>
    <row r="55067" spans="33:33">
      <c r="AG55067" s="11"/>
    </row>
    <row r="55068" spans="33:33">
      <c r="AG55068" s="11"/>
    </row>
    <row r="55069" spans="33:33">
      <c r="AG55069" s="11"/>
    </row>
    <row r="55070" spans="33:33">
      <c r="AG55070" s="11"/>
    </row>
    <row r="55071" spans="33:33">
      <c r="AG55071" s="11"/>
    </row>
    <row r="55072" spans="33:33">
      <c r="AG55072" s="11"/>
    </row>
    <row r="55073" spans="33:33">
      <c r="AG55073" s="11"/>
    </row>
    <row r="55074" spans="33:33">
      <c r="AG55074" s="11"/>
    </row>
    <row r="55075" spans="33:33">
      <c r="AG55075" s="11"/>
    </row>
    <row r="55076" spans="33:33">
      <c r="AG55076" s="11"/>
    </row>
    <row r="55077" spans="33:33">
      <c r="AG55077" s="11"/>
    </row>
    <row r="55078" spans="33:33">
      <c r="AG55078" s="11"/>
    </row>
    <row r="55079" spans="33:33">
      <c r="AG55079" s="11"/>
    </row>
    <row r="55080" spans="33:33">
      <c r="AG55080" s="11"/>
    </row>
    <row r="55081" spans="33:33">
      <c r="AG55081" s="11"/>
    </row>
    <row r="55082" spans="33:33">
      <c r="AG55082" s="11"/>
    </row>
    <row r="55083" spans="33:33">
      <c r="AG55083" s="11"/>
    </row>
    <row r="55084" spans="33:33">
      <c r="AG55084" s="11"/>
    </row>
    <row r="55085" spans="33:33">
      <c r="AG55085" s="11"/>
    </row>
    <row r="55086" spans="33:33">
      <c r="AG55086" s="11"/>
    </row>
    <row r="55087" spans="33:33">
      <c r="AG55087" s="11"/>
    </row>
    <row r="55088" spans="33:33">
      <c r="AG55088" s="11"/>
    </row>
    <row r="55089" spans="33:33">
      <c r="AG55089" s="11"/>
    </row>
    <row r="55090" spans="33:33">
      <c r="AG55090" s="11"/>
    </row>
    <row r="55091" spans="33:33">
      <c r="AG55091" s="11"/>
    </row>
    <row r="55092" spans="33:33">
      <c r="AG55092" s="11"/>
    </row>
    <row r="55093" spans="33:33">
      <c r="AG55093" s="11"/>
    </row>
    <row r="55094" spans="33:33">
      <c r="AG55094" s="11"/>
    </row>
    <row r="55095" spans="33:33">
      <c r="AG55095" s="11"/>
    </row>
    <row r="55096" spans="33:33">
      <c r="AG55096" s="11"/>
    </row>
    <row r="55097" spans="33:33">
      <c r="AG55097" s="11"/>
    </row>
    <row r="55098" spans="33:33">
      <c r="AG55098" s="11"/>
    </row>
    <row r="55099" spans="33:33">
      <c r="AG55099" s="11"/>
    </row>
    <row r="55100" spans="33:33">
      <c r="AG55100" s="11"/>
    </row>
    <row r="55101" spans="33:33">
      <c r="AG55101" s="11"/>
    </row>
    <row r="55102" spans="33:33">
      <c r="AG55102" s="11"/>
    </row>
    <row r="55103" spans="33:33">
      <c r="AG55103" s="11"/>
    </row>
    <row r="55104" spans="33:33">
      <c r="AG55104" s="11"/>
    </row>
    <row r="55105" spans="33:33">
      <c r="AG55105" s="11"/>
    </row>
    <row r="55106" spans="33:33">
      <c r="AG55106" s="11"/>
    </row>
    <row r="55107" spans="33:33">
      <c r="AG55107" s="11"/>
    </row>
    <row r="55108" spans="33:33">
      <c r="AG55108" s="11"/>
    </row>
    <row r="55109" spans="33:33">
      <c r="AG55109" s="11"/>
    </row>
    <row r="55110" spans="33:33">
      <c r="AG55110" s="11"/>
    </row>
    <row r="55111" spans="33:33">
      <c r="AG55111" s="11"/>
    </row>
    <row r="55112" spans="33:33">
      <c r="AG55112" s="11"/>
    </row>
    <row r="55113" spans="33:33">
      <c r="AG55113" s="11"/>
    </row>
    <row r="55114" spans="33:33">
      <c r="AG55114" s="11"/>
    </row>
    <row r="55115" spans="33:33">
      <c r="AG55115" s="11"/>
    </row>
    <row r="55116" spans="33:33">
      <c r="AG55116" s="11"/>
    </row>
    <row r="55117" spans="33:33">
      <c r="AG55117" s="11"/>
    </row>
    <row r="55118" spans="33:33">
      <c r="AG55118" s="11"/>
    </row>
    <row r="55119" spans="33:33">
      <c r="AG55119" s="11"/>
    </row>
    <row r="55120" spans="33:33">
      <c r="AG55120" s="11"/>
    </row>
    <row r="55121" spans="33:33">
      <c r="AG55121" s="11"/>
    </row>
    <row r="55122" spans="33:33">
      <c r="AG55122" s="11"/>
    </row>
    <row r="55123" spans="33:33">
      <c r="AG55123" s="11"/>
    </row>
    <row r="55124" spans="33:33">
      <c r="AG55124" s="11"/>
    </row>
    <row r="55125" spans="33:33">
      <c r="AG55125" s="11"/>
    </row>
    <row r="55126" spans="33:33">
      <c r="AG55126" s="11"/>
    </row>
    <row r="55127" spans="33:33">
      <c r="AG55127" s="11"/>
    </row>
    <row r="55128" spans="33:33">
      <c r="AG55128" s="11"/>
    </row>
    <row r="55129" spans="33:33">
      <c r="AG55129" s="11"/>
    </row>
    <row r="55130" spans="33:33">
      <c r="AG55130" s="11"/>
    </row>
    <row r="55131" spans="33:33">
      <c r="AG55131" s="11"/>
    </row>
    <row r="55132" spans="33:33">
      <c r="AG55132" s="11"/>
    </row>
    <row r="55133" spans="33:33">
      <c r="AG55133" s="11"/>
    </row>
    <row r="55134" spans="33:33">
      <c r="AG55134" s="11"/>
    </row>
    <row r="55135" spans="33:33">
      <c r="AG55135" s="11"/>
    </row>
    <row r="55136" spans="33:33">
      <c r="AG55136" s="11"/>
    </row>
    <row r="55137" spans="33:33">
      <c r="AG55137" s="11"/>
    </row>
    <row r="55138" spans="33:33">
      <c r="AG55138" s="11"/>
    </row>
    <row r="55139" spans="33:33">
      <c r="AG55139" s="11"/>
    </row>
    <row r="55140" spans="33:33">
      <c r="AG55140" s="11"/>
    </row>
    <row r="55141" spans="33:33">
      <c r="AG55141" s="11"/>
    </row>
    <row r="55142" spans="33:33">
      <c r="AG55142" s="11"/>
    </row>
    <row r="55143" spans="33:33">
      <c r="AG55143" s="11"/>
    </row>
    <row r="55144" spans="33:33">
      <c r="AG55144" s="11"/>
    </row>
    <row r="55145" spans="33:33">
      <c r="AG55145" s="11"/>
    </row>
    <row r="55146" spans="33:33">
      <c r="AG55146" s="11"/>
    </row>
    <row r="55147" spans="33:33">
      <c r="AG55147" s="11"/>
    </row>
    <row r="55148" spans="33:33">
      <c r="AG55148" s="11"/>
    </row>
    <row r="55149" spans="33:33">
      <c r="AG55149" s="11"/>
    </row>
    <row r="55150" spans="33:33">
      <c r="AG55150" s="11"/>
    </row>
    <row r="55151" spans="33:33">
      <c r="AG55151" s="11"/>
    </row>
    <row r="55152" spans="33:33">
      <c r="AG55152" s="11"/>
    </row>
    <row r="55153" spans="33:33">
      <c r="AG55153" s="11"/>
    </row>
    <row r="55154" spans="33:33">
      <c r="AG55154" s="11"/>
    </row>
    <row r="55155" spans="33:33">
      <c r="AG55155" s="11"/>
    </row>
    <row r="55156" spans="33:33">
      <c r="AG55156" s="11"/>
    </row>
    <row r="55157" spans="33:33">
      <c r="AG55157" s="11"/>
    </row>
    <row r="55158" spans="33:33">
      <c r="AG55158" s="11"/>
    </row>
    <row r="55159" spans="33:33">
      <c r="AG55159" s="11"/>
    </row>
    <row r="55160" spans="33:33">
      <c r="AG55160" s="11"/>
    </row>
    <row r="55161" spans="33:33">
      <c r="AG55161" s="11"/>
    </row>
    <row r="55162" spans="33:33">
      <c r="AG55162" s="11"/>
    </row>
    <row r="55163" spans="33:33">
      <c r="AG55163" s="11"/>
    </row>
    <row r="55164" spans="33:33">
      <c r="AG55164" s="11"/>
    </row>
    <row r="55165" spans="33:33">
      <c r="AG55165" s="11"/>
    </row>
    <row r="55166" spans="33:33">
      <c r="AG55166" s="11"/>
    </row>
    <row r="55167" spans="33:33">
      <c r="AG55167" s="11"/>
    </row>
    <row r="55168" spans="33:33">
      <c r="AG55168" s="11"/>
    </row>
    <row r="55169" spans="33:33">
      <c r="AG55169" s="11"/>
    </row>
    <row r="55170" spans="33:33">
      <c r="AG55170" s="11"/>
    </row>
    <row r="55171" spans="33:33">
      <c r="AG55171" s="11"/>
    </row>
    <row r="55172" spans="33:33">
      <c r="AG55172" s="11"/>
    </row>
    <row r="55173" spans="33:33">
      <c r="AG55173" s="11"/>
    </row>
    <row r="55174" spans="33:33">
      <c r="AG55174" s="11"/>
    </row>
    <row r="55175" spans="33:33">
      <c r="AG55175" s="11"/>
    </row>
    <row r="55176" spans="33:33">
      <c r="AG55176" s="11"/>
    </row>
    <row r="55177" spans="33:33">
      <c r="AG55177" s="11"/>
    </row>
    <row r="55178" spans="33:33">
      <c r="AG55178" s="11"/>
    </row>
    <row r="55179" spans="33:33">
      <c r="AG55179" s="11"/>
    </row>
    <row r="55180" spans="33:33">
      <c r="AG55180" s="11"/>
    </row>
    <row r="55181" spans="33:33">
      <c r="AG55181" s="11"/>
    </row>
    <row r="55182" spans="33:33">
      <c r="AG55182" s="11"/>
    </row>
    <row r="55183" spans="33:33">
      <c r="AG55183" s="11"/>
    </row>
    <row r="55184" spans="33:33">
      <c r="AG55184" s="11"/>
    </row>
    <row r="55185" spans="33:33">
      <c r="AG55185" s="11"/>
    </row>
    <row r="55186" spans="33:33">
      <c r="AG55186" s="11"/>
    </row>
    <row r="55187" spans="33:33">
      <c r="AG55187" s="11"/>
    </row>
    <row r="55188" spans="33:33">
      <c r="AG55188" s="11"/>
    </row>
    <row r="55189" spans="33:33">
      <c r="AG55189" s="11"/>
    </row>
    <row r="55190" spans="33:33">
      <c r="AG55190" s="11"/>
    </row>
    <row r="55191" spans="33:33">
      <c r="AG55191" s="11"/>
    </row>
    <row r="55192" spans="33:33">
      <c r="AG55192" s="11"/>
    </row>
    <row r="55193" spans="33:33">
      <c r="AG55193" s="11"/>
    </row>
    <row r="55194" spans="33:33">
      <c r="AG55194" s="11"/>
    </row>
    <row r="55195" spans="33:33">
      <c r="AG55195" s="11"/>
    </row>
    <row r="55196" spans="33:33">
      <c r="AG55196" s="11"/>
    </row>
    <row r="55197" spans="33:33">
      <c r="AG55197" s="11"/>
    </row>
    <row r="55198" spans="33:33">
      <c r="AG55198" s="11"/>
    </row>
    <row r="55199" spans="33:33">
      <c r="AG55199" s="11"/>
    </row>
    <row r="55200" spans="33:33">
      <c r="AG55200" s="11"/>
    </row>
    <row r="55201" spans="33:33">
      <c r="AG55201" s="11"/>
    </row>
    <row r="55202" spans="33:33">
      <c r="AG55202" s="11"/>
    </row>
    <row r="55203" spans="33:33">
      <c r="AG55203" s="11"/>
    </row>
    <row r="55204" spans="33:33">
      <c r="AG55204" s="11"/>
    </row>
    <row r="55205" spans="33:33">
      <c r="AG55205" s="11"/>
    </row>
    <row r="55206" spans="33:33">
      <c r="AG55206" s="11"/>
    </row>
    <row r="55207" spans="33:33">
      <c r="AG55207" s="11"/>
    </row>
    <row r="55208" spans="33:33">
      <c r="AG55208" s="11"/>
    </row>
    <row r="55209" spans="33:33">
      <c r="AG55209" s="11"/>
    </row>
    <row r="55210" spans="33:33">
      <c r="AG55210" s="11"/>
    </row>
    <row r="55211" spans="33:33">
      <c r="AG55211" s="11"/>
    </row>
    <row r="55212" spans="33:33">
      <c r="AG55212" s="11"/>
    </row>
    <row r="55213" spans="33:33">
      <c r="AG55213" s="11"/>
    </row>
    <row r="55214" spans="33:33">
      <c r="AG55214" s="11"/>
    </row>
    <row r="55215" spans="33:33">
      <c r="AG55215" s="11"/>
    </row>
    <row r="55216" spans="33:33">
      <c r="AG55216" s="11"/>
    </row>
    <row r="55217" spans="33:33">
      <c r="AG55217" s="11"/>
    </row>
    <row r="55218" spans="33:33">
      <c r="AG55218" s="11"/>
    </row>
    <row r="55219" spans="33:33">
      <c r="AG55219" s="11"/>
    </row>
    <row r="55220" spans="33:33">
      <c r="AG55220" s="11"/>
    </row>
    <row r="55221" spans="33:33">
      <c r="AG55221" s="11"/>
    </row>
    <row r="55222" spans="33:33">
      <c r="AG55222" s="11"/>
    </row>
    <row r="55223" spans="33:33">
      <c r="AG55223" s="11"/>
    </row>
    <row r="55224" spans="33:33">
      <c r="AG55224" s="11"/>
    </row>
    <row r="55225" spans="33:33">
      <c r="AG55225" s="11"/>
    </row>
    <row r="55226" spans="33:33">
      <c r="AG55226" s="11"/>
    </row>
    <row r="55227" spans="33:33">
      <c r="AG55227" s="11"/>
    </row>
    <row r="55228" spans="33:33">
      <c r="AG55228" s="11"/>
    </row>
    <row r="55229" spans="33:33">
      <c r="AG55229" s="11"/>
    </row>
    <row r="55230" spans="33:33">
      <c r="AG55230" s="11"/>
    </row>
    <row r="55231" spans="33:33">
      <c r="AG55231" s="11"/>
    </row>
    <row r="55232" spans="33:33">
      <c r="AG55232" s="11"/>
    </row>
    <row r="55233" spans="33:33">
      <c r="AG55233" s="11"/>
    </row>
    <row r="55234" spans="33:33">
      <c r="AG55234" s="11"/>
    </row>
    <row r="55235" spans="33:33">
      <c r="AG55235" s="11"/>
    </row>
    <row r="55236" spans="33:33">
      <c r="AG55236" s="11"/>
    </row>
    <row r="55237" spans="33:33">
      <c r="AG55237" s="11"/>
    </row>
    <row r="55238" spans="33:33">
      <c r="AG55238" s="11"/>
    </row>
    <row r="55239" spans="33:33">
      <c r="AG55239" s="11"/>
    </row>
    <row r="55240" spans="33:33">
      <c r="AG55240" s="11"/>
    </row>
    <row r="55241" spans="33:33">
      <c r="AG55241" s="11"/>
    </row>
    <row r="55242" spans="33:33">
      <c r="AG55242" s="11"/>
    </row>
    <row r="55243" spans="33:33">
      <c r="AG55243" s="11"/>
    </row>
    <row r="55244" spans="33:33">
      <c r="AG55244" s="11"/>
    </row>
    <row r="55245" spans="33:33">
      <c r="AG55245" s="11"/>
    </row>
    <row r="55246" spans="33:33">
      <c r="AG55246" s="11"/>
    </row>
    <row r="55247" spans="33:33">
      <c r="AG55247" s="11"/>
    </row>
    <row r="55248" spans="33:33">
      <c r="AG55248" s="11"/>
    </row>
    <row r="55249" spans="33:33">
      <c r="AG55249" s="11"/>
    </row>
    <row r="55250" spans="33:33">
      <c r="AG55250" s="11"/>
    </row>
    <row r="55251" spans="33:33">
      <c r="AG55251" s="11"/>
    </row>
    <row r="55252" spans="33:33">
      <c r="AG55252" s="11"/>
    </row>
    <row r="55253" spans="33:33">
      <c r="AG55253" s="11"/>
    </row>
    <row r="55254" spans="33:33">
      <c r="AG55254" s="11"/>
    </row>
    <row r="55255" spans="33:33">
      <c r="AG55255" s="11"/>
    </row>
    <row r="55256" spans="33:33">
      <c r="AG55256" s="11"/>
    </row>
    <row r="55257" spans="33:33">
      <c r="AG55257" s="11"/>
    </row>
    <row r="55258" spans="33:33">
      <c r="AG55258" s="11"/>
    </row>
    <row r="55259" spans="33:33">
      <c r="AG55259" s="11"/>
    </row>
    <row r="55260" spans="33:33">
      <c r="AG55260" s="11"/>
    </row>
    <row r="55261" spans="33:33">
      <c r="AG55261" s="11"/>
    </row>
    <row r="55262" spans="33:33">
      <c r="AG55262" s="11"/>
    </row>
    <row r="55263" spans="33:33">
      <c r="AG55263" s="11"/>
    </row>
    <row r="55264" spans="33:33">
      <c r="AG55264" s="11"/>
    </row>
    <row r="55265" spans="33:33">
      <c r="AG55265" s="11"/>
    </row>
    <row r="55266" spans="33:33">
      <c r="AG55266" s="11"/>
    </row>
    <row r="55267" spans="33:33">
      <c r="AG55267" s="11"/>
    </row>
    <row r="55268" spans="33:33">
      <c r="AG55268" s="11"/>
    </row>
    <row r="55269" spans="33:33">
      <c r="AG55269" s="11"/>
    </row>
    <row r="55270" spans="33:33">
      <c r="AG55270" s="11"/>
    </row>
    <row r="55271" spans="33:33">
      <c r="AG55271" s="11"/>
    </row>
    <row r="55272" spans="33:33">
      <c r="AG55272" s="11"/>
    </row>
    <row r="55273" spans="33:33">
      <c r="AG55273" s="11"/>
    </row>
    <row r="55274" spans="33:33">
      <c r="AG55274" s="11"/>
    </row>
    <row r="55275" spans="33:33">
      <c r="AG55275" s="11"/>
    </row>
    <row r="55276" spans="33:33">
      <c r="AG55276" s="11"/>
    </row>
    <row r="55277" spans="33:33">
      <c r="AG55277" s="11"/>
    </row>
    <row r="55278" spans="33:33">
      <c r="AG55278" s="11"/>
    </row>
    <row r="55279" spans="33:33">
      <c r="AG55279" s="11"/>
    </row>
    <row r="55280" spans="33:33">
      <c r="AG55280" s="11"/>
    </row>
    <row r="55281" spans="33:33">
      <c r="AG55281" s="11"/>
    </row>
    <row r="55282" spans="33:33">
      <c r="AG55282" s="11"/>
    </row>
    <row r="55283" spans="33:33">
      <c r="AG55283" s="11"/>
    </row>
    <row r="55284" spans="33:33">
      <c r="AG55284" s="11"/>
    </row>
    <row r="55285" spans="33:33">
      <c r="AG55285" s="11"/>
    </row>
    <row r="55286" spans="33:33">
      <c r="AG55286" s="11"/>
    </row>
    <row r="55287" spans="33:33">
      <c r="AG55287" s="11"/>
    </row>
    <row r="55288" spans="33:33">
      <c r="AG55288" s="11"/>
    </row>
    <row r="55289" spans="33:33">
      <c r="AG55289" s="11"/>
    </row>
    <row r="55290" spans="33:33">
      <c r="AG55290" s="11"/>
    </row>
    <row r="55291" spans="33:33">
      <c r="AG55291" s="11"/>
    </row>
    <row r="55292" spans="33:33">
      <c r="AG55292" s="11"/>
    </row>
    <row r="55293" spans="33:33">
      <c r="AG55293" s="11"/>
    </row>
    <row r="55294" spans="33:33">
      <c r="AG55294" s="11"/>
    </row>
    <row r="55295" spans="33:33">
      <c r="AG55295" s="11"/>
    </row>
    <row r="55296" spans="33:33">
      <c r="AG55296" s="11"/>
    </row>
    <row r="55297" spans="33:33">
      <c r="AG55297" s="11"/>
    </row>
    <row r="55298" spans="33:33">
      <c r="AG55298" s="11"/>
    </row>
    <row r="55299" spans="33:33">
      <c r="AG55299" s="11"/>
    </row>
    <row r="55300" spans="33:33">
      <c r="AG55300" s="11"/>
    </row>
    <row r="55301" spans="33:33">
      <c r="AG55301" s="11"/>
    </row>
    <row r="55302" spans="33:33">
      <c r="AG55302" s="11"/>
    </row>
    <row r="55303" spans="33:33">
      <c r="AG55303" s="11"/>
    </row>
    <row r="55304" spans="33:33">
      <c r="AG55304" s="11"/>
    </row>
    <row r="55305" spans="33:33">
      <c r="AG55305" s="11"/>
    </row>
    <row r="55306" spans="33:33">
      <c r="AG55306" s="11"/>
    </row>
    <row r="55307" spans="33:33">
      <c r="AG55307" s="11"/>
    </row>
    <row r="55308" spans="33:33">
      <c r="AG55308" s="11"/>
    </row>
    <row r="55309" spans="33:33">
      <c r="AG55309" s="11"/>
    </row>
    <row r="55310" spans="33:33">
      <c r="AG55310" s="11"/>
    </row>
    <row r="55311" spans="33:33">
      <c r="AG55311" s="11"/>
    </row>
    <row r="55312" spans="33:33">
      <c r="AG55312" s="11"/>
    </row>
    <row r="55313" spans="33:33">
      <c r="AG55313" s="11"/>
    </row>
    <row r="55314" spans="33:33">
      <c r="AG55314" s="11"/>
    </row>
    <row r="55315" spans="33:33">
      <c r="AG55315" s="11"/>
    </row>
    <row r="55316" spans="33:33">
      <c r="AG55316" s="11"/>
    </row>
    <row r="55317" spans="33:33">
      <c r="AG55317" s="11"/>
    </row>
    <row r="55318" spans="33:33">
      <c r="AG55318" s="11"/>
    </row>
    <row r="55319" spans="33:33">
      <c r="AG55319" s="11"/>
    </row>
    <row r="55320" spans="33:33">
      <c r="AG55320" s="11"/>
    </row>
    <row r="55321" spans="33:33">
      <c r="AG55321" s="11"/>
    </row>
    <row r="55322" spans="33:33">
      <c r="AG55322" s="11"/>
    </row>
    <row r="55323" spans="33:33">
      <c r="AG55323" s="11"/>
    </row>
    <row r="55324" spans="33:33">
      <c r="AG55324" s="11"/>
    </row>
    <row r="55325" spans="33:33">
      <c r="AG55325" s="11"/>
    </row>
    <row r="55326" spans="33:33">
      <c r="AG55326" s="11"/>
    </row>
    <row r="55327" spans="33:33">
      <c r="AG55327" s="11"/>
    </row>
    <row r="55328" spans="33:33">
      <c r="AG55328" s="11"/>
    </row>
    <row r="55329" spans="33:33">
      <c r="AG55329" s="11"/>
    </row>
    <row r="55330" spans="33:33">
      <c r="AG55330" s="11"/>
    </row>
    <row r="55331" spans="33:33">
      <c r="AG55331" s="11"/>
    </row>
    <row r="55332" spans="33:33">
      <c r="AG55332" s="11"/>
    </row>
    <row r="55333" spans="33:33">
      <c r="AG55333" s="11"/>
    </row>
    <row r="55334" spans="33:33">
      <c r="AG55334" s="11"/>
    </row>
    <row r="55335" spans="33:33">
      <c r="AG55335" s="11"/>
    </row>
    <row r="55336" spans="33:33">
      <c r="AG55336" s="11"/>
    </row>
    <row r="55337" spans="33:33">
      <c r="AG55337" s="11"/>
    </row>
    <row r="55338" spans="33:33">
      <c r="AG55338" s="11"/>
    </row>
    <row r="55339" spans="33:33">
      <c r="AG55339" s="11"/>
    </row>
    <row r="55340" spans="33:33">
      <c r="AG55340" s="11"/>
    </row>
    <row r="55341" spans="33:33">
      <c r="AG55341" s="11"/>
    </row>
    <row r="55342" spans="33:33">
      <c r="AG55342" s="11"/>
    </row>
    <row r="55343" spans="33:33">
      <c r="AG55343" s="11"/>
    </row>
    <row r="55344" spans="33:33">
      <c r="AG55344" s="11"/>
    </row>
    <row r="55345" spans="33:33">
      <c r="AG55345" s="11"/>
    </row>
    <row r="55346" spans="33:33">
      <c r="AG55346" s="11"/>
    </row>
    <row r="55347" spans="33:33">
      <c r="AG55347" s="11"/>
    </row>
    <row r="55348" spans="33:33">
      <c r="AG55348" s="11"/>
    </row>
    <row r="55349" spans="33:33">
      <c r="AG55349" s="11"/>
    </row>
    <row r="55350" spans="33:33">
      <c r="AG55350" s="11"/>
    </row>
    <row r="55351" spans="33:33">
      <c r="AG55351" s="11"/>
    </row>
    <row r="55352" spans="33:33">
      <c r="AG55352" s="11"/>
    </row>
    <row r="55353" spans="33:33">
      <c r="AG55353" s="11"/>
    </row>
    <row r="55354" spans="33:33">
      <c r="AG55354" s="11"/>
    </row>
    <row r="55355" spans="33:33">
      <c r="AG55355" s="11"/>
    </row>
    <row r="55356" spans="33:33">
      <c r="AG55356" s="11"/>
    </row>
    <row r="55357" spans="33:33">
      <c r="AG55357" s="11"/>
    </row>
    <row r="55358" spans="33:33">
      <c r="AG55358" s="11"/>
    </row>
    <row r="55359" spans="33:33">
      <c r="AG55359" s="11"/>
    </row>
    <row r="55360" spans="33:33">
      <c r="AG55360" s="11"/>
    </row>
    <row r="55361" spans="33:33">
      <c r="AG55361" s="11"/>
    </row>
    <row r="55362" spans="33:33">
      <c r="AG55362" s="11"/>
    </row>
    <row r="55363" spans="33:33">
      <c r="AG55363" s="11"/>
    </row>
    <row r="55364" spans="33:33">
      <c r="AG55364" s="11"/>
    </row>
    <row r="55365" spans="33:33">
      <c r="AG55365" s="11"/>
    </row>
    <row r="55366" spans="33:33">
      <c r="AG55366" s="11"/>
    </row>
    <row r="55367" spans="33:33">
      <c r="AG55367" s="11"/>
    </row>
    <row r="55368" spans="33:33">
      <c r="AG55368" s="11"/>
    </row>
    <row r="55369" spans="33:33">
      <c r="AG55369" s="11"/>
    </row>
    <row r="55370" spans="33:33">
      <c r="AG55370" s="11"/>
    </row>
    <row r="55371" spans="33:33">
      <c r="AG55371" s="11"/>
    </row>
    <row r="55372" spans="33:33">
      <c r="AG55372" s="11"/>
    </row>
    <row r="55373" spans="33:33">
      <c r="AG55373" s="11"/>
    </row>
    <row r="55374" spans="33:33">
      <c r="AG55374" s="11"/>
    </row>
    <row r="55375" spans="33:33">
      <c r="AG55375" s="11"/>
    </row>
    <row r="55376" spans="33:33">
      <c r="AG55376" s="11"/>
    </row>
    <row r="55377" spans="33:33">
      <c r="AG55377" s="11"/>
    </row>
    <row r="55378" spans="33:33">
      <c r="AG55378" s="11"/>
    </row>
    <row r="55379" spans="33:33">
      <c r="AG55379" s="11"/>
    </row>
    <row r="55380" spans="33:33">
      <c r="AG55380" s="11"/>
    </row>
    <row r="55381" spans="33:33">
      <c r="AG55381" s="11"/>
    </row>
    <row r="55382" spans="33:33">
      <c r="AG55382" s="11"/>
    </row>
    <row r="55383" spans="33:33">
      <c r="AG55383" s="11"/>
    </row>
    <row r="55384" spans="33:33">
      <c r="AG55384" s="11"/>
    </row>
    <row r="55385" spans="33:33">
      <c r="AG55385" s="11"/>
    </row>
    <row r="55386" spans="33:33">
      <c r="AG55386" s="11"/>
    </row>
    <row r="55387" spans="33:33">
      <c r="AG55387" s="11"/>
    </row>
    <row r="55388" spans="33:33">
      <c r="AG55388" s="11"/>
    </row>
    <row r="55389" spans="33:33">
      <c r="AG55389" s="11"/>
    </row>
    <row r="55390" spans="33:33">
      <c r="AG55390" s="11"/>
    </row>
    <row r="55391" spans="33:33">
      <c r="AG55391" s="11"/>
    </row>
    <row r="55392" spans="33:33">
      <c r="AG55392" s="11"/>
    </row>
    <row r="55393" spans="33:33">
      <c r="AG55393" s="11"/>
    </row>
    <row r="55394" spans="33:33">
      <c r="AG55394" s="11"/>
    </row>
    <row r="55395" spans="33:33">
      <c r="AG55395" s="11"/>
    </row>
    <row r="55396" spans="33:33">
      <c r="AG55396" s="11"/>
    </row>
    <row r="55397" spans="33:33">
      <c r="AG55397" s="11"/>
    </row>
    <row r="55398" spans="33:33">
      <c r="AG55398" s="11"/>
    </row>
    <row r="55399" spans="33:33">
      <c r="AG55399" s="11"/>
    </row>
    <row r="55400" spans="33:33">
      <c r="AG55400" s="11"/>
    </row>
    <row r="55401" spans="33:33">
      <c r="AG55401" s="11"/>
    </row>
    <row r="55402" spans="33:33">
      <c r="AG55402" s="11"/>
    </row>
    <row r="55403" spans="33:33">
      <c r="AG55403" s="11"/>
    </row>
    <row r="55404" spans="33:33">
      <c r="AG55404" s="11"/>
    </row>
    <row r="55405" spans="33:33">
      <c r="AG55405" s="11"/>
    </row>
    <row r="55406" spans="33:33">
      <c r="AG55406" s="11"/>
    </row>
    <row r="55407" spans="33:33">
      <c r="AG55407" s="11"/>
    </row>
    <row r="55408" spans="33:33">
      <c r="AG55408" s="11"/>
    </row>
    <row r="55409" spans="33:33">
      <c r="AG55409" s="11"/>
    </row>
    <row r="55410" spans="33:33">
      <c r="AG55410" s="11"/>
    </row>
    <row r="55411" spans="33:33">
      <c r="AG55411" s="11"/>
    </row>
    <row r="55412" spans="33:33">
      <c r="AG55412" s="11"/>
    </row>
    <row r="55413" spans="33:33">
      <c r="AG55413" s="11"/>
    </row>
    <row r="55414" spans="33:33">
      <c r="AG55414" s="11"/>
    </row>
    <row r="55415" spans="33:33">
      <c r="AG55415" s="11"/>
    </row>
    <row r="55416" spans="33:33">
      <c r="AG55416" s="11"/>
    </row>
    <row r="55417" spans="33:33">
      <c r="AG55417" s="11"/>
    </row>
    <row r="55418" spans="33:33">
      <c r="AG55418" s="11"/>
    </row>
    <row r="55419" spans="33:33">
      <c r="AG55419" s="11"/>
    </row>
    <row r="55420" spans="33:33">
      <c r="AG55420" s="11"/>
    </row>
    <row r="55421" spans="33:33">
      <c r="AG55421" s="11"/>
    </row>
    <row r="55422" spans="33:33">
      <c r="AG55422" s="11"/>
    </row>
    <row r="55423" spans="33:33">
      <c r="AG55423" s="11"/>
    </row>
    <row r="55424" spans="33:33">
      <c r="AG55424" s="11"/>
    </row>
    <row r="55425" spans="33:33">
      <c r="AG55425" s="11"/>
    </row>
    <row r="55426" spans="33:33">
      <c r="AG55426" s="11"/>
    </row>
    <row r="55427" spans="33:33">
      <c r="AG55427" s="11"/>
    </row>
    <row r="55428" spans="33:33">
      <c r="AG55428" s="11"/>
    </row>
    <row r="55429" spans="33:33">
      <c r="AG55429" s="11"/>
    </row>
    <row r="55430" spans="33:33">
      <c r="AG55430" s="11"/>
    </row>
    <row r="55431" spans="33:33">
      <c r="AG55431" s="11"/>
    </row>
    <row r="55432" spans="33:33">
      <c r="AG55432" s="11"/>
    </row>
    <row r="55433" spans="33:33">
      <c r="AG55433" s="11"/>
    </row>
    <row r="55434" spans="33:33">
      <c r="AG55434" s="11"/>
    </row>
    <row r="55435" spans="33:33">
      <c r="AG55435" s="11"/>
    </row>
    <row r="55436" spans="33:33">
      <c r="AG55436" s="11"/>
    </row>
    <row r="55437" spans="33:33">
      <c r="AG55437" s="11"/>
    </row>
    <row r="55438" spans="33:33">
      <c r="AG55438" s="11"/>
    </row>
    <row r="55439" spans="33:33">
      <c r="AG55439" s="11"/>
    </row>
    <row r="55440" spans="33:33">
      <c r="AG55440" s="11"/>
    </row>
    <row r="55441" spans="33:33">
      <c r="AG55441" s="11"/>
    </row>
    <row r="55442" spans="33:33">
      <c r="AG55442" s="11"/>
    </row>
    <row r="55443" spans="33:33">
      <c r="AG55443" s="11"/>
    </row>
    <row r="55444" spans="33:33">
      <c r="AG55444" s="11"/>
    </row>
    <row r="55445" spans="33:33">
      <c r="AG55445" s="11"/>
    </row>
    <row r="55446" spans="33:33">
      <c r="AG55446" s="11"/>
    </row>
    <row r="55447" spans="33:33">
      <c r="AG55447" s="11"/>
    </row>
    <row r="55448" spans="33:33">
      <c r="AG55448" s="11"/>
    </row>
    <row r="55449" spans="33:33">
      <c r="AG55449" s="11"/>
    </row>
    <row r="55450" spans="33:33">
      <c r="AG55450" s="11"/>
    </row>
    <row r="55451" spans="33:33">
      <c r="AG55451" s="11"/>
    </row>
    <row r="55452" spans="33:33">
      <c r="AG55452" s="11"/>
    </row>
    <row r="55453" spans="33:33">
      <c r="AG55453" s="11"/>
    </row>
    <row r="55454" spans="33:33">
      <c r="AG55454" s="11"/>
    </row>
    <row r="55455" spans="33:33">
      <c r="AG55455" s="11"/>
    </row>
    <row r="55456" spans="33:33">
      <c r="AG55456" s="11"/>
    </row>
    <row r="55457" spans="33:33">
      <c r="AG55457" s="11"/>
    </row>
    <row r="55458" spans="33:33">
      <c r="AG55458" s="11"/>
    </row>
    <row r="55459" spans="33:33">
      <c r="AG55459" s="11"/>
    </row>
    <row r="55460" spans="33:33">
      <c r="AG55460" s="11"/>
    </row>
    <row r="55461" spans="33:33">
      <c r="AG55461" s="11"/>
    </row>
    <row r="55462" spans="33:33">
      <c r="AG55462" s="11"/>
    </row>
    <row r="55463" spans="33:33">
      <c r="AG55463" s="11"/>
    </row>
    <row r="55464" spans="33:33">
      <c r="AG55464" s="11"/>
    </row>
    <row r="55465" spans="33:33">
      <c r="AG55465" s="11"/>
    </row>
    <row r="55466" spans="33:33">
      <c r="AG55466" s="11"/>
    </row>
    <row r="55467" spans="33:33">
      <c r="AG55467" s="11"/>
    </row>
    <row r="55468" spans="33:33">
      <c r="AG55468" s="11"/>
    </row>
    <row r="55469" spans="33:33">
      <c r="AG55469" s="11"/>
    </row>
    <row r="55470" spans="33:33">
      <c r="AG55470" s="11"/>
    </row>
    <row r="55471" spans="33:33">
      <c r="AG55471" s="11"/>
    </row>
    <row r="55472" spans="33:33">
      <c r="AG55472" s="11"/>
    </row>
    <row r="55473" spans="33:33">
      <c r="AG55473" s="11"/>
    </row>
    <row r="55474" spans="33:33">
      <c r="AG55474" s="11"/>
    </row>
    <row r="55475" spans="33:33">
      <c r="AG55475" s="11"/>
    </row>
    <row r="55476" spans="33:33">
      <c r="AG55476" s="11"/>
    </row>
    <row r="55477" spans="33:33">
      <c r="AG55477" s="11"/>
    </row>
    <row r="55478" spans="33:33">
      <c r="AG55478" s="11"/>
    </row>
    <row r="55479" spans="33:33">
      <c r="AG55479" s="11"/>
    </row>
    <row r="55480" spans="33:33">
      <c r="AG55480" s="11"/>
    </row>
    <row r="55481" spans="33:33">
      <c r="AG55481" s="11"/>
    </row>
    <row r="55482" spans="33:33">
      <c r="AG55482" s="11"/>
    </row>
    <row r="55483" spans="33:33">
      <c r="AG55483" s="11"/>
    </row>
    <row r="55484" spans="33:33">
      <c r="AG55484" s="11"/>
    </row>
    <row r="55485" spans="33:33">
      <c r="AG55485" s="11"/>
    </row>
    <row r="55486" spans="33:33">
      <c r="AG55486" s="11"/>
    </row>
    <row r="55487" spans="33:33">
      <c r="AG55487" s="11"/>
    </row>
    <row r="55488" spans="33:33">
      <c r="AG55488" s="11"/>
    </row>
    <row r="55489" spans="33:33">
      <c r="AG55489" s="11"/>
    </row>
    <row r="55490" spans="33:33">
      <c r="AG55490" s="11"/>
    </row>
    <row r="55491" spans="33:33">
      <c r="AG55491" s="11"/>
    </row>
    <row r="55492" spans="33:33">
      <c r="AG55492" s="11"/>
    </row>
    <row r="55493" spans="33:33">
      <c r="AG55493" s="11"/>
    </row>
    <row r="55494" spans="33:33">
      <c r="AG55494" s="11"/>
    </row>
    <row r="55495" spans="33:33">
      <c r="AG55495" s="11"/>
    </row>
    <row r="55496" spans="33:33">
      <c r="AG55496" s="11"/>
    </row>
    <row r="55497" spans="33:33">
      <c r="AG55497" s="11"/>
    </row>
    <row r="55498" spans="33:33">
      <c r="AG55498" s="11"/>
    </row>
    <row r="55499" spans="33:33">
      <c r="AG55499" s="11"/>
    </row>
    <row r="55500" spans="33:33">
      <c r="AG55500" s="11"/>
    </row>
    <row r="55501" spans="33:33">
      <c r="AG55501" s="11"/>
    </row>
    <row r="55502" spans="33:33">
      <c r="AG55502" s="11"/>
    </row>
    <row r="55503" spans="33:33">
      <c r="AG55503" s="11"/>
    </row>
    <row r="55504" spans="33:33">
      <c r="AG55504" s="11"/>
    </row>
    <row r="55505" spans="33:33">
      <c r="AG55505" s="11"/>
    </row>
    <row r="55506" spans="33:33">
      <c r="AG55506" s="11"/>
    </row>
    <row r="55507" spans="33:33">
      <c r="AG55507" s="11"/>
    </row>
    <row r="55508" spans="33:33">
      <c r="AG55508" s="11"/>
    </row>
    <row r="55509" spans="33:33">
      <c r="AG55509" s="11"/>
    </row>
    <row r="55510" spans="33:33">
      <c r="AG55510" s="11"/>
    </row>
    <row r="55511" spans="33:33">
      <c r="AG55511" s="11"/>
    </row>
    <row r="55512" spans="33:33">
      <c r="AG55512" s="11"/>
    </row>
    <row r="55513" spans="33:33">
      <c r="AG55513" s="11"/>
    </row>
    <row r="55514" spans="33:33">
      <c r="AG55514" s="11"/>
    </row>
    <row r="55515" spans="33:33">
      <c r="AG55515" s="11"/>
    </row>
    <row r="55516" spans="33:33">
      <c r="AG55516" s="11"/>
    </row>
    <row r="55517" spans="33:33">
      <c r="AG55517" s="11"/>
    </row>
    <row r="55518" spans="33:33">
      <c r="AG55518" s="11"/>
    </row>
    <row r="55519" spans="33:33">
      <c r="AG55519" s="11"/>
    </row>
    <row r="55520" spans="33:33">
      <c r="AG55520" s="11"/>
    </row>
    <row r="55521" spans="33:33">
      <c r="AG55521" s="11"/>
    </row>
    <row r="55522" spans="33:33">
      <c r="AG55522" s="11"/>
    </row>
    <row r="55523" spans="33:33">
      <c r="AG55523" s="11"/>
    </row>
    <row r="55524" spans="33:33">
      <c r="AG55524" s="11"/>
    </row>
    <row r="55525" spans="33:33">
      <c r="AG55525" s="11"/>
    </row>
    <row r="55526" spans="33:33">
      <c r="AG55526" s="11"/>
    </row>
    <row r="55527" spans="33:33">
      <c r="AG55527" s="11"/>
    </row>
    <row r="55528" spans="33:33">
      <c r="AG55528" s="11"/>
    </row>
    <row r="55529" spans="33:33">
      <c r="AG55529" s="11"/>
    </row>
    <row r="55530" spans="33:33">
      <c r="AG55530" s="11"/>
    </row>
    <row r="55531" spans="33:33">
      <c r="AG55531" s="11"/>
    </row>
    <row r="55532" spans="33:33">
      <c r="AG55532" s="11"/>
    </row>
    <row r="55533" spans="33:33">
      <c r="AG55533" s="11"/>
    </row>
    <row r="55534" spans="33:33">
      <c r="AG55534" s="11"/>
    </row>
    <row r="55535" spans="33:33">
      <c r="AG55535" s="11"/>
    </row>
    <row r="55536" spans="33:33">
      <c r="AG55536" s="11"/>
    </row>
    <row r="55537" spans="33:33">
      <c r="AG55537" s="11"/>
    </row>
    <row r="55538" spans="33:33">
      <c r="AG55538" s="11"/>
    </row>
    <row r="55539" spans="33:33">
      <c r="AG55539" s="11"/>
    </row>
    <row r="55540" spans="33:33">
      <c r="AG55540" s="11"/>
    </row>
    <row r="55541" spans="33:33">
      <c r="AG55541" s="11"/>
    </row>
    <row r="55542" spans="33:33">
      <c r="AG55542" s="11"/>
    </row>
    <row r="55543" spans="33:33">
      <c r="AG55543" s="11"/>
    </row>
    <row r="55544" spans="33:33">
      <c r="AG55544" s="11"/>
    </row>
    <row r="55545" spans="33:33">
      <c r="AG55545" s="11"/>
    </row>
    <row r="55546" spans="33:33">
      <c r="AG55546" s="11"/>
    </row>
    <row r="55547" spans="33:33">
      <c r="AG55547" s="11"/>
    </row>
    <row r="55548" spans="33:33">
      <c r="AG55548" s="11"/>
    </row>
    <row r="55549" spans="33:33">
      <c r="AG55549" s="11"/>
    </row>
    <row r="55550" spans="33:33">
      <c r="AG55550" s="11"/>
    </row>
    <row r="55551" spans="33:33">
      <c r="AG55551" s="11"/>
    </row>
    <row r="55552" spans="33:33">
      <c r="AG55552" s="11"/>
    </row>
    <row r="55553" spans="33:33">
      <c r="AG55553" s="11"/>
    </row>
    <row r="55554" spans="33:33">
      <c r="AG55554" s="11"/>
    </row>
    <row r="55555" spans="33:33">
      <c r="AG55555" s="11"/>
    </row>
    <row r="55556" spans="33:33">
      <c r="AG55556" s="11"/>
    </row>
    <row r="55557" spans="33:33">
      <c r="AG55557" s="11"/>
    </row>
    <row r="55558" spans="33:33">
      <c r="AG55558" s="11"/>
    </row>
    <row r="55559" spans="33:33">
      <c r="AG55559" s="11"/>
    </row>
    <row r="55560" spans="33:33">
      <c r="AG55560" s="11"/>
    </row>
    <row r="55561" spans="33:33">
      <c r="AG55561" s="11"/>
    </row>
    <row r="55562" spans="33:33">
      <c r="AG55562" s="11"/>
    </row>
    <row r="55563" spans="33:33">
      <c r="AG55563" s="11"/>
    </row>
    <row r="55564" spans="33:33">
      <c r="AG55564" s="11"/>
    </row>
    <row r="55565" spans="33:33">
      <c r="AG55565" s="11"/>
    </row>
    <row r="55566" spans="33:33">
      <c r="AG55566" s="11"/>
    </row>
    <row r="55567" spans="33:33">
      <c r="AG55567" s="11"/>
    </row>
    <row r="55568" spans="33:33">
      <c r="AG55568" s="11"/>
    </row>
    <row r="55569" spans="33:33">
      <c r="AG55569" s="11"/>
    </row>
    <row r="55570" spans="33:33">
      <c r="AG55570" s="11"/>
    </row>
    <row r="55571" spans="33:33">
      <c r="AG55571" s="11"/>
    </row>
    <row r="55572" spans="33:33">
      <c r="AG55572" s="11"/>
    </row>
    <row r="55573" spans="33:33">
      <c r="AG55573" s="11"/>
    </row>
    <row r="55574" spans="33:33">
      <c r="AG55574" s="11"/>
    </row>
    <row r="55575" spans="33:33">
      <c r="AG55575" s="11"/>
    </row>
    <row r="55576" spans="33:33">
      <c r="AG55576" s="11"/>
    </row>
    <row r="55577" spans="33:33">
      <c r="AG55577" s="11"/>
    </row>
    <row r="55578" spans="33:33">
      <c r="AG55578" s="11"/>
    </row>
    <row r="55579" spans="33:33">
      <c r="AG55579" s="11"/>
    </row>
    <row r="55580" spans="33:33">
      <c r="AG55580" s="11"/>
    </row>
    <row r="55581" spans="33:33">
      <c r="AG55581" s="11"/>
    </row>
    <row r="55582" spans="33:33">
      <c r="AG55582" s="11"/>
    </row>
    <row r="55583" spans="33:33">
      <c r="AG55583" s="11"/>
    </row>
    <row r="55584" spans="33:33">
      <c r="AG55584" s="11"/>
    </row>
    <row r="55585" spans="33:33">
      <c r="AG55585" s="11"/>
    </row>
    <row r="55586" spans="33:33">
      <c r="AG55586" s="11"/>
    </row>
    <row r="55587" spans="33:33">
      <c r="AG55587" s="11"/>
    </row>
    <row r="55588" spans="33:33">
      <c r="AG55588" s="11"/>
    </row>
    <row r="55589" spans="33:33">
      <c r="AG55589" s="11"/>
    </row>
    <row r="55590" spans="33:33">
      <c r="AG55590" s="11"/>
    </row>
    <row r="55591" spans="33:33">
      <c r="AG55591" s="11"/>
    </row>
    <row r="55592" spans="33:33">
      <c r="AG55592" s="11"/>
    </row>
    <row r="55593" spans="33:33">
      <c r="AG55593" s="11"/>
    </row>
    <row r="55594" spans="33:33">
      <c r="AG55594" s="11"/>
    </row>
    <row r="55595" spans="33:33">
      <c r="AG55595" s="11"/>
    </row>
    <row r="55596" spans="33:33">
      <c r="AG55596" s="11"/>
    </row>
    <row r="55597" spans="33:33">
      <c r="AG55597" s="11"/>
    </row>
    <row r="55598" spans="33:33">
      <c r="AG55598" s="11"/>
    </row>
    <row r="55599" spans="33:33">
      <c r="AG55599" s="11"/>
    </row>
    <row r="55600" spans="33:33">
      <c r="AG55600" s="11"/>
    </row>
    <row r="55601" spans="33:33">
      <c r="AG55601" s="11"/>
    </row>
    <row r="55602" spans="33:33">
      <c r="AG55602" s="11"/>
    </row>
    <row r="55603" spans="33:33">
      <c r="AG55603" s="11"/>
    </row>
    <row r="55604" spans="33:33">
      <c r="AG55604" s="11"/>
    </row>
    <row r="55605" spans="33:33">
      <c r="AG55605" s="11"/>
    </row>
    <row r="55606" spans="33:33">
      <c r="AG55606" s="11"/>
    </row>
    <row r="55607" spans="33:33">
      <c r="AG55607" s="11"/>
    </row>
    <row r="55608" spans="33:33">
      <c r="AG55608" s="11"/>
    </row>
    <row r="55609" spans="33:33">
      <c r="AG55609" s="11"/>
    </row>
    <row r="55610" spans="33:33">
      <c r="AG55610" s="11"/>
    </row>
    <row r="55611" spans="33:33">
      <c r="AG55611" s="11"/>
    </row>
    <row r="55612" spans="33:33">
      <c r="AG55612" s="11"/>
    </row>
    <row r="55613" spans="33:33">
      <c r="AG55613" s="11"/>
    </row>
    <row r="55614" spans="33:33">
      <c r="AG55614" s="11"/>
    </row>
    <row r="55615" spans="33:33">
      <c r="AG55615" s="11"/>
    </row>
    <row r="55616" spans="33:33">
      <c r="AG55616" s="11"/>
    </row>
    <row r="55617" spans="33:33">
      <c r="AG55617" s="11"/>
    </row>
    <row r="55618" spans="33:33">
      <c r="AG55618" s="11"/>
    </row>
    <row r="55619" spans="33:33">
      <c r="AG55619" s="11"/>
    </row>
    <row r="55620" spans="33:33">
      <c r="AG55620" s="11"/>
    </row>
    <row r="55621" spans="33:33">
      <c r="AG55621" s="11"/>
    </row>
    <row r="55622" spans="33:33">
      <c r="AG55622" s="11"/>
    </row>
    <row r="55623" spans="33:33">
      <c r="AG55623" s="11"/>
    </row>
    <row r="55624" spans="33:33">
      <c r="AG55624" s="11"/>
    </row>
    <row r="55625" spans="33:33">
      <c r="AG55625" s="11"/>
    </row>
    <row r="55626" spans="33:33">
      <c r="AG55626" s="11"/>
    </row>
    <row r="55627" spans="33:33">
      <c r="AG55627" s="11"/>
    </row>
    <row r="55628" spans="33:33">
      <c r="AG55628" s="11"/>
    </row>
    <row r="55629" spans="33:33">
      <c r="AG55629" s="11"/>
    </row>
    <row r="55630" spans="33:33">
      <c r="AG55630" s="11"/>
    </row>
    <row r="55631" spans="33:33">
      <c r="AG55631" s="11"/>
    </row>
    <row r="55632" spans="33:33">
      <c r="AG55632" s="11"/>
    </row>
    <row r="55633" spans="33:33">
      <c r="AG55633" s="11"/>
    </row>
    <row r="55634" spans="33:33">
      <c r="AG55634" s="11"/>
    </row>
    <row r="55635" spans="33:33">
      <c r="AG55635" s="11"/>
    </row>
    <row r="55636" spans="33:33">
      <c r="AG55636" s="11"/>
    </row>
    <row r="55637" spans="33:33">
      <c r="AG55637" s="11"/>
    </row>
    <row r="55638" spans="33:33">
      <c r="AG55638" s="11"/>
    </row>
    <row r="55639" spans="33:33">
      <c r="AG55639" s="11"/>
    </row>
    <row r="55640" spans="33:33">
      <c r="AG55640" s="11"/>
    </row>
    <row r="55641" spans="33:33">
      <c r="AG55641" s="11"/>
    </row>
    <row r="55642" spans="33:33">
      <c r="AG55642" s="11"/>
    </row>
    <row r="55643" spans="33:33">
      <c r="AG55643" s="11"/>
    </row>
    <row r="55644" spans="33:33">
      <c r="AG55644" s="11"/>
    </row>
    <row r="55645" spans="33:33">
      <c r="AG55645" s="11"/>
    </row>
    <row r="55646" spans="33:33">
      <c r="AG55646" s="11"/>
    </row>
    <row r="55647" spans="33:33">
      <c r="AG55647" s="11"/>
    </row>
    <row r="55648" spans="33:33">
      <c r="AG55648" s="11"/>
    </row>
    <row r="55649" spans="33:33">
      <c r="AG55649" s="11"/>
    </row>
    <row r="55650" spans="33:33">
      <c r="AG55650" s="11"/>
    </row>
    <row r="55651" spans="33:33">
      <c r="AG55651" s="11"/>
    </row>
    <row r="55652" spans="33:33">
      <c r="AG55652" s="11"/>
    </row>
    <row r="55653" spans="33:33">
      <c r="AG55653" s="11"/>
    </row>
    <row r="55654" spans="33:33">
      <c r="AG55654" s="11"/>
    </row>
    <row r="55655" spans="33:33">
      <c r="AG55655" s="11"/>
    </row>
    <row r="55656" spans="33:33">
      <c r="AG55656" s="11"/>
    </row>
    <row r="55657" spans="33:33">
      <c r="AG55657" s="11"/>
    </row>
    <row r="55658" spans="33:33">
      <c r="AG55658" s="11"/>
    </row>
    <row r="55659" spans="33:33">
      <c r="AG55659" s="11"/>
    </row>
    <row r="55660" spans="33:33">
      <c r="AG55660" s="11"/>
    </row>
    <row r="55661" spans="33:33">
      <c r="AG55661" s="11"/>
    </row>
    <row r="55662" spans="33:33">
      <c r="AG55662" s="11"/>
    </row>
    <row r="55663" spans="33:33">
      <c r="AG55663" s="11"/>
    </row>
    <row r="55664" spans="33:33">
      <c r="AG55664" s="11"/>
    </row>
    <row r="55665" spans="33:33">
      <c r="AG55665" s="11"/>
    </row>
    <row r="55666" spans="33:33">
      <c r="AG55666" s="11"/>
    </row>
    <row r="55667" spans="33:33">
      <c r="AG55667" s="11"/>
    </row>
    <row r="55668" spans="33:33">
      <c r="AG55668" s="11"/>
    </row>
    <row r="55669" spans="33:33">
      <c r="AG55669" s="11"/>
    </row>
    <row r="55670" spans="33:33">
      <c r="AG55670" s="11"/>
    </row>
    <row r="55671" spans="33:33">
      <c r="AG55671" s="11"/>
    </row>
    <row r="55672" spans="33:33">
      <c r="AG55672" s="11"/>
    </row>
    <row r="55673" spans="33:33">
      <c r="AG55673" s="11"/>
    </row>
    <row r="55674" spans="33:33">
      <c r="AG55674" s="11"/>
    </row>
    <row r="55675" spans="33:33">
      <c r="AG55675" s="11"/>
    </row>
    <row r="55676" spans="33:33">
      <c r="AG55676" s="11"/>
    </row>
    <row r="55677" spans="33:33">
      <c r="AG55677" s="11"/>
    </row>
    <row r="55678" spans="33:33">
      <c r="AG55678" s="11"/>
    </row>
    <row r="55679" spans="33:33">
      <c r="AG55679" s="11"/>
    </row>
    <row r="55680" spans="33:33">
      <c r="AG55680" s="11"/>
    </row>
    <row r="55681" spans="33:33">
      <c r="AG55681" s="11"/>
    </row>
    <row r="55682" spans="33:33">
      <c r="AG55682" s="11"/>
    </row>
    <row r="55683" spans="33:33">
      <c r="AG55683" s="11"/>
    </row>
    <row r="55684" spans="33:33">
      <c r="AG55684" s="11"/>
    </row>
    <row r="55685" spans="33:33">
      <c r="AG55685" s="11"/>
    </row>
    <row r="55686" spans="33:33">
      <c r="AG55686" s="11"/>
    </row>
    <row r="55687" spans="33:33">
      <c r="AG55687" s="11"/>
    </row>
    <row r="55688" spans="33:33">
      <c r="AG55688" s="11"/>
    </row>
    <row r="55689" spans="33:33">
      <c r="AG55689" s="11"/>
    </row>
    <row r="55690" spans="33:33">
      <c r="AG55690" s="11"/>
    </row>
    <row r="55691" spans="33:33">
      <c r="AG55691" s="11"/>
    </row>
    <row r="55692" spans="33:33">
      <c r="AG55692" s="11"/>
    </row>
    <row r="55693" spans="33:33">
      <c r="AG55693" s="11"/>
    </row>
    <row r="55694" spans="33:33">
      <c r="AG55694" s="11"/>
    </row>
    <row r="55695" spans="33:33">
      <c r="AG55695" s="11"/>
    </row>
    <row r="55696" spans="33:33">
      <c r="AG55696" s="11"/>
    </row>
    <row r="55697" spans="33:33">
      <c r="AG55697" s="11"/>
    </row>
    <row r="55698" spans="33:33">
      <c r="AG55698" s="11"/>
    </row>
    <row r="55699" spans="33:33">
      <c r="AG55699" s="11"/>
    </row>
    <row r="55700" spans="33:33">
      <c r="AG55700" s="11"/>
    </row>
    <row r="55701" spans="33:33">
      <c r="AG55701" s="11"/>
    </row>
    <row r="55702" spans="33:33">
      <c r="AG55702" s="11"/>
    </row>
    <row r="55703" spans="33:33">
      <c r="AG55703" s="11"/>
    </row>
    <row r="55704" spans="33:33">
      <c r="AG55704" s="11"/>
    </row>
    <row r="55705" spans="33:33">
      <c r="AG55705" s="11"/>
    </row>
    <row r="55706" spans="33:33">
      <c r="AG55706" s="11"/>
    </row>
    <row r="55707" spans="33:33">
      <c r="AG55707" s="11"/>
    </row>
    <row r="55708" spans="33:33">
      <c r="AG55708" s="11"/>
    </row>
    <row r="55709" spans="33:33">
      <c r="AG55709" s="11"/>
    </row>
    <row r="55710" spans="33:33">
      <c r="AG55710" s="11"/>
    </row>
    <row r="55711" spans="33:33">
      <c r="AG55711" s="11"/>
    </row>
    <row r="55712" spans="33:33">
      <c r="AG55712" s="11"/>
    </row>
    <row r="55713" spans="33:33">
      <c r="AG55713" s="11"/>
    </row>
    <row r="55714" spans="33:33">
      <c r="AG55714" s="11"/>
    </row>
    <row r="55715" spans="33:33">
      <c r="AG55715" s="11"/>
    </row>
    <row r="55716" spans="33:33">
      <c r="AG55716" s="11"/>
    </row>
    <row r="55717" spans="33:33">
      <c r="AG55717" s="11"/>
    </row>
    <row r="55718" spans="33:33">
      <c r="AG55718" s="11"/>
    </row>
    <row r="55719" spans="33:33">
      <c r="AG55719" s="11"/>
    </row>
    <row r="55720" spans="33:33">
      <c r="AG55720" s="11"/>
    </row>
    <row r="55721" spans="33:33">
      <c r="AG55721" s="11"/>
    </row>
    <row r="55722" spans="33:33">
      <c r="AG55722" s="11"/>
    </row>
    <row r="55723" spans="33:33">
      <c r="AG55723" s="11"/>
    </row>
    <row r="55724" spans="33:33">
      <c r="AG55724" s="11"/>
    </row>
    <row r="55725" spans="33:33">
      <c r="AG55725" s="11"/>
    </row>
    <row r="55726" spans="33:33">
      <c r="AG55726" s="11"/>
    </row>
    <row r="55727" spans="33:33">
      <c r="AG55727" s="11"/>
    </row>
    <row r="55728" spans="33:33">
      <c r="AG55728" s="11"/>
    </row>
    <row r="55729" spans="33:33">
      <c r="AG55729" s="11"/>
    </row>
    <row r="55730" spans="33:33">
      <c r="AG55730" s="11"/>
    </row>
    <row r="55731" spans="33:33">
      <c r="AG55731" s="11"/>
    </row>
    <row r="55732" spans="33:33">
      <c r="AG55732" s="11"/>
    </row>
    <row r="55733" spans="33:33">
      <c r="AG55733" s="11"/>
    </row>
    <row r="55734" spans="33:33">
      <c r="AG55734" s="11"/>
    </row>
    <row r="55735" spans="33:33">
      <c r="AG55735" s="11"/>
    </row>
    <row r="55736" spans="33:33">
      <c r="AG55736" s="11"/>
    </row>
    <row r="55737" spans="33:33">
      <c r="AG55737" s="11"/>
    </row>
    <row r="55738" spans="33:33">
      <c r="AG55738" s="11"/>
    </row>
    <row r="55739" spans="33:33">
      <c r="AG55739" s="11"/>
    </row>
    <row r="55740" spans="33:33">
      <c r="AG55740" s="11"/>
    </row>
    <row r="55741" spans="33:33">
      <c r="AG55741" s="11"/>
    </row>
    <row r="55742" spans="33:33">
      <c r="AG55742" s="11"/>
    </row>
    <row r="55743" spans="33:33">
      <c r="AG55743" s="11"/>
    </row>
    <row r="55744" spans="33:33">
      <c r="AG55744" s="11"/>
    </row>
    <row r="55745" spans="33:33">
      <c r="AG55745" s="11"/>
    </row>
    <row r="55746" spans="33:33">
      <c r="AG55746" s="11"/>
    </row>
    <row r="55747" spans="33:33">
      <c r="AG55747" s="11"/>
    </row>
    <row r="55748" spans="33:33">
      <c r="AG55748" s="11"/>
    </row>
    <row r="55749" spans="33:33">
      <c r="AG55749" s="11"/>
    </row>
    <row r="55750" spans="33:33">
      <c r="AG55750" s="11"/>
    </row>
    <row r="55751" spans="33:33">
      <c r="AG55751" s="11"/>
    </row>
    <row r="55752" spans="33:33">
      <c r="AG55752" s="11"/>
    </row>
    <row r="55753" spans="33:33">
      <c r="AG55753" s="11"/>
    </row>
    <row r="55754" spans="33:33">
      <c r="AG55754" s="11"/>
    </row>
    <row r="55755" spans="33:33">
      <c r="AG55755" s="11"/>
    </row>
    <row r="55756" spans="33:33">
      <c r="AG55756" s="11"/>
    </row>
    <row r="55757" spans="33:33">
      <c r="AG55757" s="11"/>
    </row>
    <row r="55758" spans="33:33">
      <c r="AG55758" s="11"/>
    </row>
    <row r="55759" spans="33:33">
      <c r="AG55759" s="11"/>
    </row>
    <row r="55760" spans="33:33">
      <c r="AG55760" s="11"/>
    </row>
    <row r="55761" spans="33:33">
      <c r="AG55761" s="11"/>
    </row>
    <row r="55762" spans="33:33">
      <c r="AG55762" s="11"/>
    </row>
    <row r="55763" spans="33:33">
      <c r="AG55763" s="11"/>
    </row>
    <row r="55764" spans="33:33">
      <c r="AG55764" s="11"/>
    </row>
    <row r="55765" spans="33:33">
      <c r="AG55765" s="11"/>
    </row>
    <row r="55766" spans="33:33">
      <c r="AG55766" s="11"/>
    </row>
    <row r="55767" spans="33:33">
      <c r="AG55767" s="11"/>
    </row>
    <row r="55768" spans="33:33">
      <c r="AG55768" s="11"/>
    </row>
    <row r="55769" spans="33:33">
      <c r="AG55769" s="11"/>
    </row>
    <row r="55770" spans="33:33">
      <c r="AG55770" s="11"/>
    </row>
    <row r="55771" spans="33:33">
      <c r="AG55771" s="11"/>
    </row>
    <row r="55772" spans="33:33">
      <c r="AG55772" s="11"/>
    </row>
    <row r="55773" spans="33:33">
      <c r="AG55773" s="11"/>
    </row>
    <row r="55774" spans="33:33">
      <c r="AG55774" s="11"/>
    </row>
    <row r="55775" spans="33:33">
      <c r="AG55775" s="11"/>
    </row>
    <row r="55776" spans="33:33">
      <c r="AG55776" s="11"/>
    </row>
    <row r="55777" spans="33:33">
      <c r="AG55777" s="11"/>
    </row>
    <row r="55778" spans="33:33">
      <c r="AG55778" s="11"/>
    </row>
    <row r="55779" spans="33:33">
      <c r="AG55779" s="11"/>
    </row>
    <row r="55780" spans="33:33">
      <c r="AG55780" s="11"/>
    </row>
    <row r="55781" spans="33:33">
      <c r="AG55781" s="11"/>
    </row>
    <row r="55782" spans="33:33">
      <c r="AG55782" s="11"/>
    </row>
    <row r="55783" spans="33:33">
      <c r="AG55783" s="11"/>
    </row>
    <row r="55784" spans="33:33">
      <c r="AG55784" s="11"/>
    </row>
    <row r="55785" spans="33:33">
      <c r="AG55785" s="11"/>
    </row>
    <row r="55786" spans="33:33">
      <c r="AG55786" s="11"/>
    </row>
    <row r="55787" spans="33:33">
      <c r="AG55787" s="11"/>
    </row>
    <row r="55788" spans="33:33">
      <c r="AG55788" s="11"/>
    </row>
    <row r="55789" spans="33:33">
      <c r="AG55789" s="11"/>
    </row>
    <row r="55790" spans="33:33">
      <c r="AG55790" s="11"/>
    </row>
    <row r="55791" spans="33:33">
      <c r="AG55791" s="11"/>
    </row>
    <row r="55792" spans="33:33">
      <c r="AG55792" s="11"/>
    </row>
    <row r="55793" spans="33:33">
      <c r="AG55793" s="11"/>
    </row>
    <row r="55794" spans="33:33">
      <c r="AG55794" s="11"/>
    </row>
    <row r="55795" spans="33:33">
      <c r="AG55795" s="11"/>
    </row>
    <row r="55796" spans="33:33">
      <c r="AG55796" s="11"/>
    </row>
    <row r="55797" spans="33:33">
      <c r="AG55797" s="11"/>
    </row>
    <row r="55798" spans="33:33">
      <c r="AG55798" s="11"/>
    </row>
    <row r="55799" spans="33:33">
      <c r="AG55799" s="11"/>
    </row>
    <row r="55800" spans="33:33">
      <c r="AG55800" s="11"/>
    </row>
    <row r="55801" spans="33:33">
      <c r="AG55801" s="11"/>
    </row>
    <row r="55802" spans="33:33">
      <c r="AG55802" s="11"/>
    </row>
    <row r="55803" spans="33:33">
      <c r="AG55803" s="11"/>
    </row>
    <row r="55804" spans="33:33">
      <c r="AG55804" s="11"/>
    </row>
    <row r="55805" spans="33:33">
      <c r="AG55805" s="11"/>
    </row>
    <row r="55806" spans="33:33">
      <c r="AG55806" s="11"/>
    </row>
    <row r="55807" spans="33:33">
      <c r="AG55807" s="11"/>
    </row>
    <row r="55808" spans="33:33">
      <c r="AG55808" s="11"/>
    </row>
    <row r="55809" spans="33:33">
      <c r="AG55809" s="11"/>
    </row>
    <row r="55810" spans="33:33">
      <c r="AG55810" s="11"/>
    </row>
    <row r="55811" spans="33:33">
      <c r="AG55811" s="11"/>
    </row>
    <row r="55812" spans="33:33">
      <c r="AG55812" s="11"/>
    </row>
    <row r="55813" spans="33:33">
      <c r="AG55813" s="11"/>
    </row>
    <row r="55814" spans="33:33">
      <c r="AG55814" s="11"/>
    </row>
    <row r="55815" spans="33:33">
      <c r="AG55815" s="11"/>
    </row>
    <row r="55816" spans="33:33">
      <c r="AG55816" s="11"/>
    </row>
    <row r="55817" spans="33:33">
      <c r="AG55817" s="11"/>
    </row>
    <row r="55818" spans="33:33">
      <c r="AG55818" s="11"/>
    </row>
    <row r="55819" spans="33:33">
      <c r="AG55819" s="11"/>
    </row>
    <row r="55820" spans="33:33">
      <c r="AG55820" s="11"/>
    </row>
    <row r="55821" spans="33:33">
      <c r="AG55821" s="11"/>
    </row>
    <row r="55822" spans="33:33">
      <c r="AG55822" s="11"/>
    </row>
    <row r="55823" spans="33:33">
      <c r="AG55823" s="11"/>
    </row>
    <row r="55824" spans="33:33">
      <c r="AG55824" s="11"/>
    </row>
    <row r="55825" spans="33:33">
      <c r="AG55825" s="11"/>
    </row>
    <row r="55826" spans="33:33">
      <c r="AG55826" s="11"/>
    </row>
    <row r="55827" spans="33:33">
      <c r="AG55827" s="11"/>
    </row>
    <row r="55828" spans="33:33">
      <c r="AG55828" s="11"/>
    </row>
    <row r="55829" spans="33:33">
      <c r="AG55829" s="11"/>
    </row>
    <row r="55830" spans="33:33">
      <c r="AG55830" s="11"/>
    </row>
    <row r="55831" spans="33:33">
      <c r="AG55831" s="11"/>
    </row>
    <row r="55832" spans="33:33">
      <c r="AG55832" s="11"/>
    </row>
    <row r="55833" spans="33:33">
      <c r="AG55833" s="11"/>
    </row>
    <row r="55834" spans="33:33">
      <c r="AG55834" s="11"/>
    </row>
    <row r="55835" spans="33:33">
      <c r="AG55835" s="11"/>
    </row>
    <row r="55836" spans="33:33">
      <c r="AG55836" s="11"/>
    </row>
    <row r="55837" spans="33:33">
      <c r="AG55837" s="11"/>
    </row>
    <row r="55838" spans="33:33">
      <c r="AG55838" s="11"/>
    </row>
    <row r="55839" spans="33:33">
      <c r="AG55839" s="11"/>
    </row>
    <row r="55840" spans="33:33">
      <c r="AG55840" s="11"/>
    </row>
    <row r="55841" spans="33:33">
      <c r="AG55841" s="11"/>
    </row>
    <row r="55842" spans="33:33">
      <c r="AG55842" s="11"/>
    </row>
    <row r="55843" spans="33:33">
      <c r="AG55843" s="11"/>
    </row>
    <row r="55844" spans="33:33">
      <c r="AG55844" s="11"/>
    </row>
    <row r="55845" spans="33:33">
      <c r="AG55845" s="11"/>
    </row>
    <row r="55846" spans="33:33">
      <c r="AG55846" s="11"/>
    </row>
    <row r="55847" spans="33:33">
      <c r="AG55847" s="11"/>
    </row>
    <row r="55848" spans="33:33">
      <c r="AG55848" s="11"/>
    </row>
    <row r="55849" spans="33:33">
      <c r="AG55849" s="11"/>
    </row>
    <row r="55850" spans="33:33">
      <c r="AG55850" s="11"/>
    </row>
    <row r="55851" spans="33:33">
      <c r="AG55851" s="11"/>
    </row>
    <row r="55852" spans="33:33">
      <c r="AG55852" s="11"/>
    </row>
    <row r="55853" spans="33:33">
      <c r="AG55853" s="11"/>
    </row>
    <row r="55854" spans="33:33">
      <c r="AG55854" s="11"/>
    </row>
    <row r="55855" spans="33:33">
      <c r="AG55855" s="11"/>
    </row>
    <row r="55856" spans="33:33">
      <c r="AG55856" s="11"/>
    </row>
    <row r="55857" spans="33:33">
      <c r="AG55857" s="11"/>
    </row>
    <row r="55858" spans="33:33">
      <c r="AG55858" s="11"/>
    </row>
    <row r="55859" spans="33:33">
      <c r="AG55859" s="11"/>
    </row>
    <row r="55860" spans="33:33">
      <c r="AG55860" s="11"/>
    </row>
    <row r="55861" spans="33:33">
      <c r="AG55861" s="11"/>
    </row>
    <row r="55862" spans="33:33">
      <c r="AG55862" s="11"/>
    </row>
    <row r="55863" spans="33:33">
      <c r="AG55863" s="11"/>
    </row>
    <row r="55864" spans="33:33">
      <c r="AG55864" s="11"/>
    </row>
    <row r="55865" spans="33:33">
      <c r="AG55865" s="11"/>
    </row>
    <row r="55866" spans="33:33">
      <c r="AG55866" s="11"/>
    </row>
    <row r="55867" spans="33:33">
      <c r="AG55867" s="11"/>
    </row>
    <row r="55868" spans="33:33">
      <c r="AG55868" s="11"/>
    </row>
    <row r="55869" spans="33:33">
      <c r="AG55869" s="11"/>
    </row>
    <row r="55870" spans="33:33">
      <c r="AG55870" s="11"/>
    </row>
    <row r="55871" spans="33:33">
      <c r="AG55871" s="11"/>
    </row>
    <row r="55872" spans="33:33">
      <c r="AG55872" s="11"/>
    </row>
    <row r="55873" spans="33:33">
      <c r="AG55873" s="11"/>
    </row>
    <row r="55874" spans="33:33">
      <c r="AG55874" s="11"/>
    </row>
    <row r="55875" spans="33:33">
      <c r="AG55875" s="11"/>
    </row>
    <row r="55876" spans="33:33">
      <c r="AG55876" s="11"/>
    </row>
    <row r="55877" spans="33:33">
      <c r="AG55877" s="11"/>
    </row>
    <row r="55878" spans="33:33">
      <c r="AG55878" s="11"/>
    </row>
    <row r="55879" spans="33:33">
      <c r="AG55879" s="11"/>
    </row>
    <row r="55880" spans="33:33">
      <c r="AG55880" s="11"/>
    </row>
    <row r="55881" spans="33:33">
      <c r="AG55881" s="11"/>
    </row>
    <row r="55882" spans="33:33">
      <c r="AG55882" s="11"/>
    </row>
    <row r="55883" spans="33:33">
      <c r="AG55883" s="11"/>
    </row>
    <row r="55884" spans="33:33">
      <c r="AG55884" s="11"/>
    </row>
    <row r="55885" spans="33:33">
      <c r="AG55885" s="11"/>
    </row>
    <row r="55886" spans="33:33">
      <c r="AG55886" s="11"/>
    </row>
    <row r="55887" spans="33:33">
      <c r="AG55887" s="11"/>
    </row>
    <row r="55888" spans="33:33">
      <c r="AG55888" s="11"/>
    </row>
    <row r="55889" spans="33:33">
      <c r="AG55889" s="11"/>
    </row>
    <row r="55890" spans="33:33">
      <c r="AG55890" s="11"/>
    </row>
    <row r="55891" spans="33:33">
      <c r="AG55891" s="11"/>
    </row>
    <row r="55892" spans="33:33">
      <c r="AG55892" s="11"/>
    </row>
    <row r="55893" spans="33:33">
      <c r="AG55893" s="11"/>
    </row>
    <row r="55894" spans="33:33">
      <c r="AG55894" s="11"/>
    </row>
    <row r="55895" spans="33:33">
      <c r="AG55895" s="11"/>
    </row>
    <row r="55896" spans="33:33">
      <c r="AG55896" s="11"/>
    </row>
    <row r="55897" spans="33:33">
      <c r="AG55897" s="11"/>
    </row>
    <row r="55898" spans="33:33">
      <c r="AG55898" s="11"/>
    </row>
    <row r="55899" spans="33:33">
      <c r="AG55899" s="11"/>
    </row>
    <row r="55900" spans="33:33">
      <c r="AG55900" s="11"/>
    </row>
    <row r="55901" spans="33:33">
      <c r="AG55901" s="11"/>
    </row>
    <row r="55902" spans="33:33">
      <c r="AG55902" s="11"/>
    </row>
    <row r="55903" spans="33:33">
      <c r="AG55903" s="11"/>
    </row>
    <row r="55904" spans="33:33">
      <c r="AG55904" s="11"/>
    </row>
    <row r="55905" spans="33:33">
      <c r="AG55905" s="11"/>
    </row>
    <row r="55906" spans="33:33">
      <c r="AG55906" s="11"/>
    </row>
    <row r="55907" spans="33:33">
      <c r="AG55907" s="11"/>
    </row>
    <row r="55908" spans="33:33">
      <c r="AG55908" s="11"/>
    </row>
    <row r="55909" spans="33:33">
      <c r="AG55909" s="11"/>
    </row>
    <row r="55910" spans="33:33">
      <c r="AG55910" s="11"/>
    </row>
    <row r="55911" spans="33:33">
      <c r="AG55911" s="11"/>
    </row>
    <row r="55912" spans="33:33">
      <c r="AG55912" s="11"/>
    </row>
    <row r="55913" spans="33:33">
      <c r="AG55913" s="11"/>
    </row>
    <row r="55914" spans="33:33">
      <c r="AG55914" s="11"/>
    </row>
    <row r="55915" spans="33:33">
      <c r="AG55915" s="11"/>
    </row>
    <row r="55916" spans="33:33">
      <c r="AG55916" s="11"/>
    </row>
    <row r="55917" spans="33:33">
      <c r="AG55917" s="11"/>
    </row>
    <row r="55918" spans="33:33">
      <c r="AG55918" s="11"/>
    </row>
    <row r="55919" spans="33:33">
      <c r="AG55919" s="11"/>
    </row>
    <row r="55920" spans="33:33">
      <c r="AG55920" s="11"/>
    </row>
    <row r="55921" spans="33:33">
      <c r="AG55921" s="11"/>
    </row>
    <row r="55922" spans="33:33">
      <c r="AG55922" s="11"/>
    </row>
    <row r="55923" spans="33:33">
      <c r="AG55923" s="11"/>
    </row>
    <row r="55924" spans="33:33">
      <c r="AG55924" s="11"/>
    </row>
    <row r="55925" spans="33:33">
      <c r="AG55925" s="11"/>
    </row>
    <row r="55926" spans="33:33">
      <c r="AG55926" s="11"/>
    </row>
    <row r="55927" spans="33:33">
      <c r="AG55927" s="11"/>
    </row>
    <row r="55928" spans="33:33">
      <c r="AG55928" s="11"/>
    </row>
    <row r="55929" spans="33:33">
      <c r="AG55929" s="11"/>
    </row>
    <row r="55930" spans="33:33">
      <c r="AG55930" s="11"/>
    </row>
    <row r="55931" spans="33:33">
      <c r="AG55931" s="11"/>
    </row>
    <row r="55932" spans="33:33">
      <c r="AG55932" s="11"/>
    </row>
    <row r="55933" spans="33:33">
      <c r="AG55933" s="11"/>
    </row>
    <row r="55934" spans="33:33">
      <c r="AG55934" s="11"/>
    </row>
    <row r="55935" spans="33:33">
      <c r="AG55935" s="11"/>
    </row>
    <row r="55936" spans="33:33">
      <c r="AG55936" s="11"/>
    </row>
    <row r="55937" spans="33:33">
      <c r="AG55937" s="11"/>
    </row>
    <row r="55938" spans="33:33">
      <c r="AG55938" s="11"/>
    </row>
    <row r="55939" spans="33:33">
      <c r="AG55939" s="11"/>
    </row>
    <row r="55940" spans="33:33">
      <c r="AG55940" s="11"/>
    </row>
    <row r="55941" spans="33:33">
      <c r="AG55941" s="11"/>
    </row>
    <row r="55942" spans="33:33">
      <c r="AG55942" s="11"/>
    </row>
    <row r="55943" spans="33:33">
      <c r="AG55943" s="11"/>
    </row>
    <row r="55944" spans="33:33">
      <c r="AG55944" s="11"/>
    </row>
    <row r="55945" spans="33:33">
      <c r="AG55945" s="11"/>
    </row>
    <row r="55946" spans="33:33">
      <c r="AG55946" s="11"/>
    </row>
    <row r="55947" spans="33:33">
      <c r="AG55947" s="11"/>
    </row>
    <row r="55948" spans="33:33">
      <c r="AG55948" s="11"/>
    </row>
    <row r="55949" spans="33:33">
      <c r="AG55949" s="11"/>
    </row>
    <row r="55950" spans="33:33">
      <c r="AG55950" s="11"/>
    </row>
    <row r="55951" spans="33:33">
      <c r="AG55951" s="11"/>
    </row>
    <row r="55952" spans="33:33">
      <c r="AG55952" s="11"/>
    </row>
    <row r="55953" spans="33:33">
      <c r="AG55953" s="11"/>
    </row>
    <row r="55954" spans="33:33">
      <c r="AG55954" s="11"/>
    </row>
    <row r="55955" spans="33:33">
      <c r="AG55955" s="11"/>
    </row>
    <row r="55956" spans="33:33">
      <c r="AG55956" s="11"/>
    </row>
    <row r="55957" spans="33:33">
      <c r="AG55957" s="11"/>
    </row>
    <row r="55958" spans="33:33">
      <c r="AG55958" s="11"/>
    </row>
    <row r="55959" spans="33:33">
      <c r="AG55959" s="11"/>
    </row>
    <row r="55960" spans="33:33">
      <c r="AG55960" s="11"/>
    </row>
    <row r="55961" spans="33:33">
      <c r="AG55961" s="11"/>
    </row>
    <row r="55962" spans="33:33">
      <c r="AG55962" s="11"/>
    </row>
    <row r="55963" spans="33:33">
      <c r="AG55963" s="11"/>
    </row>
    <row r="55964" spans="33:33">
      <c r="AG55964" s="11"/>
    </row>
    <row r="55965" spans="33:33">
      <c r="AG55965" s="11"/>
    </row>
    <row r="55966" spans="33:33">
      <c r="AG55966" s="11"/>
    </row>
    <row r="55967" spans="33:33">
      <c r="AG55967" s="11"/>
    </row>
    <row r="55968" spans="33:33">
      <c r="AG55968" s="11"/>
    </row>
    <row r="55969" spans="33:33">
      <c r="AG55969" s="11"/>
    </row>
    <row r="55970" spans="33:33">
      <c r="AG55970" s="11"/>
    </row>
    <row r="55971" spans="33:33">
      <c r="AG55971" s="11"/>
    </row>
    <row r="55972" spans="33:33">
      <c r="AG55972" s="11"/>
    </row>
    <row r="55973" spans="33:33">
      <c r="AG55973" s="11"/>
    </row>
    <row r="55974" spans="33:33">
      <c r="AG55974" s="11"/>
    </row>
    <row r="55975" spans="33:33">
      <c r="AG55975" s="11"/>
    </row>
    <row r="55976" spans="33:33">
      <c r="AG55976" s="11"/>
    </row>
    <row r="55977" spans="33:33">
      <c r="AG55977" s="11"/>
    </row>
    <row r="55978" spans="33:33">
      <c r="AG55978" s="11"/>
    </row>
    <row r="55979" spans="33:33">
      <c r="AG55979" s="11"/>
    </row>
    <row r="55980" spans="33:33">
      <c r="AG55980" s="11"/>
    </row>
    <row r="55981" spans="33:33">
      <c r="AG55981" s="11"/>
    </row>
    <row r="55982" spans="33:33">
      <c r="AG55982" s="11"/>
    </row>
    <row r="55983" spans="33:33">
      <c r="AG55983" s="11"/>
    </row>
    <row r="55984" spans="33:33">
      <c r="AG55984" s="11"/>
    </row>
    <row r="55985" spans="33:33">
      <c r="AG55985" s="11"/>
    </row>
    <row r="55986" spans="33:33">
      <c r="AG55986" s="11"/>
    </row>
    <row r="55987" spans="33:33">
      <c r="AG55987" s="11"/>
    </row>
    <row r="55988" spans="33:33">
      <c r="AG55988" s="11"/>
    </row>
    <row r="55989" spans="33:33">
      <c r="AG55989" s="11"/>
    </row>
    <row r="55990" spans="33:33">
      <c r="AG55990" s="11"/>
    </row>
    <row r="55991" spans="33:33">
      <c r="AG55991" s="11"/>
    </row>
    <row r="55992" spans="33:33">
      <c r="AG55992" s="11"/>
    </row>
    <row r="55993" spans="33:33">
      <c r="AG55993" s="11"/>
    </row>
    <row r="55994" spans="33:33">
      <c r="AG55994" s="11"/>
    </row>
    <row r="55995" spans="33:33">
      <c r="AG55995" s="11"/>
    </row>
    <row r="55996" spans="33:33">
      <c r="AG55996" s="11"/>
    </row>
    <row r="55997" spans="33:33">
      <c r="AG55997" s="11"/>
    </row>
    <row r="55998" spans="33:33">
      <c r="AG55998" s="11"/>
    </row>
    <row r="55999" spans="33:33">
      <c r="AG55999" s="11"/>
    </row>
    <row r="56000" spans="33:33">
      <c r="AG56000" s="11"/>
    </row>
    <row r="56001" spans="33:33">
      <c r="AG56001" s="11"/>
    </row>
    <row r="56002" spans="33:33">
      <c r="AG56002" s="11"/>
    </row>
    <row r="56003" spans="33:33">
      <c r="AG56003" s="11"/>
    </row>
    <row r="56004" spans="33:33">
      <c r="AG56004" s="11"/>
    </row>
    <row r="56005" spans="33:33">
      <c r="AG56005" s="11"/>
    </row>
    <row r="56006" spans="33:33">
      <c r="AG56006" s="11"/>
    </row>
    <row r="56007" spans="33:33">
      <c r="AG56007" s="11"/>
    </row>
    <row r="56008" spans="33:33">
      <c r="AG56008" s="11"/>
    </row>
    <row r="56009" spans="33:33">
      <c r="AG56009" s="11"/>
    </row>
    <row r="56010" spans="33:33">
      <c r="AG56010" s="11"/>
    </row>
    <row r="56011" spans="33:33">
      <c r="AG56011" s="11"/>
    </row>
    <row r="56012" spans="33:33">
      <c r="AG56012" s="11"/>
    </row>
    <row r="56013" spans="33:33">
      <c r="AG56013" s="11"/>
    </row>
    <row r="56014" spans="33:33">
      <c r="AG56014" s="11"/>
    </row>
    <row r="56015" spans="33:33">
      <c r="AG56015" s="11"/>
    </row>
    <row r="56016" spans="33:33">
      <c r="AG56016" s="11"/>
    </row>
    <row r="56017" spans="33:33">
      <c r="AG56017" s="11"/>
    </row>
    <row r="56018" spans="33:33">
      <c r="AG56018" s="11"/>
    </row>
    <row r="56019" spans="33:33">
      <c r="AG56019" s="11"/>
    </row>
    <row r="56020" spans="33:33">
      <c r="AG56020" s="11"/>
    </row>
    <row r="56021" spans="33:33">
      <c r="AG56021" s="11"/>
    </row>
    <row r="56022" spans="33:33">
      <c r="AG56022" s="11"/>
    </row>
    <row r="56023" spans="33:33">
      <c r="AG56023" s="11"/>
    </row>
    <row r="56024" spans="33:33">
      <c r="AG56024" s="11"/>
    </row>
    <row r="56025" spans="33:33">
      <c r="AG56025" s="11"/>
    </row>
    <row r="56026" spans="33:33">
      <c r="AG56026" s="11"/>
    </row>
    <row r="56027" spans="33:33">
      <c r="AG56027" s="11"/>
    </row>
    <row r="56028" spans="33:33">
      <c r="AG56028" s="11"/>
    </row>
    <row r="56029" spans="33:33">
      <c r="AG56029" s="11"/>
    </row>
    <row r="56030" spans="33:33">
      <c r="AG56030" s="11"/>
    </row>
    <row r="56031" spans="33:33">
      <c r="AG56031" s="11"/>
    </row>
    <row r="56032" spans="33:33">
      <c r="AG56032" s="11"/>
    </row>
    <row r="56033" spans="33:33">
      <c r="AG56033" s="11"/>
    </row>
    <row r="56034" spans="33:33">
      <c r="AG56034" s="11"/>
    </row>
    <row r="56035" spans="33:33">
      <c r="AG56035" s="11"/>
    </row>
    <row r="56036" spans="33:33">
      <c r="AG56036" s="11"/>
    </row>
    <row r="56037" spans="33:33">
      <c r="AG56037" s="11"/>
    </row>
    <row r="56038" spans="33:33">
      <c r="AG56038" s="11"/>
    </row>
    <row r="56039" spans="33:33">
      <c r="AG56039" s="11"/>
    </row>
    <row r="56040" spans="33:33">
      <c r="AG56040" s="11"/>
    </row>
    <row r="56041" spans="33:33">
      <c r="AG56041" s="11"/>
    </row>
    <row r="56042" spans="33:33">
      <c r="AG56042" s="11"/>
    </row>
    <row r="56043" spans="33:33">
      <c r="AG56043" s="11"/>
    </row>
    <row r="56044" spans="33:33">
      <c r="AG56044" s="11"/>
    </row>
    <row r="56045" spans="33:33">
      <c r="AG56045" s="11"/>
    </row>
    <row r="56046" spans="33:33">
      <c r="AG56046" s="11"/>
    </row>
    <row r="56047" spans="33:33">
      <c r="AG56047" s="11"/>
    </row>
    <row r="56048" spans="33:33">
      <c r="AG56048" s="11"/>
    </row>
    <row r="56049" spans="33:33">
      <c r="AG56049" s="11"/>
    </row>
    <row r="56050" spans="33:33">
      <c r="AG56050" s="11"/>
    </row>
    <row r="56051" spans="33:33">
      <c r="AG56051" s="11"/>
    </row>
    <row r="56052" spans="33:33">
      <c r="AG56052" s="11"/>
    </row>
    <row r="56053" spans="33:33">
      <c r="AG56053" s="11"/>
    </row>
    <row r="56054" spans="33:33">
      <c r="AG56054" s="11"/>
    </row>
    <row r="56055" spans="33:33">
      <c r="AG56055" s="11"/>
    </row>
    <row r="56056" spans="33:33">
      <c r="AG56056" s="11"/>
    </row>
    <row r="56057" spans="33:33">
      <c r="AG56057" s="11"/>
    </row>
    <row r="56058" spans="33:33">
      <c r="AG56058" s="11"/>
    </row>
    <row r="56059" spans="33:33">
      <c r="AG56059" s="11"/>
    </row>
    <row r="56060" spans="33:33">
      <c r="AG56060" s="11"/>
    </row>
    <row r="56061" spans="33:33">
      <c r="AG56061" s="11"/>
    </row>
    <row r="56062" spans="33:33">
      <c r="AG56062" s="11"/>
    </row>
    <row r="56063" spans="33:33">
      <c r="AG56063" s="11"/>
    </row>
    <row r="56064" spans="33:33">
      <c r="AG56064" s="11"/>
    </row>
    <row r="56065" spans="33:33">
      <c r="AG56065" s="11"/>
    </row>
    <row r="56066" spans="33:33">
      <c r="AG56066" s="11"/>
    </row>
    <row r="56067" spans="33:33">
      <c r="AG56067" s="11"/>
    </row>
    <row r="56068" spans="33:33">
      <c r="AG56068" s="11"/>
    </row>
    <row r="56069" spans="33:33">
      <c r="AG56069" s="11"/>
    </row>
    <row r="56070" spans="33:33">
      <c r="AG56070" s="11"/>
    </row>
    <row r="56071" spans="33:33">
      <c r="AG56071" s="11"/>
    </row>
    <row r="56072" spans="33:33">
      <c r="AG56072" s="11"/>
    </row>
    <row r="56073" spans="33:33">
      <c r="AG56073" s="11"/>
    </row>
    <row r="56074" spans="33:33">
      <c r="AG56074" s="11"/>
    </row>
    <row r="56075" spans="33:33">
      <c r="AG56075" s="11"/>
    </row>
    <row r="56076" spans="33:33">
      <c r="AG56076" s="11"/>
    </row>
    <row r="56077" spans="33:33">
      <c r="AG56077" s="11"/>
    </row>
    <row r="56078" spans="33:33">
      <c r="AG56078" s="11"/>
    </row>
    <row r="56079" spans="33:33">
      <c r="AG56079" s="11"/>
    </row>
    <row r="56080" spans="33:33">
      <c r="AG56080" s="11"/>
    </row>
    <row r="56081" spans="33:33">
      <c r="AG56081" s="11"/>
    </row>
    <row r="56082" spans="33:33">
      <c r="AG56082" s="11"/>
    </row>
    <row r="56083" spans="33:33">
      <c r="AG56083" s="11"/>
    </row>
    <row r="56084" spans="33:33">
      <c r="AG56084" s="11"/>
    </row>
    <row r="56085" spans="33:33">
      <c r="AG56085" s="11"/>
    </row>
    <row r="56086" spans="33:33">
      <c r="AG56086" s="11"/>
    </row>
    <row r="56087" spans="33:33">
      <c r="AG56087" s="11"/>
    </row>
    <row r="56088" spans="33:33">
      <c r="AG56088" s="11"/>
    </row>
    <row r="56089" spans="33:33">
      <c r="AG56089" s="11"/>
    </row>
    <row r="56090" spans="33:33">
      <c r="AG56090" s="11"/>
    </row>
    <row r="56091" spans="33:33">
      <c r="AG56091" s="11"/>
    </row>
    <row r="56092" spans="33:33">
      <c r="AG56092" s="11"/>
    </row>
    <row r="56093" spans="33:33">
      <c r="AG56093" s="11"/>
    </row>
    <row r="56094" spans="33:33">
      <c r="AG56094" s="11"/>
    </row>
    <row r="56095" spans="33:33">
      <c r="AG56095" s="11"/>
    </row>
    <row r="56096" spans="33:33">
      <c r="AG56096" s="11"/>
    </row>
    <row r="56097" spans="33:33">
      <c r="AG56097" s="11"/>
    </row>
    <row r="56098" spans="33:33">
      <c r="AG56098" s="11"/>
    </row>
    <row r="56099" spans="33:33">
      <c r="AG56099" s="11"/>
    </row>
    <row r="56100" spans="33:33">
      <c r="AG56100" s="11"/>
    </row>
    <row r="56101" spans="33:33">
      <c r="AG56101" s="11"/>
    </row>
    <row r="56102" spans="33:33">
      <c r="AG56102" s="11"/>
    </row>
    <row r="56103" spans="33:33">
      <c r="AG56103" s="11"/>
    </row>
    <row r="56104" spans="33:33">
      <c r="AG56104" s="11"/>
    </row>
    <row r="56105" spans="33:33">
      <c r="AG56105" s="11"/>
    </row>
    <row r="56106" spans="33:33">
      <c r="AG56106" s="11"/>
    </row>
    <row r="56107" spans="33:33">
      <c r="AG56107" s="11"/>
    </row>
    <row r="56108" spans="33:33">
      <c r="AG56108" s="11"/>
    </row>
    <row r="56109" spans="33:33">
      <c r="AG56109" s="11"/>
    </row>
    <row r="56110" spans="33:33">
      <c r="AG56110" s="11"/>
    </row>
    <row r="56111" spans="33:33">
      <c r="AG56111" s="11"/>
    </row>
    <row r="56112" spans="33:33">
      <c r="AG56112" s="11"/>
    </row>
    <row r="56113" spans="33:33">
      <c r="AG56113" s="11"/>
    </row>
    <row r="56114" spans="33:33">
      <c r="AG56114" s="11"/>
    </row>
    <row r="56115" spans="33:33">
      <c r="AG56115" s="11"/>
    </row>
    <row r="56116" spans="33:33">
      <c r="AG56116" s="11"/>
    </row>
    <row r="56117" spans="33:33">
      <c r="AG56117" s="11"/>
    </row>
    <row r="56118" spans="33:33">
      <c r="AG56118" s="11"/>
    </row>
    <row r="56119" spans="33:33">
      <c r="AG56119" s="11"/>
    </row>
    <row r="56120" spans="33:33">
      <c r="AG56120" s="11"/>
    </row>
    <row r="56121" spans="33:33">
      <c r="AG56121" s="11"/>
    </row>
    <row r="56122" spans="33:33">
      <c r="AG56122" s="11"/>
    </row>
    <row r="56123" spans="33:33">
      <c r="AG56123" s="11"/>
    </row>
    <row r="56124" spans="33:33">
      <c r="AG56124" s="11"/>
    </row>
    <row r="56125" spans="33:33">
      <c r="AG56125" s="11"/>
    </row>
    <row r="56126" spans="33:33">
      <c r="AG56126" s="11"/>
    </row>
    <row r="56127" spans="33:33">
      <c r="AG56127" s="11"/>
    </row>
    <row r="56128" spans="33:33">
      <c r="AG56128" s="11"/>
    </row>
    <row r="56129" spans="33:33">
      <c r="AG56129" s="11"/>
    </row>
    <row r="56130" spans="33:33">
      <c r="AG56130" s="11"/>
    </row>
    <row r="56131" spans="33:33">
      <c r="AG56131" s="11"/>
    </row>
    <row r="56132" spans="33:33">
      <c r="AG56132" s="11"/>
    </row>
    <row r="56133" spans="33:33">
      <c r="AG56133" s="11"/>
    </row>
    <row r="56134" spans="33:33">
      <c r="AG56134" s="11"/>
    </row>
    <row r="56135" spans="33:33">
      <c r="AG56135" s="11"/>
    </row>
    <row r="56136" spans="33:33">
      <c r="AG56136" s="11"/>
    </row>
    <row r="56137" spans="33:33">
      <c r="AG56137" s="11"/>
    </row>
    <row r="56138" spans="33:33">
      <c r="AG56138" s="11"/>
    </row>
    <row r="56139" spans="33:33">
      <c r="AG56139" s="11"/>
    </row>
    <row r="56140" spans="33:33">
      <c r="AG56140" s="11"/>
    </row>
    <row r="56141" spans="33:33">
      <c r="AG56141" s="11"/>
    </row>
    <row r="56142" spans="33:33">
      <c r="AG56142" s="11"/>
    </row>
    <row r="56143" spans="33:33">
      <c r="AG56143" s="11"/>
    </row>
    <row r="56144" spans="33:33">
      <c r="AG56144" s="11"/>
    </row>
    <row r="56145" spans="33:33">
      <c r="AG56145" s="11"/>
    </row>
    <row r="56146" spans="33:33">
      <c r="AG56146" s="11"/>
    </row>
    <row r="56147" spans="33:33">
      <c r="AG56147" s="11"/>
    </row>
    <row r="56148" spans="33:33">
      <c r="AG56148" s="11"/>
    </row>
    <row r="56149" spans="33:33">
      <c r="AG56149" s="11"/>
    </row>
    <row r="56150" spans="33:33">
      <c r="AG56150" s="11"/>
    </row>
    <row r="56151" spans="33:33">
      <c r="AG56151" s="11"/>
    </row>
    <row r="56152" spans="33:33">
      <c r="AG56152" s="11"/>
    </row>
    <row r="56153" spans="33:33">
      <c r="AG56153" s="11"/>
    </row>
    <row r="56154" spans="33:33">
      <c r="AG56154" s="11"/>
    </row>
    <row r="56155" spans="33:33">
      <c r="AG56155" s="11"/>
    </row>
    <row r="56156" spans="33:33">
      <c r="AG56156" s="11"/>
    </row>
    <row r="56157" spans="33:33">
      <c r="AG56157" s="11"/>
    </row>
    <row r="56158" spans="33:33">
      <c r="AG56158" s="11"/>
    </row>
    <row r="56159" spans="33:33">
      <c r="AG56159" s="11"/>
    </row>
    <row r="56160" spans="33:33">
      <c r="AG56160" s="11"/>
    </row>
    <row r="56161" spans="33:33">
      <c r="AG56161" s="11"/>
    </row>
    <row r="56162" spans="33:33">
      <c r="AG56162" s="11"/>
    </row>
    <row r="56163" spans="33:33">
      <c r="AG56163" s="11"/>
    </row>
    <row r="56164" spans="33:33">
      <c r="AG56164" s="11"/>
    </row>
    <row r="56165" spans="33:33">
      <c r="AG56165" s="11"/>
    </row>
    <row r="56166" spans="33:33">
      <c r="AG56166" s="11"/>
    </row>
    <row r="56167" spans="33:33">
      <c r="AG56167" s="11"/>
    </row>
    <row r="56168" spans="33:33">
      <c r="AG56168" s="11"/>
    </row>
    <row r="56169" spans="33:33">
      <c r="AG56169" s="11"/>
    </row>
    <row r="56170" spans="33:33">
      <c r="AG56170" s="11"/>
    </row>
    <row r="56171" spans="33:33">
      <c r="AG56171" s="11"/>
    </row>
    <row r="56172" spans="33:33">
      <c r="AG56172" s="11"/>
    </row>
    <row r="56173" spans="33:33">
      <c r="AG56173" s="11"/>
    </row>
    <row r="56174" spans="33:33">
      <c r="AG56174" s="11"/>
    </row>
    <row r="56175" spans="33:33">
      <c r="AG56175" s="11"/>
    </row>
    <row r="56176" spans="33:33">
      <c r="AG56176" s="11"/>
    </row>
    <row r="56177" spans="33:33">
      <c r="AG56177" s="11"/>
    </row>
    <row r="56178" spans="33:33">
      <c r="AG56178" s="11"/>
    </row>
    <row r="56179" spans="33:33">
      <c r="AG56179" s="11"/>
    </row>
    <row r="56180" spans="33:33">
      <c r="AG56180" s="11"/>
    </row>
    <row r="56181" spans="33:33">
      <c r="AG56181" s="11"/>
    </row>
    <row r="56182" spans="33:33">
      <c r="AG56182" s="11"/>
    </row>
    <row r="56183" spans="33:33">
      <c r="AG56183" s="11"/>
    </row>
    <row r="56184" spans="33:33">
      <c r="AG56184" s="11"/>
    </row>
    <row r="56185" spans="33:33">
      <c r="AG56185" s="11"/>
    </row>
    <row r="56186" spans="33:33">
      <c r="AG56186" s="11"/>
    </row>
    <row r="56187" spans="33:33">
      <c r="AG56187" s="11"/>
    </row>
    <row r="56188" spans="33:33">
      <c r="AG56188" s="11"/>
    </row>
    <row r="56189" spans="33:33">
      <c r="AG56189" s="11"/>
    </row>
    <row r="56190" spans="33:33">
      <c r="AG56190" s="11"/>
    </row>
    <row r="56191" spans="33:33">
      <c r="AG56191" s="11"/>
    </row>
    <row r="56192" spans="33:33">
      <c r="AG56192" s="11"/>
    </row>
    <row r="56193" spans="33:33">
      <c r="AG56193" s="11"/>
    </row>
    <row r="56194" spans="33:33">
      <c r="AG56194" s="11"/>
    </row>
    <row r="56195" spans="33:33">
      <c r="AG56195" s="11"/>
    </row>
    <row r="56196" spans="33:33">
      <c r="AG56196" s="11"/>
    </row>
    <row r="56197" spans="33:33">
      <c r="AG56197" s="11"/>
    </row>
    <row r="56198" spans="33:33">
      <c r="AG56198" s="11"/>
    </row>
    <row r="56199" spans="33:33">
      <c r="AG56199" s="11"/>
    </row>
    <row r="56200" spans="33:33">
      <c r="AG56200" s="11"/>
    </row>
    <row r="56201" spans="33:33">
      <c r="AG56201" s="11"/>
    </row>
    <row r="56202" spans="33:33">
      <c r="AG56202" s="11"/>
    </row>
    <row r="56203" spans="33:33">
      <c r="AG56203" s="11"/>
    </row>
    <row r="56204" spans="33:33">
      <c r="AG56204" s="11"/>
    </row>
    <row r="56205" spans="33:33">
      <c r="AG56205" s="11"/>
    </row>
    <row r="56206" spans="33:33">
      <c r="AG56206" s="11"/>
    </row>
    <row r="56207" spans="33:33">
      <c r="AG56207" s="11"/>
    </row>
    <row r="56208" spans="33:33">
      <c r="AG56208" s="11"/>
    </row>
    <row r="56209" spans="33:33">
      <c r="AG56209" s="11"/>
    </row>
    <row r="56210" spans="33:33">
      <c r="AG56210" s="11"/>
    </row>
    <row r="56211" spans="33:33">
      <c r="AG56211" s="11"/>
    </row>
    <row r="56212" spans="33:33">
      <c r="AG56212" s="11"/>
    </row>
    <row r="56213" spans="33:33">
      <c r="AG56213" s="11"/>
    </row>
    <row r="56214" spans="33:33">
      <c r="AG56214" s="11"/>
    </row>
    <row r="56215" spans="33:33">
      <c r="AG56215" s="11"/>
    </row>
    <row r="56216" spans="33:33">
      <c r="AG56216" s="11"/>
    </row>
    <row r="56217" spans="33:33">
      <c r="AG56217" s="11"/>
    </row>
    <row r="56218" spans="33:33">
      <c r="AG56218" s="11"/>
    </row>
    <row r="56219" spans="33:33">
      <c r="AG56219" s="11"/>
    </row>
    <row r="56220" spans="33:33">
      <c r="AG56220" s="11"/>
    </row>
    <row r="56221" spans="33:33">
      <c r="AG56221" s="11"/>
    </row>
    <row r="56222" spans="33:33">
      <c r="AG56222" s="11"/>
    </row>
    <row r="56223" spans="33:33">
      <c r="AG56223" s="11"/>
    </row>
    <row r="56224" spans="33:33">
      <c r="AG56224" s="11"/>
    </row>
    <row r="56225" spans="33:33">
      <c r="AG56225" s="11"/>
    </row>
    <row r="56226" spans="33:33">
      <c r="AG56226" s="11"/>
    </row>
    <row r="56227" spans="33:33">
      <c r="AG56227" s="11"/>
    </row>
    <row r="56228" spans="33:33">
      <c r="AG56228" s="11"/>
    </row>
    <row r="56229" spans="33:33">
      <c r="AG56229" s="11"/>
    </row>
    <row r="56230" spans="33:33">
      <c r="AG56230" s="11"/>
    </row>
    <row r="56231" spans="33:33">
      <c r="AG56231" s="11"/>
    </row>
    <row r="56232" spans="33:33">
      <c r="AG56232" s="11"/>
    </row>
    <row r="56233" spans="33:33">
      <c r="AG56233" s="11"/>
    </row>
    <row r="56234" spans="33:33">
      <c r="AG56234" s="11"/>
    </row>
    <row r="56235" spans="33:33">
      <c r="AG56235" s="11"/>
    </row>
    <row r="56236" spans="33:33">
      <c r="AG56236" s="11"/>
    </row>
    <row r="56237" spans="33:33">
      <c r="AG56237" s="11"/>
    </row>
    <row r="56238" spans="33:33">
      <c r="AG56238" s="11"/>
    </row>
    <row r="56239" spans="33:33">
      <c r="AG56239" s="11"/>
    </row>
    <row r="56240" spans="33:33">
      <c r="AG56240" s="11"/>
    </row>
    <row r="56241" spans="33:33">
      <c r="AG56241" s="11"/>
    </row>
    <row r="56242" spans="33:33">
      <c r="AG56242" s="11"/>
    </row>
    <row r="56243" spans="33:33">
      <c r="AG56243" s="11"/>
    </row>
    <row r="56244" spans="33:33">
      <c r="AG56244" s="11"/>
    </row>
    <row r="56245" spans="33:33">
      <c r="AG56245" s="11"/>
    </row>
    <row r="56246" spans="33:33">
      <c r="AG56246" s="11"/>
    </row>
    <row r="56247" spans="33:33">
      <c r="AG56247" s="11"/>
    </row>
    <row r="56248" spans="33:33">
      <c r="AG56248" s="11"/>
    </row>
    <row r="56249" spans="33:33">
      <c r="AG56249" s="11"/>
    </row>
    <row r="56250" spans="33:33">
      <c r="AG56250" s="11"/>
    </row>
    <row r="56251" spans="33:33">
      <c r="AG56251" s="11"/>
    </row>
    <row r="56252" spans="33:33">
      <c r="AG56252" s="11"/>
    </row>
    <row r="56253" spans="33:33">
      <c r="AG56253" s="11"/>
    </row>
    <row r="56254" spans="33:33">
      <c r="AG56254" s="11"/>
    </row>
    <row r="56255" spans="33:33">
      <c r="AG56255" s="11"/>
    </row>
    <row r="56256" spans="33:33">
      <c r="AG56256" s="11"/>
    </row>
    <row r="56257" spans="33:33">
      <c r="AG56257" s="11"/>
    </row>
    <row r="56258" spans="33:33">
      <c r="AG56258" s="11"/>
    </row>
    <row r="56259" spans="33:33">
      <c r="AG56259" s="11"/>
    </row>
    <row r="56260" spans="33:33">
      <c r="AG56260" s="11"/>
    </row>
    <row r="56261" spans="33:33">
      <c r="AG56261" s="11"/>
    </row>
    <row r="56262" spans="33:33">
      <c r="AG56262" s="11"/>
    </row>
    <row r="56263" spans="33:33">
      <c r="AG56263" s="11"/>
    </row>
    <row r="56264" spans="33:33">
      <c r="AG56264" s="11"/>
    </row>
    <row r="56265" spans="33:33">
      <c r="AG56265" s="11"/>
    </row>
    <row r="56266" spans="33:33">
      <c r="AG56266" s="11"/>
    </row>
    <row r="56267" spans="33:33">
      <c r="AG56267" s="11"/>
    </row>
    <row r="56268" spans="33:33">
      <c r="AG56268" s="11"/>
    </row>
    <row r="56269" spans="33:33">
      <c r="AG56269" s="11"/>
    </row>
    <row r="56270" spans="33:33">
      <c r="AG56270" s="11"/>
    </row>
    <row r="56271" spans="33:33">
      <c r="AG56271" s="11"/>
    </row>
    <row r="56272" spans="33:33">
      <c r="AG56272" s="11"/>
    </row>
    <row r="56273" spans="33:33">
      <c r="AG56273" s="11"/>
    </row>
    <row r="56274" spans="33:33">
      <c r="AG56274" s="11"/>
    </row>
    <row r="56275" spans="33:33">
      <c r="AG56275" s="11"/>
    </row>
    <row r="56276" spans="33:33">
      <c r="AG56276" s="11"/>
    </row>
    <row r="56277" spans="33:33">
      <c r="AG56277" s="11"/>
    </row>
    <row r="56278" spans="33:33">
      <c r="AG56278" s="11"/>
    </row>
    <row r="56279" spans="33:33">
      <c r="AG56279" s="11"/>
    </row>
    <row r="56280" spans="33:33">
      <c r="AG56280" s="11"/>
    </row>
    <row r="56281" spans="33:33">
      <c r="AG56281" s="11"/>
    </row>
    <row r="56282" spans="33:33">
      <c r="AG56282" s="11"/>
    </row>
    <row r="56283" spans="33:33">
      <c r="AG56283" s="11"/>
    </row>
    <row r="56284" spans="33:33">
      <c r="AG56284" s="11"/>
    </row>
    <row r="56285" spans="33:33">
      <c r="AG56285" s="11"/>
    </row>
    <row r="56286" spans="33:33">
      <c r="AG56286" s="11"/>
    </row>
    <row r="56287" spans="33:33">
      <c r="AG56287" s="11"/>
    </row>
    <row r="56288" spans="33:33">
      <c r="AG56288" s="11"/>
    </row>
    <row r="56289" spans="33:33">
      <c r="AG56289" s="11"/>
    </row>
    <row r="56290" spans="33:33">
      <c r="AG56290" s="11"/>
    </row>
    <row r="56291" spans="33:33">
      <c r="AG56291" s="11"/>
    </row>
    <row r="56292" spans="33:33">
      <c r="AG56292" s="11"/>
    </row>
    <row r="56293" spans="33:33">
      <c r="AG56293" s="11"/>
    </row>
    <row r="56294" spans="33:33">
      <c r="AG56294" s="11"/>
    </row>
    <row r="56295" spans="33:33">
      <c r="AG56295" s="11"/>
    </row>
    <row r="56296" spans="33:33">
      <c r="AG56296" s="11"/>
    </row>
    <row r="56297" spans="33:33">
      <c r="AG56297" s="11"/>
    </row>
    <row r="56298" spans="33:33">
      <c r="AG56298" s="11"/>
    </row>
    <row r="56299" spans="33:33">
      <c r="AG56299" s="11"/>
    </row>
    <row r="56300" spans="33:33">
      <c r="AG56300" s="11"/>
    </row>
    <row r="56301" spans="33:33">
      <c r="AG56301" s="11"/>
    </row>
    <row r="56302" spans="33:33">
      <c r="AG56302" s="11"/>
    </row>
    <row r="56303" spans="33:33">
      <c r="AG56303" s="11"/>
    </row>
    <row r="56304" spans="33:33">
      <c r="AG56304" s="11"/>
    </row>
    <row r="56305" spans="33:33">
      <c r="AG56305" s="11"/>
    </row>
    <row r="56306" spans="33:33">
      <c r="AG56306" s="11"/>
    </row>
    <row r="56307" spans="33:33">
      <c r="AG56307" s="11"/>
    </row>
    <row r="56308" spans="33:33">
      <c r="AG56308" s="11"/>
    </row>
    <row r="56309" spans="33:33">
      <c r="AG56309" s="11"/>
    </row>
    <row r="56310" spans="33:33">
      <c r="AG56310" s="11"/>
    </row>
    <row r="56311" spans="33:33">
      <c r="AG56311" s="11"/>
    </row>
    <row r="56312" spans="33:33">
      <c r="AG56312" s="11"/>
    </row>
    <row r="56313" spans="33:33">
      <c r="AG56313" s="11"/>
    </row>
    <row r="56314" spans="33:33">
      <c r="AG56314" s="11"/>
    </row>
    <row r="56315" spans="33:33">
      <c r="AG56315" s="11"/>
    </row>
    <row r="56316" spans="33:33">
      <c r="AG56316" s="11"/>
    </row>
    <row r="56317" spans="33:33">
      <c r="AG56317" s="11"/>
    </row>
    <row r="56318" spans="33:33">
      <c r="AG56318" s="11"/>
    </row>
    <row r="56319" spans="33:33">
      <c r="AG56319" s="11"/>
    </row>
    <row r="56320" spans="33:33">
      <c r="AG56320" s="11"/>
    </row>
    <row r="56321" spans="33:33">
      <c r="AG56321" s="11"/>
    </row>
    <row r="56322" spans="33:33">
      <c r="AG56322" s="11"/>
    </row>
    <row r="56323" spans="33:33">
      <c r="AG56323" s="11"/>
    </row>
    <row r="56324" spans="33:33">
      <c r="AG56324" s="11"/>
    </row>
    <row r="56325" spans="33:33">
      <c r="AG56325" s="11"/>
    </row>
    <row r="56326" spans="33:33">
      <c r="AG56326" s="11"/>
    </row>
    <row r="56327" spans="33:33">
      <c r="AG56327" s="11"/>
    </row>
    <row r="56328" spans="33:33">
      <c r="AG56328" s="11"/>
    </row>
    <row r="56329" spans="33:33">
      <c r="AG56329" s="11"/>
    </row>
    <row r="56330" spans="33:33">
      <c r="AG56330" s="11"/>
    </row>
    <row r="56331" spans="33:33">
      <c r="AG56331" s="11"/>
    </row>
    <row r="56332" spans="33:33">
      <c r="AG56332" s="11"/>
    </row>
    <row r="56333" spans="33:33">
      <c r="AG56333" s="11"/>
    </row>
    <row r="56334" spans="33:33">
      <c r="AG56334" s="11"/>
    </row>
    <row r="56335" spans="33:33">
      <c r="AG56335" s="11"/>
    </row>
    <row r="56336" spans="33:33">
      <c r="AG56336" s="11"/>
    </row>
    <row r="56337" spans="33:33">
      <c r="AG56337" s="11"/>
    </row>
    <row r="56338" spans="33:33">
      <c r="AG56338" s="11"/>
    </row>
    <row r="56339" spans="33:33">
      <c r="AG56339" s="11"/>
    </row>
    <row r="56340" spans="33:33">
      <c r="AG56340" s="11"/>
    </row>
    <row r="56341" spans="33:33">
      <c r="AG56341" s="11"/>
    </row>
    <row r="56342" spans="33:33">
      <c r="AG56342" s="11"/>
    </row>
    <row r="56343" spans="33:33">
      <c r="AG56343" s="11"/>
    </row>
    <row r="56344" spans="33:33">
      <c r="AG56344" s="11"/>
    </row>
    <row r="56345" spans="33:33">
      <c r="AG56345" s="11"/>
    </row>
    <row r="56346" spans="33:33">
      <c r="AG56346" s="11"/>
    </row>
    <row r="56347" spans="33:33">
      <c r="AG56347" s="11"/>
    </row>
    <row r="56348" spans="33:33">
      <c r="AG56348" s="11"/>
    </row>
    <row r="56349" spans="33:33">
      <c r="AG56349" s="11"/>
    </row>
    <row r="56350" spans="33:33">
      <c r="AG56350" s="11"/>
    </row>
    <row r="56351" spans="33:33">
      <c r="AG56351" s="11"/>
    </row>
    <row r="56352" spans="33:33">
      <c r="AG56352" s="11"/>
    </row>
    <row r="56353" spans="33:33">
      <c r="AG56353" s="11"/>
    </row>
    <row r="56354" spans="33:33">
      <c r="AG56354" s="11"/>
    </row>
    <row r="56355" spans="33:33">
      <c r="AG56355" s="11"/>
    </row>
    <row r="56356" spans="33:33">
      <c r="AG56356" s="11"/>
    </row>
    <row r="56357" spans="33:33">
      <c r="AG56357" s="11"/>
    </row>
    <row r="56358" spans="33:33">
      <c r="AG56358" s="11"/>
    </row>
    <row r="56359" spans="33:33">
      <c r="AG56359" s="11"/>
    </row>
    <row r="56360" spans="33:33">
      <c r="AG56360" s="11"/>
    </row>
    <row r="56361" spans="33:33">
      <c r="AG56361" s="11"/>
    </row>
    <row r="56362" spans="33:33">
      <c r="AG56362" s="11"/>
    </row>
    <row r="56363" spans="33:33">
      <c r="AG56363" s="11"/>
    </row>
    <row r="56364" spans="33:33">
      <c r="AG56364" s="11"/>
    </row>
    <row r="56365" spans="33:33">
      <c r="AG56365" s="11"/>
    </row>
    <row r="56366" spans="33:33">
      <c r="AG56366" s="11"/>
    </row>
    <row r="56367" spans="33:33">
      <c r="AG56367" s="11"/>
    </row>
    <row r="56368" spans="33:33">
      <c r="AG56368" s="11"/>
    </row>
    <row r="56369" spans="33:33">
      <c r="AG56369" s="11"/>
    </row>
    <row r="56370" spans="33:33">
      <c r="AG56370" s="11"/>
    </row>
    <row r="56371" spans="33:33">
      <c r="AG56371" s="11"/>
    </row>
    <row r="56372" spans="33:33">
      <c r="AG56372" s="11"/>
    </row>
    <row r="56373" spans="33:33">
      <c r="AG56373" s="11"/>
    </row>
    <row r="56374" spans="33:33">
      <c r="AG56374" s="11"/>
    </row>
    <row r="56375" spans="33:33">
      <c r="AG56375" s="11"/>
    </row>
    <row r="56376" spans="33:33">
      <c r="AG56376" s="11"/>
    </row>
    <row r="56377" spans="33:33">
      <c r="AG56377" s="11"/>
    </row>
    <row r="56378" spans="33:33">
      <c r="AG56378" s="11"/>
    </row>
    <row r="56379" spans="33:33">
      <c r="AG56379" s="11"/>
    </row>
    <row r="56380" spans="33:33">
      <c r="AG56380" s="11"/>
    </row>
    <row r="56381" spans="33:33">
      <c r="AG56381" s="11"/>
    </row>
    <row r="56382" spans="33:33">
      <c r="AG56382" s="11"/>
    </row>
    <row r="56383" spans="33:33">
      <c r="AG56383" s="11"/>
    </row>
    <row r="56384" spans="33:33">
      <c r="AG56384" s="11"/>
    </row>
    <row r="56385" spans="33:33">
      <c r="AG56385" s="11"/>
    </row>
    <row r="56386" spans="33:33">
      <c r="AG56386" s="11"/>
    </row>
    <row r="56387" spans="33:33">
      <c r="AG56387" s="11"/>
    </row>
    <row r="56388" spans="33:33">
      <c r="AG56388" s="11"/>
    </row>
    <row r="56389" spans="33:33">
      <c r="AG56389" s="11"/>
    </row>
    <row r="56390" spans="33:33">
      <c r="AG56390" s="11"/>
    </row>
    <row r="56391" spans="33:33">
      <c r="AG56391" s="11"/>
    </row>
    <row r="56392" spans="33:33">
      <c r="AG56392" s="11"/>
    </row>
    <row r="56393" spans="33:33">
      <c r="AG56393" s="11"/>
    </row>
    <row r="56394" spans="33:33">
      <c r="AG56394" s="11"/>
    </row>
    <row r="56395" spans="33:33">
      <c r="AG56395" s="11"/>
    </row>
    <row r="56396" spans="33:33">
      <c r="AG56396" s="11"/>
    </row>
    <row r="56397" spans="33:33">
      <c r="AG56397" s="11"/>
    </row>
    <row r="56398" spans="33:33">
      <c r="AG56398" s="11"/>
    </row>
    <row r="56399" spans="33:33">
      <c r="AG56399" s="11"/>
    </row>
    <row r="56400" spans="33:33">
      <c r="AG56400" s="11"/>
    </row>
    <row r="56401" spans="33:33">
      <c r="AG56401" s="11"/>
    </row>
    <row r="56402" spans="33:33">
      <c r="AG56402" s="11"/>
    </row>
    <row r="56403" spans="33:33">
      <c r="AG56403" s="11"/>
    </row>
    <row r="56404" spans="33:33">
      <c r="AG56404" s="11"/>
    </row>
    <row r="56405" spans="33:33">
      <c r="AG56405" s="11"/>
    </row>
    <row r="56406" spans="33:33">
      <c r="AG56406" s="11"/>
    </row>
    <row r="56407" spans="33:33">
      <c r="AG56407" s="11"/>
    </row>
    <row r="56408" spans="33:33">
      <c r="AG56408" s="11"/>
    </row>
    <row r="56409" spans="33:33">
      <c r="AG56409" s="11"/>
    </row>
    <row r="56410" spans="33:33">
      <c r="AG56410" s="11"/>
    </row>
    <row r="56411" spans="33:33">
      <c r="AG56411" s="11"/>
    </row>
    <row r="56412" spans="33:33">
      <c r="AG56412" s="11"/>
    </row>
    <row r="56413" spans="33:33">
      <c r="AG56413" s="11"/>
    </row>
    <row r="56414" spans="33:33">
      <c r="AG56414" s="11"/>
    </row>
    <row r="56415" spans="33:33">
      <c r="AG56415" s="11"/>
    </row>
    <row r="56416" spans="33:33">
      <c r="AG56416" s="11"/>
    </row>
    <row r="56417" spans="33:33">
      <c r="AG56417" s="11"/>
    </row>
    <row r="56418" spans="33:33">
      <c r="AG56418" s="11"/>
    </row>
    <row r="56419" spans="33:33">
      <c r="AG56419" s="11"/>
    </row>
    <row r="56420" spans="33:33">
      <c r="AG56420" s="11"/>
    </row>
    <row r="56421" spans="33:33">
      <c r="AG56421" s="11"/>
    </row>
    <row r="56422" spans="33:33">
      <c r="AG56422" s="11"/>
    </row>
    <row r="56423" spans="33:33">
      <c r="AG56423" s="11"/>
    </row>
    <row r="56424" spans="33:33">
      <c r="AG56424" s="11"/>
    </row>
    <row r="56425" spans="33:33">
      <c r="AG56425" s="11"/>
    </row>
    <row r="56426" spans="33:33">
      <c r="AG56426" s="11"/>
    </row>
    <row r="56427" spans="33:33">
      <c r="AG56427" s="11"/>
    </row>
    <row r="56428" spans="33:33">
      <c r="AG56428" s="11"/>
    </row>
    <row r="56429" spans="33:33">
      <c r="AG56429" s="11"/>
    </row>
    <row r="56430" spans="33:33">
      <c r="AG56430" s="11"/>
    </row>
    <row r="56431" spans="33:33">
      <c r="AG56431" s="11"/>
    </row>
    <row r="56432" spans="33:33">
      <c r="AG56432" s="11"/>
    </row>
    <row r="56433" spans="33:33">
      <c r="AG56433" s="11"/>
    </row>
    <row r="56434" spans="33:33">
      <c r="AG56434" s="11"/>
    </row>
    <row r="56435" spans="33:33">
      <c r="AG56435" s="11"/>
    </row>
    <row r="56436" spans="33:33">
      <c r="AG56436" s="11"/>
    </row>
    <row r="56437" spans="33:33">
      <c r="AG56437" s="11"/>
    </row>
    <row r="56438" spans="33:33">
      <c r="AG56438" s="11"/>
    </row>
    <row r="56439" spans="33:33">
      <c r="AG56439" s="11"/>
    </row>
    <row r="56440" spans="33:33">
      <c r="AG56440" s="11"/>
    </row>
    <row r="56441" spans="33:33">
      <c r="AG56441" s="11"/>
    </row>
    <row r="56442" spans="33:33">
      <c r="AG56442" s="11"/>
    </row>
    <row r="56443" spans="33:33">
      <c r="AG56443" s="11"/>
    </row>
    <row r="56444" spans="33:33">
      <c r="AG56444" s="11"/>
    </row>
    <row r="56445" spans="33:33">
      <c r="AG56445" s="11"/>
    </row>
    <row r="56446" spans="33:33">
      <c r="AG56446" s="11"/>
    </row>
    <row r="56447" spans="33:33">
      <c r="AG56447" s="11"/>
    </row>
    <row r="56448" spans="33:33">
      <c r="AG56448" s="11"/>
    </row>
    <row r="56449" spans="33:33">
      <c r="AG56449" s="11"/>
    </row>
    <row r="56450" spans="33:33">
      <c r="AG56450" s="11"/>
    </row>
    <row r="56451" spans="33:33">
      <c r="AG56451" s="11"/>
    </row>
    <row r="56452" spans="33:33">
      <c r="AG56452" s="11"/>
    </row>
    <row r="56453" spans="33:33">
      <c r="AG56453" s="11"/>
    </row>
    <row r="56454" spans="33:33">
      <c r="AG56454" s="11"/>
    </row>
    <row r="56455" spans="33:33">
      <c r="AG56455" s="11"/>
    </row>
    <row r="56456" spans="33:33">
      <c r="AG56456" s="11"/>
    </row>
    <row r="56457" spans="33:33">
      <c r="AG56457" s="11"/>
    </row>
    <row r="56458" spans="33:33">
      <c r="AG56458" s="11"/>
    </row>
    <row r="56459" spans="33:33">
      <c r="AG56459" s="11"/>
    </row>
    <row r="56460" spans="33:33">
      <c r="AG56460" s="11"/>
    </row>
    <row r="56461" spans="33:33">
      <c r="AG56461" s="11"/>
    </row>
    <row r="56462" spans="33:33">
      <c r="AG56462" s="11"/>
    </row>
    <row r="56463" spans="33:33">
      <c r="AG56463" s="11"/>
    </row>
    <row r="56464" spans="33:33">
      <c r="AG56464" s="11"/>
    </row>
    <row r="56465" spans="33:33">
      <c r="AG56465" s="11"/>
    </row>
    <row r="56466" spans="33:33">
      <c r="AG56466" s="11"/>
    </row>
    <row r="56467" spans="33:33">
      <c r="AG56467" s="11"/>
    </row>
    <row r="56468" spans="33:33">
      <c r="AG56468" s="11"/>
    </row>
    <row r="56469" spans="33:33">
      <c r="AG56469" s="11"/>
    </row>
    <row r="56470" spans="33:33">
      <c r="AG56470" s="11"/>
    </row>
    <row r="56471" spans="33:33">
      <c r="AG56471" s="11"/>
    </row>
    <row r="56472" spans="33:33">
      <c r="AG56472" s="11"/>
    </row>
    <row r="56473" spans="33:33">
      <c r="AG56473" s="11"/>
    </row>
    <row r="56474" spans="33:33">
      <c r="AG56474" s="11"/>
    </row>
    <row r="56475" spans="33:33">
      <c r="AG56475" s="11"/>
    </row>
    <row r="56476" spans="33:33">
      <c r="AG56476" s="11"/>
    </row>
    <row r="56477" spans="33:33">
      <c r="AG56477" s="11"/>
    </row>
    <row r="56478" spans="33:33">
      <c r="AG56478" s="11"/>
    </row>
    <row r="56479" spans="33:33">
      <c r="AG56479" s="11"/>
    </row>
    <row r="56480" spans="33:33">
      <c r="AG56480" s="11"/>
    </row>
    <row r="56481" spans="33:33">
      <c r="AG56481" s="11"/>
    </row>
    <row r="56482" spans="33:33">
      <c r="AG56482" s="11"/>
    </row>
    <row r="56483" spans="33:33">
      <c r="AG56483" s="11"/>
    </row>
    <row r="56484" spans="33:33">
      <c r="AG56484" s="11"/>
    </row>
    <row r="56485" spans="33:33">
      <c r="AG56485" s="11"/>
    </row>
    <row r="56486" spans="33:33">
      <c r="AG56486" s="11"/>
    </row>
    <row r="56487" spans="33:33">
      <c r="AG56487" s="11"/>
    </row>
    <row r="56488" spans="33:33">
      <c r="AG56488" s="11"/>
    </row>
    <row r="56489" spans="33:33">
      <c r="AG56489" s="11"/>
    </row>
    <row r="56490" spans="33:33">
      <c r="AG56490" s="11"/>
    </row>
    <row r="56491" spans="33:33">
      <c r="AG56491" s="11"/>
    </row>
    <row r="56492" spans="33:33">
      <c r="AG56492" s="11"/>
    </row>
    <row r="56493" spans="33:33">
      <c r="AG56493" s="11"/>
    </row>
    <row r="56494" spans="33:33">
      <c r="AG56494" s="11"/>
    </row>
    <row r="56495" spans="33:33">
      <c r="AG56495" s="11"/>
    </row>
    <row r="56496" spans="33:33">
      <c r="AG56496" s="11"/>
    </row>
    <row r="56497" spans="33:33">
      <c r="AG56497" s="11"/>
    </row>
    <row r="56498" spans="33:33">
      <c r="AG56498" s="11"/>
    </row>
    <row r="56499" spans="33:33">
      <c r="AG56499" s="11"/>
    </row>
    <row r="56500" spans="33:33">
      <c r="AG56500" s="11"/>
    </row>
    <row r="56501" spans="33:33">
      <c r="AG56501" s="11"/>
    </row>
    <row r="56502" spans="33:33">
      <c r="AG56502" s="11"/>
    </row>
    <row r="56503" spans="33:33">
      <c r="AG56503" s="11"/>
    </row>
    <row r="56504" spans="33:33">
      <c r="AG56504" s="11"/>
    </row>
    <row r="56505" spans="33:33">
      <c r="AG56505" s="11"/>
    </row>
    <row r="56506" spans="33:33">
      <c r="AG56506" s="11"/>
    </row>
    <row r="56507" spans="33:33">
      <c r="AG56507" s="11"/>
    </row>
    <row r="56508" spans="33:33">
      <c r="AG56508" s="11"/>
    </row>
    <row r="56509" spans="33:33">
      <c r="AG56509" s="11"/>
    </row>
    <row r="56510" spans="33:33">
      <c r="AG56510" s="11"/>
    </row>
    <row r="56511" spans="33:33">
      <c r="AG56511" s="11"/>
    </row>
    <row r="56512" spans="33:33">
      <c r="AG56512" s="11"/>
    </row>
    <row r="56513" spans="33:33">
      <c r="AG56513" s="11"/>
    </row>
    <row r="56514" spans="33:33">
      <c r="AG56514" s="11"/>
    </row>
    <row r="56515" spans="33:33">
      <c r="AG56515" s="11"/>
    </row>
    <row r="56516" spans="33:33">
      <c r="AG56516" s="11"/>
    </row>
    <row r="56517" spans="33:33">
      <c r="AG56517" s="11"/>
    </row>
    <row r="56518" spans="33:33">
      <c r="AG56518" s="11"/>
    </row>
    <row r="56519" spans="33:33">
      <c r="AG56519" s="11"/>
    </row>
    <row r="56520" spans="33:33">
      <c r="AG56520" s="11"/>
    </row>
    <row r="56521" spans="33:33">
      <c r="AG56521" s="11"/>
    </row>
    <row r="56522" spans="33:33">
      <c r="AG56522" s="11"/>
    </row>
    <row r="56523" spans="33:33">
      <c r="AG56523" s="11"/>
    </row>
    <row r="56524" spans="33:33">
      <c r="AG56524" s="11"/>
    </row>
    <row r="56525" spans="33:33">
      <c r="AG56525" s="11"/>
    </row>
    <row r="56526" spans="33:33">
      <c r="AG56526" s="11"/>
    </row>
    <row r="56527" spans="33:33">
      <c r="AG56527" s="11"/>
    </row>
    <row r="56528" spans="33:33">
      <c r="AG56528" s="11"/>
    </row>
    <row r="56529" spans="33:33">
      <c r="AG56529" s="11"/>
    </row>
    <row r="56530" spans="33:33">
      <c r="AG56530" s="11"/>
    </row>
    <row r="56531" spans="33:33">
      <c r="AG56531" s="11"/>
    </row>
    <row r="56532" spans="33:33">
      <c r="AG56532" s="11"/>
    </row>
    <row r="56533" spans="33:33">
      <c r="AG56533" s="11"/>
    </row>
    <row r="56534" spans="33:33">
      <c r="AG56534" s="11"/>
    </row>
    <row r="56535" spans="33:33">
      <c r="AG56535" s="11"/>
    </row>
    <row r="56536" spans="33:33">
      <c r="AG56536" s="11"/>
    </row>
    <row r="56537" spans="33:33">
      <c r="AG56537" s="11"/>
    </row>
    <row r="56538" spans="33:33">
      <c r="AG56538" s="11"/>
    </row>
    <row r="56539" spans="33:33">
      <c r="AG56539" s="11"/>
    </row>
    <row r="56540" spans="33:33">
      <c r="AG56540" s="11"/>
    </row>
    <row r="56541" spans="33:33">
      <c r="AG56541" s="11"/>
    </row>
    <row r="56542" spans="33:33">
      <c r="AG56542" s="11"/>
    </row>
    <row r="56543" spans="33:33">
      <c r="AG56543" s="11"/>
    </row>
    <row r="56544" spans="33:33">
      <c r="AG56544" s="11"/>
    </row>
    <row r="56545" spans="33:33">
      <c r="AG56545" s="11"/>
    </row>
    <row r="56546" spans="33:33">
      <c r="AG56546" s="11"/>
    </row>
    <row r="56547" spans="33:33">
      <c r="AG56547" s="11"/>
    </row>
    <row r="56548" spans="33:33">
      <c r="AG56548" s="11"/>
    </row>
    <row r="56549" spans="33:33">
      <c r="AG56549" s="11"/>
    </row>
    <row r="56550" spans="33:33">
      <c r="AG56550" s="11"/>
    </row>
    <row r="56551" spans="33:33">
      <c r="AG56551" s="11"/>
    </row>
    <row r="56552" spans="33:33">
      <c r="AG56552" s="11"/>
    </row>
    <row r="56553" spans="33:33">
      <c r="AG56553" s="11"/>
    </row>
    <row r="56554" spans="33:33">
      <c r="AG56554" s="11"/>
    </row>
    <row r="56555" spans="33:33">
      <c r="AG56555" s="11"/>
    </row>
    <row r="56556" spans="33:33">
      <c r="AG56556" s="11"/>
    </row>
    <row r="56557" spans="33:33">
      <c r="AG56557" s="11"/>
    </row>
    <row r="56558" spans="33:33">
      <c r="AG56558" s="11"/>
    </row>
    <row r="56559" spans="33:33">
      <c r="AG56559" s="11"/>
    </row>
    <row r="56560" spans="33:33">
      <c r="AG56560" s="11"/>
    </row>
    <row r="56561" spans="33:33">
      <c r="AG56561" s="11"/>
    </row>
    <row r="56562" spans="33:33">
      <c r="AG56562" s="11"/>
    </row>
    <row r="56563" spans="33:33">
      <c r="AG56563" s="11"/>
    </row>
    <row r="56564" spans="33:33">
      <c r="AG56564" s="11"/>
    </row>
    <row r="56565" spans="33:33">
      <c r="AG56565" s="11"/>
    </row>
    <row r="56566" spans="33:33">
      <c r="AG56566" s="11"/>
    </row>
    <row r="56567" spans="33:33">
      <c r="AG56567" s="11"/>
    </row>
    <row r="56568" spans="33:33">
      <c r="AG56568" s="11"/>
    </row>
    <row r="56569" spans="33:33">
      <c r="AG56569" s="11"/>
    </row>
    <row r="56570" spans="33:33">
      <c r="AG56570" s="11"/>
    </row>
    <row r="56571" spans="33:33">
      <c r="AG56571" s="11"/>
    </row>
    <row r="56572" spans="33:33">
      <c r="AG56572" s="11"/>
    </row>
    <row r="56573" spans="33:33">
      <c r="AG56573" s="11"/>
    </row>
    <row r="56574" spans="33:33">
      <c r="AG56574" s="11"/>
    </row>
    <row r="56575" spans="33:33">
      <c r="AG56575" s="11"/>
    </row>
    <row r="56576" spans="33:33">
      <c r="AG56576" s="11"/>
    </row>
    <row r="56577" spans="33:33">
      <c r="AG56577" s="11"/>
    </row>
    <row r="56578" spans="33:33">
      <c r="AG56578" s="11"/>
    </row>
    <row r="56579" spans="33:33">
      <c r="AG56579" s="11"/>
    </row>
    <row r="56580" spans="33:33">
      <c r="AG56580" s="11"/>
    </row>
    <row r="56581" spans="33:33">
      <c r="AG56581" s="11"/>
    </row>
    <row r="56582" spans="33:33">
      <c r="AG56582" s="11"/>
    </row>
    <row r="56583" spans="33:33">
      <c r="AG56583" s="11"/>
    </row>
    <row r="56584" spans="33:33">
      <c r="AG56584" s="11"/>
    </row>
    <row r="56585" spans="33:33">
      <c r="AG56585" s="11"/>
    </row>
    <row r="56586" spans="33:33">
      <c r="AG56586" s="11"/>
    </row>
    <row r="56587" spans="33:33">
      <c r="AG56587" s="11"/>
    </row>
    <row r="56588" spans="33:33">
      <c r="AG56588" s="11"/>
    </row>
    <row r="56589" spans="33:33">
      <c r="AG56589" s="11"/>
    </row>
    <row r="56590" spans="33:33">
      <c r="AG56590" s="11"/>
    </row>
    <row r="56591" spans="33:33">
      <c r="AG56591" s="11"/>
    </row>
    <row r="56592" spans="33:33">
      <c r="AG56592" s="11"/>
    </row>
    <row r="56593" spans="33:33">
      <c r="AG56593" s="11"/>
    </row>
    <row r="56594" spans="33:33">
      <c r="AG56594" s="11"/>
    </row>
    <row r="56595" spans="33:33">
      <c r="AG56595" s="11"/>
    </row>
    <row r="56596" spans="33:33">
      <c r="AG56596" s="11"/>
    </row>
    <row r="56597" spans="33:33">
      <c r="AG56597" s="11"/>
    </row>
    <row r="56598" spans="33:33">
      <c r="AG56598" s="11"/>
    </row>
    <row r="56599" spans="33:33">
      <c r="AG56599" s="11"/>
    </row>
    <row r="56600" spans="33:33">
      <c r="AG56600" s="11"/>
    </row>
    <row r="56601" spans="33:33">
      <c r="AG56601" s="11"/>
    </row>
    <row r="56602" spans="33:33">
      <c r="AG56602" s="11"/>
    </row>
    <row r="56603" spans="33:33">
      <c r="AG56603" s="11"/>
    </row>
    <row r="56604" spans="33:33">
      <c r="AG56604" s="11"/>
    </row>
    <row r="56605" spans="33:33">
      <c r="AG56605" s="11"/>
    </row>
    <row r="56606" spans="33:33">
      <c r="AG56606" s="11"/>
    </row>
    <row r="56607" spans="33:33">
      <c r="AG56607" s="11"/>
    </row>
    <row r="56608" spans="33:33">
      <c r="AG56608" s="11"/>
    </row>
    <row r="56609" spans="33:33">
      <c r="AG56609" s="11"/>
    </row>
    <row r="56610" spans="33:33">
      <c r="AG56610" s="11"/>
    </row>
    <row r="56611" spans="33:33">
      <c r="AG56611" s="11"/>
    </row>
    <row r="56612" spans="33:33">
      <c r="AG56612" s="11"/>
    </row>
    <row r="56613" spans="33:33">
      <c r="AG56613" s="11"/>
    </row>
    <row r="56614" spans="33:33">
      <c r="AG56614" s="11"/>
    </row>
    <row r="56615" spans="33:33">
      <c r="AG56615" s="11"/>
    </row>
    <row r="56616" spans="33:33">
      <c r="AG56616" s="11"/>
    </row>
    <row r="56617" spans="33:33">
      <c r="AG56617" s="11"/>
    </row>
    <row r="56618" spans="33:33">
      <c r="AG56618" s="11"/>
    </row>
    <row r="56619" spans="33:33">
      <c r="AG56619" s="11"/>
    </row>
    <row r="56620" spans="33:33">
      <c r="AG56620" s="11"/>
    </row>
    <row r="56621" spans="33:33">
      <c r="AG56621" s="11"/>
    </row>
    <row r="56622" spans="33:33">
      <c r="AG56622" s="11"/>
    </row>
    <row r="56623" spans="33:33">
      <c r="AG56623" s="11"/>
    </row>
    <row r="56624" spans="33:33">
      <c r="AG56624" s="11"/>
    </row>
    <row r="56625" spans="33:33">
      <c r="AG56625" s="11"/>
    </row>
    <row r="56626" spans="33:33">
      <c r="AG56626" s="11"/>
    </row>
    <row r="56627" spans="33:33">
      <c r="AG56627" s="11"/>
    </row>
    <row r="56628" spans="33:33">
      <c r="AG56628" s="11"/>
    </row>
    <row r="56629" spans="33:33">
      <c r="AG56629" s="11"/>
    </row>
    <row r="56630" spans="33:33">
      <c r="AG56630" s="11"/>
    </row>
    <row r="56631" spans="33:33">
      <c r="AG56631" s="11"/>
    </row>
    <row r="56632" spans="33:33">
      <c r="AG56632" s="11"/>
    </row>
    <row r="56633" spans="33:33">
      <c r="AG56633" s="11"/>
    </row>
    <row r="56634" spans="33:33">
      <c r="AG56634" s="11"/>
    </row>
    <row r="56635" spans="33:33">
      <c r="AG56635" s="11"/>
    </row>
    <row r="56636" spans="33:33">
      <c r="AG56636" s="11"/>
    </row>
    <row r="56637" spans="33:33">
      <c r="AG56637" s="11"/>
    </row>
    <row r="56638" spans="33:33">
      <c r="AG56638" s="11"/>
    </row>
    <row r="56639" spans="33:33">
      <c r="AG56639" s="11"/>
    </row>
    <row r="56640" spans="33:33">
      <c r="AG56640" s="11"/>
    </row>
    <row r="56641" spans="33:33">
      <c r="AG56641" s="11"/>
    </row>
    <row r="56642" spans="33:33">
      <c r="AG56642" s="11"/>
    </row>
    <row r="56643" spans="33:33">
      <c r="AG56643" s="11"/>
    </row>
    <row r="56644" spans="33:33">
      <c r="AG56644" s="11"/>
    </row>
    <row r="56645" spans="33:33">
      <c r="AG56645" s="11"/>
    </row>
    <row r="56646" spans="33:33">
      <c r="AG56646" s="11"/>
    </row>
    <row r="56647" spans="33:33">
      <c r="AG56647" s="11"/>
    </row>
    <row r="56648" spans="33:33">
      <c r="AG56648" s="11"/>
    </row>
    <row r="56649" spans="33:33">
      <c r="AG56649" s="11"/>
    </row>
    <row r="56650" spans="33:33">
      <c r="AG56650" s="11"/>
    </row>
    <row r="56651" spans="33:33">
      <c r="AG56651" s="11"/>
    </row>
    <row r="56652" spans="33:33">
      <c r="AG56652" s="11"/>
    </row>
    <row r="56653" spans="33:33">
      <c r="AG56653" s="11"/>
    </row>
    <row r="56654" spans="33:33">
      <c r="AG56654" s="11"/>
    </row>
    <row r="56655" spans="33:33">
      <c r="AG56655" s="11"/>
    </row>
    <row r="56656" spans="33:33">
      <c r="AG56656" s="11"/>
    </row>
    <row r="56657" spans="33:33">
      <c r="AG56657" s="11"/>
    </row>
    <row r="56658" spans="33:33">
      <c r="AG56658" s="11"/>
    </row>
    <row r="56659" spans="33:33">
      <c r="AG56659" s="11"/>
    </row>
    <row r="56660" spans="33:33">
      <c r="AG56660" s="11"/>
    </row>
    <row r="56661" spans="33:33">
      <c r="AG56661" s="11"/>
    </row>
    <row r="56662" spans="33:33">
      <c r="AG56662" s="11"/>
    </row>
    <row r="56663" spans="33:33">
      <c r="AG56663" s="11"/>
    </row>
    <row r="56664" spans="33:33">
      <c r="AG56664" s="11"/>
    </row>
    <row r="56665" spans="33:33">
      <c r="AG56665" s="11"/>
    </row>
    <row r="56666" spans="33:33">
      <c r="AG56666" s="11"/>
    </row>
    <row r="56667" spans="33:33">
      <c r="AG56667" s="11"/>
    </row>
    <row r="56668" spans="33:33">
      <c r="AG56668" s="11"/>
    </row>
    <row r="56669" spans="33:33">
      <c r="AG56669" s="11"/>
    </row>
    <row r="56670" spans="33:33">
      <c r="AG56670" s="11"/>
    </row>
    <row r="56671" spans="33:33">
      <c r="AG56671" s="11"/>
    </row>
    <row r="56672" spans="33:33">
      <c r="AG56672" s="11"/>
    </row>
    <row r="56673" spans="33:33">
      <c r="AG56673" s="11"/>
    </row>
    <row r="56674" spans="33:33">
      <c r="AG56674" s="11"/>
    </row>
    <row r="56675" spans="33:33">
      <c r="AG56675" s="11"/>
    </row>
    <row r="56676" spans="33:33">
      <c r="AG56676" s="11"/>
    </row>
    <row r="56677" spans="33:33">
      <c r="AG56677" s="11"/>
    </row>
    <row r="56678" spans="33:33">
      <c r="AG56678" s="11"/>
    </row>
    <row r="56679" spans="33:33">
      <c r="AG56679" s="11"/>
    </row>
    <row r="56680" spans="33:33">
      <c r="AG56680" s="11"/>
    </row>
    <row r="56681" spans="33:33">
      <c r="AG56681" s="11"/>
    </row>
    <row r="56682" spans="33:33">
      <c r="AG56682" s="11"/>
    </row>
    <row r="56683" spans="33:33">
      <c r="AG56683" s="11"/>
    </row>
    <row r="56684" spans="33:33">
      <c r="AG56684" s="11"/>
    </row>
    <row r="56685" spans="33:33">
      <c r="AG56685" s="11"/>
    </row>
    <row r="56686" spans="33:33">
      <c r="AG56686" s="11"/>
    </row>
    <row r="56687" spans="33:33">
      <c r="AG56687" s="11"/>
    </row>
    <row r="56688" spans="33:33">
      <c r="AG56688" s="11"/>
    </row>
    <row r="56689" spans="33:33">
      <c r="AG56689" s="11"/>
    </row>
    <row r="56690" spans="33:33">
      <c r="AG56690" s="11"/>
    </row>
    <row r="56691" spans="33:33">
      <c r="AG56691" s="11"/>
    </row>
    <row r="56692" spans="33:33">
      <c r="AG56692" s="11"/>
    </row>
    <row r="56693" spans="33:33">
      <c r="AG56693" s="11"/>
    </row>
    <row r="56694" spans="33:33">
      <c r="AG56694" s="11"/>
    </row>
    <row r="56695" spans="33:33">
      <c r="AG56695" s="11"/>
    </row>
    <row r="56696" spans="33:33">
      <c r="AG56696" s="11"/>
    </row>
    <row r="56697" spans="33:33">
      <c r="AG56697" s="11"/>
    </row>
    <row r="56698" spans="33:33">
      <c r="AG56698" s="11"/>
    </row>
    <row r="56699" spans="33:33">
      <c r="AG56699" s="11"/>
    </row>
    <row r="56700" spans="33:33">
      <c r="AG56700" s="11"/>
    </row>
    <row r="56701" spans="33:33">
      <c r="AG56701" s="11"/>
    </row>
    <row r="56702" spans="33:33">
      <c r="AG56702" s="11"/>
    </row>
    <row r="56703" spans="33:33">
      <c r="AG56703" s="11"/>
    </row>
    <row r="56704" spans="33:33">
      <c r="AG56704" s="11"/>
    </row>
    <row r="56705" spans="33:33">
      <c r="AG56705" s="11"/>
    </row>
    <row r="56706" spans="33:33">
      <c r="AG56706" s="11"/>
    </row>
    <row r="56707" spans="33:33">
      <c r="AG56707" s="11"/>
    </row>
    <row r="56708" spans="33:33">
      <c r="AG56708" s="11"/>
    </row>
    <row r="56709" spans="33:33">
      <c r="AG56709" s="11"/>
    </row>
    <row r="56710" spans="33:33">
      <c r="AG56710" s="11"/>
    </row>
    <row r="56711" spans="33:33">
      <c r="AG56711" s="11"/>
    </row>
    <row r="56712" spans="33:33">
      <c r="AG56712" s="11"/>
    </row>
    <row r="56713" spans="33:33">
      <c r="AG56713" s="11"/>
    </row>
    <row r="56714" spans="33:33">
      <c r="AG56714" s="11"/>
    </row>
    <row r="56715" spans="33:33">
      <c r="AG56715" s="11"/>
    </row>
    <row r="56716" spans="33:33">
      <c r="AG56716" s="11"/>
    </row>
    <row r="56717" spans="33:33">
      <c r="AG56717" s="11"/>
    </row>
    <row r="56718" spans="33:33">
      <c r="AG56718" s="11"/>
    </row>
    <row r="56719" spans="33:33">
      <c r="AG56719" s="11"/>
    </row>
    <row r="56720" spans="33:33">
      <c r="AG56720" s="11"/>
    </row>
    <row r="56721" spans="33:33">
      <c r="AG56721" s="11"/>
    </row>
    <row r="56722" spans="33:33">
      <c r="AG56722" s="11"/>
    </row>
    <row r="56723" spans="33:33">
      <c r="AG56723" s="11"/>
    </row>
    <row r="56724" spans="33:33">
      <c r="AG56724" s="11"/>
    </row>
    <row r="56725" spans="33:33">
      <c r="AG56725" s="11"/>
    </row>
    <row r="56726" spans="33:33">
      <c r="AG56726" s="11"/>
    </row>
    <row r="56727" spans="33:33">
      <c r="AG56727" s="11"/>
    </row>
    <row r="56728" spans="33:33">
      <c r="AG56728" s="11"/>
    </row>
    <row r="56729" spans="33:33">
      <c r="AG56729" s="11"/>
    </row>
    <row r="56730" spans="33:33">
      <c r="AG56730" s="11"/>
    </row>
    <row r="56731" spans="33:33">
      <c r="AG56731" s="11"/>
    </row>
    <row r="56732" spans="33:33">
      <c r="AG56732" s="11"/>
    </row>
    <row r="56733" spans="33:33">
      <c r="AG56733" s="11"/>
    </row>
    <row r="56734" spans="33:33">
      <c r="AG56734" s="11"/>
    </row>
    <row r="56735" spans="33:33">
      <c r="AG56735" s="11"/>
    </row>
    <row r="56736" spans="33:33">
      <c r="AG56736" s="11"/>
    </row>
    <row r="56737" spans="33:33">
      <c r="AG56737" s="11"/>
    </row>
    <row r="56738" spans="33:33">
      <c r="AG56738" s="11"/>
    </row>
    <row r="56739" spans="33:33">
      <c r="AG56739" s="11"/>
    </row>
    <row r="56740" spans="33:33">
      <c r="AG56740" s="11"/>
    </row>
    <row r="56741" spans="33:33">
      <c r="AG56741" s="11"/>
    </row>
    <row r="56742" spans="33:33">
      <c r="AG56742" s="11"/>
    </row>
    <row r="56743" spans="33:33">
      <c r="AG56743" s="11"/>
    </row>
    <row r="56744" spans="33:33">
      <c r="AG56744" s="11"/>
    </row>
    <row r="56745" spans="33:33">
      <c r="AG56745" s="11"/>
    </row>
    <row r="56746" spans="33:33">
      <c r="AG56746" s="11"/>
    </row>
    <row r="56747" spans="33:33">
      <c r="AG56747" s="11"/>
    </row>
    <row r="56748" spans="33:33">
      <c r="AG56748" s="11"/>
    </row>
    <row r="56749" spans="33:33">
      <c r="AG56749" s="11"/>
    </row>
    <row r="56750" spans="33:33">
      <c r="AG56750" s="11"/>
    </row>
    <row r="56751" spans="33:33">
      <c r="AG56751" s="11"/>
    </row>
    <row r="56752" spans="33:33">
      <c r="AG56752" s="11"/>
    </row>
    <row r="56753" spans="33:33">
      <c r="AG56753" s="11"/>
    </row>
    <row r="56754" spans="33:33">
      <c r="AG56754" s="11"/>
    </row>
    <row r="56755" spans="33:33">
      <c r="AG56755" s="11"/>
    </row>
    <row r="56756" spans="33:33">
      <c r="AG56756" s="11"/>
    </row>
    <row r="56757" spans="33:33">
      <c r="AG56757" s="11"/>
    </row>
    <row r="56758" spans="33:33">
      <c r="AG56758" s="11"/>
    </row>
    <row r="56759" spans="33:33">
      <c r="AG56759" s="11"/>
    </row>
    <row r="56760" spans="33:33">
      <c r="AG56760" s="11"/>
    </row>
    <row r="56761" spans="33:33">
      <c r="AG56761" s="11"/>
    </row>
    <row r="56762" spans="33:33">
      <c r="AG56762" s="11"/>
    </row>
    <row r="56763" spans="33:33">
      <c r="AG56763" s="11"/>
    </row>
    <row r="56764" spans="33:33">
      <c r="AG56764" s="11"/>
    </row>
    <row r="56765" spans="33:33">
      <c r="AG56765" s="11"/>
    </row>
    <row r="56766" spans="33:33">
      <c r="AG56766" s="11"/>
    </row>
    <row r="56767" spans="33:33">
      <c r="AG56767" s="11"/>
    </row>
    <row r="56768" spans="33:33">
      <c r="AG56768" s="11"/>
    </row>
    <row r="56769" spans="33:33">
      <c r="AG56769" s="11"/>
    </row>
    <row r="56770" spans="33:33">
      <c r="AG56770" s="11"/>
    </row>
    <row r="56771" spans="33:33">
      <c r="AG56771" s="11"/>
    </row>
    <row r="56772" spans="33:33">
      <c r="AG56772" s="11"/>
    </row>
    <row r="56773" spans="33:33">
      <c r="AG56773" s="11"/>
    </row>
    <row r="56774" spans="33:33">
      <c r="AG56774" s="11"/>
    </row>
    <row r="56775" spans="33:33">
      <c r="AG56775" s="11"/>
    </row>
    <row r="56776" spans="33:33">
      <c r="AG56776" s="11"/>
    </row>
    <row r="56777" spans="33:33">
      <c r="AG56777" s="11"/>
    </row>
    <row r="56778" spans="33:33">
      <c r="AG56778" s="11"/>
    </row>
    <row r="56779" spans="33:33">
      <c r="AG56779" s="11"/>
    </row>
    <row r="56780" spans="33:33">
      <c r="AG56780" s="11"/>
    </row>
    <row r="56781" spans="33:33">
      <c r="AG56781" s="11"/>
    </row>
    <row r="56782" spans="33:33">
      <c r="AG56782" s="11"/>
    </row>
    <row r="56783" spans="33:33">
      <c r="AG56783" s="11"/>
    </row>
    <row r="56784" spans="33:33">
      <c r="AG56784" s="11"/>
    </row>
    <row r="56785" spans="33:33">
      <c r="AG56785" s="11"/>
    </row>
    <row r="56786" spans="33:33">
      <c r="AG56786" s="11"/>
    </row>
    <row r="56787" spans="33:33">
      <c r="AG56787" s="11"/>
    </row>
    <row r="56788" spans="33:33">
      <c r="AG56788" s="11"/>
    </row>
    <row r="56789" spans="33:33">
      <c r="AG56789" s="11"/>
    </row>
    <row r="56790" spans="33:33">
      <c r="AG56790" s="11"/>
    </row>
    <row r="56791" spans="33:33">
      <c r="AG56791" s="11"/>
    </row>
    <row r="56792" spans="33:33">
      <c r="AG56792" s="11"/>
    </row>
    <row r="56793" spans="33:33">
      <c r="AG56793" s="11"/>
    </row>
    <row r="56794" spans="33:33">
      <c r="AG56794" s="11"/>
    </row>
    <row r="56795" spans="33:33">
      <c r="AG56795" s="11"/>
    </row>
    <row r="56796" spans="33:33">
      <c r="AG56796" s="11"/>
    </row>
    <row r="56797" spans="33:33">
      <c r="AG56797" s="11"/>
    </row>
    <row r="56798" spans="33:33">
      <c r="AG56798" s="11"/>
    </row>
    <row r="56799" spans="33:33">
      <c r="AG56799" s="11"/>
    </row>
    <row r="56800" spans="33:33">
      <c r="AG56800" s="11"/>
    </row>
    <row r="56801" spans="33:33">
      <c r="AG56801" s="11"/>
    </row>
    <row r="56802" spans="33:33">
      <c r="AG56802" s="11"/>
    </row>
    <row r="56803" spans="33:33">
      <c r="AG56803" s="11"/>
    </row>
    <row r="56804" spans="33:33">
      <c r="AG56804" s="11"/>
    </row>
    <row r="56805" spans="33:33">
      <c r="AG56805" s="11"/>
    </row>
    <row r="56806" spans="33:33">
      <c r="AG56806" s="11"/>
    </row>
    <row r="56807" spans="33:33">
      <c r="AG56807" s="11"/>
    </row>
    <row r="56808" spans="33:33">
      <c r="AG56808" s="11"/>
    </row>
    <row r="56809" spans="33:33">
      <c r="AG56809" s="11"/>
    </row>
    <row r="56810" spans="33:33">
      <c r="AG56810" s="11"/>
    </row>
    <row r="56811" spans="33:33">
      <c r="AG56811" s="11"/>
    </row>
    <row r="56812" spans="33:33">
      <c r="AG56812" s="11"/>
    </row>
    <row r="56813" spans="33:33">
      <c r="AG56813" s="11"/>
    </row>
    <row r="56814" spans="33:33">
      <c r="AG56814" s="11"/>
    </row>
    <row r="56815" spans="33:33">
      <c r="AG56815" s="11"/>
    </row>
    <row r="56816" spans="33:33">
      <c r="AG56816" s="11"/>
    </row>
    <row r="56817" spans="33:33">
      <c r="AG56817" s="11"/>
    </row>
    <row r="56818" spans="33:33">
      <c r="AG56818" s="11"/>
    </row>
    <row r="56819" spans="33:33">
      <c r="AG56819" s="11"/>
    </row>
    <row r="56820" spans="33:33">
      <c r="AG56820" s="11"/>
    </row>
    <row r="56821" spans="33:33">
      <c r="AG56821" s="11"/>
    </row>
    <row r="56822" spans="33:33">
      <c r="AG56822" s="11"/>
    </row>
    <row r="56823" spans="33:33">
      <c r="AG56823" s="11"/>
    </row>
    <row r="56824" spans="33:33">
      <c r="AG56824" s="11"/>
    </row>
    <row r="56825" spans="33:33">
      <c r="AG56825" s="11"/>
    </row>
    <row r="56826" spans="33:33">
      <c r="AG56826" s="11"/>
    </row>
    <row r="56827" spans="33:33">
      <c r="AG56827" s="11"/>
    </row>
    <row r="56828" spans="33:33">
      <c r="AG56828" s="11"/>
    </row>
    <row r="56829" spans="33:33">
      <c r="AG56829" s="11"/>
    </row>
    <row r="56830" spans="33:33">
      <c r="AG56830" s="11"/>
    </row>
    <row r="56831" spans="33:33">
      <c r="AG56831" s="11"/>
    </row>
    <row r="56832" spans="33:33">
      <c r="AG56832" s="11"/>
    </row>
    <row r="56833" spans="33:33">
      <c r="AG56833" s="11"/>
    </row>
    <row r="56834" spans="33:33">
      <c r="AG56834" s="11"/>
    </row>
    <row r="56835" spans="33:33">
      <c r="AG56835" s="11"/>
    </row>
    <row r="56836" spans="33:33">
      <c r="AG56836" s="11"/>
    </row>
    <row r="56837" spans="33:33">
      <c r="AG56837" s="11"/>
    </row>
    <row r="56838" spans="33:33">
      <c r="AG56838" s="11"/>
    </row>
    <row r="56839" spans="33:33">
      <c r="AG56839" s="11"/>
    </row>
    <row r="56840" spans="33:33">
      <c r="AG56840" s="11"/>
    </row>
    <row r="56841" spans="33:33">
      <c r="AG56841" s="11"/>
    </row>
    <row r="56842" spans="33:33">
      <c r="AG56842" s="11"/>
    </row>
    <row r="56843" spans="33:33">
      <c r="AG56843" s="11"/>
    </row>
    <row r="56844" spans="33:33">
      <c r="AG56844" s="11"/>
    </row>
    <row r="56845" spans="33:33">
      <c r="AG56845" s="11"/>
    </row>
    <row r="56846" spans="33:33">
      <c r="AG56846" s="11"/>
    </row>
    <row r="56847" spans="33:33">
      <c r="AG56847" s="11"/>
    </row>
    <row r="56848" spans="33:33">
      <c r="AG56848" s="11"/>
    </row>
    <row r="56849" spans="33:33">
      <c r="AG56849" s="11"/>
    </row>
    <row r="56850" spans="33:33">
      <c r="AG56850" s="11"/>
    </row>
    <row r="56851" spans="33:33">
      <c r="AG56851" s="11"/>
    </row>
    <row r="56852" spans="33:33">
      <c r="AG56852" s="11"/>
    </row>
    <row r="56853" spans="33:33">
      <c r="AG56853" s="11"/>
    </row>
    <row r="56854" spans="33:33">
      <c r="AG56854" s="11"/>
    </row>
    <row r="56855" spans="33:33">
      <c r="AG56855" s="11"/>
    </row>
    <row r="56856" spans="33:33">
      <c r="AG56856" s="11"/>
    </row>
    <row r="56857" spans="33:33">
      <c r="AG56857" s="11"/>
    </row>
    <row r="56858" spans="33:33">
      <c r="AG56858" s="11"/>
    </row>
    <row r="56859" spans="33:33">
      <c r="AG56859" s="11"/>
    </row>
    <row r="56860" spans="33:33">
      <c r="AG56860" s="11"/>
    </row>
    <row r="56861" spans="33:33">
      <c r="AG56861" s="11"/>
    </row>
    <row r="56862" spans="33:33">
      <c r="AG56862" s="11"/>
    </row>
    <row r="56863" spans="33:33">
      <c r="AG56863" s="11"/>
    </row>
    <row r="56864" spans="33:33">
      <c r="AG56864" s="11"/>
    </row>
    <row r="56865" spans="33:33">
      <c r="AG56865" s="11"/>
    </row>
    <row r="56866" spans="33:33">
      <c r="AG56866" s="11"/>
    </row>
    <row r="56867" spans="33:33">
      <c r="AG56867" s="11"/>
    </row>
    <row r="56868" spans="33:33">
      <c r="AG56868" s="11"/>
    </row>
    <row r="56869" spans="33:33">
      <c r="AG56869" s="11"/>
    </row>
    <row r="56870" spans="33:33">
      <c r="AG56870" s="11"/>
    </row>
    <row r="56871" spans="33:33">
      <c r="AG56871" s="11"/>
    </row>
    <row r="56872" spans="33:33">
      <c r="AG56872" s="11"/>
    </row>
    <row r="56873" spans="33:33">
      <c r="AG56873" s="11"/>
    </row>
    <row r="56874" spans="33:33">
      <c r="AG56874" s="11"/>
    </row>
    <row r="56875" spans="33:33">
      <c r="AG56875" s="11"/>
    </row>
    <row r="56876" spans="33:33">
      <c r="AG56876" s="11"/>
    </row>
    <row r="56877" spans="33:33">
      <c r="AG56877" s="11"/>
    </row>
    <row r="56878" spans="33:33">
      <c r="AG56878" s="11"/>
    </row>
    <row r="56879" spans="33:33">
      <c r="AG56879" s="11"/>
    </row>
    <row r="56880" spans="33:33">
      <c r="AG56880" s="11"/>
    </row>
    <row r="56881" spans="33:33">
      <c r="AG56881" s="11"/>
    </row>
    <row r="56882" spans="33:33">
      <c r="AG56882" s="11"/>
    </row>
    <row r="56883" spans="33:33">
      <c r="AG56883" s="11"/>
    </row>
    <row r="56884" spans="33:33">
      <c r="AG56884" s="11"/>
    </row>
    <row r="56885" spans="33:33">
      <c r="AG56885" s="11"/>
    </row>
    <row r="56886" spans="33:33">
      <c r="AG56886" s="11"/>
    </row>
    <row r="56887" spans="33:33">
      <c r="AG56887" s="11"/>
    </row>
    <row r="56888" spans="33:33">
      <c r="AG56888" s="11"/>
    </row>
    <row r="56889" spans="33:33">
      <c r="AG56889" s="11"/>
    </row>
    <row r="56890" spans="33:33">
      <c r="AG56890" s="11"/>
    </row>
    <row r="56891" spans="33:33">
      <c r="AG56891" s="11"/>
    </row>
    <row r="56892" spans="33:33">
      <c r="AG56892" s="11"/>
    </row>
    <row r="56893" spans="33:33">
      <c r="AG56893" s="11"/>
    </row>
    <row r="56894" spans="33:33">
      <c r="AG56894" s="11"/>
    </row>
    <row r="56895" spans="33:33">
      <c r="AG56895" s="11"/>
    </row>
    <row r="56896" spans="33:33">
      <c r="AG56896" s="11"/>
    </row>
    <row r="56897" spans="33:33">
      <c r="AG56897" s="11"/>
    </row>
    <row r="56898" spans="33:33">
      <c r="AG56898" s="11"/>
    </row>
    <row r="56899" spans="33:33">
      <c r="AG56899" s="11"/>
    </row>
    <row r="56900" spans="33:33">
      <c r="AG56900" s="11"/>
    </row>
    <row r="56901" spans="33:33">
      <c r="AG56901" s="11"/>
    </row>
    <row r="56902" spans="33:33">
      <c r="AG56902" s="11"/>
    </row>
    <row r="56903" spans="33:33">
      <c r="AG56903" s="11"/>
    </row>
    <row r="56904" spans="33:33">
      <c r="AG56904" s="11"/>
    </row>
    <row r="56905" spans="33:33">
      <c r="AG56905" s="11"/>
    </row>
    <row r="56906" spans="33:33">
      <c r="AG56906" s="11"/>
    </row>
    <row r="56907" spans="33:33">
      <c r="AG56907" s="11"/>
    </row>
    <row r="56908" spans="33:33">
      <c r="AG56908" s="11"/>
    </row>
    <row r="56909" spans="33:33">
      <c r="AG56909" s="11"/>
    </row>
    <row r="56910" spans="33:33">
      <c r="AG56910" s="11"/>
    </row>
    <row r="56911" spans="33:33">
      <c r="AG56911" s="11"/>
    </row>
    <row r="56912" spans="33:33">
      <c r="AG56912" s="11"/>
    </row>
    <row r="56913" spans="33:33">
      <c r="AG56913" s="11"/>
    </row>
    <row r="56914" spans="33:33">
      <c r="AG56914" s="11"/>
    </row>
    <row r="56915" spans="33:33">
      <c r="AG56915" s="11"/>
    </row>
    <row r="56916" spans="33:33">
      <c r="AG56916" s="11"/>
    </row>
    <row r="56917" spans="33:33">
      <c r="AG56917" s="11"/>
    </row>
    <row r="56918" spans="33:33">
      <c r="AG56918" s="11"/>
    </row>
    <row r="56919" spans="33:33">
      <c r="AG56919" s="11"/>
    </row>
    <row r="56920" spans="33:33">
      <c r="AG56920" s="11"/>
    </row>
    <row r="56921" spans="33:33">
      <c r="AG56921" s="11"/>
    </row>
    <row r="56922" spans="33:33">
      <c r="AG56922" s="11"/>
    </row>
    <row r="56923" spans="33:33">
      <c r="AG56923" s="11"/>
    </row>
    <row r="56924" spans="33:33">
      <c r="AG56924" s="11"/>
    </row>
    <row r="56925" spans="33:33">
      <c r="AG56925" s="11"/>
    </row>
    <row r="56926" spans="33:33">
      <c r="AG56926" s="11"/>
    </row>
    <row r="56927" spans="33:33">
      <c r="AG56927" s="11"/>
    </row>
    <row r="56928" spans="33:33">
      <c r="AG56928" s="11"/>
    </row>
    <row r="56929" spans="33:33">
      <c r="AG56929" s="11"/>
    </row>
    <row r="56930" spans="33:33">
      <c r="AG56930" s="11"/>
    </row>
    <row r="56931" spans="33:33">
      <c r="AG56931" s="11"/>
    </row>
    <row r="56932" spans="33:33">
      <c r="AG56932" s="11"/>
    </row>
    <row r="56933" spans="33:33">
      <c r="AG56933" s="11"/>
    </row>
    <row r="56934" spans="33:33">
      <c r="AG56934" s="11"/>
    </row>
    <row r="56935" spans="33:33">
      <c r="AG56935" s="11"/>
    </row>
    <row r="56936" spans="33:33">
      <c r="AG56936" s="11"/>
    </row>
    <row r="56937" spans="33:33">
      <c r="AG56937" s="11"/>
    </row>
    <row r="56938" spans="33:33">
      <c r="AG56938" s="11"/>
    </row>
    <row r="56939" spans="33:33">
      <c r="AG56939" s="11"/>
    </row>
    <row r="56940" spans="33:33">
      <c r="AG56940" s="11"/>
    </row>
    <row r="56941" spans="33:33">
      <c r="AG56941" s="11"/>
    </row>
    <row r="56942" spans="33:33">
      <c r="AG56942" s="11"/>
    </row>
    <row r="56943" spans="33:33">
      <c r="AG56943" s="11"/>
    </row>
    <row r="56944" spans="33:33">
      <c r="AG56944" s="11"/>
    </row>
    <row r="56945" spans="33:33">
      <c r="AG56945" s="11"/>
    </row>
    <row r="56946" spans="33:33">
      <c r="AG56946" s="11"/>
    </row>
    <row r="56947" spans="33:33">
      <c r="AG56947" s="11"/>
    </row>
    <row r="56948" spans="33:33">
      <c r="AG56948" s="11"/>
    </row>
    <row r="56949" spans="33:33">
      <c r="AG56949" s="11"/>
    </row>
    <row r="56950" spans="33:33">
      <c r="AG56950" s="11"/>
    </row>
    <row r="56951" spans="33:33">
      <c r="AG56951" s="11"/>
    </row>
    <row r="56952" spans="33:33">
      <c r="AG56952" s="11"/>
    </row>
    <row r="56953" spans="33:33">
      <c r="AG56953" s="11"/>
    </row>
    <row r="56954" spans="33:33">
      <c r="AG56954" s="11"/>
    </row>
    <row r="56955" spans="33:33">
      <c r="AG56955" s="11"/>
    </row>
    <row r="56956" spans="33:33">
      <c r="AG56956" s="11"/>
    </row>
    <row r="56957" spans="33:33">
      <c r="AG56957" s="11"/>
    </row>
    <row r="56958" spans="33:33">
      <c r="AG56958" s="11"/>
    </row>
    <row r="56959" spans="33:33">
      <c r="AG56959" s="11"/>
    </row>
    <row r="56960" spans="33:33">
      <c r="AG56960" s="11"/>
    </row>
    <row r="56961" spans="33:33">
      <c r="AG56961" s="11"/>
    </row>
    <row r="56962" spans="33:33">
      <c r="AG56962" s="11"/>
    </row>
    <row r="56963" spans="33:33">
      <c r="AG56963" s="11"/>
    </row>
    <row r="56964" spans="33:33">
      <c r="AG56964" s="11"/>
    </row>
    <row r="56965" spans="33:33">
      <c r="AG56965" s="11"/>
    </row>
    <row r="56966" spans="33:33">
      <c r="AG56966" s="11"/>
    </row>
    <row r="56967" spans="33:33">
      <c r="AG56967" s="11"/>
    </row>
    <row r="56968" spans="33:33">
      <c r="AG56968" s="11"/>
    </row>
    <row r="56969" spans="33:33">
      <c r="AG56969" s="11"/>
    </row>
    <row r="56970" spans="33:33">
      <c r="AG56970" s="11"/>
    </row>
    <row r="56971" spans="33:33">
      <c r="AG56971" s="11"/>
    </row>
    <row r="56972" spans="33:33">
      <c r="AG56972" s="11"/>
    </row>
    <row r="56973" spans="33:33">
      <c r="AG56973" s="11"/>
    </row>
    <row r="56974" spans="33:33">
      <c r="AG56974" s="11"/>
    </row>
    <row r="56975" spans="33:33">
      <c r="AG56975" s="11"/>
    </row>
    <row r="56976" spans="33:33">
      <c r="AG56976" s="11"/>
    </row>
    <row r="56977" spans="33:33">
      <c r="AG56977" s="11"/>
    </row>
    <row r="56978" spans="33:33">
      <c r="AG56978" s="11"/>
    </row>
    <row r="56979" spans="33:33">
      <c r="AG56979" s="11"/>
    </row>
    <row r="56980" spans="33:33">
      <c r="AG56980" s="11"/>
    </row>
    <row r="56981" spans="33:33">
      <c r="AG56981" s="11"/>
    </row>
    <row r="56982" spans="33:33">
      <c r="AG56982" s="11"/>
    </row>
    <row r="56983" spans="33:33">
      <c r="AG56983" s="11"/>
    </row>
    <row r="56984" spans="33:33">
      <c r="AG56984" s="11"/>
    </row>
    <row r="56985" spans="33:33">
      <c r="AG56985" s="11"/>
    </row>
    <row r="56986" spans="33:33">
      <c r="AG56986" s="11"/>
    </row>
    <row r="56987" spans="33:33">
      <c r="AG56987" s="11"/>
    </row>
    <row r="56988" spans="33:33">
      <c r="AG56988" s="11"/>
    </row>
    <row r="56989" spans="33:33">
      <c r="AG56989" s="11"/>
    </row>
    <row r="56990" spans="33:33">
      <c r="AG56990" s="11"/>
    </row>
    <row r="56991" spans="33:33">
      <c r="AG56991" s="11"/>
    </row>
    <row r="56992" spans="33:33">
      <c r="AG56992" s="11"/>
    </row>
    <row r="56993" spans="33:33">
      <c r="AG56993" s="11"/>
    </row>
    <row r="56994" spans="33:33">
      <c r="AG56994" s="11"/>
    </row>
    <row r="56995" spans="33:33">
      <c r="AG56995" s="11"/>
    </row>
    <row r="56996" spans="33:33">
      <c r="AG56996" s="11"/>
    </row>
    <row r="56997" spans="33:33">
      <c r="AG56997" s="11"/>
    </row>
    <row r="56998" spans="33:33">
      <c r="AG56998" s="11"/>
    </row>
    <row r="56999" spans="33:33">
      <c r="AG56999" s="11"/>
    </row>
    <row r="57000" spans="33:33">
      <c r="AG57000" s="11"/>
    </row>
    <row r="57001" spans="33:33">
      <c r="AG57001" s="11"/>
    </row>
    <row r="57002" spans="33:33">
      <c r="AG57002" s="11"/>
    </row>
    <row r="57003" spans="33:33">
      <c r="AG57003" s="11"/>
    </row>
    <row r="57004" spans="33:33">
      <c r="AG57004" s="11"/>
    </row>
    <row r="57005" spans="33:33">
      <c r="AG57005" s="11"/>
    </row>
    <row r="57006" spans="33:33">
      <c r="AG57006" s="11"/>
    </row>
    <row r="57007" spans="33:33">
      <c r="AG57007" s="11"/>
    </row>
    <row r="57008" spans="33:33">
      <c r="AG57008" s="11"/>
    </row>
    <row r="57009" spans="33:33">
      <c r="AG57009" s="11"/>
    </row>
    <row r="57010" spans="33:33">
      <c r="AG57010" s="11"/>
    </row>
    <row r="57011" spans="33:33">
      <c r="AG57011" s="11"/>
    </row>
    <row r="57012" spans="33:33">
      <c r="AG57012" s="11"/>
    </row>
    <row r="57013" spans="33:33">
      <c r="AG57013" s="11"/>
    </row>
    <row r="57014" spans="33:33">
      <c r="AG57014" s="11"/>
    </row>
    <row r="57015" spans="33:33">
      <c r="AG57015" s="11"/>
    </row>
    <row r="57016" spans="33:33">
      <c r="AG57016" s="11"/>
    </row>
    <row r="57017" spans="33:33">
      <c r="AG57017" s="11"/>
    </row>
    <row r="57018" spans="33:33">
      <c r="AG57018" s="11"/>
    </row>
    <row r="57019" spans="33:33">
      <c r="AG57019" s="11"/>
    </row>
    <row r="57020" spans="33:33">
      <c r="AG57020" s="11"/>
    </row>
    <row r="57021" spans="33:33">
      <c r="AG57021" s="11"/>
    </row>
    <row r="57022" spans="33:33">
      <c r="AG57022" s="11"/>
    </row>
    <row r="57023" spans="33:33">
      <c r="AG57023" s="11"/>
    </row>
    <row r="57024" spans="33:33">
      <c r="AG57024" s="11"/>
    </row>
    <row r="57025" spans="33:33">
      <c r="AG57025" s="11"/>
    </row>
    <row r="57026" spans="33:33">
      <c r="AG57026" s="11"/>
    </row>
    <row r="57027" spans="33:33">
      <c r="AG57027" s="11"/>
    </row>
    <row r="57028" spans="33:33">
      <c r="AG57028" s="11"/>
    </row>
    <row r="57029" spans="33:33">
      <c r="AG57029" s="11"/>
    </row>
    <row r="57030" spans="33:33">
      <c r="AG57030" s="11"/>
    </row>
    <row r="57031" spans="33:33">
      <c r="AG57031" s="11"/>
    </row>
    <row r="57032" spans="33:33">
      <c r="AG57032" s="11"/>
    </row>
    <row r="57033" spans="33:33">
      <c r="AG57033" s="11"/>
    </row>
    <row r="57034" spans="33:33">
      <c r="AG57034" s="11"/>
    </row>
    <row r="57035" spans="33:33">
      <c r="AG57035" s="11"/>
    </row>
    <row r="57036" spans="33:33">
      <c r="AG57036" s="11"/>
    </row>
    <row r="57037" spans="33:33">
      <c r="AG57037" s="11"/>
    </row>
    <row r="57038" spans="33:33">
      <c r="AG57038" s="11"/>
    </row>
    <row r="57039" spans="33:33">
      <c r="AG57039" s="11"/>
    </row>
    <row r="57040" spans="33:33">
      <c r="AG57040" s="11"/>
    </row>
    <row r="57041" spans="33:33">
      <c r="AG57041" s="11"/>
    </row>
    <row r="57042" spans="33:33">
      <c r="AG57042" s="11"/>
    </row>
    <row r="57043" spans="33:33">
      <c r="AG57043" s="11"/>
    </row>
    <row r="57044" spans="33:33">
      <c r="AG57044" s="11"/>
    </row>
    <row r="57045" spans="33:33">
      <c r="AG57045" s="11"/>
    </row>
    <row r="57046" spans="33:33">
      <c r="AG57046" s="11"/>
    </row>
    <row r="57047" spans="33:33">
      <c r="AG57047" s="11"/>
    </row>
    <row r="57048" spans="33:33">
      <c r="AG57048" s="11"/>
    </row>
    <row r="57049" spans="33:33">
      <c r="AG57049" s="11"/>
    </row>
    <row r="57050" spans="33:33">
      <c r="AG57050" s="11"/>
    </row>
    <row r="57051" spans="33:33">
      <c r="AG57051" s="11"/>
    </row>
    <row r="57052" spans="33:33">
      <c r="AG57052" s="11"/>
    </row>
    <row r="57053" spans="33:33">
      <c r="AG57053" s="11"/>
    </row>
    <row r="57054" spans="33:33">
      <c r="AG57054" s="11"/>
    </row>
    <row r="57055" spans="33:33">
      <c r="AG57055" s="11"/>
    </row>
    <row r="57056" spans="33:33">
      <c r="AG57056" s="11"/>
    </row>
    <row r="57057" spans="33:33">
      <c r="AG57057" s="11"/>
    </row>
    <row r="57058" spans="33:33">
      <c r="AG57058" s="11"/>
    </row>
    <row r="57059" spans="33:33">
      <c r="AG57059" s="11"/>
    </row>
    <row r="57060" spans="33:33">
      <c r="AG57060" s="11"/>
    </row>
    <row r="57061" spans="33:33">
      <c r="AG57061" s="11"/>
    </row>
    <row r="57062" spans="33:33">
      <c r="AG57062" s="11"/>
    </row>
    <row r="57063" spans="33:33">
      <c r="AG57063" s="11"/>
    </row>
    <row r="57064" spans="33:33">
      <c r="AG57064" s="11"/>
    </row>
    <row r="57065" spans="33:33">
      <c r="AG57065" s="11"/>
    </row>
    <row r="57066" spans="33:33">
      <c r="AG57066" s="11"/>
    </row>
    <row r="57067" spans="33:33">
      <c r="AG57067" s="11"/>
    </row>
    <row r="57068" spans="33:33">
      <c r="AG57068" s="11"/>
    </row>
    <row r="57069" spans="33:33">
      <c r="AG57069" s="11"/>
    </row>
    <row r="57070" spans="33:33">
      <c r="AG57070" s="11"/>
    </row>
    <row r="57071" spans="33:33">
      <c r="AG57071" s="11"/>
    </row>
    <row r="57072" spans="33:33">
      <c r="AG57072" s="11"/>
    </row>
    <row r="57073" spans="33:33">
      <c r="AG57073" s="11"/>
    </row>
    <row r="57074" spans="33:33">
      <c r="AG57074" s="11"/>
    </row>
    <row r="57075" spans="33:33">
      <c r="AG57075" s="11"/>
    </row>
    <row r="57076" spans="33:33">
      <c r="AG57076" s="11"/>
    </row>
    <row r="57077" spans="33:33">
      <c r="AG57077" s="11"/>
    </row>
    <row r="57078" spans="33:33">
      <c r="AG57078" s="11"/>
    </row>
    <row r="57079" spans="33:33">
      <c r="AG57079" s="11"/>
    </row>
    <row r="57080" spans="33:33">
      <c r="AG57080" s="11"/>
    </row>
    <row r="57081" spans="33:33">
      <c r="AG57081" s="11"/>
    </row>
    <row r="57082" spans="33:33">
      <c r="AG57082" s="11"/>
    </row>
    <row r="57083" spans="33:33">
      <c r="AG57083" s="11"/>
    </row>
    <row r="57084" spans="33:33">
      <c r="AG57084" s="11"/>
    </row>
    <row r="57085" spans="33:33">
      <c r="AG57085" s="11"/>
    </row>
    <row r="57086" spans="33:33">
      <c r="AG57086" s="11"/>
    </row>
    <row r="57087" spans="33:33">
      <c r="AG57087" s="11"/>
    </row>
    <row r="57088" spans="33:33">
      <c r="AG57088" s="11"/>
    </row>
    <row r="57089" spans="33:33">
      <c r="AG57089" s="11"/>
    </row>
    <row r="57090" spans="33:33">
      <c r="AG57090" s="11"/>
    </row>
    <row r="57091" spans="33:33">
      <c r="AG57091" s="11"/>
    </row>
    <row r="57092" spans="33:33">
      <c r="AG57092" s="11"/>
    </row>
    <row r="57093" spans="33:33">
      <c r="AG57093" s="11"/>
    </row>
    <row r="57094" spans="33:33">
      <c r="AG57094" s="11"/>
    </row>
    <row r="57095" spans="33:33">
      <c r="AG57095" s="11"/>
    </row>
    <row r="57096" spans="33:33">
      <c r="AG57096" s="11"/>
    </row>
    <row r="57097" spans="33:33">
      <c r="AG57097" s="11"/>
    </row>
    <row r="57098" spans="33:33">
      <c r="AG57098" s="11"/>
    </row>
    <row r="57099" spans="33:33">
      <c r="AG57099" s="11"/>
    </row>
    <row r="57100" spans="33:33">
      <c r="AG57100" s="11"/>
    </row>
    <row r="57101" spans="33:33">
      <c r="AG57101" s="11"/>
    </row>
    <row r="57102" spans="33:33">
      <c r="AG57102" s="11"/>
    </row>
    <row r="57103" spans="33:33">
      <c r="AG57103" s="11"/>
    </row>
    <row r="57104" spans="33:33">
      <c r="AG57104" s="11"/>
    </row>
    <row r="57105" spans="33:33">
      <c r="AG57105" s="11"/>
    </row>
    <row r="57106" spans="33:33">
      <c r="AG57106" s="11"/>
    </row>
    <row r="57107" spans="33:33">
      <c r="AG57107" s="11"/>
    </row>
    <row r="57108" spans="33:33">
      <c r="AG57108" s="11"/>
    </row>
    <row r="57109" spans="33:33">
      <c r="AG57109" s="11"/>
    </row>
    <row r="57110" spans="33:33">
      <c r="AG57110" s="11"/>
    </row>
    <row r="57111" spans="33:33">
      <c r="AG57111" s="11"/>
    </row>
    <row r="57112" spans="33:33">
      <c r="AG57112" s="11"/>
    </row>
    <row r="57113" spans="33:33">
      <c r="AG57113" s="11"/>
    </row>
    <row r="57114" spans="33:33">
      <c r="AG57114" s="11"/>
    </row>
    <row r="57115" spans="33:33">
      <c r="AG57115" s="11"/>
    </row>
    <row r="57116" spans="33:33">
      <c r="AG57116" s="11"/>
    </row>
    <row r="57117" spans="33:33">
      <c r="AG57117" s="11"/>
    </row>
    <row r="57118" spans="33:33">
      <c r="AG57118" s="11"/>
    </row>
    <row r="57119" spans="33:33">
      <c r="AG57119" s="11"/>
    </row>
    <row r="57120" spans="33:33">
      <c r="AG57120" s="11"/>
    </row>
    <row r="57121" spans="33:33">
      <c r="AG57121" s="11"/>
    </row>
    <row r="57122" spans="33:33">
      <c r="AG57122" s="11"/>
    </row>
    <row r="57123" spans="33:33">
      <c r="AG57123" s="11"/>
    </row>
    <row r="57124" spans="33:33">
      <c r="AG57124" s="11"/>
    </row>
    <row r="57125" spans="33:33">
      <c r="AG57125" s="11"/>
    </row>
    <row r="57126" spans="33:33">
      <c r="AG57126" s="11"/>
    </row>
    <row r="57127" spans="33:33">
      <c r="AG57127" s="11"/>
    </row>
    <row r="57128" spans="33:33">
      <c r="AG57128" s="11"/>
    </row>
    <row r="57129" spans="33:33">
      <c r="AG57129" s="11"/>
    </row>
    <row r="57130" spans="33:33">
      <c r="AG57130" s="11"/>
    </row>
    <row r="57131" spans="33:33">
      <c r="AG57131" s="11"/>
    </row>
    <row r="57132" spans="33:33">
      <c r="AG57132" s="11"/>
    </row>
    <row r="57133" spans="33:33">
      <c r="AG57133" s="11"/>
    </row>
    <row r="57134" spans="33:33">
      <c r="AG57134" s="11"/>
    </row>
    <row r="57135" spans="33:33">
      <c r="AG57135" s="11"/>
    </row>
    <row r="57136" spans="33:33">
      <c r="AG57136" s="11"/>
    </row>
    <row r="57137" spans="33:33">
      <c r="AG57137" s="11"/>
    </row>
    <row r="57138" spans="33:33">
      <c r="AG57138" s="11"/>
    </row>
    <row r="57139" spans="33:33">
      <c r="AG57139" s="11"/>
    </row>
    <row r="57140" spans="33:33">
      <c r="AG57140" s="11"/>
    </row>
    <row r="57141" spans="33:33">
      <c r="AG57141" s="11"/>
    </row>
    <row r="57142" spans="33:33">
      <c r="AG57142" s="11"/>
    </row>
    <row r="57143" spans="33:33">
      <c r="AG57143" s="11"/>
    </row>
    <row r="57144" spans="33:33">
      <c r="AG57144" s="11"/>
    </row>
    <row r="57145" spans="33:33">
      <c r="AG57145" s="11"/>
    </row>
    <row r="57146" spans="33:33">
      <c r="AG57146" s="11"/>
    </row>
    <row r="57147" spans="33:33">
      <c r="AG57147" s="11"/>
    </row>
    <row r="57148" spans="33:33">
      <c r="AG57148" s="11"/>
    </row>
    <row r="57149" spans="33:33">
      <c r="AG57149" s="11"/>
    </row>
    <row r="57150" spans="33:33">
      <c r="AG57150" s="11"/>
    </row>
    <row r="57151" spans="33:33">
      <c r="AG57151" s="11"/>
    </row>
    <row r="57152" spans="33:33">
      <c r="AG57152" s="11"/>
    </row>
    <row r="57153" spans="33:33">
      <c r="AG57153" s="11"/>
    </row>
    <row r="57154" spans="33:33">
      <c r="AG57154" s="11"/>
    </row>
    <row r="57155" spans="33:33">
      <c r="AG57155" s="11"/>
    </row>
    <row r="57156" spans="33:33">
      <c r="AG57156" s="11"/>
    </row>
    <row r="57157" spans="33:33">
      <c r="AG57157" s="11"/>
    </row>
    <row r="57158" spans="33:33">
      <c r="AG57158" s="11"/>
    </row>
    <row r="57159" spans="33:33">
      <c r="AG57159" s="11"/>
    </row>
    <row r="57160" spans="33:33">
      <c r="AG57160" s="11"/>
    </row>
    <row r="57161" spans="33:33">
      <c r="AG57161" s="11"/>
    </row>
    <row r="57162" spans="33:33">
      <c r="AG57162" s="11"/>
    </row>
    <row r="57163" spans="33:33">
      <c r="AG57163" s="11"/>
    </row>
    <row r="57164" spans="33:33">
      <c r="AG57164" s="11"/>
    </row>
    <row r="57165" spans="33:33">
      <c r="AG57165" s="11"/>
    </row>
    <row r="57166" spans="33:33">
      <c r="AG57166" s="11"/>
    </row>
    <row r="57167" spans="33:33">
      <c r="AG57167" s="11"/>
    </row>
    <row r="57168" spans="33:33">
      <c r="AG57168" s="11"/>
    </row>
    <row r="57169" spans="33:33">
      <c r="AG57169" s="11"/>
    </row>
    <row r="57170" spans="33:33">
      <c r="AG57170" s="11"/>
    </row>
    <row r="57171" spans="33:33">
      <c r="AG57171" s="11"/>
    </row>
    <row r="57172" spans="33:33">
      <c r="AG57172" s="11"/>
    </row>
    <row r="57173" spans="33:33">
      <c r="AG57173" s="11"/>
    </row>
    <row r="57174" spans="33:33">
      <c r="AG57174" s="11"/>
    </row>
    <row r="57175" spans="33:33">
      <c r="AG57175" s="11"/>
    </row>
    <row r="57176" spans="33:33">
      <c r="AG57176" s="11"/>
    </row>
    <row r="57177" spans="33:33">
      <c r="AG57177" s="11"/>
    </row>
    <row r="57178" spans="33:33">
      <c r="AG57178" s="11"/>
    </row>
    <row r="57179" spans="33:33">
      <c r="AG57179" s="11"/>
    </row>
    <row r="57180" spans="33:33">
      <c r="AG57180" s="11"/>
    </row>
    <row r="57181" spans="33:33">
      <c r="AG57181" s="11"/>
    </row>
    <row r="57182" spans="33:33">
      <c r="AG57182" s="11"/>
    </row>
    <row r="57183" spans="33:33">
      <c r="AG57183" s="11"/>
    </row>
    <row r="57184" spans="33:33">
      <c r="AG57184" s="11"/>
    </row>
    <row r="57185" spans="33:33">
      <c r="AG57185" s="11"/>
    </row>
    <row r="57186" spans="33:33">
      <c r="AG57186" s="11"/>
    </row>
    <row r="57187" spans="33:33">
      <c r="AG57187" s="11"/>
    </row>
    <row r="57188" spans="33:33">
      <c r="AG57188" s="11"/>
    </row>
    <row r="57189" spans="33:33">
      <c r="AG57189" s="11"/>
    </row>
    <row r="57190" spans="33:33">
      <c r="AG57190" s="11"/>
    </row>
    <row r="57191" spans="33:33">
      <c r="AG57191" s="11"/>
    </row>
    <row r="57192" spans="33:33">
      <c r="AG57192" s="11"/>
    </row>
    <row r="57193" spans="33:33">
      <c r="AG57193" s="11"/>
    </row>
    <row r="57194" spans="33:33">
      <c r="AG57194" s="11"/>
    </row>
    <row r="57195" spans="33:33">
      <c r="AG57195" s="11"/>
    </row>
    <row r="57196" spans="33:33">
      <c r="AG57196" s="11"/>
    </row>
    <row r="57197" spans="33:33">
      <c r="AG57197" s="11"/>
    </row>
    <row r="57198" spans="33:33">
      <c r="AG57198" s="11"/>
    </row>
    <row r="57199" spans="33:33">
      <c r="AG57199" s="11"/>
    </row>
    <row r="57200" spans="33:33">
      <c r="AG57200" s="11"/>
    </row>
    <row r="57201" spans="33:33">
      <c r="AG57201" s="11"/>
    </row>
    <row r="57202" spans="33:33">
      <c r="AG57202" s="11"/>
    </row>
    <row r="57203" spans="33:33">
      <c r="AG57203" s="11"/>
    </row>
    <row r="57204" spans="33:33">
      <c r="AG57204" s="11"/>
    </row>
    <row r="57205" spans="33:33">
      <c r="AG57205" s="11"/>
    </row>
    <row r="57206" spans="33:33">
      <c r="AG57206" s="11"/>
    </row>
    <row r="57207" spans="33:33">
      <c r="AG57207" s="11"/>
    </row>
    <row r="57208" spans="33:33">
      <c r="AG57208" s="11"/>
    </row>
    <row r="57209" spans="33:33">
      <c r="AG57209" s="11"/>
    </row>
    <row r="57210" spans="33:33">
      <c r="AG57210" s="11"/>
    </row>
    <row r="57211" spans="33:33">
      <c r="AG57211" s="11"/>
    </row>
    <row r="57212" spans="33:33">
      <c r="AG57212" s="11"/>
    </row>
    <row r="57213" spans="33:33">
      <c r="AG57213" s="11"/>
    </row>
    <row r="57214" spans="33:33">
      <c r="AG57214" s="11"/>
    </row>
    <row r="57215" spans="33:33">
      <c r="AG57215" s="11"/>
    </row>
    <row r="57216" spans="33:33">
      <c r="AG57216" s="11"/>
    </row>
    <row r="57217" spans="33:33">
      <c r="AG57217" s="11"/>
    </row>
    <row r="57218" spans="33:33">
      <c r="AG57218" s="11"/>
    </row>
    <row r="57219" spans="33:33">
      <c r="AG57219" s="11"/>
    </row>
    <row r="57220" spans="33:33">
      <c r="AG57220" s="11"/>
    </row>
    <row r="57221" spans="33:33">
      <c r="AG57221" s="11"/>
    </row>
    <row r="57222" spans="33:33">
      <c r="AG57222" s="11"/>
    </row>
    <row r="57223" spans="33:33">
      <c r="AG57223" s="11"/>
    </row>
    <row r="57224" spans="33:33">
      <c r="AG57224" s="11"/>
    </row>
    <row r="57225" spans="33:33">
      <c r="AG57225" s="11"/>
    </row>
    <row r="57226" spans="33:33">
      <c r="AG57226" s="11"/>
    </row>
    <row r="57227" spans="33:33">
      <c r="AG57227" s="11"/>
    </row>
    <row r="57228" spans="33:33">
      <c r="AG57228" s="11"/>
    </row>
    <row r="57229" spans="33:33">
      <c r="AG57229" s="11"/>
    </row>
    <row r="57230" spans="33:33">
      <c r="AG57230" s="11"/>
    </row>
    <row r="57231" spans="33:33">
      <c r="AG57231" s="11"/>
    </row>
    <row r="57232" spans="33:33">
      <c r="AG57232" s="11"/>
    </row>
    <row r="57233" spans="33:33">
      <c r="AG57233" s="11"/>
    </row>
    <row r="57234" spans="33:33">
      <c r="AG57234" s="11"/>
    </row>
    <row r="57235" spans="33:33">
      <c r="AG57235" s="11"/>
    </row>
    <row r="57236" spans="33:33">
      <c r="AG57236" s="11"/>
    </row>
    <row r="57237" spans="33:33">
      <c r="AG57237" s="11"/>
    </row>
    <row r="57238" spans="33:33">
      <c r="AG57238" s="11"/>
    </row>
    <row r="57239" spans="33:33">
      <c r="AG57239" s="11"/>
    </row>
    <row r="57240" spans="33:33">
      <c r="AG57240" s="11"/>
    </row>
    <row r="57241" spans="33:33">
      <c r="AG57241" s="11"/>
    </row>
    <row r="57242" spans="33:33">
      <c r="AG57242" s="11"/>
    </row>
    <row r="57243" spans="33:33">
      <c r="AG57243" s="11"/>
    </row>
    <row r="57244" spans="33:33">
      <c r="AG57244" s="11"/>
    </row>
    <row r="57245" spans="33:33">
      <c r="AG57245" s="11"/>
    </row>
    <row r="57246" spans="33:33">
      <c r="AG57246" s="11"/>
    </row>
    <row r="57247" spans="33:33">
      <c r="AG57247" s="11"/>
    </row>
    <row r="57248" spans="33:33">
      <c r="AG57248" s="11"/>
    </row>
    <row r="57249" spans="33:33">
      <c r="AG57249" s="11"/>
    </row>
    <row r="57250" spans="33:33">
      <c r="AG57250" s="11"/>
    </row>
    <row r="57251" spans="33:33">
      <c r="AG57251" s="11"/>
    </row>
    <row r="57252" spans="33:33">
      <c r="AG57252" s="11"/>
    </row>
    <row r="57253" spans="33:33">
      <c r="AG57253" s="11"/>
    </row>
    <row r="57254" spans="33:33">
      <c r="AG57254" s="11"/>
    </row>
    <row r="57255" spans="33:33">
      <c r="AG57255" s="11"/>
    </row>
    <row r="57256" spans="33:33">
      <c r="AG57256" s="11"/>
    </row>
    <row r="57257" spans="33:33">
      <c r="AG57257" s="11"/>
    </row>
    <row r="57258" spans="33:33">
      <c r="AG57258" s="11"/>
    </row>
    <row r="57259" spans="33:33">
      <c r="AG57259" s="11"/>
    </row>
    <row r="57260" spans="33:33">
      <c r="AG57260" s="11"/>
    </row>
    <row r="57261" spans="33:33">
      <c r="AG57261" s="11"/>
    </row>
    <row r="57262" spans="33:33">
      <c r="AG57262" s="11"/>
    </row>
    <row r="57263" spans="33:33">
      <c r="AG57263" s="11"/>
    </row>
    <row r="57264" spans="33:33">
      <c r="AG57264" s="11"/>
    </row>
    <row r="57265" spans="33:33">
      <c r="AG57265" s="11"/>
    </row>
    <row r="57266" spans="33:33">
      <c r="AG57266" s="11"/>
    </row>
    <row r="57267" spans="33:33">
      <c r="AG57267" s="11"/>
    </row>
    <row r="57268" spans="33:33">
      <c r="AG57268" s="11"/>
    </row>
    <row r="57269" spans="33:33">
      <c r="AG57269" s="11"/>
    </row>
    <row r="57270" spans="33:33">
      <c r="AG57270" s="11"/>
    </row>
    <row r="57271" spans="33:33">
      <c r="AG57271" s="11"/>
    </row>
    <row r="57272" spans="33:33">
      <c r="AG57272" s="11"/>
    </row>
    <row r="57273" spans="33:33">
      <c r="AG57273" s="11"/>
    </row>
    <row r="57274" spans="33:33">
      <c r="AG57274" s="11"/>
    </row>
    <row r="57275" spans="33:33">
      <c r="AG57275" s="11"/>
    </row>
    <row r="57276" spans="33:33">
      <c r="AG57276" s="11"/>
    </row>
    <row r="57277" spans="33:33">
      <c r="AG57277" s="11"/>
    </row>
    <row r="57278" spans="33:33">
      <c r="AG57278" s="11"/>
    </row>
    <row r="57279" spans="33:33">
      <c r="AG57279" s="11"/>
    </row>
    <row r="57280" spans="33:33">
      <c r="AG57280" s="11"/>
    </row>
    <row r="57281" spans="33:33">
      <c r="AG57281" s="11"/>
    </row>
    <row r="57282" spans="33:33">
      <c r="AG57282" s="11"/>
    </row>
    <row r="57283" spans="33:33">
      <c r="AG57283" s="11"/>
    </row>
    <row r="57284" spans="33:33">
      <c r="AG57284" s="11"/>
    </row>
    <row r="57285" spans="33:33">
      <c r="AG57285" s="11"/>
    </row>
    <row r="57286" spans="33:33">
      <c r="AG57286" s="11"/>
    </row>
    <row r="57287" spans="33:33">
      <c r="AG57287" s="11"/>
    </row>
    <row r="57288" spans="33:33">
      <c r="AG57288" s="11"/>
    </row>
    <row r="57289" spans="33:33">
      <c r="AG57289" s="11"/>
    </row>
    <row r="57290" spans="33:33">
      <c r="AG57290" s="11"/>
    </row>
    <row r="57291" spans="33:33">
      <c r="AG57291" s="11"/>
    </row>
    <row r="57292" spans="33:33">
      <c r="AG57292" s="11"/>
    </row>
    <row r="57293" spans="33:33">
      <c r="AG57293" s="11"/>
    </row>
    <row r="57294" spans="33:33">
      <c r="AG57294" s="11"/>
    </row>
    <row r="57295" spans="33:33">
      <c r="AG57295" s="11"/>
    </row>
    <row r="57296" spans="33:33">
      <c r="AG57296" s="11"/>
    </row>
    <row r="57297" spans="33:33">
      <c r="AG57297" s="11"/>
    </row>
    <row r="57298" spans="33:33">
      <c r="AG57298" s="11"/>
    </row>
    <row r="57299" spans="33:33">
      <c r="AG57299" s="11"/>
    </row>
    <row r="57300" spans="33:33">
      <c r="AG57300" s="11"/>
    </row>
    <row r="57301" spans="33:33">
      <c r="AG57301" s="11"/>
    </row>
    <row r="57302" spans="33:33">
      <c r="AG57302" s="11"/>
    </row>
    <row r="57303" spans="33:33">
      <c r="AG57303" s="11"/>
    </row>
    <row r="57304" spans="33:33">
      <c r="AG57304" s="11"/>
    </row>
    <row r="57305" spans="33:33">
      <c r="AG57305" s="11"/>
    </row>
    <row r="57306" spans="33:33">
      <c r="AG57306" s="11"/>
    </row>
    <row r="57307" spans="33:33">
      <c r="AG57307" s="11"/>
    </row>
    <row r="57308" spans="33:33">
      <c r="AG57308" s="11"/>
    </row>
    <row r="57309" spans="33:33">
      <c r="AG57309" s="11"/>
    </row>
    <row r="57310" spans="33:33">
      <c r="AG57310" s="11"/>
    </row>
    <row r="57311" spans="33:33">
      <c r="AG57311" s="11"/>
    </row>
    <row r="57312" spans="33:33">
      <c r="AG57312" s="11"/>
    </row>
    <row r="57313" spans="33:33">
      <c r="AG57313" s="11"/>
    </row>
    <row r="57314" spans="33:33">
      <c r="AG57314" s="11"/>
    </row>
    <row r="57315" spans="33:33">
      <c r="AG57315" s="11"/>
    </row>
    <row r="57316" spans="33:33">
      <c r="AG57316" s="11"/>
    </row>
    <row r="57317" spans="33:33">
      <c r="AG57317" s="11"/>
    </row>
    <row r="57318" spans="33:33">
      <c r="AG57318" s="11"/>
    </row>
    <row r="57319" spans="33:33">
      <c r="AG57319" s="11"/>
    </row>
    <row r="57320" spans="33:33">
      <c r="AG57320" s="11"/>
    </row>
    <row r="57321" spans="33:33">
      <c r="AG57321" s="11"/>
    </row>
    <row r="57322" spans="33:33">
      <c r="AG57322" s="11"/>
    </row>
    <row r="57323" spans="33:33">
      <c r="AG57323" s="11"/>
    </row>
    <row r="57324" spans="33:33">
      <c r="AG57324" s="11"/>
    </row>
    <row r="57325" spans="33:33">
      <c r="AG57325" s="11"/>
    </row>
    <row r="57326" spans="33:33">
      <c r="AG57326" s="11"/>
    </row>
    <row r="57327" spans="33:33">
      <c r="AG57327" s="11"/>
    </row>
    <row r="57328" spans="33:33">
      <c r="AG57328" s="11"/>
    </row>
    <row r="57329" spans="33:33">
      <c r="AG57329" s="11"/>
    </row>
    <row r="57330" spans="33:33">
      <c r="AG57330" s="11"/>
    </row>
    <row r="57331" spans="33:33">
      <c r="AG57331" s="11"/>
    </row>
    <row r="57332" spans="33:33">
      <c r="AG57332" s="11"/>
    </row>
    <row r="57333" spans="33:33">
      <c r="AG57333" s="11"/>
    </row>
    <row r="57334" spans="33:33">
      <c r="AG57334" s="11"/>
    </row>
    <row r="57335" spans="33:33">
      <c r="AG57335" s="11"/>
    </row>
    <row r="57336" spans="33:33">
      <c r="AG57336" s="11"/>
    </row>
    <row r="57337" spans="33:33">
      <c r="AG57337" s="11"/>
    </row>
    <row r="57338" spans="33:33">
      <c r="AG57338" s="11"/>
    </row>
    <row r="57339" spans="33:33">
      <c r="AG57339" s="11"/>
    </row>
    <row r="57340" spans="33:33">
      <c r="AG57340" s="11"/>
    </row>
    <row r="57341" spans="33:33">
      <c r="AG57341" s="11"/>
    </row>
    <row r="57342" spans="33:33">
      <c r="AG57342" s="11"/>
    </row>
    <row r="57343" spans="33:33">
      <c r="AG57343" s="11"/>
    </row>
    <row r="57344" spans="33:33">
      <c r="AG57344" s="11"/>
    </row>
    <row r="57345" spans="33:33">
      <c r="AG57345" s="11"/>
    </row>
    <row r="57346" spans="33:33">
      <c r="AG57346" s="11"/>
    </row>
    <row r="57347" spans="33:33">
      <c r="AG57347" s="11"/>
    </row>
    <row r="57348" spans="33:33">
      <c r="AG57348" s="11"/>
    </row>
    <row r="57349" spans="33:33">
      <c r="AG57349" s="11"/>
    </row>
    <row r="57350" spans="33:33">
      <c r="AG57350" s="11"/>
    </row>
    <row r="57351" spans="33:33">
      <c r="AG57351" s="11"/>
    </row>
    <row r="57352" spans="33:33">
      <c r="AG57352" s="11"/>
    </row>
    <row r="57353" spans="33:33">
      <c r="AG57353" s="11"/>
    </row>
    <row r="57354" spans="33:33">
      <c r="AG57354" s="11"/>
    </row>
    <row r="57355" spans="33:33">
      <c r="AG57355" s="11"/>
    </row>
    <row r="57356" spans="33:33">
      <c r="AG57356" s="11"/>
    </row>
    <row r="57357" spans="33:33">
      <c r="AG57357" s="11"/>
    </row>
    <row r="57358" spans="33:33">
      <c r="AG57358" s="11"/>
    </row>
    <row r="57359" spans="33:33">
      <c r="AG57359" s="11"/>
    </row>
    <row r="57360" spans="33:33">
      <c r="AG57360" s="11"/>
    </row>
    <row r="57361" spans="33:33">
      <c r="AG57361" s="11"/>
    </row>
    <row r="57362" spans="33:33">
      <c r="AG57362" s="11"/>
    </row>
    <row r="57363" spans="33:33">
      <c r="AG57363" s="11"/>
    </row>
    <row r="57364" spans="33:33">
      <c r="AG57364" s="11"/>
    </row>
    <row r="57365" spans="33:33">
      <c r="AG57365" s="11"/>
    </row>
    <row r="57366" spans="33:33">
      <c r="AG57366" s="11"/>
    </row>
    <row r="57367" spans="33:33">
      <c r="AG57367" s="11"/>
    </row>
    <row r="57368" spans="33:33">
      <c r="AG57368" s="11"/>
    </row>
    <row r="57369" spans="33:33">
      <c r="AG57369" s="11"/>
    </row>
    <row r="57370" spans="33:33">
      <c r="AG57370" s="11"/>
    </row>
    <row r="57371" spans="33:33">
      <c r="AG57371" s="11"/>
    </row>
    <row r="57372" spans="33:33">
      <c r="AG57372" s="11"/>
    </row>
    <row r="57373" spans="33:33">
      <c r="AG57373" s="11"/>
    </row>
    <row r="57374" spans="33:33">
      <c r="AG57374" s="11"/>
    </row>
    <row r="57375" spans="33:33">
      <c r="AG57375" s="11"/>
    </row>
    <row r="57376" spans="33:33">
      <c r="AG57376" s="11"/>
    </row>
    <row r="57377" spans="33:33">
      <c r="AG57377" s="11"/>
    </row>
    <row r="57378" spans="33:33">
      <c r="AG57378" s="11"/>
    </row>
    <row r="57379" spans="33:33">
      <c r="AG57379" s="11"/>
    </row>
    <row r="57380" spans="33:33">
      <c r="AG57380" s="11"/>
    </row>
    <row r="57381" spans="33:33">
      <c r="AG57381" s="11"/>
    </row>
    <row r="57382" spans="33:33">
      <c r="AG57382" s="11"/>
    </row>
    <row r="57383" spans="33:33">
      <c r="AG57383" s="11"/>
    </row>
    <row r="57384" spans="33:33">
      <c r="AG57384" s="11"/>
    </row>
    <row r="57385" spans="33:33">
      <c r="AG57385" s="11"/>
    </row>
    <row r="57386" spans="33:33">
      <c r="AG57386" s="11"/>
    </row>
    <row r="57387" spans="33:33">
      <c r="AG57387" s="11"/>
    </row>
    <row r="57388" spans="33:33">
      <c r="AG57388" s="11"/>
    </row>
    <row r="57389" spans="33:33">
      <c r="AG57389" s="11"/>
    </row>
    <row r="57390" spans="33:33">
      <c r="AG57390" s="11"/>
    </row>
    <row r="57391" spans="33:33">
      <c r="AG57391" s="11"/>
    </row>
    <row r="57392" spans="33:33">
      <c r="AG57392" s="11"/>
    </row>
    <row r="57393" spans="33:33">
      <c r="AG57393" s="11"/>
    </row>
    <row r="57394" spans="33:33">
      <c r="AG57394" s="11"/>
    </row>
    <row r="57395" spans="33:33">
      <c r="AG57395" s="11"/>
    </row>
    <row r="57396" spans="33:33">
      <c r="AG57396" s="11"/>
    </row>
    <row r="57397" spans="33:33">
      <c r="AG57397" s="11"/>
    </row>
    <row r="57398" spans="33:33">
      <c r="AG57398" s="11"/>
    </row>
    <row r="57399" spans="33:33">
      <c r="AG57399" s="11"/>
    </row>
    <row r="57400" spans="33:33">
      <c r="AG57400" s="11"/>
    </row>
    <row r="57401" spans="33:33">
      <c r="AG57401" s="11"/>
    </row>
    <row r="57402" spans="33:33">
      <c r="AG57402" s="11"/>
    </row>
    <row r="57403" spans="33:33">
      <c r="AG57403" s="11"/>
    </row>
    <row r="57404" spans="33:33">
      <c r="AG57404" s="11"/>
    </row>
    <row r="57405" spans="33:33">
      <c r="AG57405" s="11"/>
    </row>
    <row r="57406" spans="33:33">
      <c r="AG57406" s="11"/>
    </row>
    <row r="57407" spans="33:33">
      <c r="AG57407" s="11"/>
    </row>
    <row r="57408" spans="33:33">
      <c r="AG57408" s="11"/>
    </row>
    <row r="57409" spans="33:33">
      <c r="AG57409" s="11"/>
    </row>
    <row r="57410" spans="33:33">
      <c r="AG57410" s="11"/>
    </row>
    <row r="57411" spans="33:33">
      <c r="AG57411" s="11"/>
    </row>
    <row r="57412" spans="33:33">
      <c r="AG57412" s="11"/>
    </row>
    <row r="57413" spans="33:33">
      <c r="AG57413" s="11"/>
    </row>
    <row r="57414" spans="33:33">
      <c r="AG57414" s="11"/>
    </row>
    <row r="57415" spans="33:33">
      <c r="AG57415" s="11"/>
    </row>
    <row r="57416" spans="33:33">
      <c r="AG57416" s="11"/>
    </row>
    <row r="57417" spans="33:33">
      <c r="AG57417" s="11"/>
    </row>
    <row r="57418" spans="33:33">
      <c r="AG57418" s="11"/>
    </row>
    <row r="57419" spans="33:33">
      <c r="AG57419" s="11"/>
    </row>
    <row r="57420" spans="33:33">
      <c r="AG57420" s="11"/>
    </row>
    <row r="57421" spans="33:33">
      <c r="AG57421" s="11"/>
    </row>
    <row r="57422" spans="33:33">
      <c r="AG57422" s="11"/>
    </row>
    <row r="57423" spans="33:33">
      <c r="AG57423" s="11"/>
    </row>
    <row r="57424" spans="33:33">
      <c r="AG57424" s="11"/>
    </row>
    <row r="57425" spans="33:33">
      <c r="AG57425" s="11"/>
    </row>
    <row r="57426" spans="33:33">
      <c r="AG57426" s="11"/>
    </row>
    <row r="57427" spans="33:33">
      <c r="AG57427" s="11"/>
    </row>
    <row r="57428" spans="33:33">
      <c r="AG57428" s="11"/>
    </row>
    <row r="57429" spans="33:33">
      <c r="AG57429" s="11"/>
    </row>
    <row r="57430" spans="33:33">
      <c r="AG57430" s="11"/>
    </row>
    <row r="57431" spans="33:33">
      <c r="AG57431" s="11"/>
    </row>
    <row r="57432" spans="33:33">
      <c r="AG57432" s="11"/>
    </row>
    <row r="57433" spans="33:33">
      <c r="AG57433" s="11"/>
    </row>
    <row r="57434" spans="33:33">
      <c r="AG57434" s="11"/>
    </row>
    <row r="57435" spans="33:33">
      <c r="AG57435" s="11"/>
    </row>
    <row r="57436" spans="33:33">
      <c r="AG57436" s="11"/>
    </row>
    <row r="57437" spans="33:33">
      <c r="AG57437" s="11"/>
    </row>
    <row r="57438" spans="33:33">
      <c r="AG57438" s="11"/>
    </row>
    <row r="57439" spans="33:33">
      <c r="AG57439" s="11"/>
    </row>
    <row r="57440" spans="33:33">
      <c r="AG57440" s="11"/>
    </row>
    <row r="57441" spans="33:33">
      <c r="AG57441" s="11"/>
    </row>
    <row r="57442" spans="33:33">
      <c r="AG57442" s="11"/>
    </row>
    <row r="57443" spans="33:33">
      <c r="AG57443" s="11"/>
    </row>
    <row r="57444" spans="33:33">
      <c r="AG57444" s="11"/>
    </row>
    <row r="57445" spans="33:33">
      <c r="AG57445" s="11"/>
    </row>
    <row r="57446" spans="33:33">
      <c r="AG57446" s="11"/>
    </row>
    <row r="57447" spans="33:33">
      <c r="AG57447" s="11"/>
    </row>
    <row r="57448" spans="33:33">
      <c r="AG57448" s="11"/>
    </row>
    <row r="57449" spans="33:33">
      <c r="AG57449" s="11"/>
    </row>
    <row r="57450" spans="33:33">
      <c r="AG57450" s="11"/>
    </row>
    <row r="57451" spans="33:33">
      <c r="AG57451" s="11"/>
    </row>
    <row r="57452" spans="33:33">
      <c r="AG57452" s="11"/>
    </row>
    <row r="57453" spans="33:33">
      <c r="AG57453" s="11"/>
    </row>
    <row r="57454" spans="33:33">
      <c r="AG57454" s="11"/>
    </row>
    <row r="57455" spans="33:33">
      <c r="AG57455" s="11"/>
    </row>
    <row r="57456" spans="33:33">
      <c r="AG57456" s="11"/>
    </row>
    <row r="57457" spans="33:33">
      <c r="AG57457" s="11"/>
    </row>
    <row r="57458" spans="33:33">
      <c r="AG57458" s="11"/>
    </row>
    <row r="57459" spans="33:33">
      <c r="AG57459" s="11"/>
    </row>
    <row r="57460" spans="33:33">
      <c r="AG57460" s="11"/>
    </row>
    <row r="57461" spans="33:33">
      <c r="AG57461" s="11"/>
    </row>
    <row r="57462" spans="33:33">
      <c r="AG57462" s="11"/>
    </row>
    <row r="57463" spans="33:33">
      <c r="AG57463" s="11"/>
    </row>
    <row r="57464" spans="33:33">
      <c r="AG57464" s="11"/>
    </row>
    <row r="57465" spans="33:33">
      <c r="AG57465" s="11"/>
    </row>
    <row r="57466" spans="33:33">
      <c r="AG57466" s="11"/>
    </row>
    <row r="57467" spans="33:33">
      <c r="AG57467" s="11"/>
    </row>
    <row r="57468" spans="33:33">
      <c r="AG57468" s="11"/>
    </row>
    <row r="57469" spans="33:33">
      <c r="AG57469" s="11"/>
    </row>
    <row r="57470" spans="33:33">
      <c r="AG57470" s="11"/>
    </row>
    <row r="57471" spans="33:33">
      <c r="AG57471" s="11"/>
    </row>
    <row r="57472" spans="33:33">
      <c r="AG57472" s="11"/>
    </row>
    <row r="57473" spans="33:33">
      <c r="AG57473" s="11"/>
    </row>
    <row r="57474" spans="33:33">
      <c r="AG57474" s="11"/>
    </row>
    <row r="57475" spans="33:33">
      <c r="AG57475" s="11"/>
    </row>
    <row r="57476" spans="33:33">
      <c r="AG57476" s="11"/>
    </row>
    <row r="57477" spans="33:33">
      <c r="AG57477" s="11"/>
    </row>
    <row r="57478" spans="33:33">
      <c r="AG57478" s="11"/>
    </row>
    <row r="57479" spans="33:33">
      <c r="AG57479" s="11"/>
    </row>
    <row r="57480" spans="33:33">
      <c r="AG57480" s="11"/>
    </row>
    <row r="57481" spans="33:33">
      <c r="AG57481" s="11"/>
    </row>
    <row r="57482" spans="33:33">
      <c r="AG57482" s="11"/>
    </row>
    <row r="57483" spans="33:33">
      <c r="AG57483" s="11"/>
    </row>
    <row r="57484" spans="33:33">
      <c r="AG57484" s="11"/>
    </row>
    <row r="57485" spans="33:33">
      <c r="AG57485" s="11"/>
    </row>
    <row r="57486" spans="33:33">
      <c r="AG57486" s="11"/>
    </row>
    <row r="57487" spans="33:33">
      <c r="AG57487" s="11"/>
    </row>
    <row r="57488" spans="33:33">
      <c r="AG57488" s="11"/>
    </row>
    <row r="57489" spans="33:33">
      <c r="AG57489" s="11"/>
    </row>
    <row r="57490" spans="33:33">
      <c r="AG57490" s="11"/>
    </row>
    <row r="57491" spans="33:33">
      <c r="AG57491" s="11"/>
    </row>
    <row r="57492" spans="33:33">
      <c r="AG57492" s="11"/>
    </row>
    <row r="57493" spans="33:33">
      <c r="AG57493" s="11"/>
    </row>
    <row r="57494" spans="33:33">
      <c r="AG57494" s="11"/>
    </row>
    <row r="57495" spans="33:33">
      <c r="AG57495" s="11"/>
    </row>
    <row r="57496" spans="33:33">
      <c r="AG57496" s="11"/>
    </row>
    <row r="57497" spans="33:33">
      <c r="AG57497" s="11"/>
    </row>
    <row r="57498" spans="33:33">
      <c r="AG57498" s="11"/>
    </row>
    <row r="57499" spans="33:33">
      <c r="AG57499" s="11"/>
    </row>
    <row r="57500" spans="33:33">
      <c r="AG57500" s="11"/>
    </row>
    <row r="57501" spans="33:33">
      <c r="AG57501" s="11"/>
    </row>
    <row r="57502" spans="33:33">
      <c r="AG57502" s="11"/>
    </row>
    <row r="57503" spans="33:33">
      <c r="AG57503" s="11"/>
    </row>
    <row r="57504" spans="33:33">
      <c r="AG57504" s="11"/>
    </row>
    <row r="57505" spans="33:33">
      <c r="AG57505" s="11"/>
    </row>
    <row r="57506" spans="33:33">
      <c r="AG57506" s="11"/>
    </row>
    <row r="57507" spans="33:33">
      <c r="AG57507" s="11"/>
    </row>
    <row r="57508" spans="33:33">
      <c r="AG57508" s="11"/>
    </row>
    <row r="57509" spans="33:33">
      <c r="AG57509" s="11"/>
    </row>
    <row r="57510" spans="33:33">
      <c r="AG57510" s="11"/>
    </row>
    <row r="57511" spans="33:33">
      <c r="AG57511" s="11"/>
    </row>
    <row r="57512" spans="33:33">
      <c r="AG57512" s="11"/>
    </row>
    <row r="57513" spans="33:33">
      <c r="AG57513" s="11"/>
    </row>
    <row r="57514" spans="33:33">
      <c r="AG57514" s="11"/>
    </row>
    <row r="57515" spans="33:33">
      <c r="AG57515" s="11"/>
    </row>
    <row r="57516" spans="33:33">
      <c r="AG57516" s="11"/>
    </row>
    <row r="57517" spans="33:33">
      <c r="AG57517" s="11"/>
    </row>
    <row r="57518" spans="33:33">
      <c r="AG57518" s="11"/>
    </row>
    <row r="57519" spans="33:33">
      <c r="AG57519" s="11"/>
    </row>
    <row r="57520" spans="33:33">
      <c r="AG57520" s="11"/>
    </row>
    <row r="57521" spans="33:33">
      <c r="AG57521" s="11"/>
    </row>
    <row r="57522" spans="33:33">
      <c r="AG57522" s="11"/>
    </row>
    <row r="57523" spans="33:33">
      <c r="AG57523" s="11"/>
    </row>
    <row r="57524" spans="33:33">
      <c r="AG57524" s="11"/>
    </row>
    <row r="57525" spans="33:33">
      <c r="AG57525" s="11"/>
    </row>
    <row r="57526" spans="33:33">
      <c r="AG57526" s="11"/>
    </row>
    <row r="57527" spans="33:33">
      <c r="AG57527" s="11"/>
    </row>
    <row r="57528" spans="33:33">
      <c r="AG57528" s="11"/>
    </row>
    <row r="57529" spans="33:33">
      <c r="AG57529" s="11"/>
    </row>
    <row r="57530" spans="33:33">
      <c r="AG57530" s="11"/>
    </row>
    <row r="57531" spans="33:33">
      <c r="AG57531" s="11"/>
    </row>
    <row r="57532" spans="33:33">
      <c r="AG57532" s="11"/>
    </row>
    <row r="57533" spans="33:33">
      <c r="AG57533" s="11"/>
    </row>
    <row r="57534" spans="33:33">
      <c r="AG57534" s="11"/>
    </row>
    <row r="57535" spans="33:33">
      <c r="AG57535" s="11"/>
    </row>
    <row r="57536" spans="33:33">
      <c r="AG57536" s="11"/>
    </row>
    <row r="57537" spans="33:33">
      <c r="AG57537" s="11"/>
    </row>
    <row r="57538" spans="33:33">
      <c r="AG57538" s="11"/>
    </row>
    <row r="57539" spans="33:33">
      <c r="AG57539" s="11"/>
    </row>
    <row r="57540" spans="33:33">
      <c r="AG57540" s="11"/>
    </row>
    <row r="57541" spans="33:33">
      <c r="AG57541" s="11"/>
    </row>
    <row r="57542" spans="33:33">
      <c r="AG57542" s="11"/>
    </row>
    <row r="57543" spans="33:33">
      <c r="AG57543" s="11"/>
    </row>
    <row r="57544" spans="33:33">
      <c r="AG57544" s="11"/>
    </row>
    <row r="57545" spans="33:33">
      <c r="AG57545" s="11"/>
    </row>
    <row r="57546" spans="33:33">
      <c r="AG57546" s="11"/>
    </row>
    <row r="57547" spans="33:33">
      <c r="AG57547" s="11"/>
    </row>
    <row r="57548" spans="33:33">
      <c r="AG57548" s="11"/>
    </row>
    <row r="57549" spans="33:33">
      <c r="AG57549" s="11"/>
    </row>
    <row r="57550" spans="33:33">
      <c r="AG57550" s="11"/>
    </row>
    <row r="57551" spans="33:33">
      <c r="AG57551" s="11"/>
    </row>
    <row r="57552" spans="33:33">
      <c r="AG57552" s="11"/>
    </row>
    <row r="57553" spans="33:33">
      <c r="AG57553" s="11"/>
    </row>
    <row r="57554" spans="33:33">
      <c r="AG57554" s="11"/>
    </row>
    <row r="57555" spans="33:33">
      <c r="AG57555" s="11"/>
    </row>
    <row r="57556" spans="33:33">
      <c r="AG57556" s="11"/>
    </row>
    <row r="57557" spans="33:33">
      <c r="AG57557" s="11"/>
    </row>
    <row r="57558" spans="33:33">
      <c r="AG57558" s="11"/>
    </row>
    <row r="57559" spans="33:33">
      <c r="AG57559" s="11"/>
    </row>
    <row r="57560" spans="33:33">
      <c r="AG57560" s="11"/>
    </row>
    <row r="57561" spans="33:33">
      <c r="AG57561" s="11"/>
    </row>
    <row r="57562" spans="33:33">
      <c r="AG57562" s="11"/>
    </row>
    <row r="57563" spans="33:33">
      <c r="AG57563" s="11"/>
    </row>
    <row r="57564" spans="33:33">
      <c r="AG57564" s="11"/>
    </row>
    <row r="57565" spans="33:33">
      <c r="AG57565" s="11"/>
    </row>
    <row r="57566" spans="33:33">
      <c r="AG57566" s="11"/>
    </row>
    <row r="57567" spans="33:33">
      <c r="AG57567" s="11"/>
    </row>
    <row r="57568" spans="33:33">
      <c r="AG57568" s="11"/>
    </row>
    <row r="57569" spans="33:33">
      <c r="AG57569" s="11"/>
    </row>
    <row r="57570" spans="33:33">
      <c r="AG57570" s="11"/>
    </row>
    <row r="57571" spans="33:33">
      <c r="AG57571" s="11"/>
    </row>
    <row r="57572" spans="33:33">
      <c r="AG57572" s="11"/>
    </row>
    <row r="57573" spans="33:33">
      <c r="AG57573" s="11"/>
    </row>
    <row r="57574" spans="33:33">
      <c r="AG57574" s="11"/>
    </row>
    <row r="57575" spans="33:33">
      <c r="AG57575" s="11"/>
    </row>
    <row r="57576" spans="33:33">
      <c r="AG57576" s="11"/>
    </row>
    <row r="57577" spans="33:33">
      <c r="AG57577" s="11"/>
    </row>
    <row r="57578" spans="33:33">
      <c r="AG57578" s="11"/>
    </row>
    <row r="57579" spans="33:33">
      <c r="AG57579" s="11"/>
    </row>
    <row r="57580" spans="33:33">
      <c r="AG57580" s="11"/>
    </row>
    <row r="57581" spans="33:33">
      <c r="AG57581" s="11"/>
    </row>
    <row r="57582" spans="33:33">
      <c r="AG57582" s="11"/>
    </row>
    <row r="57583" spans="33:33">
      <c r="AG57583" s="11"/>
    </row>
    <row r="57584" spans="33:33">
      <c r="AG57584" s="11"/>
    </row>
    <row r="57585" spans="33:33">
      <c r="AG57585" s="11"/>
    </row>
    <row r="57586" spans="33:33">
      <c r="AG57586" s="11"/>
    </row>
    <row r="57587" spans="33:33">
      <c r="AG57587" s="11"/>
    </row>
    <row r="57588" spans="33:33">
      <c r="AG57588" s="11"/>
    </row>
    <row r="57589" spans="33:33">
      <c r="AG57589" s="11"/>
    </row>
    <row r="57590" spans="33:33">
      <c r="AG57590" s="11"/>
    </row>
    <row r="57591" spans="33:33">
      <c r="AG57591" s="11"/>
    </row>
    <row r="57592" spans="33:33">
      <c r="AG57592" s="11"/>
    </row>
    <row r="57593" spans="33:33">
      <c r="AG57593" s="11"/>
    </row>
    <row r="57594" spans="33:33">
      <c r="AG57594" s="11"/>
    </row>
    <row r="57595" spans="33:33">
      <c r="AG57595" s="11"/>
    </row>
    <row r="57596" spans="33:33">
      <c r="AG57596" s="11"/>
    </row>
    <row r="57597" spans="33:33">
      <c r="AG57597" s="11"/>
    </row>
    <row r="57598" spans="33:33">
      <c r="AG57598" s="11"/>
    </row>
    <row r="57599" spans="33:33">
      <c r="AG57599" s="11"/>
    </row>
    <row r="57600" spans="33:33">
      <c r="AG57600" s="11"/>
    </row>
    <row r="57601" spans="33:33">
      <c r="AG57601" s="11"/>
    </row>
    <row r="57602" spans="33:33">
      <c r="AG57602" s="11"/>
    </row>
    <row r="57603" spans="33:33">
      <c r="AG57603" s="11"/>
    </row>
    <row r="57604" spans="33:33">
      <c r="AG57604" s="11"/>
    </row>
    <row r="57605" spans="33:33">
      <c r="AG57605" s="11"/>
    </row>
    <row r="57606" spans="33:33">
      <c r="AG57606" s="11"/>
    </row>
    <row r="57607" spans="33:33">
      <c r="AG57607" s="11"/>
    </row>
    <row r="57608" spans="33:33">
      <c r="AG57608" s="11"/>
    </row>
    <row r="57609" spans="33:33">
      <c r="AG57609" s="11"/>
    </row>
    <row r="57610" spans="33:33">
      <c r="AG57610" s="11"/>
    </row>
    <row r="57611" spans="33:33">
      <c r="AG57611" s="11"/>
    </row>
    <row r="57612" spans="33:33">
      <c r="AG57612" s="11"/>
    </row>
    <row r="57613" spans="33:33">
      <c r="AG57613" s="11"/>
    </row>
    <row r="57614" spans="33:33">
      <c r="AG57614" s="11"/>
    </row>
    <row r="57615" spans="33:33">
      <c r="AG57615" s="11"/>
    </row>
    <row r="57616" spans="33:33">
      <c r="AG57616" s="11"/>
    </row>
    <row r="57617" spans="33:33">
      <c r="AG57617" s="11"/>
    </row>
    <row r="57618" spans="33:33">
      <c r="AG57618" s="11"/>
    </row>
    <row r="57619" spans="33:33">
      <c r="AG57619" s="11"/>
    </row>
    <row r="57620" spans="33:33">
      <c r="AG57620" s="11"/>
    </row>
    <row r="57621" spans="33:33">
      <c r="AG57621" s="11"/>
    </row>
    <row r="57622" spans="33:33">
      <c r="AG57622" s="11"/>
    </row>
    <row r="57623" spans="33:33">
      <c r="AG57623" s="11"/>
    </row>
    <row r="57624" spans="33:33">
      <c r="AG57624" s="11"/>
    </row>
    <row r="57625" spans="33:33">
      <c r="AG57625" s="11"/>
    </row>
    <row r="57626" spans="33:33">
      <c r="AG57626" s="11"/>
    </row>
    <row r="57627" spans="33:33">
      <c r="AG57627" s="11"/>
    </row>
    <row r="57628" spans="33:33">
      <c r="AG57628" s="11"/>
    </row>
    <row r="57629" spans="33:33">
      <c r="AG57629" s="11"/>
    </row>
    <row r="57630" spans="33:33">
      <c r="AG57630" s="11"/>
    </row>
    <row r="57631" spans="33:33">
      <c r="AG57631" s="11"/>
    </row>
    <row r="57632" spans="33:33">
      <c r="AG57632" s="11"/>
    </row>
    <row r="57633" spans="33:33">
      <c r="AG57633" s="11"/>
    </row>
    <row r="57634" spans="33:33">
      <c r="AG57634" s="11"/>
    </row>
    <row r="57635" spans="33:33">
      <c r="AG57635" s="11"/>
    </row>
    <row r="57636" spans="33:33">
      <c r="AG57636" s="11"/>
    </row>
    <row r="57637" spans="33:33">
      <c r="AG57637" s="11"/>
    </row>
    <row r="57638" spans="33:33">
      <c r="AG57638" s="11"/>
    </row>
    <row r="57639" spans="33:33">
      <c r="AG57639" s="11"/>
    </row>
    <row r="57640" spans="33:33">
      <c r="AG57640" s="11"/>
    </row>
    <row r="57641" spans="33:33">
      <c r="AG57641" s="11"/>
    </row>
    <row r="57642" spans="33:33">
      <c r="AG57642" s="11"/>
    </row>
    <row r="57643" spans="33:33">
      <c r="AG57643" s="11"/>
    </row>
    <row r="57644" spans="33:33">
      <c r="AG57644" s="11"/>
    </row>
    <row r="57645" spans="33:33">
      <c r="AG57645" s="11"/>
    </row>
    <row r="57646" spans="33:33">
      <c r="AG57646" s="11"/>
    </row>
    <row r="57647" spans="33:33">
      <c r="AG57647" s="11"/>
    </row>
    <row r="57648" spans="33:33">
      <c r="AG57648" s="11"/>
    </row>
    <row r="57649" spans="33:33">
      <c r="AG57649" s="11"/>
    </row>
    <row r="57650" spans="33:33">
      <c r="AG57650" s="11"/>
    </row>
    <row r="57651" spans="33:33">
      <c r="AG57651" s="11"/>
    </row>
    <row r="57652" spans="33:33">
      <c r="AG57652" s="11"/>
    </row>
    <row r="57653" spans="33:33">
      <c r="AG57653" s="11"/>
    </row>
    <row r="57654" spans="33:33">
      <c r="AG57654" s="11"/>
    </row>
    <row r="57655" spans="33:33">
      <c r="AG57655" s="11"/>
    </row>
    <row r="57656" spans="33:33">
      <c r="AG57656" s="11"/>
    </row>
    <row r="57657" spans="33:33">
      <c r="AG57657" s="11"/>
    </row>
    <row r="57658" spans="33:33">
      <c r="AG57658" s="11"/>
    </row>
    <row r="57659" spans="33:33">
      <c r="AG57659" s="11"/>
    </row>
    <row r="57660" spans="33:33">
      <c r="AG57660" s="11"/>
    </row>
    <row r="57661" spans="33:33">
      <c r="AG57661" s="11"/>
    </row>
    <row r="57662" spans="33:33">
      <c r="AG57662" s="11"/>
    </row>
    <row r="57663" spans="33:33">
      <c r="AG57663" s="11"/>
    </row>
    <row r="57664" spans="33:33">
      <c r="AG57664" s="11"/>
    </row>
    <row r="57665" spans="33:33">
      <c r="AG57665" s="11"/>
    </row>
    <row r="57666" spans="33:33">
      <c r="AG57666" s="11"/>
    </row>
    <row r="57667" spans="33:33">
      <c r="AG57667" s="11"/>
    </row>
    <row r="57668" spans="33:33">
      <c r="AG57668" s="11"/>
    </row>
    <row r="57669" spans="33:33">
      <c r="AG57669" s="11"/>
    </row>
    <row r="57670" spans="33:33">
      <c r="AG57670" s="11"/>
    </row>
    <row r="57671" spans="33:33">
      <c r="AG57671" s="11"/>
    </row>
    <row r="57672" spans="33:33">
      <c r="AG57672" s="11"/>
    </row>
    <row r="57673" spans="33:33">
      <c r="AG57673" s="11"/>
    </row>
    <row r="57674" spans="33:33">
      <c r="AG57674" s="11"/>
    </row>
    <row r="57675" spans="33:33">
      <c r="AG57675" s="11"/>
    </row>
    <row r="57676" spans="33:33">
      <c r="AG57676" s="11"/>
    </row>
    <row r="57677" spans="33:33">
      <c r="AG57677" s="11"/>
    </row>
    <row r="57678" spans="33:33">
      <c r="AG57678" s="11"/>
    </row>
    <row r="57679" spans="33:33">
      <c r="AG57679" s="11"/>
    </row>
    <row r="57680" spans="33:33">
      <c r="AG57680" s="11"/>
    </row>
    <row r="57681" spans="33:33">
      <c r="AG57681" s="11"/>
    </row>
    <row r="57682" spans="33:33">
      <c r="AG57682" s="11"/>
    </row>
    <row r="57683" spans="33:33">
      <c r="AG57683" s="11"/>
    </row>
    <row r="57684" spans="33:33">
      <c r="AG57684" s="11"/>
    </row>
    <row r="57685" spans="33:33">
      <c r="AG57685" s="11"/>
    </row>
    <row r="57686" spans="33:33">
      <c r="AG57686" s="11"/>
    </row>
    <row r="57687" spans="33:33">
      <c r="AG57687" s="11"/>
    </row>
    <row r="57688" spans="33:33">
      <c r="AG57688" s="11"/>
    </row>
    <row r="57689" spans="33:33">
      <c r="AG57689" s="11"/>
    </row>
    <row r="57690" spans="33:33">
      <c r="AG57690" s="11"/>
    </row>
    <row r="57691" spans="33:33">
      <c r="AG57691" s="11"/>
    </row>
    <row r="57692" spans="33:33">
      <c r="AG57692" s="11"/>
    </row>
    <row r="57693" spans="33:33">
      <c r="AG57693" s="11"/>
    </row>
    <row r="57694" spans="33:33">
      <c r="AG57694" s="11"/>
    </row>
    <row r="57695" spans="33:33">
      <c r="AG57695" s="11"/>
    </row>
    <row r="57696" spans="33:33">
      <c r="AG57696" s="11"/>
    </row>
    <row r="57697" spans="33:33">
      <c r="AG57697" s="11"/>
    </row>
    <row r="57698" spans="33:33">
      <c r="AG57698" s="11"/>
    </row>
    <row r="57699" spans="33:33">
      <c r="AG57699" s="11"/>
    </row>
    <row r="57700" spans="33:33">
      <c r="AG57700" s="11"/>
    </row>
    <row r="57701" spans="33:33">
      <c r="AG57701" s="11"/>
    </row>
    <row r="57702" spans="33:33">
      <c r="AG57702" s="11"/>
    </row>
    <row r="57703" spans="33:33">
      <c r="AG57703" s="11"/>
    </row>
    <row r="57704" spans="33:33">
      <c r="AG57704" s="11"/>
    </row>
    <row r="57705" spans="33:33">
      <c r="AG57705" s="11"/>
    </row>
    <row r="57706" spans="33:33">
      <c r="AG57706" s="11"/>
    </row>
    <row r="57707" spans="33:33">
      <c r="AG57707" s="11"/>
    </row>
    <row r="57708" spans="33:33">
      <c r="AG57708" s="11"/>
    </row>
    <row r="57709" spans="33:33">
      <c r="AG57709" s="11"/>
    </row>
    <row r="57710" spans="33:33">
      <c r="AG57710" s="11"/>
    </row>
    <row r="57711" spans="33:33">
      <c r="AG57711" s="11"/>
    </row>
    <row r="57712" spans="33:33">
      <c r="AG57712" s="11"/>
    </row>
    <row r="57713" spans="33:33">
      <c r="AG57713" s="11"/>
    </row>
    <row r="57714" spans="33:33">
      <c r="AG57714" s="11"/>
    </row>
    <row r="57715" spans="33:33">
      <c r="AG57715" s="11"/>
    </row>
    <row r="57716" spans="33:33">
      <c r="AG57716" s="11"/>
    </row>
    <row r="57717" spans="33:33">
      <c r="AG57717" s="11"/>
    </row>
    <row r="57718" spans="33:33">
      <c r="AG57718" s="11"/>
    </row>
    <row r="57719" spans="33:33">
      <c r="AG57719" s="11"/>
    </row>
    <row r="57720" spans="33:33">
      <c r="AG57720" s="11"/>
    </row>
    <row r="57721" spans="33:33">
      <c r="AG57721" s="11"/>
    </row>
    <row r="57722" spans="33:33">
      <c r="AG57722" s="11"/>
    </row>
    <row r="57723" spans="33:33">
      <c r="AG57723" s="11"/>
    </row>
    <row r="57724" spans="33:33">
      <c r="AG57724" s="11"/>
    </row>
    <row r="57725" spans="33:33">
      <c r="AG57725" s="11"/>
    </row>
    <row r="57726" spans="33:33">
      <c r="AG57726" s="11"/>
    </row>
    <row r="57727" spans="33:33">
      <c r="AG57727" s="11"/>
    </row>
    <row r="57728" spans="33:33">
      <c r="AG57728" s="11"/>
    </row>
    <row r="57729" spans="33:33">
      <c r="AG57729" s="11"/>
    </row>
    <row r="57730" spans="33:33">
      <c r="AG57730" s="11"/>
    </row>
    <row r="57731" spans="33:33">
      <c r="AG57731" s="11"/>
    </row>
    <row r="57732" spans="33:33">
      <c r="AG57732" s="11"/>
    </row>
    <row r="57733" spans="33:33">
      <c r="AG57733" s="11"/>
    </row>
    <row r="57734" spans="33:33">
      <c r="AG57734" s="11"/>
    </row>
    <row r="57735" spans="33:33">
      <c r="AG57735" s="11"/>
    </row>
    <row r="57736" spans="33:33">
      <c r="AG57736" s="11"/>
    </row>
    <row r="57737" spans="33:33">
      <c r="AG57737" s="11"/>
    </row>
    <row r="57738" spans="33:33">
      <c r="AG57738" s="11"/>
    </row>
    <row r="57739" spans="33:33">
      <c r="AG57739" s="11"/>
    </row>
    <row r="57740" spans="33:33">
      <c r="AG57740" s="11"/>
    </row>
    <row r="57741" spans="33:33">
      <c r="AG57741" s="11"/>
    </row>
    <row r="57742" spans="33:33">
      <c r="AG57742" s="11"/>
    </row>
    <row r="57743" spans="33:33">
      <c r="AG57743" s="11"/>
    </row>
    <row r="57744" spans="33:33">
      <c r="AG57744" s="11"/>
    </row>
    <row r="57745" spans="33:33">
      <c r="AG57745" s="11"/>
    </row>
    <row r="57746" spans="33:33">
      <c r="AG57746" s="11"/>
    </row>
    <row r="57747" spans="33:33">
      <c r="AG57747" s="11"/>
    </row>
    <row r="57748" spans="33:33">
      <c r="AG57748" s="11"/>
    </row>
    <row r="57749" spans="33:33">
      <c r="AG57749" s="11"/>
    </row>
    <row r="57750" spans="33:33">
      <c r="AG57750" s="11"/>
    </row>
    <row r="57751" spans="33:33">
      <c r="AG57751" s="11"/>
    </row>
    <row r="57752" spans="33:33">
      <c r="AG57752" s="11"/>
    </row>
    <row r="57753" spans="33:33">
      <c r="AG57753" s="11"/>
    </row>
    <row r="57754" spans="33:33">
      <c r="AG57754" s="11"/>
    </row>
    <row r="57755" spans="33:33">
      <c r="AG57755" s="11"/>
    </row>
    <row r="57756" spans="33:33">
      <c r="AG57756" s="11"/>
    </row>
    <row r="57757" spans="33:33">
      <c r="AG57757" s="11"/>
    </row>
    <row r="57758" spans="33:33">
      <c r="AG57758" s="11"/>
    </row>
    <row r="57759" spans="33:33">
      <c r="AG57759" s="11"/>
    </row>
    <row r="57760" spans="33:33">
      <c r="AG57760" s="11"/>
    </row>
    <row r="57761" spans="33:33">
      <c r="AG57761" s="11"/>
    </row>
    <row r="57762" spans="33:33">
      <c r="AG57762" s="11"/>
    </row>
    <row r="57763" spans="33:33">
      <c r="AG57763" s="11"/>
    </row>
    <row r="57764" spans="33:33">
      <c r="AG57764" s="11"/>
    </row>
    <row r="57765" spans="33:33">
      <c r="AG57765" s="11"/>
    </row>
    <row r="57766" spans="33:33">
      <c r="AG57766" s="11"/>
    </row>
    <row r="57767" spans="33:33">
      <c r="AG57767" s="11"/>
    </row>
    <row r="57768" spans="33:33">
      <c r="AG57768" s="11"/>
    </row>
    <row r="57769" spans="33:33">
      <c r="AG57769" s="11"/>
    </row>
    <row r="57770" spans="33:33">
      <c r="AG57770" s="11"/>
    </row>
    <row r="57771" spans="33:33">
      <c r="AG57771" s="11"/>
    </row>
    <row r="57772" spans="33:33">
      <c r="AG57772" s="11"/>
    </row>
    <row r="57773" spans="33:33">
      <c r="AG57773" s="11"/>
    </row>
    <row r="57774" spans="33:33">
      <c r="AG57774" s="11"/>
    </row>
    <row r="57775" spans="33:33">
      <c r="AG57775" s="11"/>
    </row>
    <row r="57776" spans="33:33">
      <c r="AG57776" s="11"/>
    </row>
    <row r="57777" spans="33:33">
      <c r="AG57777" s="11"/>
    </row>
    <row r="57778" spans="33:33">
      <c r="AG57778" s="11"/>
    </row>
    <row r="57779" spans="33:33">
      <c r="AG57779" s="11"/>
    </row>
    <row r="57780" spans="33:33">
      <c r="AG57780" s="11"/>
    </row>
    <row r="57781" spans="33:33">
      <c r="AG57781" s="11"/>
    </row>
    <row r="57782" spans="33:33">
      <c r="AG57782" s="11"/>
    </row>
    <row r="57783" spans="33:33">
      <c r="AG57783" s="11"/>
    </row>
    <row r="57784" spans="33:33">
      <c r="AG57784" s="11"/>
    </row>
    <row r="57785" spans="33:33">
      <c r="AG57785" s="11"/>
    </row>
    <row r="57786" spans="33:33">
      <c r="AG57786" s="11"/>
    </row>
    <row r="57787" spans="33:33">
      <c r="AG57787" s="11"/>
    </row>
    <row r="57788" spans="33:33">
      <c r="AG57788" s="11"/>
    </row>
    <row r="57789" spans="33:33">
      <c r="AG57789" s="11"/>
    </row>
    <row r="57790" spans="33:33">
      <c r="AG57790" s="11"/>
    </row>
    <row r="57791" spans="33:33">
      <c r="AG57791" s="11"/>
    </row>
    <row r="57792" spans="33:33">
      <c r="AG57792" s="11"/>
    </row>
    <row r="57793" spans="33:33">
      <c r="AG57793" s="11"/>
    </row>
    <row r="57794" spans="33:33">
      <c r="AG57794" s="11"/>
    </row>
    <row r="57795" spans="33:33">
      <c r="AG57795" s="11"/>
    </row>
    <row r="57796" spans="33:33">
      <c r="AG57796" s="11"/>
    </row>
    <row r="57797" spans="33:33">
      <c r="AG57797" s="11"/>
    </row>
    <row r="57798" spans="33:33">
      <c r="AG57798" s="11"/>
    </row>
    <row r="57799" spans="33:33">
      <c r="AG57799" s="11"/>
    </row>
    <row r="57800" spans="33:33">
      <c r="AG57800" s="11"/>
    </row>
    <row r="57801" spans="33:33">
      <c r="AG57801" s="11"/>
    </row>
    <row r="57802" spans="33:33">
      <c r="AG57802" s="11"/>
    </row>
    <row r="57803" spans="33:33">
      <c r="AG57803" s="11"/>
    </row>
    <row r="57804" spans="33:33">
      <c r="AG57804" s="11"/>
    </row>
    <row r="57805" spans="33:33">
      <c r="AG57805" s="11"/>
    </row>
    <row r="57806" spans="33:33">
      <c r="AG57806" s="11"/>
    </row>
    <row r="57807" spans="33:33">
      <c r="AG57807" s="11"/>
    </row>
    <row r="57808" spans="33:33">
      <c r="AG57808" s="11"/>
    </row>
    <row r="57809" spans="33:33">
      <c r="AG57809" s="11"/>
    </row>
    <row r="57810" spans="33:33">
      <c r="AG57810" s="11"/>
    </row>
    <row r="57811" spans="33:33">
      <c r="AG57811" s="11"/>
    </row>
    <row r="57812" spans="33:33">
      <c r="AG57812" s="11"/>
    </row>
    <row r="57813" spans="33:33">
      <c r="AG57813" s="11"/>
    </row>
    <row r="57814" spans="33:33">
      <c r="AG57814" s="11"/>
    </row>
    <row r="57815" spans="33:33">
      <c r="AG57815" s="11"/>
    </row>
    <row r="57816" spans="33:33">
      <c r="AG57816" s="11"/>
    </row>
    <row r="57817" spans="33:33">
      <c r="AG57817" s="11"/>
    </row>
    <row r="57818" spans="33:33">
      <c r="AG57818" s="11"/>
    </row>
    <row r="57819" spans="33:33">
      <c r="AG57819" s="11"/>
    </row>
    <row r="57820" spans="33:33">
      <c r="AG57820" s="11"/>
    </row>
    <row r="57821" spans="33:33">
      <c r="AG57821" s="11"/>
    </row>
    <row r="57822" spans="33:33">
      <c r="AG57822" s="11"/>
    </row>
    <row r="57823" spans="33:33">
      <c r="AG57823" s="11"/>
    </row>
    <row r="57824" spans="33:33">
      <c r="AG57824" s="11"/>
    </row>
    <row r="57825" spans="33:33">
      <c r="AG57825" s="11"/>
    </row>
    <row r="57826" spans="33:33">
      <c r="AG57826" s="11"/>
    </row>
    <row r="57827" spans="33:33">
      <c r="AG57827" s="11"/>
    </row>
    <row r="57828" spans="33:33">
      <c r="AG57828" s="11"/>
    </row>
    <row r="57829" spans="33:33">
      <c r="AG57829" s="11"/>
    </row>
    <row r="57830" spans="33:33">
      <c r="AG57830" s="11"/>
    </row>
    <row r="57831" spans="33:33">
      <c r="AG57831" s="11"/>
    </row>
    <row r="57832" spans="33:33">
      <c r="AG57832" s="11"/>
    </row>
    <row r="57833" spans="33:33">
      <c r="AG57833" s="11"/>
    </row>
    <row r="57834" spans="33:33">
      <c r="AG57834" s="11"/>
    </row>
    <row r="57835" spans="33:33">
      <c r="AG57835" s="11"/>
    </row>
    <row r="57836" spans="33:33">
      <c r="AG57836" s="11"/>
    </row>
    <row r="57837" spans="33:33">
      <c r="AG57837" s="11"/>
    </row>
    <row r="57838" spans="33:33">
      <c r="AG57838" s="11"/>
    </row>
    <row r="57839" spans="33:33">
      <c r="AG57839" s="11"/>
    </row>
    <row r="57840" spans="33:33">
      <c r="AG57840" s="11"/>
    </row>
    <row r="57841" spans="33:33">
      <c r="AG57841" s="11"/>
    </row>
    <row r="57842" spans="33:33">
      <c r="AG57842" s="11"/>
    </row>
    <row r="57843" spans="33:33">
      <c r="AG57843" s="11"/>
    </row>
    <row r="57844" spans="33:33">
      <c r="AG57844" s="11"/>
    </row>
    <row r="57845" spans="33:33">
      <c r="AG57845" s="11"/>
    </row>
    <row r="57846" spans="33:33">
      <c r="AG57846" s="11"/>
    </row>
    <row r="57847" spans="33:33">
      <c r="AG57847" s="11"/>
    </row>
    <row r="57848" spans="33:33">
      <c r="AG57848" s="11"/>
    </row>
    <row r="57849" spans="33:33">
      <c r="AG57849" s="11"/>
    </row>
    <row r="57850" spans="33:33">
      <c r="AG57850" s="11"/>
    </row>
    <row r="57851" spans="33:33">
      <c r="AG57851" s="11"/>
    </row>
    <row r="57852" spans="33:33">
      <c r="AG57852" s="11"/>
    </row>
    <row r="57853" spans="33:33">
      <c r="AG57853" s="11"/>
    </row>
    <row r="57854" spans="33:33">
      <c r="AG57854" s="11"/>
    </row>
    <row r="57855" spans="33:33">
      <c r="AG57855" s="11"/>
    </row>
    <row r="57856" spans="33:33">
      <c r="AG57856" s="11"/>
    </row>
    <row r="57857" spans="33:33">
      <c r="AG57857" s="11"/>
    </row>
    <row r="57858" spans="33:33">
      <c r="AG57858" s="11"/>
    </row>
    <row r="57859" spans="33:33">
      <c r="AG57859" s="11"/>
    </row>
    <row r="57860" spans="33:33">
      <c r="AG57860" s="11"/>
    </row>
    <row r="57861" spans="33:33">
      <c r="AG57861" s="11"/>
    </row>
    <row r="57862" spans="33:33">
      <c r="AG57862" s="11"/>
    </row>
    <row r="57863" spans="33:33">
      <c r="AG57863" s="11"/>
    </row>
    <row r="57864" spans="33:33">
      <c r="AG57864" s="11"/>
    </row>
    <row r="57865" spans="33:33">
      <c r="AG57865" s="11"/>
    </row>
    <row r="57866" spans="33:33">
      <c r="AG57866" s="11"/>
    </row>
    <row r="57867" spans="33:33">
      <c r="AG57867" s="11"/>
    </row>
    <row r="57868" spans="33:33">
      <c r="AG57868" s="11"/>
    </row>
    <row r="57869" spans="33:33">
      <c r="AG57869" s="11"/>
    </row>
    <row r="57870" spans="33:33">
      <c r="AG57870" s="11"/>
    </row>
    <row r="57871" spans="33:33">
      <c r="AG57871" s="11"/>
    </row>
    <row r="57872" spans="33:33">
      <c r="AG57872" s="11"/>
    </row>
    <row r="57873" spans="33:33">
      <c r="AG57873" s="11"/>
    </row>
    <row r="57874" spans="33:33">
      <c r="AG57874" s="11"/>
    </row>
    <row r="57875" spans="33:33">
      <c r="AG57875" s="11"/>
    </row>
    <row r="57876" spans="33:33">
      <c r="AG57876" s="11"/>
    </row>
    <row r="57877" spans="33:33">
      <c r="AG57877" s="11"/>
    </row>
    <row r="57878" spans="33:33">
      <c r="AG57878" s="11"/>
    </row>
    <row r="57879" spans="33:33">
      <c r="AG57879" s="11"/>
    </row>
    <row r="57880" spans="33:33">
      <c r="AG57880" s="11"/>
    </row>
    <row r="57881" spans="33:33">
      <c r="AG57881" s="11"/>
    </row>
    <row r="57882" spans="33:33">
      <c r="AG57882" s="11"/>
    </row>
    <row r="57883" spans="33:33">
      <c r="AG57883" s="11"/>
    </row>
    <row r="57884" spans="33:33">
      <c r="AG57884" s="11"/>
    </row>
    <row r="57885" spans="33:33">
      <c r="AG57885" s="11"/>
    </row>
    <row r="57886" spans="33:33">
      <c r="AG57886" s="11"/>
    </row>
    <row r="57887" spans="33:33">
      <c r="AG57887" s="11"/>
    </row>
    <row r="57888" spans="33:33">
      <c r="AG57888" s="11"/>
    </row>
    <row r="57889" spans="33:33">
      <c r="AG57889" s="11"/>
    </row>
    <row r="57890" spans="33:33">
      <c r="AG57890" s="11"/>
    </row>
    <row r="57891" spans="33:33">
      <c r="AG57891" s="11"/>
    </row>
    <row r="57892" spans="33:33">
      <c r="AG57892" s="11"/>
    </row>
    <row r="57893" spans="33:33">
      <c r="AG57893" s="11"/>
    </row>
    <row r="57894" spans="33:33">
      <c r="AG57894" s="11"/>
    </row>
    <row r="57895" spans="33:33">
      <c r="AG57895" s="11"/>
    </row>
    <row r="57896" spans="33:33">
      <c r="AG57896" s="11"/>
    </row>
    <row r="57897" spans="33:33">
      <c r="AG57897" s="11"/>
    </row>
    <row r="57898" spans="33:33">
      <c r="AG57898" s="11"/>
    </row>
    <row r="57899" spans="33:33">
      <c r="AG57899" s="11"/>
    </row>
    <row r="57900" spans="33:33">
      <c r="AG57900" s="11"/>
    </row>
    <row r="57901" spans="33:33">
      <c r="AG57901" s="11"/>
    </row>
    <row r="57902" spans="33:33">
      <c r="AG57902" s="11"/>
    </row>
    <row r="57903" spans="33:33">
      <c r="AG57903" s="11"/>
    </row>
    <row r="57904" spans="33:33">
      <c r="AG57904" s="11"/>
    </row>
    <row r="57905" spans="33:33">
      <c r="AG57905" s="11"/>
    </row>
    <row r="57906" spans="33:33">
      <c r="AG57906" s="11"/>
    </row>
    <row r="57907" spans="33:33">
      <c r="AG57907" s="11"/>
    </row>
    <row r="57908" spans="33:33">
      <c r="AG57908" s="11"/>
    </row>
    <row r="57909" spans="33:33">
      <c r="AG57909" s="11"/>
    </row>
    <row r="57910" spans="33:33">
      <c r="AG57910" s="11"/>
    </row>
    <row r="57911" spans="33:33">
      <c r="AG57911" s="11"/>
    </row>
    <row r="57912" spans="33:33">
      <c r="AG57912" s="11"/>
    </row>
    <row r="57913" spans="33:33">
      <c r="AG57913" s="11"/>
    </row>
    <row r="57914" spans="33:33">
      <c r="AG57914" s="11"/>
    </row>
    <row r="57915" spans="33:33">
      <c r="AG57915" s="11"/>
    </row>
    <row r="57916" spans="33:33">
      <c r="AG57916" s="11"/>
    </row>
    <row r="57917" spans="33:33">
      <c r="AG57917" s="11"/>
    </row>
    <row r="57918" spans="33:33">
      <c r="AG57918" s="11"/>
    </row>
    <row r="57919" spans="33:33">
      <c r="AG57919" s="11"/>
    </row>
    <row r="57920" spans="33:33">
      <c r="AG57920" s="11"/>
    </row>
    <row r="57921" spans="33:33">
      <c r="AG57921" s="11"/>
    </row>
    <row r="57922" spans="33:33">
      <c r="AG57922" s="11"/>
    </row>
    <row r="57923" spans="33:33">
      <c r="AG57923" s="11"/>
    </row>
    <row r="57924" spans="33:33">
      <c r="AG57924" s="11"/>
    </row>
    <row r="57925" spans="33:33">
      <c r="AG57925" s="11"/>
    </row>
    <row r="57926" spans="33:33">
      <c r="AG57926" s="11"/>
    </row>
    <row r="57927" spans="33:33">
      <c r="AG57927" s="11"/>
    </row>
    <row r="57928" spans="33:33">
      <c r="AG57928" s="11"/>
    </row>
    <row r="57929" spans="33:33">
      <c r="AG57929" s="11"/>
    </row>
    <row r="57930" spans="33:33">
      <c r="AG57930" s="11"/>
    </row>
    <row r="57931" spans="33:33">
      <c r="AG57931" s="11"/>
    </row>
    <row r="57932" spans="33:33">
      <c r="AG57932" s="11"/>
    </row>
    <row r="57933" spans="33:33">
      <c r="AG57933" s="11"/>
    </row>
    <row r="57934" spans="33:33">
      <c r="AG57934" s="11"/>
    </row>
    <row r="57935" spans="33:33">
      <c r="AG57935" s="11"/>
    </row>
    <row r="57936" spans="33:33">
      <c r="AG57936" s="11"/>
    </row>
    <row r="57937" spans="33:33">
      <c r="AG57937" s="11"/>
    </row>
    <row r="57938" spans="33:33">
      <c r="AG57938" s="11"/>
    </row>
    <row r="57939" spans="33:33">
      <c r="AG57939" s="11"/>
    </row>
    <row r="57940" spans="33:33">
      <c r="AG57940" s="11"/>
    </row>
    <row r="57941" spans="33:33">
      <c r="AG57941" s="11"/>
    </row>
    <row r="57942" spans="33:33">
      <c r="AG57942" s="11"/>
    </row>
    <row r="57943" spans="33:33">
      <c r="AG57943" s="11"/>
    </row>
    <row r="57944" spans="33:33">
      <c r="AG57944" s="11"/>
    </row>
    <row r="57945" spans="33:33">
      <c r="AG57945" s="11"/>
    </row>
    <row r="57946" spans="33:33">
      <c r="AG57946" s="11"/>
    </row>
    <row r="57947" spans="33:33">
      <c r="AG57947" s="11"/>
    </row>
    <row r="57948" spans="33:33">
      <c r="AG57948" s="11"/>
    </row>
    <row r="57949" spans="33:33">
      <c r="AG57949" s="11"/>
    </row>
    <row r="57950" spans="33:33">
      <c r="AG57950" s="11"/>
    </row>
    <row r="57951" spans="33:33">
      <c r="AG57951" s="11"/>
    </row>
    <row r="57952" spans="33:33">
      <c r="AG57952" s="11"/>
    </row>
    <row r="57953" spans="33:33">
      <c r="AG57953" s="11"/>
    </row>
    <row r="57954" spans="33:33">
      <c r="AG57954" s="11"/>
    </row>
    <row r="57955" spans="33:33">
      <c r="AG57955" s="11"/>
    </row>
    <row r="57956" spans="33:33">
      <c r="AG57956" s="11"/>
    </row>
    <row r="57957" spans="33:33">
      <c r="AG57957" s="11"/>
    </row>
    <row r="57958" spans="33:33">
      <c r="AG57958" s="11"/>
    </row>
    <row r="57959" spans="33:33">
      <c r="AG57959" s="11"/>
    </row>
    <row r="57960" spans="33:33">
      <c r="AG57960" s="11"/>
    </row>
    <row r="57961" spans="33:33">
      <c r="AG57961" s="11"/>
    </row>
    <row r="57962" spans="33:33">
      <c r="AG57962" s="11"/>
    </row>
    <row r="57963" spans="33:33">
      <c r="AG57963" s="11"/>
    </row>
    <row r="57964" spans="33:33">
      <c r="AG57964" s="11"/>
    </row>
    <row r="57965" spans="33:33">
      <c r="AG57965" s="11"/>
    </row>
    <row r="57966" spans="33:33">
      <c r="AG57966" s="11"/>
    </row>
    <row r="57967" spans="33:33">
      <c r="AG57967" s="11"/>
    </row>
    <row r="57968" spans="33:33">
      <c r="AG57968" s="11"/>
    </row>
    <row r="57969" spans="33:33">
      <c r="AG57969" s="11"/>
    </row>
    <row r="57970" spans="33:33">
      <c r="AG57970" s="11"/>
    </row>
    <row r="57971" spans="33:33">
      <c r="AG57971" s="11"/>
    </row>
    <row r="57972" spans="33:33">
      <c r="AG57972" s="11"/>
    </row>
    <row r="57973" spans="33:33">
      <c r="AG57973" s="11"/>
    </row>
    <row r="57974" spans="33:33">
      <c r="AG57974" s="11"/>
    </row>
    <row r="57975" spans="33:33">
      <c r="AG57975" s="11"/>
    </row>
    <row r="57976" spans="33:33">
      <c r="AG57976" s="11"/>
    </row>
    <row r="57977" spans="33:33">
      <c r="AG57977" s="11"/>
    </row>
    <row r="57978" spans="33:33">
      <c r="AG57978" s="11"/>
    </row>
    <row r="57979" spans="33:33">
      <c r="AG57979" s="11"/>
    </row>
    <row r="57980" spans="33:33">
      <c r="AG57980" s="11"/>
    </row>
    <row r="57981" spans="33:33">
      <c r="AG57981" s="11"/>
    </row>
    <row r="57982" spans="33:33">
      <c r="AG57982" s="11"/>
    </row>
    <row r="57983" spans="33:33">
      <c r="AG57983" s="11"/>
    </row>
    <row r="57984" spans="33:33">
      <c r="AG57984" s="11"/>
    </row>
    <row r="57985" spans="33:33">
      <c r="AG57985" s="11"/>
    </row>
    <row r="57986" spans="33:33">
      <c r="AG57986" s="11"/>
    </row>
    <row r="57987" spans="33:33">
      <c r="AG57987" s="11"/>
    </row>
    <row r="57988" spans="33:33">
      <c r="AG57988" s="11"/>
    </row>
    <row r="57989" spans="33:33">
      <c r="AG57989" s="11"/>
    </row>
    <row r="57990" spans="33:33">
      <c r="AG57990" s="11"/>
    </row>
    <row r="57991" spans="33:33">
      <c r="AG57991" s="11"/>
    </row>
    <row r="57992" spans="33:33">
      <c r="AG57992" s="11"/>
    </row>
    <row r="57993" spans="33:33">
      <c r="AG57993" s="11"/>
    </row>
    <row r="57994" spans="33:33">
      <c r="AG57994" s="11"/>
    </row>
    <row r="57995" spans="33:33">
      <c r="AG57995" s="11"/>
    </row>
    <row r="57996" spans="33:33">
      <c r="AG57996" s="11"/>
    </row>
    <row r="57997" spans="33:33">
      <c r="AG57997" s="11"/>
    </row>
    <row r="57998" spans="33:33">
      <c r="AG57998" s="11"/>
    </row>
    <row r="57999" spans="33:33">
      <c r="AG57999" s="11"/>
    </row>
    <row r="58000" spans="33:33">
      <c r="AG58000" s="11"/>
    </row>
    <row r="58001" spans="33:33">
      <c r="AG58001" s="11"/>
    </row>
    <row r="58002" spans="33:33">
      <c r="AG58002" s="11"/>
    </row>
    <row r="58003" spans="33:33">
      <c r="AG58003" s="11"/>
    </row>
    <row r="58004" spans="33:33">
      <c r="AG58004" s="11"/>
    </row>
    <row r="58005" spans="33:33">
      <c r="AG58005" s="11"/>
    </row>
    <row r="58006" spans="33:33">
      <c r="AG58006" s="11"/>
    </row>
    <row r="58007" spans="33:33">
      <c r="AG58007" s="11"/>
    </row>
    <row r="58008" spans="33:33">
      <c r="AG58008" s="11"/>
    </row>
    <row r="58009" spans="33:33">
      <c r="AG58009" s="11"/>
    </row>
    <row r="58010" spans="33:33">
      <c r="AG58010" s="11"/>
    </row>
    <row r="58011" spans="33:33">
      <c r="AG58011" s="11"/>
    </row>
    <row r="58012" spans="33:33">
      <c r="AG58012" s="11"/>
    </row>
    <row r="58013" spans="33:33">
      <c r="AG58013" s="11"/>
    </row>
    <row r="58014" spans="33:33">
      <c r="AG58014" s="11"/>
    </row>
    <row r="58015" spans="33:33">
      <c r="AG58015" s="11"/>
    </row>
    <row r="58016" spans="33:33">
      <c r="AG58016" s="11"/>
    </row>
    <row r="58017" spans="33:33">
      <c r="AG58017" s="11"/>
    </row>
    <row r="58018" spans="33:33">
      <c r="AG58018" s="11"/>
    </row>
    <row r="58019" spans="33:33">
      <c r="AG58019" s="11"/>
    </row>
    <row r="58020" spans="33:33">
      <c r="AG58020" s="11"/>
    </row>
    <row r="58021" spans="33:33">
      <c r="AG58021" s="11"/>
    </row>
    <row r="58022" spans="33:33">
      <c r="AG58022" s="11"/>
    </row>
    <row r="58023" spans="33:33">
      <c r="AG58023" s="11"/>
    </row>
    <row r="58024" spans="33:33">
      <c r="AG58024" s="11"/>
    </row>
    <row r="58025" spans="33:33">
      <c r="AG58025" s="11"/>
    </row>
    <row r="58026" spans="33:33">
      <c r="AG58026" s="11"/>
    </row>
    <row r="58027" spans="33:33">
      <c r="AG58027" s="11"/>
    </row>
    <row r="58028" spans="33:33">
      <c r="AG58028" s="11"/>
    </row>
    <row r="58029" spans="33:33">
      <c r="AG58029" s="11"/>
    </row>
    <row r="58030" spans="33:33">
      <c r="AG58030" s="11"/>
    </row>
    <row r="58031" spans="33:33">
      <c r="AG58031" s="11"/>
    </row>
    <row r="58032" spans="33:33">
      <c r="AG58032" s="11"/>
    </row>
    <row r="58033" spans="33:33">
      <c r="AG58033" s="11"/>
    </row>
    <row r="58034" spans="33:33">
      <c r="AG58034" s="11"/>
    </row>
    <row r="58035" spans="33:33">
      <c r="AG58035" s="11"/>
    </row>
    <row r="58036" spans="33:33">
      <c r="AG58036" s="11"/>
    </row>
    <row r="58037" spans="33:33">
      <c r="AG58037" s="11"/>
    </row>
    <row r="58038" spans="33:33">
      <c r="AG58038" s="11"/>
    </row>
    <row r="58039" spans="33:33">
      <c r="AG58039" s="11"/>
    </row>
    <row r="58040" spans="33:33">
      <c r="AG58040" s="11"/>
    </row>
    <row r="58041" spans="33:33">
      <c r="AG58041" s="11"/>
    </row>
    <row r="58042" spans="33:33">
      <c r="AG58042" s="11"/>
    </row>
    <row r="58043" spans="33:33">
      <c r="AG58043" s="11"/>
    </row>
    <row r="58044" spans="33:33">
      <c r="AG58044" s="11"/>
    </row>
    <row r="58045" spans="33:33">
      <c r="AG58045" s="11"/>
    </row>
    <row r="58046" spans="33:33">
      <c r="AG58046" s="11"/>
    </row>
    <row r="58047" spans="33:33">
      <c r="AG58047" s="11"/>
    </row>
    <row r="58048" spans="33:33">
      <c r="AG58048" s="11"/>
    </row>
    <row r="58049" spans="33:33">
      <c r="AG58049" s="11"/>
    </row>
    <row r="58050" spans="33:33">
      <c r="AG58050" s="11"/>
    </row>
    <row r="58051" spans="33:33">
      <c r="AG58051" s="11"/>
    </row>
    <row r="58052" spans="33:33">
      <c r="AG58052" s="11"/>
    </row>
    <row r="58053" spans="33:33">
      <c r="AG58053" s="11"/>
    </row>
    <row r="58054" spans="33:33">
      <c r="AG58054" s="11"/>
    </row>
    <row r="58055" spans="33:33">
      <c r="AG58055" s="11"/>
    </row>
    <row r="58056" spans="33:33">
      <c r="AG58056" s="11"/>
    </row>
    <row r="58057" spans="33:33">
      <c r="AG58057" s="11"/>
    </row>
    <row r="58058" spans="33:33">
      <c r="AG58058" s="11"/>
    </row>
    <row r="58059" spans="33:33">
      <c r="AG58059" s="11"/>
    </row>
    <row r="58060" spans="33:33">
      <c r="AG58060" s="11"/>
    </row>
    <row r="58061" spans="33:33">
      <c r="AG58061" s="11"/>
    </row>
    <row r="58062" spans="33:33">
      <c r="AG58062" s="11"/>
    </row>
    <row r="58063" spans="33:33">
      <c r="AG58063" s="11"/>
    </row>
    <row r="58064" spans="33:33">
      <c r="AG58064" s="11"/>
    </row>
    <row r="58065" spans="33:33">
      <c r="AG58065" s="11"/>
    </row>
    <row r="58066" spans="33:33">
      <c r="AG58066" s="11"/>
    </row>
    <row r="58067" spans="33:33">
      <c r="AG58067" s="11"/>
    </row>
    <row r="58068" spans="33:33">
      <c r="AG58068" s="11"/>
    </row>
    <row r="58069" spans="33:33">
      <c r="AG58069" s="11"/>
    </row>
    <row r="58070" spans="33:33">
      <c r="AG58070" s="11"/>
    </row>
    <row r="58071" spans="33:33">
      <c r="AG58071" s="11"/>
    </row>
    <row r="58072" spans="33:33">
      <c r="AG58072" s="11"/>
    </row>
    <row r="58073" spans="33:33">
      <c r="AG58073" s="11"/>
    </row>
    <row r="58074" spans="33:33">
      <c r="AG58074" s="11"/>
    </row>
    <row r="58075" spans="33:33">
      <c r="AG58075" s="11"/>
    </row>
    <row r="58076" spans="33:33">
      <c r="AG58076" s="11"/>
    </row>
    <row r="58077" spans="33:33">
      <c r="AG58077" s="11"/>
    </row>
    <row r="58078" spans="33:33">
      <c r="AG58078" s="11"/>
    </row>
    <row r="58079" spans="33:33">
      <c r="AG58079" s="11"/>
    </row>
    <row r="58080" spans="33:33">
      <c r="AG58080" s="11"/>
    </row>
    <row r="58081" spans="33:33">
      <c r="AG58081" s="11"/>
    </row>
    <row r="58082" spans="33:33">
      <c r="AG58082" s="11"/>
    </row>
    <row r="58083" spans="33:33">
      <c r="AG58083" s="11"/>
    </row>
    <row r="58084" spans="33:33">
      <c r="AG58084" s="11"/>
    </row>
    <row r="58085" spans="33:33">
      <c r="AG58085" s="11"/>
    </row>
    <row r="58086" spans="33:33">
      <c r="AG58086" s="11"/>
    </row>
    <row r="58087" spans="33:33">
      <c r="AG58087" s="11"/>
    </row>
    <row r="58088" spans="33:33">
      <c r="AG58088" s="11"/>
    </row>
    <row r="58089" spans="33:33">
      <c r="AG58089" s="11"/>
    </row>
    <row r="58090" spans="33:33">
      <c r="AG58090" s="11"/>
    </row>
    <row r="58091" spans="33:33">
      <c r="AG58091" s="11"/>
    </row>
    <row r="58092" spans="33:33">
      <c r="AG58092" s="11"/>
    </row>
    <row r="58093" spans="33:33">
      <c r="AG58093" s="11"/>
    </row>
    <row r="58094" spans="33:33">
      <c r="AG58094" s="11"/>
    </row>
    <row r="58095" spans="33:33">
      <c r="AG58095" s="11"/>
    </row>
    <row r="58096" spans="33:33">
      <c r="AG58096" s="11"/>
    </row>
    <row r="58097" spans="33:33">
      <c r="AG58097" s="11"/>
    </row>
    <row r="58098" spans="33:33">
      <c r="AG58098" s="11"/>
    </row>
    <row r="58099" spans="33:33">
      <c r="AG58099" s="11"/>
    </row>
    <row r="58100" spans="33:33">
      <c r="AG58100" s="11"/>
    </row>
    <row r="58101" spans="33:33">
      <c r="AG58101" s="11"/>
    </row>
    <row r="58102" spans="33:33">
      <c r="AG58102" s="11"/>
    </row>
    <row r="58103" spans="33:33">
      <c r="AG58103" s="11"/>
    </row>
    <row r="58104" spans="33:33">
      <c r="AG58104" s="11"/>
    </row>
    <row r="58105" spans="33:33">
      <c r="AG58105" s="11"/>
    </row>
    <row r="58106" spans="33:33">
      <c r="AG58106" s="11"/>
    </row>
    <row r="58107" spans="33:33">
      <c r="AG58107" s="11"/>
    </row>
    <row r="58108" spans="33:33">
      <c r="AG58108" s="11"/>
    </row>
    <row r="58109" spans="33:33">
      <c r="AG58109" s="11"/>
    </row>
    <row r="58110" spans="33:33">
      <c r="AG58110" s="11"/>
    </row>
    <row r="58111" spans="33:33">
      <c r="AG58111" s="11"/>
    </row>
    <row r="58112" spans="33:33">
      <c r="AG58112" s="11"/>
    </row>
    <row r="58113" spans="33:33">
      <c r="AG58113" s="11"/>
    </row>
    <row r="58114" spans="33:33">
      <c r="AG58114" s="11"/>
    </row>
    <row r="58115" spans="33:33">
      <c r="AG58115" s="11"/>
    </row>
    <row r="58116" spans="33:33">
      <c r="AG58116" s="11"/>
    </row>
    <row r="58117" spans="33:33">
      <c r="AG58117" s="11"/>
    </row>
    <row r="58118" spans="33:33">
      <c r="AG58118" s="11"/>
    </row>
    <row r="58119" spans="33:33">
      <c r="AG58119" s="11"/>
    </row>
    <row r="58120" spans="33:33">
      <c r="AG58120" s="11"/>
    </row>
    <row r="58121" spans="33:33">
      <c r="AG58121" s="11"/>
    </row>
    <row r="58122" spans="33:33">
      <c r="AG58122" s="11"/>
    </row>
    <row r="58123" spans="33:33">
      <c r="AG58123" s="11"/>
    </row>
    <row r="58124" spans="33:33">
      <c r="AG58124" s="11"/>
    </row>
    <row r="58125" spans="33:33">
      <c r="AG58125" s="11"/>
    </row>
    <row r="58126" spans="33:33">
      <c r="AG58126" s="11"/>
    </row>
    <row r="58127" spans="33:33">
      <c r="AG58127" s="11"/>
    </row>
    <row r="58128" spans="33:33">
      <c r="AG58128" s="11"/>
    </row>
    <row r="58129" spans="33:33">
      <c r="AG58129" s="11"/>
    </row>
    <row r="58130" spans="33:33">
      <c r="AG58130" s="11"/>
    </row>
    <row r="58131" spans="33:33">
      <c r="AG58131" s="11"/>
    </row>
    <row r="58132" spans="33:33">
      <c r="AG58132" s="11"/>
    </row>
    <row r="58133" spans="33:33">
      <c r="AG58133" s="11"/>
    </row>
    <row r="58134" spans="33:33">
      <c r="AG58134" s="11"/>
    </row>
    <row r="58135" spans="33:33">
      <c r="AG58135" s="11"/>
    </row>
    <row r="58136" spans="33:33">
      <c r="AG58136" s="11"/>
    </row>
    <row r="58137" spans="33:33">
      <c r="AG58137" s="11"/>
    </row>
    <row r="58138" spans="33:33">
      <c r="AG58138" s="11"/>
    </row>
    <row r="58139" spans="33:33">
      <c r="AG58139" s="11"/>
    </row>
    <row r="58140" spans="33:33">
      <c r="AG58140" s="11"/>
    </row>
    <row r="58141" spans="33:33">
      <c r="AG58141" s="11"/>
    </row>
    <row r="58142" spans="33:33">
      <c r="AG58142" s="11"/>
    </row>
    <row r="58143" spans="33:33">
      <c r="AG58143" s="11"/>
    </row>
    <row r="58144" spans="33:33">
      <c r="AG58144" s="11"/>
    </row>
    <row r="58145" spans="33:33">
      <c r="AG58145" s="11"/>
    </row>
    <row r="58146" spans="33:33">
      <c r="AG58146" s="11"/>
    </row>
    <row r="58147" spans="33:33">
      <c r="AG58147" s="11"/>
    </row>
    <row r="58148" spans="33:33">
      <c r="AG58148" s="11"/>
    </row>
    <row r="58149" spans="33:33">
      <c r="AG58149" s="11"/>
    </row>
    <row r="58150" spans="33:33">
      <c r="AG58150" s="11"/>
    </row>
    <row r="58151" spans="33:33">
      <c r="AG58151" s="11"/>
    </row>
    <row r="58152" spans="33:33">
      <c r="AG58152" s="11"/>
    </row>
    <row r="58153" spans="33:33">
      <c r="AG58153" s="11"/>
    </row>
    <row r="58154" spans="33:33">
      <c r="AG58154" s="11"/>
    </row>
    <row r="58155" spans="33:33">
      <c r="AG58155" s="11"/>
    </row>
    <row r="58156" spans="33:33">
      <c r="AG58156" s="11"/>
    </row>
    <row r="58157" spans="33:33">
      <c r="AG58157" s="11"/>
    </row>
    <row r="58158" spans="33:33">
      <c r="AG58158" s="11"/>
    </row>
    <row r="58159" spans="33:33">
      <c r="AG58159" s="11"/>
    </row>
    <row r="58160" spans="33:33">
      <c r="AG58160" s="11"/>
    </row>
    <row r="58161" spans="33:33">
      <c r="AG58161" s="11"/>
    </row>
    <row r="58162" spans="33:33">
      <c r="AG58162" s="11"/>
    </row>
    <row r="58163" spans="33:33">
      <c r="AG58163" s="11"/>
    </row>
    <row r="58164" spans="33:33">
      <c r="AG58164" s="11"/>
    </row>
    <row r="58165" spans="33:33">
      <c r="AG58165" s="11"/>
    </row>
    <row r="58166" spans="33:33">
      <c r="AG58166" s="11"/>
    </row>
    <row r="58167" spans="33:33">
      <c r="AG58167" s="11"/>
    </row>
    <row r="58168" spans="33:33">
      <c r="AG58168" s="11"/>
    </row>
    <row r="58169" spans="33:33">
      <c r="AG58169" s="11"/>
    </row>
    <row r="58170" spans="33:33">
      <c r="AG58170" s="11"/>
    </row>
    <row r="58171" spans="33:33">
      <c r="AG58171" s="11"/>
    </row>
    <row r="58172" spans="33:33">
      <c r="AG58172" s="11"/>
    </row>
    <row r="58173" spans="33:33">
      <c r="AG58173" s="11"/>
    </row>
    <row r="58174" spans="33:33">
      <c r="AG58174" s="11"/>
    </row>
    <row r="58175" spans="33:33">
      <c r="AG58175" s="11"/>
    </row>
    <row r="58176" spans="33:33">
      <c r="AG58176" s="11"/>
    </row>
    <row r="58177" spans="33:33">
      <c r="AG58177" s="11"/>
    </row>
    <row r="58178" spans="33:33">
      <c r="AG58178" s="11"/>
    </row>
    <row r="58179" spans="33:33">
      <c r="AG58179" s="11"/>
    </row>
    <row r="58180" spans="33:33">
      <c r="AG58180" s="11"/>
    </row>
    <row r="58181" spans="33:33">
      <c r="AG58181" s="11"/>
    </row>
    <row r="58182" spans="33:33">
      <c r="AG58182" s="11"/>
    </row>
    <row r="58183" spans="33:33">
      <c r="AG58183" s="11"/>
    </row>
    <row r="58184" spans="33:33">
      <c r="AG58184" s="11"/>
    </row>
    <row r="58185" spans="33:33">
      <c r="AG58185" s="11"/>
    </row>
    <row r="58186" spans="33:33">
      <c r="AG58186" s="11"/>
    </row>
    <row r="58187" spans="33:33">
      <c r="AG58187" s="11"/>
    </row>
    <row r="58188" spans="33:33">
      <c r="AG58188" s="11"/>
    </row>
    <row r="58189" spans="33:33">
      <c r="AG58189" s="11"/>
    </row>
    <row r="58190" spans="33:33">
      <c r="AG58190" s="11"/>
    </row>
    <row r="58191" spans="33:33">
      <c r="AG58191" s="11"/>
    </row>
    <row r="58192" spans="33:33">
      <c r="AG58192" s="11"/>
    </row>
    <row r="58193" spans="33:33">
      <c r="AG58193" s="11"/>
    </row>
    <row r="58194" spans="33:33">
      <c r="AG58194" s="11"/>
    </row>
    <row r="58195" spans="33:33">
      <c r="AG58195" s="11"/>
    </row>
    <row r="58196" spans="33:33">
      <c r="AG58196" s="11"/>
    </row>
    <row r="58197" spans="33:33">
      <c r="AG58197" s="11"/>
    </row>
    <row r="58198" spans="33:33">
      <c r="AG58198" s="11"/>
    </row>
    <row r="58199" spans="33:33">
      <c r="AG58199" s="11"/>
    </row>
    <row r="58200" spans="33:33">
      <c r="AG58200" s="11"/>
    </row>
    <row r="58201" spans="33:33">
      <c r="AG58201" s="11"/>
    </row>
    <row r="58202" spans="33:33">
      <c r="AG58202" s="11"/>
    </row>
    <row r="58203" spans="33:33">
      <c r="AG58203" s="11"/>
    </row>
    <row r="58204" spans="33:33">
      <c r="AG58204" s="11"/>
    </row>
    <row r="58205" spans="33:33">
      <c r="AG58205" s="11"/>
    </row>
    <row r="58206" spans="33:33">
      <c r="AG58206" s="11"/>
    </row>
    <row r="58207" spans="33:33">
      <c r="AG58207" s="11"/>
    </row>
    <row r="58208" spans="33:33">
      <c r="AG58208" s="11"/>
    </row>
    <row r="58209" spans="33:33">
      <c r="AG58209" s="11"/>
    </row>
    <row r="58210" spans="33:33">
      <c r="AG58210" s="11"/>
    </row>
    <row r="58211" spans="33:33">
      <c r="AG58211" s="11"/>
    </row>
    <row r="58212" spans="33:33">
      <c r="AG58212" s="11"/>
    </row>
    <row r="58213" spans="33:33">
      <c r="AG58213" s="11"/>
    </row>
    <row r="58214" spans="33:33">
      <c r="AG58214" s="11"/>
    </row>
    <row r="58215" spans="33:33">
      <c r="AG58215" s="11"/>
    </row>
    <row r="58216" spans="33:33">
      <c r="AG58216" s="11"/>
    </row>
    <row r="58217" spans="33:33">
      <c r="AG58217" s="11"/>
    </row>
    <row r="58218" spans="33:33">
      <c r="AG58218" s="11"/>
    </row>
    <row r="58219" spans="33:33">
      <c r="AG58219" s="11"/>
    </row>
    <row r="58220" spans="33:33">
      <c r="AG58220" s="11"/>
    </row>
    <row r="58221" spans="33:33">
      <c r="AG58221" s="11"/>
    </row>
    <row r="58222" spans="33:33">
      <c r="AG58222" s="11"/>
    </row>
    <row r="58223" spans="33:33">
      <c r="AG58223" s="11"/>
    </row>
    <row r="58224" spans="33:33">
      <c r="AG58224" s="11"/>
    </row>
    <row r="58225" spans="33:33">
      <c r="AG58225" s="11"/>
    </row>
    <row r="58226" spans="33:33">
      <c r="AG58226" s="11"/>
    </row>
    <row r="58227" spans="33:33">
      <c r="AG58227" s="11"/>
    </row>
    <row r="58228" spans="33:33">
      <c r="AG58228" s="11"/>
    </row>
    <row r="58229" spans="33:33">
      <c r="AG58229" s="11"/>
    </row>
    <row r="58230" spans="33:33">
      <c r="AG58230" s="11"/>
    </row>
    <row r="58231" spans="33:33">
      <c r="AG58231" s="11"/>
    </row>
    <row r="58232" spans="33:33">
      <c r="AG58232" s="11"/>
    </row>
    <row r="58233" spans="33:33">
      <c r="AG58233" s="11"/>
    </row>
    <row r="58234" spans="33:33">
      <c r="AG58234" s="11"/>
    </row>
    <row r="58235" spans="33:33">
      <c r="AG58235" s="11"/>
    </row>
    <row r="58236" spans="33:33">
      <c r="AG58236" s="11"/>
    </row>
    <row r="58237" spans="33:33">
      <c r="AG58237" s="11"/>
    </row>
    <row r="58238" spans="33:33">
      <c r="AG58238" s="11"/>
    </row>
    <row r="58239" spans="33:33">
      <c r="AG58239" s="11"/>
    </row>
    <row r="58240" spans="33:33">
      <c r="AG58240" s="11"/>
    </row>
    <row r="58241" spans="33:33">
      <c r="AG58241" s="11"/>
    </row>
    <row r="58242" spans="33:33">
      <c r="AG58242" s="11"/>
    </row>
    <row r="58243" spans="33:33">
      <c r="AG58243" s="11"/>
    </row>
    <row r="58244" spans="33:33">
      <c r="AG58244" s="11"/>
    </row>
    <row r="58245" spans="33:33">
      <c r="AG58245" s="11"/>
    </row>
    <row r="58246" spans="33:33">
      <c r="AG58246" s="11"/>
    </row>
    <row r="58247" spans="33:33">
      <c r="AG58247" s="11"/>
    </row>
    <row r="58248" spans="33:33">
      <c r="AG58248" s="11"/>
    </row>
    <row r="58249" spans="33:33">
      <c r="AG58249" s="11"/>
    </row>
    <row r="58250" spans="33:33">
      <c r="AG58250" s="11"/>
    </row>
    <row r="58251" spans="33:33">
      <c r="AG58251" s="11"/>
    </row>
    <row r="58252" spans="33:33">
      <c r="AG58252" s="11"/>
    </row>
    <row r="58253" spans="33:33">
      <c r="AG58253" s="11"/>
    </row>
    <row r="58254" spans="33:33">
      <c r="AG58254" s="11"/>
    </row>
    <row r="58255" spans="33:33">
      <c r="AG58255" s="11"/>
    </row>
    <row r="58256" spans="33:33">
      <c r="AG58256" s="11"/>
    </row>
    <row r="58257" spans="33:33">
      <c r="AG58257" s="11"/>
    </row>
    <row r="58258" spans="33:33">
      <c r="AG58258" s="11"/>
    </row>
    <row r="58259" spans="33:33">
      <c r="AG58259" s="11"/>
    </row>
    <row r="58260" spans="33:33">
      <c r="AG58260" s="11"/>
    </row>
    <row r="58261" spans="33:33">
      <c r="AG58261" s="11"/>
    </row>
    <row r="58262" spans="33:33">
      <c r="AG58262" s="11"/>
    </row>
    <row r="58263" spans="33:33">
      <c r="AG58263" s="11"/>
    </row>
    <row r="58264" spans="33:33">
      <c r="AG58264" s="11"/>
    </row>
    <row r="58265" spans="33:33">
      <c r="AG58265" s="11"/>
    </row>
    <row r="58266" spans="33:33">
      <c r="AG58266" s="11"/>
    </row>
    <row r="58267" spans="33:33">
      <c r="AG58267" s="11"/>
    </row>
    <row r="58268" spans="33:33">
      <c r="AG58268" s="11"/>
    </row>
    <row r="58269" spans="33:33">
      <c r="AG58269" s="11"/>
    </row>
    <row r="58270" spans="33:33">
      <c r="AG58270" s="11"/>
    </row>
    <row r="58271" spans="33:33">
      <c r="AG58271" s="11"/>
    </row>
    <row r="58272" spans="33:33">
      <c r="AG58272" s="11"/>
    </row>
    <row r="58273" spans="33:33">
      <c r="AG58273" s="11"/>
    </row>
    <row r="58274" spans="33:33">
      <c r="AG58274" s="11"/>
    </row>
    <row r="58275" spans="33:33">
      <c r="AG58275" s="11"/>
    </row>
    <row r="58276" spans="33:33">
      <c r="AG58276" s="11"/>
    </row>
    <row r="58277" spans="33:33">
      <c r="AG58277" s="11"/>
    </row>
    <row r="58278" spans="33:33">
      <c r="AG58278" s="11"/>
    </row>
    <row r="58279" spans="33:33">
      <c r="AG58279" s="11"/>
    </row>
    <row r="58280" spans="33:33">
      <c r="AG58280" s="11"/>
    </row>
    <row r="58281" spans="33:33">
      <c r="AG58281" s="11"/>
    </row>
    <row r="58282" spans="33:33">
      <c r="AG58282" s="11"/>
    </row>
    <row r="58283" spans="33:33">
      <c r="AG58283" s="11"/>
    </row>
    <row r="58284" spans="33:33">
      <c r="AG58284" s="11"/>
    </row>
    <row r="58285" spans="33:33">
      <c r="AG58285" s="11"/>
    </row>
    <row r="58286" spans="33:33">
      <c r="AG58286" s="11"/>
    </row>
    <row r="58287" spans="33:33">
      <c r="AG58287" s="11"/>
    </row>
    <row r="58288" spans="33:33">
      <c r="AG58288" s="11"/>
    </row>
    <row r="58289" spans="33:33">
      <c r="AG58289" s="11"/>
    </row>
    <row r="58290" spans="33:33">
      <c r="AG58290" s="11"/>
    </row>
    <row r="58291" spans="33:33">
      <c r="AG58291" s="11"/>
    </row>
    <row r="58292" spans="33:33">
      <c r="AG58292" s="11"/>
    </row>
    <row r="58293" spans="33:33">
      <c r="AG58293" s="11"/>
    </row>
    <row r="58294" spans="33:33">
      <c r="AG58294" s="11"/>
    </row>
    <row r="58295" spans="33:33">
      <c r="AG58295" s="11"/>
    </row>
    <row r="58296" spans="33:33">
      <c r="AG58296" s="11"/>
    </row>
    <row r="58297" spans="33:33">
      <c r="AG58297" s="11"/>
    </row>
    <row r="58298" spans="33:33">
      <c r="AG58298" s="11"/>
    </row>
    <row r="58299" spans="33:33">
      <c r="AG58299" s="11"/>
    </row>
    <row r="58300" spans="33:33">
      <c r="AG58300" s="11"/>
    </row>
    <row r="58301" spans="33:33">
      <c r="AG58301" s="11"/>
    </row>
    <row r="58302" spans="33:33">
      <c r="AG58302" s="11"/>
    </row>
    <row r="58303" spans="33:33">
      <c r="AG58303" s="11"/>
    </row>
    <row r="58304" spans="33:33">
      <c r="AG58304" s="11"/>
    </row>
    <row r="58305" spans="33:33">
      <c r="AG58305" s="11"/>
    </row>
    <row r="58306" spans="33:33">
      <c r="AG58306" s="11"/>
    </row>
    <row r="58307" spans="33:33">
      <c r="AG58307" s="11"/>
    </row>
    <row r="58308" spans="33:33">
      <c r="AG58308" s="11"/>
    </row>
    <row r="58309" spans="33:33">
      <c r="AG58309" s="11"/>
    </row>
    <row r="58310" spans="33:33">
      <c r="AG58310" s="11"/>
    </row>
    <row r="58311" spans="33:33">
      <c r="AG58311" s="11"/>
    </row>
    <row r="58312" spans="33:33">
      <c r="AG58312" s="11"/>
    </row>
    <row r="58313" spans="33:33">
      <c r="AG58313" s="11"/>
    </row>
    <row r="58314" spans="33:33">
      <c r="AG58314" s="11"/>
    </row>
    <row r="58315" spans="33:33">
      <c r="AG58315" s="11"/>
    </row>
    <row r="58316" spans="33:33">
      <c r="AG58316" s="11"/>
    </row>
    <row r="58317" spans="33:33">
      <c r="AG58317" s="11"/>
    </row>
    <row r="58318" spans="33:33">
      <c r="AG58318" s="11"/>
    </row>
    <row r="58319" spans="33:33">
      <c r="AG58319" s="11"/>
    </row>
    <row r="58320" spans="33:33">
      <c r="AG58320" s="11"/>
    </row>
    <row r="58321" spans="33:33">
      <c r="AG58321" s="11"/>
    </row>
    <row r="58322" spans="33:33">
      <c r="AG58322" s="11"/>
    </row>
    <row r="58323" spans="33:33">
      <c r="AG58323" s="11"/>
    </row>
    <row r="58324" spans="33:33">
      <c r="AG58324" s="11"/>
    </row>
    <row r="58325" spans="33:33">
      <c r="AG58325" s="11"/>
    </row>
    <row r="58326" spans="33:33">
      <c r="AG58326" s="11"/>
    </row>
    <row r="58327" spans="33:33">
      <c r="AG58327" s="11"/>
    </row>
    <row r="58328" spans="33:33">
      <c r="AG58328" s="11"/>
    </row>
    <row r="58329" spans="33:33">
      <c r="AG58329" s="11"/>
    </row>
    <row r="58330" spans="33:33">
      <c r="AG58330" s="11"/>
    </row>
    <row r="58331" spans="33:33">
      <c r="AG58331" s="11"/>
    </row>
    <row r="58332" spans="33:33">
      <c r="AG58332" s="11"/>
    </row>
    <row r="58333" spans="33:33">
      <c r="AG58333" s="11"/>
    </row>
    <row r="58334" spans="33:33">
      <c r="AG58334" s="11"/>
    </row>
    <row r="58335" spans="33:33">
      <c r="AG58335" s="11"/>
    </row>
    <row r="58336" spans="33:33">
      <c r="AG58336" s="11"/>
    </row>
    <row r="58337" spans="33:33">
      <c r="AG58337" s="11"/>
    </row>
    <row r="58338" spans="33:33">
      <c r="AG58338" s="11"/>
    </row>
    <row r="58339" spans="33:33">
      <c r="AG58339" s="11"/>
    </row>
    <row r="58340" spans="33:33">
      <c r="AG58340" s="11"/>
    </row>
    <row r="58341" spans="33:33">
      <c r="AG58341" s="11"/>
    </row>
    <row r="58342" spans="33:33">
      <c r="AG58342" s="11"/>
    </row>
    <row r="58343" spans="33:33">
      <c r="AG58343" s="11"/>
    </row>
    <row r="58344" spans="33:33">
      <c r="AG58344" s="11"/>
    </row>
    <row r="58345" spans="33:33">
      <c r="AG58345" s="11"/>
    </row>
    <row r="58346" spans="33:33">
      <c r="AG58346" s="11"/>
    </row>
    <row r="58347" spans="33:33">
      <c r="AG58347" s="11"/>
    </row>
    <row r="58348" spans="33:33">
      <c r="AG58348" s="11"/>
    </row>
    <row r="58349" spans="33:33">
      <c r="AG58349" s="11"/>
    </row>
    <row r="58350" spans="33:33">
      <c r="AG58350" s="11"/>
    </row>
    <row r="58351" spans="33:33">
      <c r="AG58351" s="11"/>
    </row>
    <row r="58352" spans="33:33">
      <c r="AG58352" s="11"/>
    </row>
    <row r="58353" spans="33:33">
      <c r="AG58353" s="11"/>
    </row>
    <row r="58354" spans="33:33">
      <c r="AG58354" s="11"/>
    </row>
    <row r="58355" spans="33:33">
      <c r="AG58355" s="11"/>
    </row>
    <row r="58356" spans="33:33">
      <c r="AG58356" s="11"/>
    </row>
    <row r="58357" spans="33:33">
      <c r="AG58357" s="11"/>
    </row>
    <row r="58358" spans="33:33">
      <c r="AG58358" s="11"/>
    </row>
    <row r="58359" spans="33:33">
      <c r="AG58359" s="11"/>
    </row>
    <row r="58360" spans="33:33">
      <c r="AG58360" s="11"/>
    </row>
    <row r="58361" spans="33:33">
      <c r="AG58361" s="11"/>
    </row>
    <row r="58362" spans="33:33">
      <c r="AG58362" s="11"/>
    </row>
    <row r="58363" spans="33:33">
      <c r="AG58363" s="11"/>
    </row>
    <row r="58364" spans="33:33">
      <c r="AG58364" s="11"/>
    </row>
    <row r="58365" spans="33:33">
      <c r="AG58365" s="11"/>
    </row>
    <row r="58366" spans="33:33">
      <c r="AG58366" s="11"/>
    </row>
    <row r="58367" spans="33:33">
      <c r="AG58367" s="11"/>
    </row>
    <row r="58368" spans="33:33">
      <c r="AG58368" s="11"/>
    </row>
    <row r="58369" spans="33:33">
      <c r="AG58369" s="11"/>
    </row>
    <row r="58370" spans="33:33">
      <c r="AG58370" s="11"/>
    </row>
    <row r="58371" spans="33:33">
      <c r="AG58371" s="11"/>
    </row>
    <row r="58372" spans="33:33">
      <c r="AG58372" s="11"/>
    </row>
    <row r="58373" spans="33:33">
      <c r="AG58373" s="11"/>
    </row>
    <row r="58374" spans="33:33">
      <c r="AG58374" s="11"/>
    </row>
    <row r="58375" spans="33:33">
      <c r="AG58375" s="11"/>
    </row>
    <row r="58376" spans="33:33">
      <c r="AG58376" s="11"/>
    </row>
    <row r="58377" spans="33:33">
      <c r="AG58377" s="11"/>
    </row>
    <row r="58378" spans="33:33">
      <c r="AG58378" s="11"/>
    </row>
    <row r="58379" spans="33:33">
      <c r="AG58379" s="11"/>
    </row>
    <row r="58380" spans="33:33">
      <c r="AG58380" s="11"/>
    </row>
    <row r="58381" spans="33:33">
      <c r="AG58381" s="11"/>
    </row>
    <row r="58382" spans="33:33">
      <c r="AG58382" s="11"/>
    </row>
    <row r="58383" spans="33:33">
      <c r="AG58383" s="11"/>
    </row>
    <row r="58384" spans="33:33">
      <c r="AG58384" s="11"/>
    </row>
    <row r="58385" spans="33:33">
      <c r="AG58385" s="11"/>
    </row>
    <row r="58386" spans="33:33">
      <c r="AG58386" s="11"/>
    </row>
    <row r="58387" spans="33:33">
      <c r="AG58387" s="11"/>
    </row>
    <row r="58388" spans="33:33">
      <c r="AG58388" s="11"/>
    </row>
    <row r="58389" spans="33:33">
      <c r="AG58389" s="11"/>
    </row>
    <row r="58390" spans="33:33">
      <c r="AG58390" s="11"/>
    </row>
    <row r="58391" spans="33:33">
      <c r="AG58391" s="11"/>
    </row>
    <row r="58392" spans="33:33">
      <c r="AG58392" s="11"/>
    </row>
    <row r="58393" spans="33:33">
      <c r="AG58393" s="11"/>
    </row>
    <row r="58394" spans="33:33">
      <c r="AG58394" s="11"/>
    </row>
    <row r="58395" spans="33:33">
      <c r="AG58395" s="11"/>
    </row>
    <row r="58396" spans="33:33">
      <c r="AG58396" s="11"/>
    </row>
    <row r="58397" spans="33:33">
      <c r="AG58397" s="11"/>
    </row>
    <row r="58398" spans="33:33">
      <c r="AG58398" s="11"/>
    </row>
    <row r="58399" spans="33:33">
      <c r="AG58399" s="11"/>
    </row>
    <row r="58400" spans="33:33">
      <c r="AG58400" s="11"/>
    </row>
    <row r="58401" spans="33:33">
      <c r="AG58401" s="11"/>
    </row>
    <row r="58402" spans="33:33">
      <c r="AG58402" s="11"/>
    </row>
    <row r="58403" spans="33:33">
      <c r="AG58403" s="11"/>
    </row>
    <row r="58404" spans="33:33">
      <c r="AG58404" s="11"/>
    </row>
    <row r="58405" spans="33:33">
      <c r="AG58405" s="11"/>
    </row>
    <row r="58406" spans="33:33">
      <c r="AG58406" s="11"/>
    </row>
    <row r="58407" spans="33:33">
      <c r="AG58407" s="11"/>
    </row>
    <row r="58408" spans="33:33">
      <c r="AG58408" s="11"/>
    </row>
    <row r="58409" spans="33:33">
      <c r="AG58409" s="11"/>
    </row>
    <row r="58410" spans="33:33">
      <c r="AG58410" s="11"/>
    </row>
    <row r="58411" spans="33:33">
      <c r="AG58411" s="11"/>
    </row>
    <row r="58412" spans="33:33">
      <c r="AG58412" s="11"/>
    </row>
    <row r="58413" spans="33:33">
      <c r="AG58413" s="11"/>
    </row>
    <row r="58414" spans="33:33">
      <c r="AG58414" s="11"/>
    </row>
    <row r="58415" spans="33:33">
      <c r="AG58415" s="11"/>
    </row>
    <row r="58416" spans="33:33">
      <c r="AG58416" s="11"/>
    </row>
    <row r="58417" spans="33:33">
      <c r="AG58417" s="11"/>
    </row>
    <row r="58418" spans="33:33">
      <c r="AG58418" s="11"/>
    </row>
    <row r="58419" spans="33:33">
      <c r="AG58419" s="11"/>
    </row>
    <row r="58420" spans="33:33">
      <c r="AG58420" s="11"/>
    </row>
    <row r="58421" spans="33:33">
      <c r="AG58421" s="11"/>
    </row>
    <row r="58422" spans="33:33">
      <c r="AG58422" s="11"/>
    </row>
    <row r="58423" spans="33:33">
      <c r="AG58423" s="11"/>
    </row>
    <row r="58424" spans="33:33">
      <c r="AG58424" s="11"/>
    </row>
    <row r="58425" spans="33:33">
      <c r="AG58425" s="11"/>
    </row>
    <row r="58426" spans="33:33">
      <c r="AG58426" s="11"/>
    </row>
    <row r="58427" spans="33:33">
      <c r="AG58427" s="11"/>
    </row>
    <row r="58428" spans="33:33">
      <c r="AG58428" s="11"/>
    </row>
    <row r="58429" spans="33:33">
      <c r="AG58429" s="11"/>
    </row>
    <row r="58430" spans="33:33">
      <c r="AG58430" s="11"/>
    </row>
    <row r="58431" spans="33:33">
      <c r="AG58431" s="11"/>
    </row>
    <row r="58432" spans="33:33">
      <c r="AG58432" s="11"/>
    </row>
    <row r="58433" spans="33:33">
      <c r="AG58433" s="11"/>
    </row>
    <row r="58434" spans="33:33">
      <c r="AG58434" s="11"/>
    </row>
    <row r="58435" spans="33:33">
      <c r="AG58435" s="11"/>
    </row>
    <row r="58436" spans="33:33">
      <c r="AG58436" s="11"/>
    </row>
    <row r="58437" spans="33:33">
      <c r="AG58437" s="11"/>
    </row>
    <row r="58438" spans="33:33">
      <c r="AG58438" s="11"/>
    </row>
    <row r="58439" spans="33:33">
      <c r="AG58439" s="11"/>
    </row>
    <row r="58440" spans="33:33">
      <c r="AG58440" s="11"/>
    </row>
    <row r="58441" spans="33:33">
      <c r="AG58441" s="11"/>
    </row>
    <row r="58442" spans="33:33">
      <c r="AG58442" s="11"/>
    </row>
    <row r="58443" spans="33:33">
      <c r="AG58443" s="11"/>
    </row>
    <row r="58444" spans="33:33">
      <c r="AG58444" s="11"/>
    </row>
    <row r="58445" spans="33:33">
      <c r="AG58445" s="11"/>
    </row>
    <row r="58446" spans="33:33">
      <c r="AG58446" s="11"/>
    </row>
    <row r="58447" spans="33:33">
      <c r="AG58447" s="11"/>
    </row>
    <row r="58448" spans="33:33">
      <c r="AG58448" s="11"/>
    </row>
    <row r="58449" spans="33:33">
      <c r="AG58449" s="11"/>
    </row>
    <row r="58450" spans="33:33">
      <c r="AG58450" s="11"/>
    </row>
    <row r="58451" spans="33:33">
      <c r="AG58451" s="11"/>
    </row>
    <row r="58452" spans="33:33">
      <c r="AG58452" s="11"/>
    </row>
    <row r="58453" spans="33:33">
      <c r="AG58453" s="11"/>
    </row>
    <row r="58454" spans="33:33">
      <c r="AG58454" s="11"/>
    </row>
    <row r="58455" spans="33:33">
      <c r="AG58455" s="11"/>
    </row>
    <row r="58456" spans="33:33">
      <c r="AG58456" s="11"/>
    </row>
    <row r="58457" spans="33:33">
      <c r="AG58457" s="11"/>
    </row>
    <row r="58458" spans="33:33">
      <c r="AG58458" s="11"/>
    </row>
    <row r="58459" spans="33:33">
      <c r="AG58459" s="11"/>
    </row>
    <row r="58460" spans="33:33">
      <c r="AG58460" s="11"/>
    </row>
    <row r="58461" spans="33:33">
      <c r="AG58461" s="11"/>
    </row>
    <row r="58462" spans="33:33">
      <c r="AG58462" s="11"/>
    </row>
    <row r="58463" spans="33:33">
      <c r="AG58463" s="11"/>
    </row>
    <row r="58464" spans="33:33">
      <c r="AG58464" s="11"/>
    </row>
    <row r="58465" spans="33:33">
      <c r="AG58465" s="11"/>
    </row>
    <row r="58466" spans="33:33">
      <c r="AG58466" s="11"/>
    </row>
    <row r="58467" spans="33:33">
      <c r="AG58467" s="11"/>
    </row>
    <row r="58468" spans="33:33">
      <c r="AG58468" s="11"/>
    </row>
    <row r="58469" spans="33:33">
      <c r="AG58469" s="11"/>
    </row>
    <row r="58470" spans="33:33">
      <c r="AG58470" s="11"/>
    </row>
    <row r="58471" spans="33:33">
      <c r="AG58471" s="11"/>
    </row>
    <row r="58472" spans="33:33">
      <c r="AG58472" s="11"/>
    </row>
    <row r="58473" spans="33:33">
      <c r="AG58473" s="11"/>
    </row>
    <row r="58474" spans="33:33">
      <c r="AG58474" s="11"/>
    </row>
    <row r="58475" spans="33:33">
      <c r="AG58475" s="11"/>
    </row>
    <row r="58476" spans="33:33">
      <c r="AG58476" s="11"/>
    </row>
    <row r="58477" spans="33:33">
      <c r="AG58477" s="11"/>
    </row>
    <row r="58478" spans="33:33">
      <c r="AG58478" s="11"/>
    </row>
    <row r="58479" spans="33:33">
      <c r="AG58479" s="11"/>
    </row>
    <row r="58480" spans="33:33">
      <c r="AG58480" s="11"/>
    </row>
    <row r="58481" spans="33:33">
      <c r="AG58481" s="11"/>
    </row>
    <row r="58482" spans="33:33">
      <c r="AG58482" s="11"/>
    </row>
    <row r="58483" spans="33:33">
      <c r="AG58483" s="11"/>
    </row>
    <row r="58484" spans="33:33">
      <c r="AG58484" s="11"/>
    </row>
    <row r="58485" spans="33:33">
      <c r="AG58485" s="11"/>
    </row>
    <row r="58486" spans="33:33">
      <c r="AG58486" s="11"/>
    </row>
    <row r="58487" spans="33:33">
      <c r="AG58487" s="11"/>
    </row>
    <row r="58488" spans="33:33">
      <c r="AG58488" s="11"/>
    </row>
    <row r="58489" spans="33:33">
      <c r="AG58489" s="11"/>
    </row>
    <row r="58490" spans="33:33">
      <c r="AG58490" s="11"/>
    </row>
    <row r="58491" spans="33:33">
      <c r="AG58491" s="11"/>
    </row>
    <row r="58492" spans="33:33">
      <c r="AG58492" s="11"/>
    </row>
    <row r="58493" spans="33:33">
      <c r="AG58493" s="11"/>
    </row>
    <row r="58494" spans="33:33">
      <c r="AG58494" s="11"/>
    </row>
    <row r="58495" spans="33:33">
      <c r="AG58495" s="11"/>
    </row>
    <row r="58496" spans="33:33">
      <c r="AG58496" s="11"/>
    </row>
    <row r="58497" spans="33:33">
      <c r="AG58497" s="11"/>
    </row>
    <row r="58498" spans="33:33">
      <c r="AG58498" s="11"/>
    </row>
    <row r="58499" spans="33:33">
      <c r="AG58499" s="11"/>
    </row>
    <row r="58500" spans="33:33">
      <c r="AG58500" s="11"/>
    </row>
    <row r="58501" spans="33:33">
      <c r="AG58501" s="11"/>
    </row>
    <row r="58502" spans="33:33">
      <c r="AG58502" s="11"/>
    </row>
    <row r="58503" spans="33:33">
      <c r="AG58503" s="11"/>
    </row>
    <row r="58504" spans="33:33">
      <c r="AG58504" s="11"/>
    </row>
    <row r="58505" spans="33:33">
      <c r="AG58505" s="11"/>
    </row>
    <row r="58506" spans="33:33">
      <c r="AG58506" s="11"/>
    </row>
    <row r="58507" spans="33:33">
      <c r="AG58507" s="11"/>
    </row>
    <row r="58508" spans="33:33">
      <c r="AG58508" s="11"/>
    </row>
    <row r="58509" spans="33:33">
      <c r="AG58509" s="11"/>
    </row>
    <row r="58510" spans="33:33">
      <c r="AG58510" s="11"/>
    </row>
    <row r="58511" spans="33:33">
      <c r="AG58511" s="11"/>
    </row>
    <row r="58512" spans="33:33">
      <c r="AG58512" s="11"/>
    </row>
    <row r="58513" spans="33:33">
      <c r="AG58513" s="11"/>
    </row>
    <row r="58514" spans="33:33">
      <c r="AG58514" s="11"/>
    </row>
    <row r="58515" spans="33:33">
      <c r="AG58515" s="11"/>
    </row>
    <row r="58516" spans="33:33">
      <c r="AG58516" s="11"/>
    </row>
    <row r="58517" spans="33:33">
      <c r="AG58517" s="11"/>
    </row>
    <row r="58518" spans="33:33">
      <c r="AG58518" s="11"/>
    </row>
    <row r="58519" spans="33:33">
      <c r="AG58519" s="11"/>
    </row>
    <row r="58520" spans="33:33">
      <c r="AG58520" s="11"/>
    </row>
    <row r="58521" spans="33:33">
      <c r="AG58521" s="11"/>
    </row>
    <row r="58522" spans="33:33">
      <c r="AG58522" s="11"/>
    </row>
    <row r="58523" spans="33:33">
      <c r="AG58523" s="11"/>
    </row>
    <row r="58524" spans="33:33">
      <c r="AG58524" s="11"/>
    </row>
    <row r="58525" spans="33:33">
      <c r="AG58525" s="11"/>
    </row>
    <row r="58526" spans="33:33">
      <c r="AG58526" s="11"/>
    </row>
    <row r="58527" spans="33:33">
      <c r="AG58527" s="11"/>
    </row>
    <row r="58528" spans="33:33">
      <c r="AG58528" s="11"/>
    </row>
    <row r="58529" spans="33:33">
      <c r="AG58529" s="11"/>
    </row>
    <row r="58530" spans="33:33">
      <c r="AG58530" s="11"/>
    </row>
    <row r="58531" spans="33:33">
      <c r="AG58531" s="11"/>
    </row>
    <row r="58532" spans="33:33">
      <c r="AG58532" s="11"/>
    </row>
    <row r="58533" spans="33:33">
      <c r="AG58533" s="11"/>
    </row>
    <row r="58534" spans="33:33">
      <c r="AG58534" s="11"/>
    </row>
    <row r="58535" spans="33:33">
      <c r="AG58535" s="11"/>
    </row>
    <row r="58536" spans="33:33">
      <c r="AG58536" s="11"/>
    </row>
    <row r="58537" spans="33:33">
      <c r="AG58537" s="11"/>
    </row>
    <row r="58538" spans="33:33">
      <c r="AG58538" s="11"/>
    </row>
    <row r="58539" spans="33:33">
      <c r="AG58539" s="11"/>
    </row>
    <row r="58540" spans="33:33">
      <c r="AG58540" s="11"/>
    </row>
    <row r="58541" spans="33:33">
      <c r="AG58541" s="11"/>
    </row>
    <row r="58542" spans="33:33">
      <c r="AG58542" s="11"/>
    </row>
    <row r="58543" spans="33:33">
      <c r="AG58543" s="11"/>
    </row>
    <row r="58544" spans="33:33">
      <c r="AG58544" s="11"/>
    </row>
    <row r="58545" spans="33:33">
      <c r="AG58545" s="11"/>
    </row>
    <row r="58546" spans="33:33">
      <c r="AG58546" s="11"/>
    </row>
    <row r="58547" spans="33:33">
      <c r="AG58547" s="11"/>
    </row>
    <row r="58548" spans="33:33">
      <c r="AG58548" s="11"/>
    </row>
    <row r="58549" spans="33:33">
      <c r="AG58549" s="11"/>
    </row>
    <row r="58550" spans="33:33">
      <c r="AG58550" s="11"/>
    </row>
    <row r="58551" spans="33:33">
      <c r="AG58551" s="11"/>
    </row>
    <row r="58552" spans="33:33">
      <c r="AG58552" s="11"/>
    </row>
    <row r="58553" spans="33:33">
      <c r="AG58553" s="11"/>
    </row>
    <row r="58554" spans="33:33">
      <c r="AG58554" s="11"/>
    </row>
    <row r="58555" spans="33:33">
      <c r="AG58555" s="11"/>
    </row>
    <row r="58556" spans="33:33">
      <c r="AG58556" s="11"/>
    </row>
    <row r="58557" spans="33:33">
      <c r="AG58557" s="11"/>
    </row>
    <row r="58558" spans="33:33">
      <c r="AG58558" s="11"/>
    </row>
    <row r="58559" spans="33:33">
      <c r="AG58559" s="11"/>
    </row>
    <row r="58560" spans="33:33">
      <c r="AG58560" s="11"/>
    </row>
    <row r="58561" spans="33:33">
      <c r="AG58561" s="11"/>
    </row>
    <row r="58562" spans="33:33">
      <c r="AG58562" s="11"/>
    </row>
    <row r="58563" spans="33:33">
      <c r="AG58563" s="11"/>
    </row>
    <row r="58564" spans="33:33">
      <c r="AG58564" s="11"/>
    </row>
    <row r="58565" spans="33:33">
      <c r="AG58565" s="11"/>
    </row>
    <row r="58566" spans="33:33">
      <c r="AG58566" s="11"/>
    </row>
    <row r="58567" spans="33:33">
      <c r="AG58567" s="11"/>
    </row>
    <row r="58568" spans="33:33">
      <c r="AG58568" s="11"/>
    </row>
    <row r="58569" spans="33:33">
      <c r="AG58569" s="11"/>
    </row>
    <row r="58570" spans="33:33">
      <c r="AG58570" s="11"/>
    </row>
    <row r="58571" spans="33:33">
      <c r="AG58571" s="11"/>
    </row>
    <row r="58572" spans="33:33">
      <c r="AG58572" s="11"/>
    </row>
    <row r="58573" spans="33:33">
      <c r="AG58573" s="11"/>
    </row>
    <row r="58574" spans="33:33">
      <c r="AG58574" s="11"/>
    </row>
    <row r="58575" spans="33:33">
      <c r="AG58575" s="11"/>
    </row>
    <row r="58576" spans="33:33">
      <c r="AG58576" s="11"/>
    </row>
    <row r="58577" spans="33:33">
      <c r="AG58577" s="11"/>
    </row>
    <row r="58578" spans="33:33">
      <c r="AG58578" s="11"/>
    </row>
    <row r="58579" spans="33:33">
      <c r="AG58579" s="11"/>
    </row>
    <row r="58580" spans="33:33">
      <c r="AG58580" s="11"/>
    </row>
    <row r="58581" spans="33:33">
      <c r="AG58581" s="11"/>
    </row>
    <row r="58582" spans="33:33">
      <c r="AG58582" s="11"/>
    </row>
    <row r="58583" spans="33:33">
      <c r="AG58583" s="11"/>
    </row>
    <row r="58584" spans="33:33">
      <c r="AG58584" s="11"/>
    </row>
    <row r="58585" spans="33:33">
      <c r="AG58585" s="11"/>
    </row>
    <row r="58586" spans="33:33">
      <c r="AG58586" s="11"/>
    </row>
    <row r="58587" spans="33:33">
      <c r="AG58587" s="11"/>
    </row>
    <row r="58588" spans="33:33">
      <c r="AG58588" s="11"/>
    </row>
    <row r="58589" spans="33:33">
      <c r="AG58589" s="11"/>
    </row>
    <row r="58590" spans="33:33">
      <c r="AG58590" s="11"/>
    </row>
    <row r="58591" spans="33:33">
      <c r="AG58591" s="11"/>
    </row>
    <row r="58592" spans="33:33">
      <c r="AG58592" s="11"/>
    </row>
    <row r="58593" spans="33:33">
      <c r="AG58593" s="11"/>
    </row>
    <row r="58594" spans="33:33">
      <c r="AG58594" s="11"/>
    </row>
    <row r="58595" spans="33:33">
      <c r="AG58595" s="11"/>
    </row>
    <row r="58596" spans="33:33">
      <c r="AG58596" s="11"/>
    </row>
    <row r="58597" spans="33:33">
      <c r="AG58597" s="11"/>
    </row>
    <row r="58598" spans="33:33">
      <c r="AG58598" s="11"/>
    </row>
    <row r="58599" spans="33:33">
      <c r="AG58599" s="11"/>
    </row>
    <row r="58600" spans="33:33">
      <c r="AG58600" s="11"/>
    </row>
    <row r="58601" spans="33:33">
      <c r="AG58601" s="11"/>
    </row>
    <row r="58602" spans="33:33">
      <c r="AG58602" s="11"/>
    </row>
    <row r="58603" spans="33:33">
      <c r="AG58603" s="11"/>
    </row>
    <row r="58604" spans="33:33">
      <c r="AG58604" s="11"/>
    </row>
    <row r="58605" spans="33:33">
      <c r="AG58605" s="11"/>
    </row>
    <row r="58606" spans="33:33">
      <c r="AG58606" s="11"/>
    </row>
    <row r="58607" spans="33:33">
      <c r="AG58607" s="11"/>
    </row>
    <row r="58608" spans="33:33">
      <c r="AG58608" s="11"/>
    </row>
    <row r="58609" spans="33:33">
      <c r="AG58609" s="11"/>
    </row>
    <row r="58610" spans="33:33">
      <c r="AG58610" s="11"/>
    </row>
    <row r="58611" spans="33:33">
      <c r="AG58611" s="11"/>
    </row>
    <row r="58612" spans="33:33">
      <c r="AG58612" s="11"/>
    </row>
    <row r="58613" spans="33:33">
      <c r="AG58613" s="11"/>
    </row>
    <row r="58614" spans="33:33">
      <c r="AG58614" s="11"/>
    </row>
    <row r="58615" spans="33:33">
      <c r="AG58615" s="11"/>
    </row>
    <row r="58616" spans="33:33">
      <c r="AG58616" s="11"/>
    </row>
    <row r="58617" spans="33:33">
      <c r="AG58617" s="11"/>
    </row>
    <row r="58618" spans="33:33">
      <c r="AG58618" s="11"/>
    </row>
    <row r="58619" spans="33:33">
      <c r="AG58619" s="11"/>
    </row>
    <row r="58620" spans="33:33">
      <c r="AG58620" s="11"/>
    </row>
    <row r="58621" spans="33:33">
      <c r="AG58621" s="11"/>
    </row>
    <row r="58622" spans="33:33">
      <c r="AG58622" s="11"/>
    </row>
    <row r="58623" spans="33:33">
      <c r="AG58623" s="11"/>
    </row>
    <row r="58624" spans="33:33">
      <c r="AG58624" s="11"/>
    </row>
    <row r="58625" spans="33:33">
      <c r="AG58625" s="11"/>
    </row>
    <row r="58626" spans="33:33">
      <c r="AG58626" s="11"/>
    </row>
    <row r="58627" spans="33:33">
      <c r="AG58627" s="11"/>
    </row>
    <row r="58628" spans="33:33">
      <c r="AG58628" s="11"/>
    </row>
    <row r="58629" spans="33:33">
      <c r="AG58629" s="11"/>
    </row>
    <row r="58630" spans="33:33">
      <c r="AG58630" s="11"/>
    </row>
    <row r="58631" spans="33:33">
      <c r="AG58631" s="11"/>
    </row>
    <row r="58632" spans="33:33">
      <c r="AG58632" s="11"/>
    </row>
    <row r="58633" spans="33:33">
      <c r="AG58633" s="11"/>
    </row>
    <row r="58634" spans="33:33">
      <c r="AG58634" s="11"/>
    </row>
    <row r="58635" spans="33:33">
      <c r="AG58635" s="11"/>
    </row>
    <row r="58636" spans="33:33">
      <c r="AG58636" s="11"/>
    </row>
    <row r="58637" spans="33:33">
      <c r="AG58637" s="11"/>
    </row>
    <row r="58638" spans="33:33">
      <c r="AG58638" s="11"/>
    </row>
    <row r="58639" spans="33:33">
      <c r="AG58639" s="11"/>
    </row>
    <row r="58640" spans="33:33">
      <c r="AG58640" s="11"/>
    </row>
    <row r="58641" spans="33:33">
      <c r="AG58641" s="11"/>
    </row>
    <row r="58642" spans="33:33">
      <c r="AG58642" s="11"/>
    </row>
    <row r="58643" spans="33:33">
      <c r="AG58643" s="11"/>
    </row>
    <row r="58644" spans="33:33">
      <c r="AG58644" s="11"/>
    </row>
    <row r="58645" spans="33:33">
      <c r="AG58645" s="11"/>
    </row>
    <row r="58646" spans="33:33">
      <c r="AG58646" s="11"/>
    </row>
    <row r="58647" spans="33:33">
      <c r="AG58647" s="11"/>
    </row>
    <row r="58648" spans="33:33">
      <c r="AG58648" s="11"/>
    </row>
    <row r="58649" spans="33:33">
      <c r="AG58649" s="11"/>
    </row>
    <row r="58650" spans="33:33">
      <c r="AG58650" s="11"/>
    </row>
    <row r="58651" spans="33:33">
      <c r="AG58651" s="11"/>
    </row>
    <row r="58652" spans="33:33">
      <c r="AG58652" s="11"/>
    </row>
    <row r="58653" spans="33:33">
      <c r="AG58653" s="11"/>
    </row>
    <row r="58654" spans="33:33">
      <c r="AG58654" s="11"/>
    </row>
    <row r="58655" spans="33:33">
      <c r="AG58655" s="11"/>
    </row>
    <row r="58656" spans="33:33">
      <c r="AG58656" s="11"/>
    </row>
    <row r="58657" spans="33:33">
      <c r="AG58657" s="11"/>
    </row>
    <row r="58658" spans="33:33">
      <c r="AG58658" s="11"/>
    </row>
    <row r="58659" spans="33:33">
      <c r="AG58659" s="11"/>
    </row>
    <row r="58660" spans="33:33">
      <c r="AG58660" s="11"/>
    </row>
    <row r="58661" spans="33:33">
      <c r="AG58661" s="11"/>
    </row>
    <row r="58662" spans="33:33">
      <c r="AG58662" s="11"/>
    </row>
    <row r="58663" spans="33:33">
      <c r="AG58663" s="11"/>
    </row>
    <row r="58664" spans="33:33">
      <c r="AG58664" s="11"/>
    </row>
    <row r="58665" spans="33:33">
      <c r="AG58665" s="11"/>
    </row>
    <row r="58666" spans="33:33">
      <c r="AG58666" s="11"/>
    </row>
    <row r="58667" spans="33:33">
      <c r="AG58667" s="11"/>
    </row>
    <row r="58668" spans="33:33">
      <c r="AG58668" s="11"/>
    </row>
    <row r="58669" spans="33:33">
      <c r="AG58669" s="11"/>
    </row>
    <row r="58670" spans="33:33">
      <c r="AG58670" s="11"/>
    </row>
    <row r="58671" spans="33:33">
      <c r="AG58671" s="11"/>
    </row>
    <row r="58672" spans="33:33">
      <c r="AG58672" s="11"/>
    </row>
    <row r="58673" spans="33:33">
      <c r="AG58673" s="11"/>
    </row>
    <row r="58674" spans="33:33">
      <c r="AG58674" s="11"/>
    </row>
    <row r="58675" spans="33:33">
      <c r="AG58675" s="11"/>
    </row>
    <row r="58676" spans="33:33">
      <c r="AG58676" s="11"/>
    </row>
    <row r="58677" spans="33:33">
      <c r="AG58677" s="11"/>
    </row>
    <row r="58678" spans="33:33">
      <c r="AG58678" s="11"/>
    </row>
    <row r="58679" spans="33:33">
      <c r="AG58679" s="11"/>
    </row>
    <row r="58680" spans="33:33">
      <c r="AG58680" s="11"/>
    </row>
    <row r="58681" spans="33:33">
      <c r="AG58681" s="11"/>
    </row>
    <row r="58682" spans="33:33">
      <c r="AG58682" s="11"/>
    </row>
    <row r="58683" spans="33:33">
      <c r="AG58683" s="11"/>
    </row>
    <row r="58684" spans="33:33">
      <c r="AG58684" s="11"/>
    </row>
    <row r="58685" spans="33:33">
      <c r="AG58685" s="11"/>
    </row>
    <row r="58686" spans="33:33">
      <c r="AG58686" s="11"/>
    </row>
    <row r="58687" spans="33:33">
      <c r="AG58687" s="11"/>
    </row>
    <row r="58688" spans="33:33">
      <c r="AG58688" s="11"/>
    </row>
    <row r="58689" spans="33:33">
      <c r="AG58689" s="11"/>
    </row>
    <row r="58690" spans="33:33">
      <c r="AG58690" s="11"/>
    </row>
    <row r="58691" spans="33:33">
      <c r="AG58691" s="11"/>
    </row>
    <row r="58692" spans="33:33">
      <c r="AG58692" s="11"/>
    </row>
    <row r="58693" spans="33:33">
      <c r="AG58693" s="11"/>
    </row>
    <row r="58694" spans="33:33">
      <c r="AG58694" s="11"/>
    </row>
    <row r="58695" spans="33:33">
      <c r="AG58695" s="11"/>
    </row>
    <row r="58696" spans="33:33">
      <c r="AG58696" s="11"/>
    </row>
    <row r="58697" spans="33:33">
      <c r="AG58697" s="11"/>
    </row>
    <row r="58698" spans="33:33">
      <c r="AG58698" s="11"/>
    </row>
    <row r="58699" spans="33:33">
      <c r="AG58699" s="11"/>
    </row>
    <row r="58700" spans="33:33">
      <c r="AG58700" s="11"/>
    </row>
    <row r="58701" spans="33:33">
      <c r="AG58701" s="11"/>
    </row>
    <row r="58702" spans="33:33">
      <c r="AG58702" s="11"/>
    </row>
    <row r="58703" spans="33:33">
      <c r="AG58703" s="11"/>
    </row>
    <row r="58704" spans="33:33">
      <c r="AG58704" s="11"/>
    </row>
    <row r="58705" spans="33:33">
      <c r="AG58705" s="11"/>
    </row>
    <row r="58706" spans="33:33">
      <c r="AG58706" s="11"/>
    </row>
    <row r="58707" spans="33:33">
      <c r="AG58707" s="11"/>
    </row>
    <row r="58708" spans="33:33">
      <c r="AG58708" s="11"/>
    </row>
    <row r="58709" spans="33:33">
      <c r="AG58709" s="11"/>
    </row>
    <row r="58710" spans="33:33">
      <c r="AG58710" s="11"/>
    </row>
    <row r="58711" spans="33:33">
      <c r="AG58711" s="11"/>
    </row>
    <row r="58712" spans="33:33">
      <c r="AG58712" s="11"/>
    </row>
    <row r="58713" spans="33:33">
      <c r="AG58713" s="11"/>
    </row>
    <row r="58714" spans="33:33">
      <c r="AG58714" s="11"/>
    </row>
    <row r="58715" spans="33:33">
      <c r="AG58715" s="11"/>
    </row>
    <row r="58716" spans="33:33">
      <c r="AG58716" s="11"/>
    </row>
    <row r="58717" spans="33:33">
      <c r="AG58717" s="11"/>
    </row>
    <row r="58718" spans="33:33">
      <c r="AG58718" s="11"/>
    </row>
    <row r="58719" spans="33:33">
      <c r="AG58719" s="11"/>
    </row>
    <row r="58720" spans="33:33">
      <c r="AG58720" s="11"/>
    </row>
    <row r="58721" spans="33:33">
      <c r="AG58721" s="11"/>
    </row>
    <row r="58722" spans="33:33">
      <c r="AG58722" s="11"/>
    </row>
    <row r="58723" spans="33:33">
      <c r="AG58723" s="11"/>
    </row>
    <row r="58724" spans="33:33">
      <c r="AG58724" s="11"/>
    </row>
    <row r="58725" spans="33:33">
      <c r="AG58725" s="11"/>
    </row>
    <row r="58726" spans="33:33">
      <c r="AG58726" s="11"/>
    </row>
    <row r="58727" spans="33:33">
      <c r="AG58727" s="11"/>
    </row>
    <row r="58728" spans="33:33">
      <c r="AG58728" s="11"/>
    </row>
    <row r="58729" spans="33:33">
      <c r="AG58729" s="11"/>
    </row>
    <row r="58730" spans="33:33">
      <c r="AG58730" s="11"/>
    </row>
    <row r="58731" spans="33:33">
      <c r="AG58731" s="11"/>
    </row>
    <row r="58732" spans="33:33">
      <c r="AG58732" s="11"/>
    </row>
    <row r="58733" spans="33:33">
      <c r="AG58733" s="11"/>
    </row>
    <row r="58734" spans="33:33">
      <c r="AG58734" s="11"/>
    </row>
    <row r="58735" spans="33:33">
      <c r="AG58735" s="11"/>
    </row>
    <row r="58736" spans="33:33">
      <c r="AG58736" s="11"/>
    </row>
    <row r="58737" spans="33:33">
      <c r="AG58737" s="11"/>
    </row>
    <row r="58738" spans="33:33">
      <c r="AG58738" s="11"/>
    </row>
    <row r="58739" spans="33:33">
      <c r="AG58739" s="11"/>
    </row>
    <row r="58740" spans="33:33">
      <c r="AG58740" s="11"/>
    </row>
    <row r="58741" spans="33:33">
      <c r="AG58741" s="11"/>
    </row>
    <row r="58742" spans="33:33">
      <c r="AG58742" s="11"/>
    </row>
    <row r="58743" spans="33:33">
      <c r="AG58743" s="11"/>
    </row>
    <row r="58744" spans="33:33">
      <c r="AG58744" s="11"/>
    </row>
    <row r="58745" spans="33:33">
      <c r="AG58745" s="11"/>
    </row>
    <row r="58746" spans="33:33">
      <c r="AG58746" s="11"/>
    </row>
    <row r="58747" spans="33:33">
      <c r="AG58747" s="11"/>
    </row>
    <row r="58748" spans="33:33">
      <c r="AG58748" s="11"/>
    </row>
    <row r="58749" spans="33:33">
      <c r="AG58749" s="11"/>
    </row>
    <row r="58750" spans="33:33">
      <c r="AG58750" s="11"/>
    </row>
    <row r="58751" spans="33:33">
      <c r="AG58751" s="11"/>
    </row>
    <row r="58752" spans="33:33">
      <c r="AG58752" s="11"/>
    </row>
    <row r="58753" spans="33:33">
      <c r="AG58753" s="11"/>
    </row>
    <row r="58754" spans="33:33">
      <c r="AG58754" s="11"/>
    </row>
    <row r="58755" spans="33:33">
      <c r="AG58755" s="11"/>
    </row>
    <row r="58756" spans="33:33">
      <c r="AG58756" s="11"/>
    </row>
    <row r="58757" spans="33:33">
      <c r="AG58757" s="11"/>
    </row>
    <row r="58758" spans="33:33">
      <c r="AG58758" s="11"/>
    </row>
    <row r="58759" spans="33:33">
      <c r="AG58759" s="11"/>
    </row>
    <row r="58760" spans="33:33">
      <c r="AG58760" s="11"/>
    </row>
    <row r="58761" spans="33:33">
      <c r="AG58761" s="11"/>
    </row>
    <row r="58762" spans="33:33">
      <c r="AG58762" s="11"/>
    </row>
    <row r="58763" spans="33:33">
      <c r="AG58763" s="11"/>
    </row>
    <row r="58764" spans="33:33">
      <c r="AG58764" s="11"/>
    </row>
    <row r="58765" spans="33:33">
      <c r="AG58765" s="11"/>
    </row>
    <row r="58766" spans="33:33">
      <c r="AG58766" s="11"/>
    </row>
    <row r="58767" spans="33:33">
      <c r="AG58767" s="11"/>
    </row>
    <row r="58768" spans="33:33">
      <c r="AG58768" s="11"/>
    </row>
    <row r="58769" spans="33:33">
      <c r="AG58769" s="11"/>
    </row>
    <row r="58770" spans="33:33">
      <c r="AG58770" s="11"/>
    </row>
    <row r="58771" spans="33:33">
      <c r="AG58771" s="11"/>
    </row>
    <row r="58772" spans="33:33">
      <c r="AG58772" s="11"/>
    </row>
    <row r="58773" spans="33:33">
      <c r="AG58773" s="11"/>
    </row>
    <row r="58774" spans="33:33">
      <c r="AG58774" s="11"/>
    </row>
    <row r="58775" spans="33:33">
      <c r="AG58775" s="11"/>
    </row>
    <row r="58776" spans="33:33">
      <c r="AG58776" s="11"/>
    </row>
    <row r="58777" spans="33:33">
      <c r="AG58777" s="11"/>
    </row>
    <row r="58778" spans="33:33">
      <c r="AG58778" s="11"/>
    </row>
    <row r="58779" spans="33:33">
      <c r="AG58779" s="11"/>
    </row>
    <row r="58780" spans="33:33">
      <c r="AG58780" s="11"/>
    </row>
    <row r="58781" spans="33:33">
      <c r="AG58781" s="11"/>
    </row>
    <row r="58782" spans="33:33">
      <c r="AG58782" s="11"/>
    </row>
    <row r="58783" spans="33:33">
      <c r="AG58783" s="11"/>
    </row>
    <row r="58784" spans="33:33">
      <c r="AG58784" s="11"/>
    </row>
    <row r="58785" spans="33:33">
      <c r="AG58785" s="11"/>
    </row>
    <row r="58786" spans="33:33">
      <c r="AG58786" s="11"/>
    </row>
    <row r="58787" spans="33:33">
      <c r="AG58787" s="11"/>
    </row>
    <row r="58788" spans="33:33">
      <c r="AG58788" s="11"/>
    </row>
    <row r="58789" spans="33:33">
      <c r="AG58789" s="11"/>
    </row>
    <row r="58790" spans="33:33">
      <c r="AG58790" s="11"/>
    </row>
    <row r="58791" spans="33:33">
      <c r="AG58791" s="11"/>
    </row>
    <row r="58792" spans="33:33">
      <c r="AG58792" s="11"/>
    </row>
    <row r="58793" spans="33:33">
      <c r="AG58793" s="11"/>
    </row>
    <row r="58794" spans="33:33">
      <c r="AG58794" s="11"/>
    </row>
    <row r="58795" spans="33:33">
      <c r="AG58795" s="11"/>
    </row>
    <row r="58796" spans="33:33">
      <c r="AG58796" s="11"/>
    </row>
    <row r="58797" spans="33:33">
      <c r="AG58797" s="11"/>
    </row>
    <row r="58798" spans="33:33">
      <c r="AG58798" s="11"/>
    </row>
    <row r="58799" spans="33:33">
      <c r="AG58799" s="11"/>
    </row>
    <row r="58800" spans="33:33">
      <c r="AG58800" s="11"/>
    </row>
    <row r="58801" spans="33:33">
      <c r="AG58801" s="11"/>
    </row>
    <row r="58802" spans="33:33">
      <c r="AG58802" s="11"/>
    </row>
    <row r="58803" spans="33:33">
      <c r="AG58803" s="11"/>
    </row>
    <row r="58804" spans="33:33">
      <c r="AG58804" s="11"/>
    </row>
    <row r="58805" spans="33:33">
      <c r="AG58805" s="11"/>
    </row>
    <row r="58806" spans="33:33">
      <c r="AG58806" s="11"/>
    </row>
    <row r="58807" spans="33:33">
      <c r="AG58807" s="11"/>
    </row>
    <row r="58808" spans="33:33">
      <c r="AG58808" s="11"/>
    </row>
    <row r="58809" spans="33:33">
      <c r="AG58809" s="11"/>
    </row>
    <row r="58810" spans="33:33">
      <c r="AG58810" s="11"/>
    </row>
    <row r="58811" spans="33:33">
      <c r="AG58811" s="11"/>
    </row>
    <row r="58812" spans="33:33">
      <c r="AG58812" s="11"/>
    </row>
    <row r="58813" spans="33:33">
      <c r="AG58813" s="11"/>
    </row>
    <row r="58814" spans="33:33">
      <c r="AG58814" s="11"/>
    </row>
    <row r="58815" spans="33:33">
      <c r="AG58815" s="11"/>
    </row>
    <row r="58816" spans="33:33">
      <c r="AG58816" s="11"/>
    </row>
    <row r="58817" spans="33:33">
      <c r="AG58817" s="11"/>
    </row>
    <row r="58818" spans="33:33">
      <c r="AG58818" s="11"/>
    </row>
    <row r="58819" spans="33:33">
      <c r="AG58819" s="11"/>
    </row>
    <row r="58820" spans="33:33">
      <c r="AG58820" s="11"/>
    </row>
    <row r="58821" spans="33:33">
      <c r="AG58821" s="11"/>
    </row>
    <row r="58822" spans="33:33">
      <c r="AG58822" s="11"/>
    </row>
    <row r="58823" spans="33:33">
      <c r="AG58823" s="11"/>
    </row>
    <row r="58824" spans="33:33">
      <c r="AG58824" s="11"/>
    </row>
    <row r="58825" spans="33:33">
      <c r="AG58825" s="11"/>
    </row>
    <row r="58826" spans="33:33">
      <c r="AG58826" s="11"/>
    </row>
    <row r="58827" spans="33:33">
      <c r="AG58827" s="11"/>
    </row>
    <row r="58828" spans="33:33">
      <c r="AG58828" s="11"/>
    </row>
    <row r="58829" spans="33:33">
      <c r="AG58829" s="11"/>
    </row>
    <row r="58830" spans="33:33">
      <c r="AG58830" s="11"/>
    </row>
    <row r="58831" spans="33:33">
      <c r="AG58831" s="11"/>
    </row>
    <row r="58832" spans="33:33">
      <c r="AG58832" s="11"/>
    </row>
    <row r="58833" spans="33:33">
      <c r="AG58833" s="11"/>
    </row>
    <row r="58834" spans="33:33">
      <c r="AG58834" s="11"/>
    </row>
    <row r="58835" spans="33:33">
      <c r="AG58835" s="11"/>
    </row>
    <row r="58836" spans="33:33">
      <c r="AG58836" s="11"/>
    </row>
    <row r="58837" spans="33:33">
      <c r="AG58837" s="11"/>
    </row>
    <row r="58838" spans="33:33">
      <c r="AG58838" s="11"/>
    </row>
    <row r="58839" spans="33:33">
      <c r="AG58839" s="11"/>
    </row>
    <row r="58840" spans="33:33">
      <c r="AG58840" s="11"/>
    </row>
    <row r="58841" spans="33:33">
      <c r="AG58841" s="11"/>
    </row>
    <row r="58842" spans="33:33">
      <c r="AG58842" s="11"/>
    </row>
    <row r="58843" spans="33:33">
      <c r="AG58843" s="11"/>
    </row>
    <row r="58844" spans="33:33">
      <c r="AG58844" s="11"/>
    </row>
    <row r="58845" spans="33:33">
      <c r="AG58845" s="11"/>
    </row>
    <row r="58846" spans="33:33">
      <c r="AG58846" s="11"/>
    </row>
    <row r="58847" spans="33:33">
      <c r="AG58847" s="11"/>
    </row>
    <row r="58848" spans="33:33">
      <c r="AG58848" s="11"/>
    </row>
    <row r="58849" spans="33:33">
      <c r="AG58849" s="11"/>
    </row>
    <row r="58850" spans="33:33">
      <c r="AG58850" s="11"/>
    </row>
    <row r="58851" spans="33:33">
      <c r="AG58851" s="11"/>
    </row>
    <row r="58852" spans="33:33">
      <c r="AG58852" s="11"/>
    </row>
    <row r="58853" spans="33:33">
      <c r="AG58853" s="11"/>
    </row>
    <row r="58854" spans="33:33">
      <c r="AG58854" s="11"/>
    </row>
    <row r="58855" spans="33:33">
      <c r="AG58855" s="11"/>
    </row>
    <row r="58856" spans="33:33">
      <c r="AG58856" s="11"/>
    </row>
    <row r="58857" spans="33:33">
      <c r="AG58857" s="11"/>
    </row>
    <row r="58858" spans="33:33">
      <c r="AG58858" s="11"/>
    </row>
    <row r="58859" spans="33:33">
      <c r="AG58859" s="11"/>
    </row>
    <row r="58860" spans="33:33">
      <c r="AG58860" s="11"/>
    </row>
    <row r="58861" spans="33:33">
      <c r="AG58861" s="11"/>
    </row>
    <row r="58862" spans="33:33">
      <c r="AG58862" s="11"/>
    </row>
    <row r="58863" spans="33:33">
      <c r="AG58863" s="11"/>
    </row>
    <row r="58864" spans="33:33">
      <c r="AG58864" s="11"/>
    </row>
    <row r="58865" spans="33:33">
      <c r="AG58865" s="11"/>
    </row>
    <row r="58866" spans="33:33">
      <c r="AG58866" s="11"/>
    </row>
    <row r="58867" spans="33:33">
      <c r="AG58867" s="11"/>
    </row>
    <row r="58868" spans="33:33">
      <c r="AG58868" s="11"/>
    </row>
    <row r="58869" spans="33:33">
      <c r="AG58869" s="11"/>
    </row>
    <row r="58870" spans="33:33">
      <c r="AG58870" s="11"/>
    </row>
    <row r="58871" spans="33:33">
      <c r="AG58871" s="11"/>
    </row>
    <row r="58872" spans="33:33">
      <c r="AG58872" s="11"/>
    </row>
    <row r="58873" spans="33:33">
      <c r="AG58873" s="11"/>
    </row>
    <row r="58874" spans="33:33">
      <c r="AG58874" s="11"/>
    </row>
    <row r="58875" spans="33:33">
      <c r="AG58875" s="11"/>
    </row>
    <row r="58876" spans="33:33">
      <c r="AG58876" s="11"/>
    </row>
    <row r="58877" spans="33:33">
      <c r="AG58877" s="11"/>
    </row>
    <row r="58878" spans="33:33">
      <c r="AG58878" s="11"/>
    </row>
    <row r="58879" spans="33:33">
      <c r="AG58879" s="11"/>
    </row>
    <row r="58880" spans="33:33">
      <c r="AG58880" s="11"/>
    </row>
    <row r="58881" spans="33:33">
      <c r="AG58881" s="11"/>
    </row>
    <row r="58882" spans="33:33">
      <c r="AG58882" s="11"/>
    </row>
    <row r="58883" spans="33:33">
      <c r="AG58883" s="11"/>
    </row>
    <row r="58884" spans="33:33">
      <c r="AG58884" s="11"/>
    </row>
    <row r="58885" spans="33:33">
      <c r="AG58885" s="11"/>
    </row>
    <row r="58886" spans="33:33">
      <c r="AG58886" s="11"/>
    </row>
    <row r="58887" spans="33:33">
      <c r="AG58887" s="11"/>
    </row>
    <row r="58888" spans="33:33">
      <c r="AG58888" s="11"/>
    </row>
    <row r="58889" spans="33:33">
      <c r="AG58889" s="11"/>
    </row>
    <row r="58890" spans="33:33">
      <c r="AG58890" s="11"/>
    </row>
    <row r="58891" spans="33:33">
      <c r="AG58891" s="11"/>
    </row>
    <row r="58892" spans="33:33">
      <c r="AG58892" s="11"/>
    </row>
    <row r="58893" spans="33:33">
      <c r="AG58893" s="11"/>
    </row>
    <row r="58894" spans="33:33">
      <c r="AG58894" s="11"/>
    </row>
    <row r="58895" spans="33:33">
      <c r="AG58895" s="11"/>
    </row>
    <row r="58896" spans="33:33">
      <c r="AG58896" s="11"/>
    </row>
    <row r="58897" spans="33:33">
      <c r="AG58897" s="11"/>
    </row>
    <row r="58898" spans="33:33">
      <c r="AG58898" s="11"/>
    </row>
    <row r="58899" spans="33:33">
      <c r="AG58899" s="11"/>
    </row>
    <row r="58900" spans="33:33">
      <c r="AG58900" s="11"/>
    </row>
    <row r="58901" spans="33:33">
      <c r="AG58901" s="11"/>
    </row>
    <row r="58902" spans="33:33">
      <c r="AG58902" s="11"/>
    </row>
    <row r="58903" spans="33:33">
      <c r="AG58903" s="11"/>
    </row>
    <row r="58904" spans="33:33">
      <c r="AG58904" s="11"/>
    </row>
    <row r="58905" spans="33:33">
      <c r="AG58905" s="11"/>
    </row>
    <row r="58906" spans="33:33">
      <c r="AG58906" s="11"/>
    </row>
    <row r="58907" spans="33:33">
      <c r="AG58907" s="11"/>
    </row>
    <row r="58908" spans="33:33">
      <c r="AG58908" s="11"/>
    </row>
    <row r="58909" spans="33:33">
      <c r="AG58909" s="11"/>
    </row>
    <row r="58910" spans="33:33">
      <c r="AG58910" s="11"/>
    </row>
    <row r="58911" spans="33:33">
      <c r="AG58911" s="11"/>
    </row>
    <row r="58912" spans="33:33">
      <c r="AG58912" s="11"/>
    </row>
    <row r="58913" spans="33:33">
      <c r="AG58913" s="11"/>
    </row>
    <row r="58914" spans="33:33">
      <c r="AG58914" s="11"/>
    </row>
    <row r="58915" spans="33:33">
      <c r="AG58915" s="11"/>
    </row>
    <row r="58916" spans="33:33">
      <c r="AG58916" s="11"/>
    </row>
    <row r="58917" spans="33:33">
      <c r="AG58917" s="11"/>
    </row>
    <row r="58918" spans="33:33">
      <c r="AG58918" s="11"/>
    </row>
    <row r="58919" spans="33:33">
      <c r="AG58919" s="11"/>
    </row>
    <row r="58920" spans="33:33">
      <c r="AG58920" s="11"/>
    </row>
    <row r="58921" spans="33:33">
      <c r="AG58921" s="11"/>
    </row>
    <row r="58922" spans="33:33">
      <c r="AG58922" s="11"/>
    </row>
    <row r="58923" spans="33:33">
      <c r="AG58923" s="11"/>
    </row>
    <row r="58924" spans="33:33">
      <c r="AG58924" s="11"/>
    </row>
    <row r="58925" spans="33:33">
      <c r="AG58925" s="11"/>
    </row>
    <row r="58926" spans="33:33">
      <c r="AG58926" s="11"/>
    </row>
    <row r="58927" spans="33:33">
      <c r="AG58927" s="11"/>
    </row>
    <row r="58928" spans="33:33">
      <c r="AG58928" s="11"/>
    </row>
    <row r="58929" spans="33:33">
      <c r="AG58929" s="11"/>
    </row>
    <row r="58930" spans="33:33">
      <c r="AG58930" s="11"/>
    </row>
    <row r="58931" spans="33:33">
      <c r="AG58931" s="11"/>
    </row>
    <row r="58932" spans="33:33">
      <c r="AG58932" s="11"/>
    </row>
    <row r="58933" spans="33:33">
      <c r="AG58933" s="11"/>
    </row>
    <row r="58934" spans="33:33">
      <c r="AG58934" s="11"/>
    </row>
    <row r="58935" spans="33:33">
      <c r="AG58935" s="11"/>
    </row>
    <row r="58936" spans="33:33">
      <c r="AG58936" s="11"/>
    </row>
    <row r="58937" spans="33:33">
      <c r="AG58937" s="11"/>
    </row>
    <row r="58938" spans="33:33">
      <c r="AG58938" s="11"/>
    </row>
    <row r="58939" spans="33:33">
      <c r="AG58939" s="11"/>
    </row>
    <row r="58940" spans="33:33">
      <c r="AG58940" s="11"/>
    </row>
    <row r="58941" spans="33:33">
      <c r="AG58941" s="11"/>
    </row>
    <row r="58942" spans="33:33">
      <c r="AG58942" s="11"/>
    </row>
    <row r="58943" spans="33:33">
      <c r="AG58943" s="11"/>
    </row>
    <row r="58944" spans="33:33">
      <c r="AG58944" s="11"/>
    </row>
    <row r="58945" spans="33:33">
      <c r="AG58945" s="11"/>
    </row>
    <row r="58946" spans="33:33">
      <c r="AG58946" s="11"/>
    </row>
    <row r="58947" spans="33:33">
      <c r="AG58947" s="11"/>
    </row>
    <row r="58948" spans="33:33">
      <c r="AG58948" s="11"/>
    </row>
    <row r="58949" spans="33:33">
      <c r="AG58949" s="11"/>
    </row>
    <row r="58950" spans="33:33">
      <c r="AG58950" s="11"/>
    </row>
    <row r="58951" spans="33:33">
      <c r="AG58951" s="11"/>
    </row>
    <row r="58952" spans="33:33">
      <c r="AG58952" s="11"/>
    </row>
    <row r="58953" spans="33:33">
      <c r="AG58953" s="11"/>
    </row>
    <row r="58954" spans="33:33">
      <c r="AG58954" s="11"/>
    </row>
    <row r="58955" spans="33:33">
      <c r="AG58955" s="11"/>
    </row>
    <row r="58956" spans="33:33">
      <c r="AG58956" s="11"/>
    </row>
    <row r="58957" spans="33:33">
      <c r="AG58957" s="11"/>
    </row>
    <row r="58958" spans="33:33">
      <c r="AG58958" s="11"/>
    </row>
    <row r="58959" spans="33:33">
      <c r="AG58959" s="11"/>
    </row>
    <row r="58960" spans="33:33">
      <c r="AG58960" s="11"/>
    </row>
    <row r="58961" spans="33:33">
      <c r="AG58961" s="11"/>
    </row>
    <row r="58962" spans="33:33">
      <c r="AG58962" s="11"/>
    </row>
    <row r="58963" spans="33:33">
      <c r="AG58963" s="11"/>
    </row>
    <row r="58964" spans="33:33">
      <c r="AG58964" s="11"/>
    </row>
    <row r="58965" spans="33:33">
      <c r="AG58965" s="11"/>
    </row>
    <row r="58966" spans="33:33">
      <c r="AG58966" s="11"/>
    </row>
    <row r="58967" spans="33:33">
      <c r="AG58967" s="11"/>
    </row>
    <row r="58968" spans="33:33">
      <c r="AG58968" s="11"/>
    </row>
    <row r="58969" spans="33:33">
      <c r="AG58969" s="11"/>
    </row>
    <row r="58970" spans="33:33">
      <c r="AG58970" s="11"/>
    </row>
    <row r="58971" spans="33:33">
      <c r="AG58971" s="11"/>
    </row>
    <row r="58972" spans="33:33">
      <c r="AG58972" s="11"/>
    </row>
    <row r="58973" spans="33:33">
      <c r="AG58973" s="11"/>
    </row>
    <row r="58974" spans="33:33">
      <c r="AG58974" s="11"/>
    </row>
    <row r="58975" spans="33:33">
      <c r="AG58975" s="11"/>
    </row>
    <row r="58976" spans="33:33">
      <c r="AG58976" s="11"/>
    </row>
    <row r="58977" spans="33:33">
      <c r="AG58977" s="11"/>
    </row>
    <row r="58978" spans="33:33">
      <c r="AG58978" s="11"/>
    </row>
    <row r="58979" spans="33:33">
      <c r="AG58979" s="11"/>
    </row>
    <row r="58980" spans="33:33">
      <c r="AG58980" s="11"/>
    </row>
    <row r="58981" spans="33:33">
      <c r="AG58981" s="11"/>
    </row>
    <row r="58982" spans="33:33">
      <c r="AG58982" s="11"/>
    </row>
    <row r="58983" spans="33:33">
      <c r="AG58983" s="11"/>
    </row>
    <row r="58984" spans="33:33">
      <c r="AG58984" s="11"/>
    </row>
    <row r="58985" spans="33:33">
      <c r="AG58985" s="11"/>
    </row>
    <row r="58986" spans="33:33">
      <c r="AG58986" s="11"/>
    </row>
    <row r="58987" spans="33:33">
      <c r="AG58987" s="11"/>
    </row>
    <row r="58988" spans="33:33">
      <c r="AG58988" s="11"/>
    </row>
    <row r="58989" spans="33:33">
      <c r="AG58989" s="11"/>
    </row>
    <row r="58990" spans="33:33">
      <c r="AG58990" s="11"/>
    </row>
    <row r="58991" spans="33:33">
      <c r="AG58991" s="11"/>
    </row>
    <row r="58992" spans="33:33">
      <c r="AG58992" s="11"/>
    </row>
    <row r="58993" spans="33:33">
      <c r="AG58993" s="11"/>
    </row>
    <row r="58994" spans="33:33">
      <c r="AG58994" s="11"/>
    </row>
    <row r="58995" spans="33:33">
      <c r="AG58995" s="11"/>
    </row>
    <row r="58996" spans="33:33">
      <c r="AG58996" s="11"/>
    </row>
    <row r="58997" spans="33:33">
      <c r="AG58997" s="11"/>
    </row>
    <row r="58998" spans="33:33">
      <c r="AG58998" s="11"/>
    </row>
    <row r="58999" spans="33:33">
      <c r="AG58999" s="11"/>
    </row>
    <row r="59000" spans="33:33">
      <c r="AG59000" s="11"/>
    </row>
    <row r="59001" spans="33:33">
      <c r="AG59001" s="11"/>
    </row>
    <row r="59002" spans="33:33">
      <c r="AG59002" s="11"/>
    </row>
    <row r="59003" spans="33:33">
      <c r="AG59003" s="11"/>
    </row>
    <row r="59004" spans="33:33">
      <c r="AG59004" s="11"/>
    </row>
    <row r="59005" spans="33:33">
      <c r="AG59005" s="11"/>
    </row>
    <row r="59006" spans="33:33">
      <c r="AG59006" s="11"/>
    </row>
    <row r="59007" spans="33:33">
      <c r="AG59007" s="11"/>
    </row>
    <row r="59008" spans="33:33">
      <c r="AG59008" s="11"/>
    </row>
    <row r="59009" spans="33:33">
      <c r="AG59009" s="11"/>
    </row>
    <row r="59010" spans="33:33">
      <c r="AG59010" s="11"/>
    </row>
    <row r="59011" spans="33:33">
      <c r="AG59011" s="11"/>
    </row>
    <row r="59012" spans="33:33">
      <c r="AG59012" s="11"/>
    </row>
    <row r="59013" spans="33:33">
      <c r="AG59013" s="11"/>
    </row>
    <row r="59014" spans="33:33">
      <c r="AG59014" s="11"/>
    </row>
    <row r="59015" spans="33:33">
      <c r="AG59015" s="11"/>
    </row>
    <row r="59016" spans="33:33">
      <c r="AG59016" s="11"/>
    </row>
    <row r="59017" spans="33:33">
      <c r="AG59017" s="11"/>
    </row>
    <row r="59018" spans="33:33">
      <c r="AG59018" s="11"/>
    </row>
    <row r="59019" spans="33:33">
      <c r="AG59019" s="11"/>
    </row>
    <row r="59020" spans="33:33">
      <c r="AG59020" s="11"/>
    </row>
    <row r="59021" spans="33:33">
      <c r="AG59021" s="11"/>
    </row>
    <row r="59022" spans="33:33">
      <c r="AG59022" s="11"/>
    </row>
    <row r="59023" spans="33:33">
      <c r="AG59023" s="11"/>
    </row>
    <row r="59024" spans="33:33">
      <c r="AG59024" s="11"/>
    </row>
    <row r="59025" spans="33:33">
      <c r="AG59025" s="11"/>
    </row>
    <row r="59026" spans="33:33">
      <c r="AG59026" s="11"/>
    </row>
    <row r="59027" spans="33:33">
      <c r="AG59027" s="11"/>
    </row>
    <row r="59028" spans="33:33">
      <c r="AG59028" s="11"/>
    </row>
    <row r="59029" spans="33:33">
      <c r="AG59029" s="11"/>
    </row>
    <row r="59030" spans="33:33">
      <c r="AG59030" s="11"/>
    </row>
    <row r="59031" spans="33:33">
      <c r="AG59031" s="11"/>
    </row>
    <row r="59032" spans="33:33">
      <c r="AG59032" s="11"/>
    </row>
    <row r="59033" spans="33:33">
      <c r="AG59033" s="11"/>
    </row>
    <row r="59034" spans="33:33">
      <c r="AG59034" s="11"/>
    </row>
    <row r="59035" spans="33:33">
      <c r="AG59035" s="11"/>
    </row>
    <row r="59036" spans="33:33">
      <c r="AG59036" s="11"/>
    </row>
    <row r="59037" spans="33:33">
      <c r="AG59037" s="11"/>
    </row>
    <row r="59038" spans="33:33">
      <c r="AG59038" s="11"/>
    </row>
    <row r="59039" spans="33:33">
      <c r="AG59039" s="11"/>
    </row>
    <row r="59040" spans="33:33">
      <c r="AG59040" s="11"/>
    </row>
    <row r="59041" spans="33:33">
      <c r="AG59041" s="11"/>
    </row>
    <row r="59042" spans="33:33">
      <c r="AG59042" s="11"/>
    </row>
    <row r="59043" spans="33:33">
      <c r="AG59043" s="11"/>
    </row>
    <row r="59044" spans="33:33">
      <c r="AG59044" s="11"/>
    </row>
    <row r="59045" spans="33:33">
      <c r="AG59045" s="11"/>
    </row>
    <row r="59046" spans="33:33">
      <c r="AG59046" s="11"/>
    </row>
    <row r="59047" spans="33:33">
      <c r="AG59047" s="11"/>
    </row>
    <row r="59048" spans="33:33">
      <c r="AG59048" s="11"/>
    </row>
    <row r="59049" spans="33:33">
      <c r="AG59049" s="11"/>
    </row>
    <row r="59050" spans="33:33">
      <c r="AG59050" s="11"/>
    </row>
    <row r="59051" spans="33:33">
      <c r="AG59051" s="11"/>
    </row>
    <row r="59052" spans="33:33">
      <c r="AG59052" s="11"/>
    </row>
    <row r="59053" spans="33:33">
      <c r="AG59053" s="11"/>
    </row>
    <row r="59054" spans="33:33">
      <c r="AG59054" s="11"/>
    </row>
    <row r="59055" spans="33:33">
      <c r="AG59055" s="11"/>
    </row>
    <row r="59056" spans="33:33">
      <c r="AG59056" s="11"/>
    </row>
    <row r="59057" spans="33:33">
      <c r="AG59057" s="11"/>
    </row>
    <row r="59058" spans="33:33">
      <c r="AG59058" s="11"/>
    </row>
    <row r="59059" spans="33:33">
      <c r="AG59059" s="11"/>
    </row>
    <row r="59060" spans="33:33">
      <c r="AG59060" s="11"/>
    </row>
    <row r="59061" spans="33:33">
      <c r="AG59061" s="11"/>
    </row>
    <row r="59062" spans="33:33">
      <c r="AG59062" s="11"/>
    </row>
    <row r="59063" spans="33:33">
      <c r="AG59063" s="11"/>
    </row>
    <row r="59064" spans="33:33">
      <c r="AG59064" s="11"/>
    </row>
    <row r="59065" spans="33:33">
      <c r="AG59065" s="11"/>
    </row>
    <row r="59066" spans="33:33">
      <c r="AG59066" s="11"/>
    </row>
    <row r="59067" spans="33:33">
      <c r="AG59067" s="11"/>
    </row>
    <row r="59068" spans="33:33">
      <c r="AG59068" s="11"/>
    </row>
    <row r="59069" spans="33:33">
      <c r="AG59069" s="11"/>
    </row>
    <row r="59070" spans="33:33">
      <c r="AG59070" s="11"/>
    </row>
    <row r="59071" spans="33:33">
      <c r="AG59071" s="11"/>
    </row>
    <row r="59072" spans="33:33">
      <c r="AG59072" s="11"/>
    </row>
    <row r="59073" spans="33:33">
      <c r="AG59073" s="11"/>
    </row>
    <row r="59074" spans="33:33">
      <c r="AG59074" s="11"/>
    </row>
    <row r="59075" spans="33:33">
      <c r="AG59075" s="11"/>
    </row>
    <row r="59076" spans="33:33">
      <c r="AG59076" s="11"/>
    </row>
    <row r="59077" spans="33:33">
      <c r="AG59077" s="11"/>
    </row>
    <row r="59078" spans="33:33">
      <c r="AG59078" s="11"/>
    </row>
    <row r="59079" spans="33:33">
      <c r="AG59079" s="11"/>
    </row>
    <row r="59080" spans="33:33">
      <c r="AG59080" s="11"/>
    </row>
    <row r="59081" spans="33:33">
      <c r="AG59081" s="11"/>
    </row>
    <row r="59082" spans="33:33">
      <c r="AG59082" s="11"/>
    </row>
    <row r="59083" spans="33:33">
      <c r="AG59083" s="11"/>
    </row>
    <row r="59084" spans="33:33">
      <c r="AG59084" s="11"/>
    </row>
    <row r="59085" spans="33:33">
      <c r="AG59085" s="11"/>
    </row>
    <row r="59086" spans="33:33">
      <c r="AG59086" s="11"/>
    </row>
    <row r="59087" spans="33:33">
      <c r="AG59087" s="11"/>
    </row>
    <row r="59088" spans="33:33">
      <c r="AG59088" s="11"/>
    </row>
    <row r="59089" spans="33:33">
      <c r="AG59089" s="11"/>
    </row>
    <row r="59090" spans="33:33">
      <c r="AG59090" s="11"/>
    </row>
    <row r="59091" spans="33:33">
      <c r="AG59091" s="11"/>
    </row>
    <row r="59092" spans="33:33">
      <c r="AG59092" s="11"/>
    </row>
    <row r="59093" spans="33:33">
      <c r="AG59093" s="11"/>
    </row>
    <row r="59094" spans="33:33">
      <c r="AG59094" s="11"/>
    </row>
    <row r="59095" spans="33:33">
      <c r="AG59095" s="11"/>
    </row>
    <row r="59096" spans="33:33">
      <c r="AG59096" s="11"/>
    </row>
    <row r="59097" spans="33:33">
      <c r="AG59097" s="11"/>
    </row>
    <row r="59098" spans="33:33">
      <c r="AG59098" s="11"/>
    </row>
    <row r="59099" spans="33:33">
      <c r="AG59099" s="11"/>
    </row>
    <row r="59100" spans="33:33">
      <c r="AG59100" s="11"/>
    </row>
    <row r="59101" spans="33:33">
      <c r="AG59101" s="11"/>
    </row>
    <row r="59102" spans="33:33">
      <c r="AG59102" s="11"/>
    </row>
    <row r="59103" spans="33:33">
      <c r="AG59103" s="11"/>
    </row>
    <row r="59104" spans="33:33">
      <c r="AG59104" s="11"/>
    </row>
    <row r="59105" spans="33:33">
      <c r="AG59105" s="11"/>
    </row>
    <row r="59106" spans="33:33">
      <c r="AG59106" s="11"/>
    </row>
    <row r="59107" spans="33:33">
      <c r="AG59107" s="11"/>
    </row>
    <row r="59108" spans="33:33">
      <c r="AG59108" s="11"/>
    </row>
    <row r="59109" spans="33:33">
      <c r="AG59109" s="11"/>
    </row>
    <row r="59110" spans="33:33">
      <c r="AG59110" s="11"/>
    </row>
    <row r="59111" spans="33:33">
      <c r="AG59111" s="11"/>
    </row>
    <row r="59112" spans="33:33">
      <c r="AG59112" s="11"/>
    </row>
    <row r="59113" spans="33:33">
      <c r="AG59113" s="11"/>
    </row>
    <row r="59114" spans="33:33">
      <c r="AG59114" s="11"/>
    </row>
    <row r="59115" spans="33:33">
      <c r="AG59115" s="11"/>
    </row>
    <row r="59116" spans="33:33">
      <c r="AG59116" s="11"/>
    </row>
    <row r="59117" spans="33:33">
      <c r="AG59117" s="11"/>
    </row>
    <row r="59118" spans="33:33">
      <c r="AG59118" s="11"/>
    </row>
    <row r="59119" spans="33:33">
      <c r="AG59119" s="11"/>
    </row>
    <row r="59120" spans="33:33">
      <c r="AG59120" s="11"/>
    </row>
    <row r="59121" spans="33:33">
      <c r="AG59121" s="11"/>
    </row>
    <row r="59122" spans="33:33">
      <c r="AG59122" s="11"/>
    </row>
    <row r="59123" spans="33:33">
      <c r="AG59123" s="11"/>
    </row>
    <row r="59124" spans="33:33">
      <c r="AG59124" s="11"/>
    </row>
    <row r="59125" spans="33:33">
      <c r="AG59125" s="11"/>
    </row>
    <row r="59126" spans="33:33">
      <c r="AG59126" s="11"/>
    </row>
    <row r="59127" spans="33:33">
      <c r="AG59127" s="11"/>
    </row>
    <row r="59128" spans="33:33">
      <c r="AG59128" s="11"/>
    </row>
    <row r="59129" spans="33:33">
      <c r="AG59129" s="11"/>
    </row>
    <row r="59130" spans="33:33">
      <c r="AG59130" s="11"/>
    </row>
    <row r="59131" spans="33:33">
      <c r="AG59131" s="11"/>
    </row>
    <row r="59132" spans="33:33">
      <c r="AG59132" s="11"/>
    </row>
    <row r="59133" spans="33:33">
      <c r="AG59133" s="11"/>
    </row>
    <row r="59134" spans="33:33">
      <c r="AG59134" s="11"/>
    </row>
    <row r="59135" spans="33:33">
      <c r="AG59135" s="11"/>
    </row>
    <row r="59136" spans="33:33">
      <c r="AG59136" s="11"/>
    </row>
    <row r="59137" spans="33:33">
      <c r="AG59137" s="11"/>
    </row>
    <row r="59138" spans="33:33">
      <c r="AG59138" s="11"/>
    </row>
    <row r="59139" spans="33:33">
      <c r="AG59139" s="11"/>
    </row>
    <row r="59140" spans="33:33">
      <c r="AG59140" s="11"/>
    </row>
    <row r="59141" spans="33:33">
      <c r="AG59141" s="11"/>
    </row>
    <row r="59142" spans="33:33">
      <c r="AG59142" s="11"/>
    </row>
    <row r="59143" spans="33:33">
      <c r="AG59143" s="11"/>
    </row>
    <row r="59144" spans="33:33">
      <c r="AG59144" s="11"/>
    </row>
    <row r="59145" spans="33:33">
      <c r="AG59145" s="11"/>
    </row>
    <row r="59146" spans="33:33">
      <c r="AG59146" s="11"/>
    </row>
    <row r="59147" spans="33:33">
      <c r="AG59147" s="11"/>
    </row>
    <row r="59148" spans="33:33">
      <c r="AG59148" s="11"/>
    </row>
    <row r="59149" spans="33:33">
      <c r="AG59149" s="11"/>
    </row>
    <row r="59150" spans="33:33">
      <c r="AG59150" s="11"/>
    </row>
    <row r="59151" spans="33:33">
      <c r="AG59151" s="11"/>
    </row>
    <row r="59152" spans="33:33">
      <c r="AG59152" s="11"/>
    </row>
    <row r="59153" spans="33:33">
      <c r="AG59153" s="11"/>
    </row>
    <row r="59154" spans="33:33">
      <c r="AG59154" s="11"/>
    </row>
    <row r="59155" spans="33:33">
      <c r="AG59155" s="11"/>
    </row>
    <row r="59156" spans="33:33">
      <c r="AG59156" s="11"/>
    </row>
    <row r="59157" spans="33:33">
      <c r="AG59157" s="11"/>
    </row>
    <row r="59158" spans="33:33">
      <c r="AG59158" s="11"/>
    </row>
    <row r="59159" spans="33:33">
      <c r="AG59159" s="11"/>
    </row>
    <row r="59160" spans="33:33">
      <c r="AG59160" s="11"/>
    </row>
    <row r="59161" spans="33:33">
      <c r="AG59161" s="11"/>
    </row>
    <row r="59162" spans="33:33">
      <c r="AG59162" s="11"/>
    </row>
    <row r="59163" spans="33:33">
      <c r="AG59163" s="11"/>
    </row>
    <row r="59164" spans="33:33">
      <c r="AG59164" s="11"/>
    </row>
    <row r="59165" spans="33:33">
      <c r="AG59165" s="11"/>
    </row>
    <row r="59166" spans="33:33">
      <c r="AG59166" s="11"/>
    </row>
    <row r="59167" spans="33:33">
      <c r="AG59167" s="11"/>
    </row>
    <row r="59168" spans="33:33">
      <c r="AG59168" s="11"/>
    </row>
    <row r="59169" spans="33:33">
      <c r="AG59169" s="11"/>
    </row>
    <row r="59170" spans="33:33">
      <c r="AG59170" s="11"/>
    </row>
    <row r="59171" spans="33:33">
      <c r="AG59171" s="11"/>
    </row>
    <row r="59172" spans="33:33">
      <c r="AG59172" s="11"/>
    </row>
    <row r="59173" spans="33:33">
      <c r="AG59173" s="11"/>
    </row>
    <row r="59174" spans="33:33">
      <c r="AG59174" s="11"/>
    </row>
    <row r="59175" spans="33:33">
      <c r="AG59175" s="11"/>
    </row>
    <row r="59176" spans="33:33">
      <c r="AG59176" s="11"/>
    </row>
    <row r="59177" spans="33:33">
      <c r="AG59177" s="11"/>
    </row>
    <row r="59178" spans="33:33">
      <c r="AG59178" s="11"/>
    </row>
    <row r="59179" spans="33:33">
      <c r="AG59179" s="11"/>
    </row>
    <row r="59180" spans="33:33">
      <c r="AG59180" s="11"/>
    </row>
    <row r="59181" spans="33:33">
      <c r="AG59181" s="11"/>
    </row>
    <row r="59182" spans="33:33">
      <c r="AG59182" s="11"/>
    </row>
    <row r="59183" spans="33:33">
      <c r="AG59183" s="11"/>
    </row>
    <row r="59184" spans="33:33">
      <c r="AG59184" s="11"/>
    </row>
    <row r="59185" spans="33:33">
      <c r="AG59185" s="11"/>
    </row>
    <row r="59186" spans="33:33">
      <c r="AG59186" s="11"/>
    </row>
    <row r="59187" spans="33:33">
      <c r="AG59187" s="11"/>
    </row>
    <row r="59188" spans="33:33">
      <c r="AG59188" s="11"/>
    </row>
    <row r="59189" spans="33:33">
      <c r="AG59189" s="11"/>
    </row>
    <row r="59190" spans="33:33">
      <c r="AG59190" s="11"/>
    </row>
    <row r="59191" spans="33:33">
      <c r="AG59191" s="11"/>
    </row>
    <row r="59192" spans="33:33">
      <c r="AG59192" s="11"/>
    </row>
    <row r="59193" spans="33:33">
      <c r="AG59193" s="11"/>
    </row>
    <row r="59194" spans="33:33">
      <c r="AG59194" s="11"/>
    </row>
    <row r="59195" spans="33:33">
      <c r="AG59195" s="11"/>
    </row>
    <row r="59196" spans="33:33">
      <c r="AG59196" s="11"/>
    </row>
    <row r="59197" spans="33:33">
      <c r="AG59197" s="11"/>
    </row>
    <row r="59198" spans="33:33">
      <c r="AG59198" s="11"/>
    </row>
    <row r="59199" spans="33:33">
      <c r="AG59199" s="11"/>
    </row>
    <row r="59200" spans="33:33">
      <c r="AG59200" s="11"/>
    </row>
    <row r="59201" spans="33:33">
      <c r="AG59201" s="11"/>
    </row>
    <row r="59202" spans="33:33">
      <c r="AG59202" s="11"/>
    </row>
    <row r="59203" spans="33:33">
      <c r="AG59203" s="11"/>
    </row>
    <row r="59204" spans="33:33">
      <c r="AG59204" s="11"/>
    </row>
    <row r="59205" spans="33:33">
      <c r="AG59205" s="11"/>
    </row>
    <row r="59206" spans="33:33">
      <c r="AG59206" s="11"/>
    </row>
    <row r="59207" spans="33:33">
      <c r="AG59207" s="11"/>
    </row>
    <row r="59208" spans="33:33">
      <c r="AG59208" s="11"/>
    </row>
    <row r="59209" spans="33:33">
      <c r="AG59209" s="11"/>
    </row>
    <row r="59210" spans="33:33">
      <c r="AG59210" s="11"/>
    </row>
    <row r="59211" spans="33:33">
      <c r="AG59211" s="11"/>
    </row>
    <row r="59212" spans="33:33">
      <c r="AG59212" s="11"/>
    </row>
    <row r="59213" spans="33:33">
      <c r="AG59213" s="11"/>
    </row>
    <row r="59214" spans="33:33">
      <c r="AG59214" s="11"/>
    </row>
    <row r="59215" spans="33:33">
      <c r="AG59215" s="11"/>
    </row>
    <row r="59216" spans="33:33">
      <c r="AG59216" s="11"/>
    </row>
    <row r="59217" spans="33:33">
      <c r="AG59217" s="11"/>
    </row>
    <row r="59218" spans="33:33">
      <c r="AG59218" s="11"/>
    </row>
    <row r="59219" spans="33:33">
      <c r="AG59219" s="11"/>
    </row>
    <row r="59220" spans="33:33">
      <c r="AG59220" s="11"/>
    </row>
    <row r="59221" spans="33:33">
      <c r="AG59221" s="11"/>
    </row>
    <row r="59222" spans="33:33">
      <c r="AG59222" s="11"/>
    </row>
    <row r="59223" spans="33:33">
      <c r="AG59223" s="11"/>
    </row>
    <row r="59224" spans="33:33">
      <c r="AG59224" s="11"/>
    </row>
    <row r="59225" spans="33:33">
      <c r="AG59225" s="11"/>
    </row>
    <row r="59226" spans="33:33">
      <c r="AG59226" s="11"/>
    </row>
    <row r="59227" spans="33:33">
      <c r="AG59227" s="11"/>
    </row>
    <row r="59228" spans="33:33">
      <c r="AG59228" s="11"/>
    </row>
    <row r="59229" spans="33:33">
      <c r="AG59229" s="11"/>
    </row>
    <row r="59230" spans="33:33">
      <c r="AG59230" s="11"/>
    </row>
    <row r="59231" spans="33:33">
      <c r="AG59231" s="11"/>
    </row>
    <row r="59232" spans="33:33">
      <c r="AG59232" s="11"/>
    </row>
    <row r="59233" spans="33:33">
      <c r="AG59233" s="11"/>
    </row>
    <row r="59234" spans="33:33">
      <c r="AG59234" s="11"/>
    </row>
    <row r="59235" spans="33:33">
      <c r="AG59235" s="11"/>
    </row>
    <row r="59236" spans="33:33">
      <c r="AG59236" s="11"/>
    </row>
    <row r="59237" spans="33:33">
      <c r="AG59237" s="11"/>
    </row>
    <row r="59238" spans="33:33">
      <c r="AG59238" s="11"/>
    </row>
    <row r="59239" spans="33:33">
      <c r="AG59239" s="11"/>
    </row>
    <row r="59240" spans="33:33">
      <c r="AG59240" s="11"/>
    </row>
    <row r="59241" spans="33:33">
      <c r="AG59241" s="11"/>
    </row>
    <row r="59242" spans="33:33">
      <c r="AG59242" s="11"/>
    </row>
    <row r="59243" spans="33:33">
      <c r="AG59243" s="11"/>
    </row>
    <row r="59244" spans="33:33">
      <c r="AG59244" s="11"/>
    </row>
    <row r="59245" spans="33:33">
      <c r="AG59245" s="11"/>
    </row>
    <row r="59246" spans="33:33">
      <c r="AG59246" s="11"/>
    </row>
    <row r="59247" spans="33:33">
      <c r="AG59247" s="11"/>
    </row>
    <row r="59248" spans="33:33">
      <c r="AG59248" s="11"/>
    </row>
    <row r="59249" spans="33:33">
      <c r="AG59249" s="11"/>
    </row>
    <row r="59250" spans="33:33">
      <c r="AG59250" s="11"/>
    </row>
    <row r="59251" spans="33:33">
      <c r="AG59251" s="11"/>
    </row>
    <row r="59252" spans="33:33">
      <c r="AG59252" s="11"/>
    </row>
    <row r="59253" spans="33:33">
      <c r="AG59253" s="11"/>
    </row>
    <row r="59254" spans="33:33">
      <c r="AG59254" s="11"/>
    </row>
    <row r="59255" spans="33:33">
      <c r="AG59255" s="11"/>
    </row>
    <row r="59256" spans="33:33">
      <c r="AG59256" s="11"/>
    </row>
    <row r="59257" spans="33:33">
      <c r="AG59257" s="11"/>
    </row>
    <row r="59258" spans="33:33">
      <c r="AG59258" s="11"/>
    </row>
    <row r="59259" spans="33:33">
      <c r="AG59259" s="11"/>
    </row>
    <row r="59260" spans="33:33">
      <c r="AG59260" s="11"/>
    </row>
    <row r="59261" spans="33:33">
      <c r="AG59261" s="11"/>
    </row>
    <row r="59262" spans="33:33">
      <c r="AG59262" s="11"/>
    </row>
    <row r="59263" spans="33:33">
      <c r="AG59263" s="11"/>
    </row>
    <row r="59264" spans="33:33">
      <c r="AG59264" s="11"/>
    </row>
    <row r="59265" spans="33:33">
      <c r="AG59265" s="11"/>
    </row>
    <row r="59266" spans="33:33">
      <c r="AG59266" s="11"/>
    </row>
    <row r="59267" spans="33:33">
      <c r="AG59267" s="11"/>
    </row>
    <row r="59268" spans="33:33">
      <c r="AG59268" s="11"/>
    </row>
    <row r="59269" spans="33:33">
      <c r="AG59269" s="11"/>
    </row>
    <row r="59270" spans="33:33">
      <c r="AG59270" s="11"/>
    </row>
    <row r="59271" spans="33:33">
      <c r="AG59271" s="11"/>
    </row>
    <row r="59272" spans="33:33">
      <c r="AG59272" s="11"/>
    </row>
    <row r="59273" spans="33:33">
      <c r="AG59273" s="11"/>
    </row>
    <row r="59274" spans="33:33">
      <c r="AG59274" s="11"/>
    </row>
    <row r="59275" spans="33:33">
      <c r="AG59275" s="11"/>
    </row>
    <row r="59276" spans="33:33">
      <c r="AG59276" s="11"/>
    </row>
    <row r="59277" spans="33:33">
      <c r="AG59277" s="11"/>
    </row>
    <row r="59278" spans="33:33">
      <c r="AG59278" s="11"/>
    </row>
    <row r="59279" spans="33:33">
      <c r="AG59279" s="11"/>
    </row>
    <row r="59280" spans="33:33">
      <c r="AG59280" s="11"/>
    </row>
    <row r="59281" spans="33:33">
      <c r="AG59281" s="11"/>
    </row>
    <row r="59282" spans="33:33">
      <c r="AG59282" s="11"/>
    </row>
    <row r="59283" spans="33:33">
      <c r="AG59283" s="11"/>
    </row>
    <row r="59284" spans="33:33">
      <c r="AG59284" s="11"/>
    </row>
    <row r="59285" spans="33:33">
      <c r="AG59285" s="11"/>
    </row>
    <row r="59286" spans="33:33">
      <c r="AG59286" s="11"/>
    </row>
    <row r="59287" spans="33:33">
      <c r="AG59287" s="11"/>
    </row>
    <row r="59288" spans="33:33">
      <c r="AG59288" s="11"/>
    </row>
    <row r="59289" spans="33:33">
      <c r="AG59289" s="11"/>
    </row>
    <row r="59290" spans="33:33">
      <c r="AG59290" s="11"/>
    </row>
    <row r="59291" spans="33:33">
      <c r="AG59291" s="11"/>
    </row>
    <row r="59292" spans="33:33">
      <c r="AG59292" s="11"/>
    </row>
    <row r="59293" spans="33:33">
      <c r="AG59293" s="11"/>
    </row>
    <row r="59294" spans="33:33">
      <c r="AG59294" s="11"/>
    </row>
    <row r="59295" spans="33:33">
      <c r="AG59295" s="11"/>
    </row>
    <row r="59296" spans="33:33">
      <c r="AG59296" s="11"/>
    </row>
    <row r="59297" spans="33:33">
      <c r="AG59297" s="11"/>
    </row>
    <row r="59298" spans="33:33">
      <c r="AG59298" s="11"/>
    </row>
    <row r="59299" spans="33:33">
      <c r="AG59299" s="11"/>
    </row>
    <row r="59300" spans="33:33">
      <c r="AG59300" s="11"/>
    </row>
    <row r="59301" spans="33:33">
      <c r="AG59301" s="11"/>
    </row>
    <row r="59302" spans="33:33">
      <c r="AG59302" s="11"/>
    </row>
    <row r="59303" spans="33:33">
      <c r="AG59303" s="11"/>
    </row>
    <row r="59304" spans="33:33">
      <c r="AG59304" s="11"/>
    </row>
    <row r="59305" spans="33:33">
      <c r="AG59305" s="11"/>
    </row>
    <row r="59306" spans="33:33">
      <c r="AG59306" s="11"/>
    </row>
    <row r="59307" spans="33:33">
      <c r="AG59307" s="11"/>
    </row>
    <row r="59308" spans="33:33">
      <c r="AG59308" s="11"/>
    </row>
    <row r="59309" spans="33:33">
      <c r="AG59309" s="11"/>
    </row>
    <row r="59310" spans="33:33">
      <c r="AG59310" s="11"/>
    </row>
    <row r="59311" spans="33:33">
      <c r="AG59311" s="11"/>
    </row>
    <row r="59312" spans="33:33">
      <c r="AG59312" s="11"/>
    </row>
    <row r="59313" spans="33:33">
      <c r="AG59313" s="11"/>
    </row>
    <row r="59314" spans="33:33">
      <c r="AG59314" s="11"/>
    </row>
    <row r="59315" spans="33:33">
      <c r="AG59315" s="11"/>
    </row>
    <row r="59316" spans="33:33">
      <c r="AG59316" s="11"/>
    </row>
    <row r="59317" spans="33:33">
      <c r="AG59317" s="11"/>
    </row>
    <row r="59318" spans="33:33">
      <c r="AG59318" s="11"/>
    </row>
    <row r="59319" spans="33:33">
      <c r="AG59319" s="11"/>
    </row>
    <row r="59320" spans="33:33">
      <c r="AG59320" s="11"/>
    </row>
    <row r="59321" spans="33:33">
      <c r="AG59321" s="11"/>
    </row>
    <row r="59322" spans="33:33">
      <c r="AG59322" s="11"/>
    </row>
    <row r="59323" spans="33:33">
      <c r="AG59323" s="11"/>
    </row>
    <row r="59324" spans="33:33">
      <c r="AG59324" s="11"/>
    </row>
    <row r="59325" spans="33:33">
      <c r="AG59325" s="11"/>
    </row>
    <row r="59326" spans="33:33">
      <c r="AG59326" s="11"/>
    </row>
    <row r="59327" spans="33:33">
      <c r="AG59327" s="11"/>
    </row>
    <row r="59328" spans="33:33">
      <c r="AG59328" s="11"/>
    </row>
    <row r="59329" spans="33:33">
      <c r="AG59329" s="11"/>
    </row>
    <row r="59330" spans="33:33">
      <c r="AG59330" s="11"/>
    </row>
    <row r="59331" spans="33:33">
      <c r="AG59331" s="11"/>
    </row>
    <row r="59332" spans="33:33">
      <c r="AG59332" s="11"/>
    </row>
    <row r="59333" spans="33:33">
      <c r="AG59333" s="11"/>
    </row>
    <row r="59334" spans="33:33">
      <c r="AG59334" s="11"/>
    </row>
    <row r="59335" spans="33:33">
      <c r="AG59335" s="11"/>
    </row>
    <row r="59336" spans="33:33">
      <c r="AG59336" s="11"/>
    </row>
    <row r="59337" spans="33:33">
      <c r="AG59337" s="11"/>
    </row>
    <row r="59338" spans="33:33">
      <c r="AG59338" s="11"/>
    </row>
    <row r="59339" spans="33:33">
      <c r="AG59339" s="11"/>
    </row>
    <row r="59340" spans="33:33">
      <c r="AG59340" s="11"/>
    </row>
    <row r="59341" spans="33:33">
      <c r="AG59341" s="11"/>
    </row>
    <row r="59342" spans="33:33">
      <c r="AG59342" s="11"/>
    </row>
    <row r="59343" spans="33:33">
      <c r="AG59343" s="11"/>
    </row>
    <row r="59344" spans="33:33">
      <c r="AG59344" s="11"/>
    </row>
    <row r="59345" spans="33:33">
      <c r="AG59345" s="11"/>
    </row>
    <row r="59346" spans="33:33">
      <c r="AG59346" s="11"/>
    </row>
    <row r="59347" spans="33:33">
      <c r="AG59347" s="11"/>
    </row>
    <row r="59348" spans="33:33">
      <c r="AG59348" s="11"/>
    </row>
    <row r="59349" spans="33:33">
      <c r="AG59349" s="11"/>
    </row>
    <row r="59350" spans="33:33">
      <c r="AG59350" s="11"/>
    </row>
    <row r="59351" spans="33:33">
      <c r="AG59351" s="11"/>
    </row>
    <row r="59352" spans="33:33">
      <c r="AG59352" s="11"/>
    </row>
    <row r="59353" spans="33:33">
      <c r="AG59353" s="11"/>
    </row>
    <row r="59354" spans="33:33">
      <c r="AG59354" s="11"/>
    </row>
    <row r="59355" spans="33:33">
      <c r="AG59355" s="11"/>
    </row>
    <row r="59356" spans="33:33">
      <c r="AG59356" s="11"/>
    </row>
    <row r="59357" spans="33:33">
      <c r="AG59357" s="11"/>
    </row>
    <row r="59358" spans="33:33">
      <c r="AG59358" s="11"/>
    </row>
    <row r="59359" spans="33:33">
      <c r="AG59359" s="11"/>
    </row>
    <row r="59360" spans="33:33">
      <c r="AG59360" s="11"/>
    </row>
    <row r="59361" spans="33:33">
      <c r="AG59361" s="11"/>
    </row>
    <row r="59362" spans="33:33">
      <c r="AG59362" s="11"/>
    </row>
    <row r="59363" spans="33:33">
      <c r="AG59363" s="11"/>
    </row>
    <row r="59364" spans="33:33">
      <c r="AG59364" s="11"/>
    </row>
    <row r="59365" spans="33:33">
      <c r="AG59365" s="11"/>
    </row>
    <row r="59366" spans="33:33">
      <c r="AG59366" s="11"/>
    </row>
    <row r="59367" spans="33:33">
      <c r="AG59367" s="11"/>
    </row>
    <row r="59368" spans="33:33">
      <c r="AG59368" s="11"/>
    </row>
    <row r="59369" spans="33:33">
      <c r="AG59369" s="11"/>
    </row>
    <row r="59370" spans="33:33">
      <c r="AG59370" s="11"/>
    </row>
    <row r="59371" spans="33:33">
      <c r="AG59371" s="11"/>
    </row>
    <row r="59372" spans="33:33">
      <c r="AG59372" s="11"/>
    </row>
    <row r="59373" spans="33:33">
      <c r="AG59373" s="11"/>
    </row>
    <row r="59374" spans="33:33">
      <c r="AG59374" s="11"/>
    </row>
    <row r="59375" spans="33:33">
      <c r="AG59375" s="11"/>
    </row>
    <row r="59376" spans="33:33">
      <c r="AG59376" s="11"/>
    </row>
    <row r="59377" spans="33:33">
      <c r="AG59377" s="11"/>
    </row>
    <row r="59378" spans="33:33">
      <c r="AG59378" s="11"/>
    </row>
    <row r="59379" spans="33:33">
      <c r="AG59379" s="11"/>
    </row>
    <row r="59380" spans="33:33">
      <c r="AG59380" s="11"/>
    </row>
    <row r="59381" spans="33:33">
      <c r="AG59381" s="11"/>
    </row>
    <row r="59382" spans="33:33">
      <c r="AG59382" s="11"/>
    </row>
    <row r="59383" spans="33:33">
      <c r="AG59383" s="11"/>
    </row>
    <row r="59384" spans="33:33">
      <c r="AG59384" s="11"/>
    </row>
    <row r="59385" spans="33:33">
      <c r="AG59385" s="11"/>
    </row>
    <row r="59386" spans="33:33">
      <c r="AG59386" s="11"/>
    </row>
    <row r="59387" spans="33:33">
      <c r="AG59387" s="11"/>
    </row>
    <row r="59388" spans="33:33">
      <c r="AG59388" s="11"/>
    </row>
    <row r="59389" spans="33:33">
      <c r="AG59389" s="11"/>
    </row>
    <row r="59390" spans="33:33">
      <c r="AG59390" s="11"/>
    </row>
    <row r="59391" spans="33:33">
      <c r="AG59391" s="11"/>
    </row>
    <row r="59392" spans="33:33">
      <c r="AG59392" s="11"/>
    </row>
    <row r="59393" spans="33:33">
      <c r="AG59393" s="11"/>
    </row>
    <row r="59394" spans="33:33">
      <c r="AG59394" s="11"/>
    </row>
    <row r="59395" spans="33:33">
      <c r="AG59395" s="11"/>
    </row>
    <row r="59396" spans="33:33">
      <c r="AG59396" s="11"/>
    </row>
    <row r="59397" spans="33:33">
      <c r="AG59397" s="11"/>
    </row>
    <row r="59398" spans="33:33">
      <c r="AG59398" s="11"/>
    </row>
    <row r="59399" spans="33:33">
      <c r="AG59399" s="11"/>
    </row>
    <row r="59400" spans="33:33">
      <c r="AG59400" s="11"/>
    </row>
    <row r="59401" spans="33:33">
      <c r="AG59401" s="11"/>
    </row>
    <row r="59402" spans="33:33">
      <c r="AG59402" s="11"/>
    </row>
    <row r="59403" spans="33:33">
      <c r="AG59403" s="11"/>
    </row>
    <row r="59404" spans="33:33">
      <c r="AG59404" s="11"/>
    </row>
    <row r="59405" spans="33:33">
      <c r="AG59405" s="11"/>
    </row>
    <row r="59406" spans="33:33">
      <c r="AG59406" s="11"/>
    </row>
    <row r="59407" spans="33:33">
      <c r="AG59407" s="11"/>
    </row>
    <row r="59408" spans="33:33">
      <c r="AG59408" s="11"/>
    </row>
    <row r="59409" spans="33:33">
      <c r="AG59409" s="11"/>
    </row>
    <row r="59410" spans="33:33">
      <c r="AG59410" s="11"/>
    </row>
    <row r="59411" spans="33:33">
      <c r="AG59411" s="11"/>
    </row>
    <row r="59412" spans="33:33">
      <c r="AG59412" s="11"/>
    </row>
    <row r="59413" spans="33:33">
      <c r="AG59413" s="11"/>
    </row>
    <row r="59414" spans="33:33">
      <c r="AG59414" s="11"/>
    </row>
    <row r="59415" spans="33:33">
      <c r="AG59415" s="11"/>
    </row>
    <row r="59416" spans="33:33">
      <c r="AG59416" s="11"/>
    </row>
    <row r="59417" spans="33:33">
      <c r="AG59417" s="11"/>
    </row>
    <row r="59418" spans="33:33">
      <c r="AG59418" s="11"/>
    </row>
    <row r="59419" spans="33:33">
      <c r="AG59419" s="11"/>
    </row>
    <row r="59420" spans="33:33">
      <c r="AG59420" s="11"/>
    </row>
    <row r="59421" spans="33:33">
      <c r="AG59421" s="11"/>
    </row>
    <row r="59422" spans="33:33">
      <c r="AG59422" s="11"/>
    </row>
    <row r="59423" spans="33:33">
      <c r="AG59423" s="11"/>
    </row>
    <row r="59424" spans="33:33">
      <c r="AG59424" s="11"/>
    </row>
    <row r="59425" spans="33:33">
      <c r="AG59425" s="11"/>
    </row>
    <row r="59426" spans="33:33">
      <c r="AG59426" s="11"/>
    </row>
    <row r="59427" spans="33:33">
      <c r="AG59427" s="11"/>
    </row>
    <row r="59428" spans="33:33">
      <c r="AG59428" s="11"/>
    </row>
    <row r="59429" spans="33:33">
      <c r="AG59429" s="11"/>
    </row>
    <row r="59430" spans="33:33">
      <c r="AG59430" s="11"/>
    </row>
    <row r="59431" spans="33:33">
      <c r="AG59431" s="11"/>
    </row>
    <row r="59432" spans="33:33">
      <c r="AG59432" s="11"/>
    </row>
    <row r="59433" spans="33:33">
      <c r="AG59433" s="11"/>
    </row>
    <row r="59434" spans="33:33">
      <c r="AG59434" s="11"/>
    </row>
    <row r="59435" spans="33:33">
      <c r="AG59435" s="11"/>
    </row>
    <row r="59436" spans="33:33">
      <c r="AG59436" s="11"/>
    </row>
    <row r="59437" spans="33:33">
      <c r="AG59437" s="11"/>
    </row>
    <row r="59438" spans="33:33">
      <c r="AG59438" s="11"/>
    </row>
    <row r="59439" spans="33:33">
      <c r="AG59439" s="11"/>
    </row>
    <row r="59440" spans="33:33">
      <c r="AG59440" s="11"/>
    </row>
    <row r="59441" spans="33:33">
      <c r="AG59441" s="11"/>
    </row>
    <row r="59442" spans="33:33">
      <c r="AG59442" s="11"/>
    </row>
    <row r="59443" spans="33:33">
      <c r="AG59443" s="11"/>
    </row>
    <row r="59444" spans="33:33">
      <c r="AG59444" s="11"/>
    </row>
    <row r="59445" spans="33:33">
      <c r="AG59445" s="11"/>
    </row>
    <row r="59446" spans="33:33">
      <c r="AG59446" s="11"/>
    </row>
    <row r="59447" spans="33:33">
      <c r="AG59447" s="11"/>
    </row>
    <row r="59448" spans="33:33">
      <c r="AG59448" s="11"/>
    </row>
    <row r="59449" spans="33:33">
      <c r="AG59449" s="11"/>
    </row>
    <row r="59450" spans="33:33">
      <c r="AG59450" s="11"/>
    </row>
    <row r="59451" spans="33:33">
      <c r="AG59451" s="11"/>
    </row>
    <row r="59452" spans="33:33">
      <c r="AG59452" s="11"/>
    </row>
    <row r="59453" spans="33:33">
      <c r="AG59453" s="11"/>
    </row>
    <row r="59454" spans="33:33">
      <c r="AG59454" s="11"/>
    </row>
    <row r="59455" spans="33:33">
      <c r="AG59455" s="11"/>
    </row>
    <row r="59456" spans="33:33">
      <c r="AG59456" s="11"/>
    </row>
    <row r="59457" spans="33:33">
      <c r="AG59457" s="11"/>
    </row>
    <row r="59458" spans="33:33">
      <c r="AG59458" s="11"/>
    </row>
    <row r="59459" spans="33:33">
      <c r="AG59459" s="11"/>
    </row>
    <row r="59460" spans="33:33">
      <c r="AG59460" s="11"/>
    </row>
    <row r="59461" spans="33:33">
      <c r="AG59461" s="11"/>
    </row>
    <row r="59462" spans="33:33">
      <c r="AG59462" s="11"/>
    </row>
    <row r="59463" spans="33:33">
      <c r="AG59463" s="11"/>
    </row>
    <row r="59464" spans="33:33">
      <c r="AG59464" s="11"/>
    </row>
    <row r="59465" spans="33:33">
      <c r="AG59465" s="11"/>
    </row>
    <row r="59466" spans="33:33">
      <c r="AG59466" s="11"/>
    </row>
    <row r="59467" spans="33:33">
      <c r="AG59467" s="11"/>
    </row>
    <row r="59468" spans="33:33">
      <c r="AG59468" s="11"/>
    </row>
    <row r="59469" spans="33:33">
      <c r="AG59469" s="11"/>
    </row>
    <row r="59470" spans="33:33">
      <c r="AG59470" s="11"/>
    </row>
    <row r="59471" spans="33:33">
      <c r="AG59471" s="11"/>
    </row>
    <row r="59472" spans="33:33">
      <c r="AG59472" s="11"/>
    </row>
    <row r="59473" spans="33:33">
      <c r="AG59473" s="11"/>
    </row>
    <row r="59474" spans="33:33">
      <c r="AG59474" s="11"/>
    </row>
    <row r="59475" spans="33:33">
      <c r="AG59475" s="11"/>
    </row>
    <row r="59476" spans="33:33">
      <c r="AG59476" s="11"/>
    </row>
    <row r="59477" spans="33:33">
      <c r="AG59477" s="11"/>
    </row>
    <row r="59478" spans="33:33">
      <c r="AG59478" s="11"/>
    </row>
    <row r="59479" spans="33:33">
      <c r="AG59479" s="11"/>
    </row>
    <row r="59480" spans="33:33">
      <c r="AG59480" s="11"/>
    </row>
    <row r="59481" spans="33:33">
      <c r="AG59481" s="11"/>
    </row>
    <row r="59482" spans="33:33">
      <c r="AG59482" s="11"/>
    </row>
    <row r="59483" spans="33:33">
      <c r="AG59483" s="11"/>
    </row>
    <row r="59484" spans="33:33">
      <c r="AG59484" s="11"/>
    </row>
    <row r="59485" spans="33:33">
      <c r="AG59485" s="11"/>
    </row>
    <row r="59486" spans="33:33">
      <c r="AG59486" s="11"/>
    </row>
    <row r="59487" spans="33:33">
      <c r="AG59487" s="11"/>
    </row>
    <row r="59488" spans="33:33">
      <c r="AG59488" s="11"/>
    </row>
    <row r="59489" spans="33:33">
      <c r="AG59489" s="11"/>
    </row>
    <row r="59490" spans="33:33">
      <c r="AG59490" s="11"/>
    </row>
    <row r="59491" spans="33:33">
      <c r="AG59491" s="11"/>
    </row>
    <row r="59492" spans="33:33">
      <c r="AG59492" s="11"/>
    </row>
    <row r="59493" spans="33:33">
      <c r="AG59493" s="11"/>
    </row>
    <row r="59494" spans="33:33">
      <c r="AG59494" s="11"/>
    </row>
    <row r="59495" spans="33:33">
      <c r="AG59495" s="11"/>
    </row>
    <row r="59496" spans="33:33">
      <c r="AG59496" s="11"/>
    </row>
    <row r="59497" spans="33:33">
      <c r="AG59497" s="11"/>
    </row>
    <row r="59498" spans="33:33">
      <c r="AG59498" s="11"/>
    </row>
    <row r="59499" spans="33:33">
      <c r="AG59499" s="11"/>
    </row>
    <row r="59500" spans="33:33">
      <c r="AG59500" s="11"/>
    </row>
    <row r="59501" spans="33:33">
      <c r="AG59501" s="11"/>
    </row>
    <row r="59502" spans="33:33">
      <c r="AG59502" s="11"/>
    </row>
    <row r="59503" spans="33:33">
      <c r="AG59503" s="11"/>
    </row>
    <row r="59504" spans="33:33">
      <c r="AG59504" s="11"/>
    </row>
    <row r="59505" spans="33:33">
      <c r="AG59505" s="11"/>
    </row>
    <row r="59506" spans="33:33">
      <c r="AG59506" s="11"/>
    </row>
    <row r="59507" spans="33:33">
      <c r="AG59507" s="11"/>
    </row>
    <row r="59508" spans="33:33">
      <c r="AG59508" s="11"/>
    </row>
    <row r="59509" spans="33:33">
      <c r="AG59509" s="11"/>
    </row>
    <row r="59510" spans="33:33">
      <c r="AG59510" s="11"/>
    </row>
    <row r="59511" spans="33:33">
      <c r="AG59511" s="11"/>
    </row>
    <row r="59512" spans="33:33">
      <c r="AG59512" s="11"/>
    </row>
    <row r="59513" spans="33:33">
      <c r="AG59513" s="11"/>
    </row>
    <row r="59514" spans="33:33">
      <c r="AG59514" s="11"/>
    </row>
    <row r="59515" spans="33:33">
      <c r="AG59515" s="11"/>
    </row>
    <row r="59516" spans="33:33">
      <c r="AG59516" s="11"/>
    </row>
    <row r="59517" spans="33:33">
      <c r="AG59517" s="11"/>
    </row>
    <row r="59518" spans="33:33">
      <c r="AG59518" s="11"/>
    </row>
    <row r="59519" spans="33:33">
      <c r="AG59519" s="11"/>
    </row>
    <row r="59520" spans="33:33">
      <c r="AG59520" s="11"/>
    </row>
    <row r="59521" spans="33:33">
      <c r="AG59521" s="11"/>
    </row>
    <row r="59522" spans="33:33">
      <c r="AG59522" s="11"/>
    </row>
    <row r="59523" spans="33:33">
      <c r="AG59523" s="11"/>
    </row>
    <row r="59524" spans="33:33">
      <c r="AG59524" s="11"/>
    </row>
    <row r="59525" spans="33:33">
      <c r="AG59525" s="11"/>
    </row>
    <row r="59526" spans="33:33">
      <c r="AG59526" s="11"/>
    </row>
    <row r="59527" spans="33:33">
      <c r="AG59527" s="11"/>
    </row>
    <row r="59528" spans="33:33">
      <c r="AG59528" s="11"/>
    </row>
    <row r="59529" spans="33:33">
      <c r="AG59529" s="11"/>
    </row>
    <row r="59530" spans="33:33">
      <c r="AG59530" s="11"/>
    </row>
    <row r="59531" spans="33:33">
      <c r="AG59531" s="11"/>
    </row>
    <row r="59532" spans="33:33">
      <c r="AG59532" s="11"/>
    </row>
    <row r="59533" spans="33:33">
      <c r="AG59533" s="11"/>
    </row>
    <row r="59534" spans="33:33">
      <c r="AG59534" s="11"/>
    </row>
    <row r="59535" spans="33:33">
      <c r="AG59535" s="11"/>
    </row>
    <row r="59536" spans="33:33">
      <c r="AG59536" s="11"/>
    </row>
    <row r="59537" spans="33:33">
      <c r="AG59537" s="11"/>
    </row>
    <row r="59538" spans="33:33">
      <c r="AG59538" s="11"/>
    </row>
    <row r="59539" spans="33:33">
      <c r="AG59539" s="11"/>
    </row>
    <row r="59540" spans="33:33">
      <c r="AG59540" s="11"/>
    </row>
    <row r="59541" spans="33:33">
      <c r="AG59541" s="11"/>
    </row>
    <row r="59542" spans="33:33">
      <c r="AG59542" s="11"/>
    </row>
    <row r="59543" spans="33:33">
      <c r="AG59543" s="11"/>
    </row>
    <row r="59544" spans="33:33">
      <c r="AG59544" s="11"/>
    </row>
    <row r="59545" spans="33:33">
      <c r="AG59545" s="11"/>
    </row>
    <row r="59546" spans="33:33">
      <c r="AG59546" s="11"/>
    </row>
    <row r="59547" spans="33:33">
      <c r="AG59547" s="11"/>
    </row>
    <row r="59548" spans="33:33">
      <c r="AG59548" s="11"/>
    </row>
    <row r="59549" spans="33:33">
      <c r="AG59549" s="11"/>
    </row>
    <row r="59550" spans="33:33">
      <c r="AG59550" s="11"/>
    </row>
    <row r="59551" spans="33:33">
      <c r="AG59551" s="11"/>
    </row>
    <row r="59552" spans="33:33">
      <c r="AG59552" s="11"/>
    </row>
    <row r="59553" spans="33:33">
      <c r="AG59553" s="11"/>
    </row>
    <row r="59554" spans="33:33">
      <c r="AG59554" s="11"/>
    </row>
    <row r="59555" spans="33:33">
      <c r="AG59555" s="11"/>
    </row>
    <row r="59556" spans="33:33">
      <c r="AG59556" s="11"/>
    </row>
    <row r="59557" spans="33:33">
      <c r="AG59557" s="11"/>
    </row>
    <row r="59558" spans="33:33">
      <c r="AG59558" s="11"/>
    </row>
    <row r="59559" spans="33:33">
      <c r="AG59559" s="11"/>
    </row>
    <row r="59560" spans="33:33">
      <c r="AG59560" s="11"/>
    </row>
    <row r="59561" spans="33:33">
      <c r="AG59561" s="11"/>
    </row>
    <row r="59562" spans="33:33">
      <c r="AG59562" s="11"/>
    </row>
    <row r="59563" spans="33:33">
      <c r="AG59563" s="11"/>
    </row>
    <row r="59564" spans="33:33">
      <c r="AG59564" s="11"/>
    </row>
    <row r="59565" spans="33:33">
      <c r="AG59565" s="11"/>
    </row>
    <row r="59566" spans="33:33">
      <c r="AG59566" s="11"/>
    </row>
    <row r="59567" spans="33:33">
      <c r="AG59567" s="11"/>
    </row>
    <row r="59568" spans="33:33">
      <c r="AG59568" s="11"/>
    </row>
    <row r="59569" spans="33:33">
      <c r="AG59569" s="11"/>
    </row>
    <row r="59570" spans="33:33">
      <c r="AG59570" s="11"/>
    </row>
    <row r="59571" spans="33:33">
      <c r="AG59571" s="11"/>
    </row>
    <row r="59572" spans="33:33">
      <c r="AG59572" s="11"/>
    </row>
    <row r="59573" spans="33:33">
      <c r="AG59573" s="11"/>
    </row>
    <row r="59574" spans="33:33">
      <c r="AG59574" s="11"/>
    </row>
    <row r="59575" spans="33:33">
      <c r="AG59575" s="11"/>
    </row>
    <row r="59576" spans="33:33">
      <c r="AG59576" s="11"/>
    </row>
    <row r="59577" spans="33:33">
      <c r="AG59577" s="11"/>
    </row>
    <row r="59578" spans="33:33">
      <c r="AG59578" s="11"/>
    </row>
    <row r="59579" spans="33:33">
      <c r="AG59579" s="11"/>
    </row>
    <row r="59580" spans="33:33">
      <c r="AG59580" s="11"/>
    </row>
    <row r="59581" spans="33:33">
      <c r="AG59581" s="11"/>
    </row>
    <row r="59582" spans="33:33">
      <c r="AG59582" s="11"/>
    </row>
    <row r="59583" spans="33:33">
      <c r="AG59583" s="11"/>
    </row>
    <row r="59584" spans="33:33">
      <c r="AG59584" s="11"/>
    </row>
    <row r="59585" spans="33:33">
      <c r="AG59585" s="11"/>
    </row>
    <row r="59586" spans="33:33">
      <c r="AG59586" s="11"/>
    </row>
    <row r="59587" spans="33:33">
      <c r="AG59587" s="11"/>
    </row>
    <row r="59588" spans="33:33">
      <c r="AG59588" s="11"/>
    </row>
    <row r="59589" spans="33:33">
      <c r="AG59589" s="11"/>
    </row>
    <row r="59590" spans="33:33">
      <c r="AG59590" s="11"/>
    </row>
    <row r="59591" spans="33:33">
      <c r="AG59591" s="11"/>
    </row>
    <row r="59592" spans="33:33">
      <c r="AG59592" s="11"/>
    </row>
    <row r="59593" spans="33:33">
      <c r="AG59593" s="11"/>
    </row>
    <row r="59594" spans="33:33">
      <c r="AG59594" s="11"/>
    </row>
    <row r="59595" spans="33:33">
      <c r="AG59595" s="11"/>
    </row>
    <row r="59596" spans="33:33">
      <c r="AG59596" s="11"/>
    </row>
    <row r="59597" spans="33:33">
      <c r="AG59597" s="11"/>
    </row>
    <row r="59598" spans="33:33">
      <c r="AG59598" s="11"/>
    </row>
    <row r="59599" spans="33:33">
      <c r="AG59599" s="11"/>
    </row>
    <row r="59600" spans="33:33">
      <c r="AG59600" s="11"/>
    </row>
    <row r="59601" spans="33:33">
      <c r="AG59601" s="11"/>
    </row>
    <row r="59602" spans="33:33">
      <c r="AG59602" s="11"/>
    </row>
    <row r="59603" spans="33:33">
      <c r="AG59603" s="11"/>
    </row>
    <row r="59604" spans="33:33">
      <c r="AG59604" s="11"/>
    </row>
    <row r="59605" spans="33:33">
      <c r="AG59605" s="11"/>
    </row>
    <row r="59606" spans="33:33">
      <c r="AG59606" s="11"/>
    </row>
    <row r="59607" spans="33:33">
      <c r="AG59607" s="11"/>
    </row>
    <row r="59608" spans="33:33">
      <c r="AG59608" s="11"/>
    </row>
    <row r="59609" spans="33:33">
      <c r="AG59609" s="11"/>
    </row>
    <row r="59610" spans="33:33">
      <c r="AG59610" s="11"/>
    </row>
    <row r="59611" spans="33:33">
      <c r="AG59611" s="11"/>
    </row>
    <row r="59612" spans="33:33">
      <c r="AG59612" s="11"/>
    </row>
    <row r="59613" spans="33:33">
      <c r="AG59613" s="11"/>
    </row>
    <row r="59614" spans="33:33">
      <c r="AG59614" s="11"/>
    </row>
    <row r="59615" spans="33:33">
      <c r="AG59615" s="11"/>
    </row>
    <row r="59616" spans="33:33">
      <c r="AG59616" s="11"/>
    </row>
    <row r="59617" spans="33:33">
      <c r="AG59617" s="11"/>
    </row>
    <row r="59618" spans="33:33">
      <c r="AG59618" s="11"/>
    </row>
    <row r="59619" spans="33:33">
      <c r="AG59619" s="11"/>
    </row>
    <row r="59620" spans="33:33">
      <c r="AG59620" s="11"/>
    </row>
    <row r="59621" spans="33:33">
      <c r="AG59621" s="11"/>
    </row>
    <row r="59622" spans="33:33">
      <c r="AG59622" s="11"/>
    </row>
    <row r="59623" spans="33:33">
      <c r="AG59623" s="11"/>
    </row>
    <row r="59624" spans="33:33">
      <c r="AG59624" s="11"/>
    </row>
    <row r="59625" spans="33:33">
      <c r="AG59625" s="11"/>
    </row>
    <row r="59626" spans="33:33">
      <c r="AG59626" s="11"/>
    </row>
    <row r="59627" spans="33:33">
      <c r="AG59627" s="11"/>
    </row>
    <row r="59628" spans="33:33">
      <c r="AG59628" s="11"/>
    </row>
    <row r="59629" spans="33:33">
      <c r="AG59629" s="11"/>
    </row>
    <row r="59630" spans="33:33">
      <c r="AG59630" s="11"/>
    </row>
    <row r="59631" spans="33:33">
      <c r="AG59631" s="11"/>
    </row>
    <row r="59632" spans="33:33">
      <c r="AG59632" s="11"/>
    </row>
    <row r="59633" spans="33:33">
      <c r="AG59633" s="11"/>
    </row>
    <row r="59634" spans="33:33">
      <c r="AG59634" s="11"/>
    </row>
    <row r="59635" spans="33:33">
      <c r="AG59635" s="11"/>
    </row>
    <row r="59636" spans="33:33">
      <c r="AG59636" s="11"/>
    </row>
    <row r="59637" spans="33:33">
      <c r="AG59637" s="11"/>
    </row>
    <row r="59638" spans="33:33">
      <c r="AG59638" s="11"/>
    </row>
    <row r="59639" spans="33:33">
      <c r="AG59639" s="11"/>
    </row>
    <row r="59640" spans="33:33">
      <c r="AG59640" s="11"/>
    </row>
    <row r="59641" spans="33:33">
      <c r="AG59641" s="11"/>
    </row>
    <row r="59642" spans="33:33">
      <c r="AG59642" s="11"/>
    </row>
    <row r="59643" spans="33:33">
      <c r="AG59643" s="11"/>
    </row>
    <row r="59644" spans="33:33">
      <c r="AG59644" s="11"/>
    </row>
    <row r="59645" spans="33:33">
      <c r="AG59645" s="11"/>
    </row>
    <row r="59646" spans="33:33">
      <c r="AG59646" s="11"/>
    </row>
    <row r="59647" spans="33:33">
      <c r="AG59647" s="11"/>
    </row>
    <row r="59648" spans="33:33">
      <c r="AG59648" s="11"/>
    </row>
    <row r="59649" spans="33:33">
      <c r="AG59649" s="11"/>
    </row>
    <row r="59650" spans="33:33">
      <c r="AG59650" s="11"/>
    </row>
    <row r="59651" spans="33:33">
      <c r="AG59651" s="11"/>
    </row>
    <row r="59652" spans="33:33">
      <c r="AG59652" s="11"/>
    </row>
    <row r="59653" spans="33:33">
      <c r="AG59653" s="11"/>
    </row>
    <row r="59654" spans="33:33">
      <c r="AG59654" s="11"/>
    </row>
    <row r="59655" spans="33:33">
      <c r="AG59655" s="11"/>
    </row>
    <row r="59656" spans="33:33">
      <c r="AG59656" s="11"/>
    </row>
    <row r="59657" spans="33:33">
      <c r="AG59657" s="11"/>
    </row>
    <row r="59658" spans="33:33">
      <c r="AG59658" s="11"/>
    </row>
    <row r="59659" spans="33:33">
      <c r="AG59659" s="11"/>
    </row>
    <row r="59660" spans="33:33">
      <c r="AG59660" s="11"/>
    </row>
    <row r="59661" spans="33:33">
      <c r="AG59661" s="11"/>
    </row>
    <row r="59662" spans="33:33">
      <c r="AG59662" s="11"/>
    </row>
    <row r="59663" spans="33:33">
      <c r="AG59663" s="11"/>
    </row>
    <row r="59664" spans="33:33">
      <c r="AG59664" s="11"/>
    </row>
    <row r="59665" spans="33:33">
      <c r="AG59665" s="11"/>
    </row>
    <row r="59666" spans="33:33">
      <c r="AG59666" s="11"/>
    </row>
    <row r="59667" spans="33:33">
      <c r="AG59667" s="11"/>
    </row>
    <row r="59668" spans="33:33">
      <c r="AG59668" s="11"/>
    </row>
    <row r="59669" spans="33:33">
      <c r="AG59669" s="11"/>
    </row>
    <row r="59670" spans="33:33">
      <c r="AG59670" s="11"/>
    </row>
    <row r="59671" spans="33:33">
      <c r="AG59671" s="11"/>
    </row>
    <row r="59672" spans="33:33">
      <c r="AG59672" s="11"/>
    </row>
    <row r="59673" spans="33:33">
      <c r="AG59673" s="11"/>
    </row>
    <row r="59674" spans="33:33">
      <c r="AG59674" s="11"/>
    </row>
    <row r="59675" spans="33:33">
      <c r="AG59675" s="11"/>
    </row>
    <row r="59676" spans="33:33">
      <c r="AG59676" s="11"/>
    </row>
    <row r="59677" spans="33:33">
      <c r="AG59677" s="11"/>
    </row>
    <row r="59678" spans="33:33">
      <c r="AG59678" s="11"/>
    </row>
    <row r="59679" spans="33:33">
      <c r="AG59679" s="11"/>
    </row>
    <row r="59680" spans="33:33">
      <c r="AG59680" s="11"/>
    </row>
    <row r="59681" spans="33:33">
      <c r="AG59681" s="11"/>
    </row>
    <row r="59682" spans="33:33">
      <c r="AG59682" s="11"/>
    </row>
    <row r="59683" spans="33:33">
      <c r="AG59683" s="11"/>
    </row>
    <row r="59684" spans="33:33">
      <c r="AG59684" s="11"/>
    </row>
    <row r="59685" spans="33:33">
      <c r="AG59685" s="11"/>
    </row>
    <row r="59686" spans="33:33">
      <c r="AG59686" s="11"/>
    </row>
    <row r="59687" spans="33:33">
      <c r="AG59687" s="11"/>
    </row>
    <row r="59688" spans="33:33">
      <c r="AG59688" s="11"/>
    </row>
    <row r="59689" spans="33:33">
      <c r="AG59689" s="11"/>
    </row>
    <row r="59690" spans="33:33">
      <c r="AG59690" s="11"/>
    </row>
    <row r="59691" spans="33:33">
      <c r="AG59691" s="11"/>
    </row>
    <row r="59692" spans="33:33">
      <c r="AG59692" s="11"/>
    </row>
    <row r="59693" spans="33:33">
      <c r="AG59693" s="11"/>
    </row>
    <row r="59694" spans="33:33">
      <c r="AG59694" s="11"/>
    </row>
    <row r="59695" spans="33:33">
      <c r="AG59695" s="11"/>
    </row>
    <row r="59696" spans="33:33">
      <c r="AG59696" s="11"/>
    </row>
    <row r="59697" spans="33:33">
      <c r="AG59697" s="11"/>
    </row>
    <row r="59698" spans="33:33">
      <c r="AG59698" s="11"/>
    </row>
    <row r="59699" spans="33:33">
      <c r="AG59699" s="11"/>
    </row>
    <row r="59700" spans="33:33">
      <c r="AG59700" s="11"/>
    </row>
    <row r="59701" spans="33:33">
      <c r="AG59701" s="11"/>
    </row>
    <row r="59702" spans="33:33">
      <c r="AG59702" s="11"/>
    </row>
    <row r="59703" spans="33:33">
      <c r="AG59703" s="11"/>
    </row>
    <row r="59704" spans="33:33">
      <c r="AG59704" s="11"/>
    </row>
    <row r="59705" spans="33:33">
      <c r="AG59705" s="11"/>
    </row>
    <row r="59706" spans="33:33">
      <c r="AG59706" s="11"/>
    </row>
    <row r="59707" spans="33:33">
      <c r="AG59707" s="11"/>
    </row>
    <row r="59708" spans="33:33">
      <c r="AG59708" s="11"/>
    </row>
    <row r="59709" spans="33:33">
      <c r="AG59709" s="11"/>
    </row>
    <row r="59710" spans="33:33">
      <c r="AG59710" s="11"/>
    </row>
    <row r="59711" spans="33:33">
      <c r="AG59711" s="11"/>
    </row>
    <row r="59712" spans="33:33">
      <c r="AG59712" s="11"/>
    </row>
    <row r="59713" spans="33:33">
      <c r="AG59713" s="11"/>
    </row>
    <row r="59714" spans="33:33">
      <c r="AG59714" s="11"/>
    </row>
    <row r="59715" spans="33:33">
      <c r="AG59715" s="11"/>
    </row>
    <row r="59716" spans="33:33">
      <c r="AG59716" s="11"/>
    </row>
    <row r="59717" spans="33:33">
      <c r="AG59717" s="11"/>
    </row>
    <row r="59718" spans="33:33">
      <c r="AG59718" s="11"/>
    </row>
    <row r="59719" spans="33:33">
      <c r="AG59719" s="11"/>
    </row>
    <row r="59720" spans="33:33">
      <c r="AG59720" s="11"/>
    </row>
    <row r="59721" spans="33:33">
      <c r="AG59721" s="11"/>
    </row>
    <row r="59722" spans="33:33">
      <c r="AG59722" s="11"/>
    </row>
    <row r="59723" spans="33:33">
      <c r="AG59723" s="11"/>
    </row>
    <row r="59724" spans="33:33">
      <c r="AG59724" s="11"/>
    </row>
    <row r="59725" spans="33:33">
      <c r="AG59725" s="11"/>
    </row>
    <row r="59726" spans="33:33">
      <c r="AG59726" s="11"/>
    </row>
    <row r="59727" spans="33:33">
      <c r="AG59727" s="11"/>
    </row>
    <row r="59728" spans="33:33">
      <c r="AG59728" s="11"/>
    </row>
    <row r="59729" spans="33:33">
      <c r="AG59729" s="11"/>
    </row>
    <row r="59730" spans="33:33">
      <c r="AG59730" s="11"/>
    </row>
    <row r="59731" spans="33:33">
      <c r="AG59731" s="11"/>
    </row>
    <row r="59732" spans="33:33">
      <c r="AG59732" s="11"/>
    </row>
    <row r="59733" spans="33:33">
      <c r="AG59733" s="11"/>
    </row>
    <row r="59734" spans="33:33">
      <c r="AG59734" s="11"/>
    </row>
    <row r="59735" spans="33:33">
      <c r="AG59735" s="11"/>
    </row>
    <row r="59736" spans="33:33">
      <c r="AG59736" s="11"/>
    </row>
    <row r="59737" spans="33:33">
      <c r="AG59737" s="11"/>
    </row>
    <row r="59738" spans="33:33">
      <c r="AG59738" s="11"/>
    </row>
    <row r="59739" spans="33:33">
      <c r="AG59739" s="11"/>
    </row>
    <row r="59740" spans="33:33">
      <c r="AG59740" s="11"/>
    </row>
    <row r="59741" spans="33:33">
      <c r="AG59741" s="11"/>
    </row>
    <row r="59742" spans="33:33">
      <c r="AG59742" s="11"/>
    </row>
    <row r="59743" spans="33:33">
      <c r="AG59743" s="11"/>
    </row>
    <row r="59744" spans="33:33">
      <c r="AG59744" s="11"/>
    </row>
    <row r="59745" spans="33:33">
      <c r="AG59745" s="11"/>
    </row>
    <row r="59746" spans="33:33">
      <c r="AG59746" s="11"/>
    </row>
    <row r="59747" spans="33:33">
      <c r="AG59747" s="11"/>
    </row>
    <row r="59748" spans="33:33">
      <c r="AG59748" s="11"/>
    </row>
    <row r="59749" spans="33:33">
      <c r="AG59749" s="11"/>
    </row>
    <row r="59750" spans="33:33">
      <c r="AG59750" s="11"/>
    </row>
    <row r="59751" spans="33:33">
      <c r="AG59751" s="11"/>
    </row>
    <row r="59752" spans="33:33">
      <c r="AG59752" s="11"/>
    </row>
    <row r="59753" spans="33:33">
      <c r="AG59753" s="11"/>
    </row>
    <row r="59754" spans="33:33">
      <c r="AG59754" s="11"/>
    </row>
    <row r="59755" spans="33:33">
      <c r="AG59755" s="11"/>
    </row>
    <row r="59756" spans="33:33">
      <c r="AG59756" s="11"/>
    </row>
    <row r="59757" spans="33:33">
      <c r="AG59757" s="11"/>
    </row>
    <row r="59758" spans="33:33">
      <c r="AG59758" s="11"/>
    </row>
    <row r="59759" spans="33:33">
      <c r="AG59759" s="11"/>
    </row>
    <row r="59760" spans="33:33">
      <c r="AG59760" s="11"/>
    </row>
    <row r="59761" spans="33:33">
      <c r="AG59761" s="11"/>
    </row>
    <row r="59762" spans="33:33">
      <c r="AG59762" s="11"/>
    </row>
    <row r="59763" spans="33:33">
      <c r="AG59763" s="11"/>
    </row>
    <row r="59764" spans="33:33">
      <c r="AG59764" s="11"/>
    </row>
    <row r="59765" spans="33:33">
      <c r="AG59765" s="11"/>
    </row>
    <row r="59766" spans="33:33">
      <c r="AG59766" s="11"/>
    </row>
    <row r="59767" spans="33:33">
      <c r="AG59767" s="11"/>
    </row>
    <row r="59768" spans="33:33">
      <c r="AG59768" s="11"/>
    </row>
    <row r="59769" spans="33:33">
      <c r="AG59769" s="11"/>
    </row>
    <row r="59770" spans="33:33">
      <c r="AG59770" s="11"/>
    </row>
    <row r="59771" spans="33:33">
      <c r="AG59771" s="11"/>
    </row>
    <row r="59772" spans="33:33">
      <c r="AG59772" s="11"/>
    </row>
    <row r="59773" spans="33:33">
      <c r="AG59773" s="11"/>
    </row>
    <row r="59774" spans="33:33">
      <c r="AG59774" s="11"/>
    </row>
    <row r="59775" spans="33:33">
      <c r="AG59775" s="11"/>
    </row>
    <row r="59776" spans="33:33">
      <c r="AG59776" s="11"/>
    </row>
    <row r="59777" spans="33:33">
      <c r="AG59777" s="11"/>
    </row>
    <row r="59778" spans="33:33">
      <c r="AG59778" s="11"/>
    </row>
    <row r="59779" spans="33:33">
      <c r="AG59779" s="11"/>
    </row>
    <row r="59780" spans="33:33">
      <c r="AG59780" s="11"/>
    </row>
    <row r="59781" spans="33:33">
      <c r="AG59781" s="11"/>
    </row>
    <row r="59782" spans="33:33">
      <c r="AG59782" s="11"/>
    </row>
    <row r="59783" spans="33:33">
      <c r="AG59783" s="11"/>
    </row>
    <row r="59784" spans="33:33">
      <c r="AG59784" s="11"/>
    </row>
    <row r="59785" spans="33:33">
      <c r="AG59785" s="11"/>
    </row>
    <row r="59786" spans="33:33">
      <c r="AG59786" s="11"/>
    </row>
    <row r="59787" spans="33:33">
      <c r="AG59787" s="11"/>
    </row>
    <row r="59788" spans="33:33">
      <c r="AG59788" s="11"/>
    </row>
    <row r="59789" spans="33:33">
      <c r="AG59789" s="11"/>
    </row>
    <row r="59790" spans="33:33">
      <c r="AG59790" s="11"/>
    </row>
    <row r="59791" spans="33:33">
      <c r="AG59791" s="11"/>
    </row>
    <row r="59792" spans="33:33">
      <c r="AG59792" s="11"/>
    </row>
    <row r="59793" spans="33:33">
      <c r="AG59793" s="11"/>
    </row>
    <row r="59794" spans="33:33">
      <c r="AG59794" s="11"/>
    </row>
    <row r="59795" spans="33:33">
      <c r="AG59795" s="11"/>
    </row>
    <row r="59796" spans="33:33">
      <c r="AG59796" s="11"/>
    </row>
    <row r="59797" spans="33:33">
      <c r="AG59797" s="11"/>
    </row>
    <row r="59798" spans="33:33">
      <c r="AG59798" s="11"/>
    </row>
    <row r="59799" spans="33:33">
      <c r="AG59799" s="11"/>
    </row>
    <row r="59800" spans="33:33">
      <c r="AG59800" s="11"/>
    </row>
    <row r="59801" spans="33:33">
      <c r="AG59801" s="11"/>
    </row>
    <row r="59802" spans="33:33">
      <c r="AG59802" s="11"/>
    </row>
    <row r="59803" spans="33:33">
      <c r="AG59803" s="11"/>
    </row>
    <row r="59804" spans="33:33">
      <c r="AG59804" s="11"/>
    </row>
    <row r="59805" spans="33:33">
      <c r="AG59805" s="11"/>
    </row>
    <row r="59806" spans="33:33">
      <c r="AG59806" s="11"/>
    </row>
    <row r="59807" spans="33:33">
      <c r="AG59807" s="11"/>
    </row>
    <row r="59808" spans="33:33">
      <c r="AG59808" s="11"/>
    </row>
    <row r="59809" spans="33:33">
      <c r="AG59809" s="11"/>
    </row>
    <row r="59810" spans="33:33">
      <c r="AG59810" s="11"/>
    </row>
    <row r="59811" spans="33:33">
      <c r="AG59811" s="11"/>
    </row>
    <row r="59812" spans="33:33">
      <c r="AG59812" s="11"/>
    </row>
    <row r="59813" spans="33:33">
      <c r="AG59813" s="11"/>
    </row>
    <row r="59814" spans="33:33">
      <c r="AG59814" s="11"/>
    </row>
    <row r="59815" spans="33:33">
      <c r="AG59815" s="11"/>
    </row>
    <row r="59816" spans="33:33">
      <c r="AG59816" s="11"/>
    </row>
    <row r="59817" spans="33:33">
      <c r="AG59817" s="11"/>
    </row>
    <row r="59818" spans="33:33">
      <c r="AG59818" s="11"/>
    </row>
    <row r="59819" spans="33:33">
      <c r="AG59819" s="11"/>
    </row>
    <row r="59820" spans="33:33">
      <c r="AG59820" s="11"/>
    </row>
    <row r="59821" spans="33:33">
      <c r="AG59821" s="11"/>
    </row>
    <row r="59822" spans="33:33">
      <c r="AG59822" s="11"/>
    </row>
    <row r="59823" spans="33:33">
      <c r="AG59823" s="11"/>
    </row>
    <row r="59824" spans="33:33">
      <c r="AG59824" s="11"/>
    </row>
    <row r="59825" spans="33:33">
      <c r="AG59825" s="11"/>
    </row>
    <row r="59826" spans="33:33">
      <c r="AG59826" s="11"/>
    </row>
    <row r="59827" spans="33:33">
      <c r="AG59827" s="11"/>
    </row>
    <row r="59828" spans="33:33">
      <c r="AG59828" s="11"/>
    </row>
    <row r="59829" spans="33:33">
      <c r="AG59829" s="11"/>
    </row>
    <row r="59830" spans="33:33">
      <c r="AG59830" s="11"/>
    </row>
    <row r="59831" spans="33:33">
      <c r="AG59831" s="11"/>
    </row>
    <row r="59832" spans="33:33">
      <c r="AG59832" s="11"/>
    </row>
    <row r="59833" spans="33:33">
      <c r="AG59833" s="11"/>
    </row>
    <row r="59834" spans="33:33">
      <c r="AG59834" s="11"/>
    </row>
    <row r="59835" spans="33:33">
      <c r="AG59835" s="11"/>
    </row>
    <row r="59836" spans="33:33">
      <c r="AG59836" s="11"/>
    </row>
    <row r="59837" spans="33:33">
      <c r="AG59837" s="11"/>
    </row>
    <row r="59838" spans="33:33">
      <c r="AG59838" s="11"/>
    </row>
    <row r="59839" spans="33:33">
      <c r="AG59839" s="11"/>
    </row>
    <row r="59840" spans="33:33">
      <c r="AG59840" s="11"/>
    </row>
    <row r="59841" spans="33:33">
      <c r="AG59841" s="11"/>
    </row>
    <row r="59842" spans="33:33">
      <c r="AG59842" s="11"/>
    </row>
    <row r="59843" spans="33:33">
      <c r="AG59843" s="11"/>
    </row>
    <row r="59844" spans="33:33">
      <c r="AG59844" s="11"/>
    </row>
    <row r="59845" spans="33:33">
      <c r="AG59845" s="11"/>
    </row>
    <row r="59846" spans="33:33">
      <c r="AG59846" s="11"/>
    </row>
    <row r="59847" spans="33:33">
      <c r="AG59847" s="11"/>
    </row>
    <row r="59848" spans="33:33">
      <c r="AG59848" s="11"/>
    </row>
    <row r="59849" spans="33:33">
      <c r="AG59849" s="11"/>
    </row>
    <row r="59850" spans="33:33">
      <c r="AG59850" s="11"/>
    </row>
    <row r="59851" spans="33:33">
      <c r="AG59851" s="11"/>
    </row>
    <row r="59852" spans="33:33">
      <c r="AG59852" s="11"/>
    </row>
    <row r="59853" spans="33:33">
      <c r="AG59853" s="11"/>
    </row>
    <row r="59854" spans="33:33">
      <c r="AG59854" s="11"/>
    </row>
    <row r="59855" spans="33:33">
      <c r="AG59855" s="11"/>
    </row>
    <row r="59856" spans="33:33">
      <c r="AG59856" s="11"/>
    </row>
    <row r="59857" spans="33:33">
      <c r="AG59857" s="11"/>
    </row>
    <row r="59858" spans="33:33">
      <c r="AG59858" s="11"/>
    </row>
    <row r="59859" spans="33:33">
      <c r="AG59859" s="11"/>
    </row>
    <row r="59860" spans="33:33">
      <c r="AG59860" s="11"/>
    </row>
    <row r="59861" spans="33:33">
      <c r="AG59861" s="11"/>
    </row>
    <row r="59862" spans="33:33">
      <c r="AG59862" s="11"/>
    </row>
    <row r="59863" spans="33:33">
      <c r="AG59863" s="11"/>
    </row>
    <row r="59864" spans="33:33">
      <c r="AG59864" s="11"/>
    </row>
    <row r="59865" spans="33:33">
      <c r="AG59865" s="11"/>
    </row>
    <row r="59866" spans="33:33">
      <c r="AG59866" s="11"/>
    </row>
    <row r="59867" spans="33:33">
      <c r="AG59867" s="11"/>
    </row>
    <row r="59868" spans="33:33">
      <c r="AG59868" s="11"/>
    </row>
    <row r="59869" spans="33:33">
      <c r="AG59869" s="11"/>
    </row>
    <row r="59870" spans="33:33">
      <c r="AG59870" s="11"/>
    </row>
    <row r="59871" spans="33:33">
      <c r="AG59871" s="11"/>
    </row>
    <row r="59872" spans="33:33">
      <c r="AG59872" s="11"/>
    </row>
    <row r="59873" spans="33:33">
      <c r="AG59873" s="11"/>
    </row>
    <row r="59874" spans="33:33">
      <c r="AG59874" s="11"/>
    </row>
    <row r="59875" spans="33:33">
      <c r="AG59875" s="11"/>
    </row>
    <row r="59876" spans="33:33">
      <c r="AG59876" s="11"/>
    </row>
    <row r="59877" spans="33:33">
      <c r="AG59877" s="11"/>
    </row>
    <row r="59878" spans="33:33">
      <c r="AG59878" s="11"/>
    </row>
    <row r="59879" spans="33:33">
      <c r="AG59879" s="11"/>
    </row>
    <row r="59880" spans="33:33">
      <c r="AG59880" s="11"/>
    </row>
    <row r="59881" spans="33:33">
      <c r="AG59881" s="11"/>
    </row>
    <row r="59882" spans="33:33">
      <c r="AG59882" s="11"/>
    </row>
    <row r="59883" spans="33:33">
      <c r="AG59883" s="11"/>
    </row>
    <row r="59884" spans="33:33">
      <c r="AG59884" s="11"/>
    </row>
    <row r="59885" spans="33:33">
      <c r="AG59885" s="11"/>
    </row>
    <row r="59886" spans="33:33">
      <c r="AG59886" s="11"/>
    </row>
    <row r="59887" spans="33:33">
      <c r="AG59887" s="11"/>
    </row>
    <row r="59888" spans="33:33">
      <c r="AG59888" s="11"/>
    </row>
    <row r="59889" spans="33:33">
      <c r="AG59889" s="11"/>
    </row>
    <row r="59890" spans="33:33">
      <c r="AG59890" s="11"/>
    </row>
    <row r="59891" spans="33:33">
      <c r="AG59891" s="11"/>
    </row>
    <row r="59892" spans="33:33">
      <c r="AG59892" s="11"/>
    </row>
    <row r="59893" spans="33:33">
      <c r="AG59893" s="11"/>
    </row>
    <row r="59894" spans="33:33">
      <c r="AG59894" s="11"/>
    </row>
    <row r="59895" spans="33:33">
      <c r="AG59895" s="11"/>
    </row>
    <row r="59896" spans="33:33">
      <c r="AG59896" s="11"/>
    </row>
    <row r="59897" spans="33:33">
      <c r="AG59897" s="11"/>
    </row>
    <row r="59898" spans="33:33">
      <c r="AG59898" s="11"/>
    </row>
    <row r="59899" spans="33:33">
      <c r="AG59899" s="11"/>
    </row>
    <row r="59900" spans="33:33">
      <c r="AG59900" s="11"/>
    </row>
    <row r="59901" spans="33:33">
      <c r="AG59901" s="11"/>
    </row>
    <row r="59902" spans="33:33">
      <c r="AG59902" s="11"/>
    </row>
    <row r="59903" spans="33:33">
      <c r="AG59903" s="11"/>
    </row>
    <row r="59904" spans="33:33">
      <c r="AG59904" s="11"/>
    </row>
    <row r="59905" spans="33:33">
      <c r="AG59905" s="11"/>
    </row>
    <row r="59906" spans="33:33">
      <c r="AG59906" s="11"/>
    </row>
    <row r="59907" spans="33:33">
      <c r="AG59907" s="11"/>
    </row>
    <row r="59908" spans="33:33">
      <c r="AG59908" s="11"/>
    </row>
    <row r="59909" spans="33:33">
      <c r="AG59909" s="11"/>
    </row>
    <row r="59910" spans="33:33">
      <c r="AG59910" s="11"/>
    </row>
    <row r="59911" spans="33:33">
      <c r="AG59911" s="11"/>
    </row>
    <row r="59912" spans="33:33">
      <c r="AG59912" s="11"/>
    </row>
    <row r="59913" spans="33:33">
      <c r="AG59913" s="11"/>
    </row>
    <row r="59914" spans="33:33">
      <c r="AG59914" s="11"/>
    </row>
    <row r="59915" spans="33:33">
      <c r="AG59915" s="11"/>
    </row>
    <row r="59916" spans="33:33">
      <c r="AG59916" s="11"/>
    </row>
    <row r="59917" spans="33:33">
      <c r="AG59917" s="11"/>
    </row>
    <row r="59918" spans="33:33">
      <c r="AG59918" s="11"/>
    </row>
    <row r="59919" spans="33:33">
      <c r="AG59919" s="11"/>
    </row>
    <row r="59920" spans="33:33">
      <c r="AG59920" s="11"/>
    </row>
    <row r="59921" spans="33:33">
      <c r="AG59921" s="11"/>
    </row>
    <row r="59922" spans="33:33">
      <c r="AG59922" s="11"/>
    </row>
    <row r="59923" spans="33:33">
      <c r="AG59923" s="11"/>
    </row>
    <row r="59924" spans="33:33">
      <c r="AG59924" s="11"/>
    </row>
    <row r="59925" spans="33:33">
      <c r="AG59925" s="11"/>
    </row>
    <row r="59926" spans="33:33">
      <c r="AG59926" s="11"/>
    </row>
    <row r="59927" spans="33:33">
      <c r="AG59927" s="11"/>
    </row>
    <row r="59928" spans="33:33">
      <c r="AG59928" s="11"/>
    </row>
    <row r="59929" spans="33:33">
      <c r="AG59929" s="11"/>
    </row>
    <row r="59930" spans="33:33">
      <c r="AG59930" s="11"/>
    </row>
    <row r="59931" spans="33:33">
      <c r="AG59931" s="11"/>
    </row>
    <row r="59932" spans="33:33">
      <c r="AG59932" s="11"/>
    </row>
    <row r="59933" spans="33:33">
      <c r="AG59933" s="11"/>
    </row>
    <row r="59934" spans="33:33">
      <c r="AG59934" s="11"/>
    </row>
    <row r="59935" spans="33:33">
      <c r="AG59935" s="11"/>
    </row>
    <row r="59936" spans="33:33">
      <c r="AG59936" s="11"/>
    </row>
    <row r="59937" spans="33:33">
      <c r="AG59937" s="11"/>
    </row>
    <row r="59938" spans="33:33">
      <c r="AG59938" s="11"/>
    </row>
    <row r="59939" spans="33:33">
      <c r="AG59939" s="11"/>
    </row>
    <row r="59940" spans="33:33">
      <c r="AG59940" s="11"/>
    </row>
    <row r="59941" spans="33:33">
      <c r="AG59941" s="11"/>
    </row>
    <row r="59942" spans="33:33">
      <c r="AG59942" s="11"/>
    </row>
    <row r="59943" spans="33:33">
      <c r="AG59943" s="11"/>
    </row>
    <row r="59944" spans="33:33">
      <c r="AG59944" s="11"/>
    </row>
    <row r="59945" spans="33:33">
      <c r="AG59945" s="11"/>
    </row>
    <row r="59946" spans="33:33">
      <c r="AG59946" s="11"/>
    </row>
    <row r="59947" spans="33:33">
      <c r="AG59947" s="11"/>
    </row>
    <row r="59948" spans="33:33">
      <c r="AG59948" s="11"/>
    </row>
    <row r="59949" spans="33:33">
      <c r="AG59949" s="11"/>
    </row>
    <row r="59950" spans="33:33">
      <c r="AG59950" s="11"/>
    </row>
    <row r="59951" spans="33:33">
      <c r="AG59951" s="11"/>
    </row>
    <row r="59952" spans="33:33">
      <c r="AG59952" s="11"/>
    </row>
    <row r="59953" spans="33:33">
      <c r="AG59953" s="11"/>
    </row>
    <row r="59954" spans="33:33">
      <c r="AG59954" s="11"/>
    </row>
    <row r="59955" spans="33:33">
      <c r="AG59955" s="11"/>
    </row>
    <row r="59956" spans="33:33">
      <c r="AG59956" s="11"/>
    </row>
    <row r="59957" spans="33:33">
      <c r="AG59957" s="11"/>
    </row>
    <row r="59958" spans="33:33">
      <c r="AG59958" s="11"/>
    </row>
    <row r="59959" spans="33:33">
      <c r="AG59959" s="11"/>
    </row>
    <row r="59960" spans="33:33">
      <c r="AG59960" s="11"/>
    </row>
    <row r="59961" spans="33:33">
      <c r="AG59961" s="11"/>
    </row>
    <row r="59962" spans="33:33">
      <c r="AG59962" s="11"/>
    </row>
    <row r="59963" spans="33:33">
      <c r="AG59963" s="11"/>
    </row>
    <row r="59964" spans="33:33">
      <c r="AG59964" s="11"/>
    </row>
    <row r="59965" spans="33:33">
      <c r="AG59965" s="11"/>
    </row>
    <row r="59966" spans="33:33">
      <c r="AG59966" s="11"/>
    </row>
    <row r="59967" spans="33:33">
      <c r="AG59967" s="11"/>
    </row>
    <row r="59968" spans="33:33">
      <c r="AG59968" s="11"/>
    </row>
    <row r="59969" spans="33:33">
      <c r="AG59969" s="11"/>
    </row>
    <row r="59970" spans="33:33">
      <c r="AG59970" s="11"/>
    </row>
    <row r="59971" spans="33:33">
      <c r="AG59971" s="11"/>
    </row>
    <row r="59972" spans="33:33">
      <c r="AG59972" s="11"/>
    </row>
    <row r="59973" spans="33:33">
      <c r="AG59973" s="11"/>
    </row>
    <row r="59974" spans="33:33">
      <c r="AG59974" s="11"/>
    </row>
    <row r="59975" spans="33:33">
      <c r="AG59975" s="11"/>
    </row>
    <row r="59976" spans="33:33">
      <c r="AG59976" s="11"/>
    </row>
    <row r="59977" spans="33:33">
      <c r="AG59977" s="11"/>
    </row>
    <row r="59978" spans="33:33">
      <c r="AG59978" s="11"/>
    </row>
    <row r="59979" spans="33:33">
      <c r="AG59979" s="11"/>
    </row>
    <row r="59980" spans="33:33">
      <c r="AG59980" s="11"/>
    </row>
    <row r="59981" spans="33:33">
      <c r="AG59981" s="11"/>
    </row>
    <row r="59982" spans="33:33">
      <c r="AG59982" s="11"/>
    </row>
    <row r="59983" spans="33:33">
      <c r="AG59983" s="11"/>
    </row>
    <row r="59984" spans="33:33">
      <c r="AG59984" s="11"/>
    </row>
    <row r="59985" spans="33:33">
      <c r="AG59985" s="11"/>
    </row>
    <row r="59986" spans="33:33">
      <c r="AG59986" s="11"/>
    </row>
    <row r="59987" spans="33:33">
      <c r="AG59987" s="11"/>
    </row>
    <row r="59988" spans="33:33">
      <c r="AG59988" s="11"/>
    </row>
    <row r="59989" spans="33:33">
      <c r="AG59989" s="11"/>
    </row>
    <row r="59990" spans="33:33">
      <c r="AG59990" s="11"/>
    </row>
    <row r="59991" spans="33:33">
      <c r="AG59991" s="11"/>
    </row>
    <row r="59992" spans="33:33">
      <c r="AG59992" s="11"/>
    </row>
    <row r="59993" spans="33:33">
      <c r="AG59993" s="11"/>
    </row>
    <row r="59994" spans="33:33">
      <c r="AG59994" s="11"/>
    </row>
    <row r="59995" spans="33:33">
      <c r="AG59995" s="11"/>
    </row>
    <row r="59996" spans="33:33">
      <c r="AG59996" s="11"/>
    </row>
    <row r="59997" spans="33:33">
      <c r="AG59997" s="11"/>
    </row>
    <row r="59998" spans="33:33">
      <c r="AG59998" s="11"/>
    </row>
    <row r="59999" spans="33:33">
      <c r="AG59999" s="11"/>
    </row>
    <row r="60000" spans="33:33">
      <c r="AG60000" s="11"/>
    </row>
    <row r="60001" spans="33:33">
      <c r="AG60001" s="11"/>
    </row>
    <row r="60002" spans="33:33">
      <c r="AG60002" s="11"/>
    </row>
    <row r="60003" spans="33:33">
      <c r="AG60003" s="11"/>
    </row>
    <row r="60004" spans="33:33">
      <c r="AG60004" s="11"/>
    </row>
    <row r="60005" spans="33:33">
      <c r="AG60005" s="11"/>
    </row>
    <row r="60006" spans="33:33">
      <c r="AG60006" s="11"/>
    </row>
    <row r="60007" spans="33:33">
      <c r="AG60007" s="11"/>
    </row>
    <row r="60008" spans="33:33">
      <c r="AG60008" s="11"/>
    </row>
    <row r="60009" spans="33:33">
      <c r="AG60009" s="11"/>
    </row>
    <row r="60010" spans="33:33">
      <c r="AG60010" s="11"/>
    </row>
    <row r="60011" spans="33:33">
      <c r="AG60011" s="11"/>
    </row>
    <row r="60012" spans="33:33">
      <c r="AG60012" s="11"/>
    </row>
    <row r="60013" spans="33:33">
      <c r="AG60013" s="11"/>
    </row>
    <row r="60014" spans="33:33">
      <c r="AG60014" s="11"/>
    </row>
    <row r="60015" spans="33:33">
      <c r="AG60015" s="11"/>
    </row>
    <row r="60016" spans="33:33">
      <c r="AG60016" s="11"/>
    </row>
    <row r="60017" spans="33:33">
      <c r="AG60017" s="11"/>
    </row>
    <row r="60018" spans="33:33">
      <c r="AG60018" s="11"/>
    </row>
    <row r="60019" spans="33:33">
      <c r="AG60019" s="11"/>
    </row>
    <row r="60020" spans="33:33">
      <c r="AG60020" s="11"/>
    </row>
    <row r="60021" spans="33:33">
      <c r="AG60021" s="11"/>
    </row>
    <row r="60022" spans="33:33">
      <c r="AG60022" s="11"/>
    </row>
    <row r="60023" spans="33:33">
      <c r="AG60023" s="11"/>
    </row>
    <row r="60024" spans="33:33">
      <c r="AG60024" s="11"/>
    </row>
    <row r="60025" spans="33:33">
      <c r="AG60025" s="11"/>
    </row>
    <row r="60026" spans="33:33">
      <c r="AG60026" s="11"/>
    </row>
    <row r="60027" spans="33:33">
      <c r="AG60027" s="11"/>
    </row>
    <row r="60028" spans="33:33">
      <c r="AG60028" s="11"/>
    </row>
    <row r="60029" spans="33:33">
      <c r="AG60029" s="11"/>
    </row>
    <row r="60030" spans="33:33">
      <c r="AG60030" s="11"/>
    </row>
    <row r="60031" spans="33:33">
      <c r="AG60031" s="11"/>
    </row>
    <row r="60032" spans="33:33">
      <c r="AG60032" s="11"/>
    </row>
    <row r="60033" spans="33:33">
      <c r="AG60033" s="11"/>
    </row>
    <row r="60034" spans="33:33">
      <c r="AG60034" s="11"/>
    </row>
    <row r="60035" spans="33:33">
      <c r="AG60035" s="11"/>
    </row>
    <row r="60036" spans="33:33">
      <c r="AG60036" s="11"/>
    </row>
    <row r="60037" spans="33:33">
      <c r="AG60037" s="11"/>
    </row>
    <row r="60038" spans="33:33">
      <c r="AG60038" s="11"/>
    </row>
    <row r="60039" spans="33:33">
      <c r="AG60039" s="11"/>
    </row>
    <row r="60040" spans="33:33">
      <c r="AG60040" s="11"/>
    </row>
    <row r="60041" spans="33:33">
      <c r="AG60041" s="11"/>
    </row>
    <row r="60042" spans="33:33">
      <c r="AG60042" s="11"/>
    </row>
    <row r="60043" spans="33:33">
      <c r="AG60043" s="11"/>
    </row>
    <row r="60044" spans="33:33">
      <c r="AG60044" s="11"/>
    </row>
    <row r="60045" spans="33:33">
      <c r="AG60045" s="11"/>
    </row>
    <row r="60046" spans="33:33">
      <c r="AG60046" s="11"/>
    </row>
    <row r="60047" spans="33:33">
      <c r="AG60047" s="11"/>
    </row>
    <row r="60048" spans="33:33">
      <c r="AG60048" s="11"/>
    </row>
    <row r="60049" spans="33:33">
      <c r="AG60049" s="11"/>
    </row>
    <row r="60050" spans="33:33">
      <c r="AG60050" s="11"/>
    </row>
    <row r="60051" spans="33:33">
      <c r="AG60051" s="11"/>
    </row>
    <row r="60052" spans="33:33">
      <c r="AG60052" s="11"/>
    </row>
    <row r="60053" spans="33:33">
      <c r="AG60053" s="11"/>
    </row>
    <row r="60054" spans="33:33">
      <c r="AG60054" s="11"/>
    </row>
    <row r="60055" spans="33:33">
      <c r="AG60055" s="11"/>
    </row>
    <row r="60056" spans="33:33">
      <c r="AG60056" s="11"/>
    </row>
    <row r="60057" spans="33:33">
      <c r="AG60057" s="11"/>
    </row>
    <row r="60058" spans="33:33">
      <c r="AG60058" s="11"/>
    </row>
    <row r="60059" spans="33:33">
      <c r="AG60059" s="11"/>
    </row>
    <row r="60060" spans="33:33">
      <c r="AG60060" s="11"/>
    </row>
    <row r="60061" spans="33:33">
      <c r="AG60061" s="11"/>
    </row>
    <row r="60062" spans="33:33">
      <c r="AG60062" s="11"/>
    </row>
    <row r="60063" spans="33:33">
      <c r="AG60063" s="11"/>
    </row>
    <row r="60064" spans="33:33">
      <c r="AG60064" s="11"/>
    </row>
    <row r="60065" spans="33:33">
      <c r="AG60065" s="11"/>
    </row>
    <row r="60066" spans="33:33">
      <c r="AG60066" s="11"/>
    </row>
    <row r="60067" spans="33:33">
      <c r="AG60067" s="11"/>
    </row>
    <row r="60068" spans="33:33">
      <c r="AG60068" s="11"/>
    </row>
    <row r="60069" spans="33:33">
      <c r="AG60069" s="11"/>
    </row>
    <row r="60070" spans="33:33">
      <c r="AG60070" s="11"/>
    </row>
    <row r="60071" spans="33:33">
      <c r="AG60071" s="11"/>
    </row>
    <row r="60072" spans="33:33">
      <c r="AG60072" s="11"/>
    </row>
    <row r="60073" spans="33:33">
      <c r="AG60073" s="11"/>
    </row>
    <row r="60074" spans="33:33">
      <c r="AG60074" s="11"/>
    </row>
    <row r="60075" spans="33:33">
      <c r="AG60075" s="11"/>
    </row>
    <row r="60076" spans="33:33">
      <c r="AG60076" s="11"/>
    </row>
    <row r="60077" spans="33:33">
      <c r="AG60077" s="11"/>
    </row>
    <row r="60078" spans="33:33">
      <c r="AG60078" s="11"/>
    </row>
    <row r="60079" spans="33:33">
      <c r="AG60079" s="11"/>
    </row>
    <row r="60080" spans="33:33">
      <c r="AG60080" s="11"/>
    </row>
    <row r="60081" spans="33:33">
      <c r="AG60081" s="11"/>
    </row>
    <row r="60082" spans="33:33">
      <c r="AG60082" s="11"/>
    </row>
    <row r="60083" spans="33:33">
      <c r="AG60083" s="11"/>
    </row>
    <row r="60084" spans="33:33">
      <c r="AG60084" s="11"/>
    </row>
    <row r="60085" spans="33:33">
      <c r="AG60085" s="11"/>
    </row>
    <row r="60086" spans="33:33">
      <c r="AG60086" s="11"/>
    </row>
    <row r="60087" spans="33:33">
      <c r="AG60087" s="11"/>
    </row>
    <row r="60088" spans="33:33">
      <c r="AG60088" s="11"/>
    </row>
    <row r="60089" spans="33:33">
      <c r="AG60089" s="11"/>
    </row>
    <row r="60090" spans="33:33">
      <c r="AG60090" s="11"/>
    </row>
    <row r="60091" spans="33:33">
      <c r="AG60091" s="11"/>
    </row>
    <row r="60092" spans="33:33">
      <c r="AG60092" s="11"/>
    </row>
    <row r="60093" spans="33:33">
      <c r="AG60093" s="11"/>
    </row>
    <row r="60094" spans="33:33">
      <c r="AG60094" s="11"/>
    </row>
    <row r="60095" spans="33:33">
      <c r="AG60095" s="11"/>
    </row>
    <row r="60096" spans="33:33">
      <c r="AG60096" s="11"/>
    </row>
    <row r="60097" spans="33:33">
      <c r="AG60097" s="11"/>
    </row>
    <row r="60098" spans="33:33">
      <c r="AG60098" s="11"/>
    </row>
    <row r="60099" spans="33:33">
      <c r="AG60099" s="11"/>
    </row>
    <row r="60100" spans="33:33">
      <c r="AG60100" s="11"/>
    </row>
    <row r="60101" spans="33:33">
      <c r="AG60101" s="11"/>
    </row>
    <row r="60102" spans="33:33">
      <c r="AG60102" s="11"/>
    </row>
    <row r="60103" spans="33:33">
      <c r="AG60103" s="11"/>
    </row>
    <row r="60104" spans="33:33">
      <c r="AG60104" s="11"/>
    </row>
    <row r="60105" spans="33:33">
      <c r="AG60105" s="11"/>
    </row>
    <row r="60106" spans="33:33">
      <c r="AG60106" s="11"/>
    </row>
    <row r="60107" spans="33:33">
      <c r="AG60107" s="11"/>
    </row>
    <row r="60108" spans="33:33">
      <c r="AG60108" s="11"/>
    </row>
    <row r="60109" spans="33:33">
      <c r="AG60109" s="11"/>
    </row>
    <row r="60110" spans="33:33">
      <c r="AG60110" s="11"/>
    </row>
    <row r="60111" spans="33:33">
      <c r="AG60111" s="11"/>
    </row>
    <row r="60112" spans="33:33">
      <c r="AG60112" s="11"/>
    </row>
    <row r="60113" spans="33:33">
      <c r="AG60113" s="11"/>
    </row>
    <row r="60114" spans="33:33">
      <c r="AG60114" s="11"/>
    </row>
    <row r="60115" spans="33:33">
      <c r="AG60115" s="11"/>
    </row>
    <row r="60116" spans="33:33">
      <c r="AG60116" s="11"/>
    </row>
    <row r="60117" spans="33:33">
      <c r="AG60117" s="11"/>
    </row>
    <row r="60118" spans="33:33">
      <c r="AG60118" s="11"/>
    </row>
    <row r="60119" spans="33:33">
      <c r="AG60119" s="11"/>
    </row>
    <row r="60120" spans="33:33">
      <c r="AG60120" s="11"/>
    </row>
    <row r="60121" spans="33:33">
      <c r="AG60121" s="11"/>
    </row>
    <row r="60122" spans="33:33">
      <c r="AG60122" s="11"/>
    </row>
    <row r="60123" spans="33:33">
      <c r="AG60123" s="11"/>
    </row>
    <row r="60124" spans="33:33">
      <c r="AG60124" s="11"/>
    </row>
    <row r="60125" spans="33:33">
      <c r="AG60125" s="11"/>
    </row>
    <row r="60126" spans="33:33">
      <c r="AG60126" s="11"/>
    </row>
    <row r="60127" spans="33:33">
      <c r="AG60127" s="11"/>
    </row>
    <row r="60128" spans="33:33">
      <c r="AG60128" s="11"/>
    </row>
    <row r="60129" spans="33:33">
      <c r="AG60129" s="11"/>
    </row>
    <row r="60130" spans="33:33">
      <c r="AG60130" s="11"/>
    </row>
    <row r="60131" spans="33:33">
      <c r="AG60131" s="11"/>
    </row>
    <row r="60132" spans="33:33">
      <c r="AG60132" s="11"/>
    </row>
    <row r="60133" spans="33:33">
      <c r="AG60133" s="11"/>
    </row>
    <row r="60134" spans="33:33">
      <c r="AG60134" s="11"/>
    </row>
    <row r="60135" spans="33:33">
      <c r="AG60135" s="11"/>
    </row>
    <row r="60136" spans="33:33">
      <c r="AG60136" s="11"/>
    </row>
    <row r="60137" spans="33:33">
      <c r="AG60137" s="11"/>
    </row>
    <row r="60138" spans="33:33">
      <c r="AG60138" s="11"/>
    </row>
    <row r="60139" spans="33:33">
      <c r="AG60139" s="11"/>
    </row>
    <row r="60140" spans="33:33">
      <c r="AG60140" s="11"/>
    </row>
    <row r="60141" spans="33:33">
      <c r="AG60141" s="11"/>
    </row>
    <row r="60142" spans="33:33">
      <c r="AG60142" s="11"/>
    </row>
    <row r="60143" spans="33:33">
      <c r="AG60143" s="11"/>
    </row>
    <row r="60144" spans="33:33">
      <c r="AG60144" s="11"/>
    </row>
    <row r="60145" spans="33:33">
      <c r="AG60145" s="11"/>
    </row>
    <row r="60146" spans="33:33">
      <c r="AG60146" s="11"/>
    </row>
    <row r="60147" spans="33:33">
      <c r="AG60147" s="11"/>
    </row>
    <row r="60148" spans="33:33">
      <c r="AG60148" s="11"/>
    </row>
    <row r="60149" spans="33:33">
      <c r="AG60149" s="11"/>
    </row>
    <row r="60150" spans="33:33">
      <c r="AG60150" s="11"/>
    </row>
    <row r="60151" spans="33:33">
      <c r="AG60151" s="11"/>
    </row>
    <row r="60152" spans="33:33">
      <c r="AG60152" s="11"/>
    </row>
    <row r="60153" spans="33:33">
      <c r="AG60153" s="11"/>
    </row>
    <row r="60154" spans="33:33">
      <c r="AG60154" s="11"/>
    </row>
    <row r="60155" spans="33:33">
      <c r="AG60155" s="11"/>
    </row>
    <row r="60156" spans="33:33">
      <c r="AG60156" s="11"/>
    </row>
    <row r="60157" spans="33:33">
      <c r="AG60157" s="11"/>
    </row>
    <row r="60158" spans="33:33">
      <c r="AG60158" s="11"/>
    </row>
    <row r="60159" spans="33:33">
      <c r="AG60159" s="11"/>
    </row>
    <row r="60160" spans="33:33">
      <c r="AG60160" s="11"/>
    </row>
    <row r="60161" spans="33:33">
      <c r="AG60161" s="11"/>
    </row>
    <row r="60162" spans="33:33">
      <c r="AG60162" s="11"/>
    </row>
    <row r="60163" spans="33:33">
      <c r="AG60163" s="11"/>
    </row>
    <row r="60164" spans="33:33">
      <c r="AG60164" s="11"/>
    </row>
    <row r="60165" spans="33:33">
      <c r="AG60165" s="11"/>
    </row>
    <row r="60166" spans="33:33">
      <c r="AG60166" s="11"/>
    </row>
    <row r="60167" spans="33:33">
      <c r="AG60167" s="11"/>
    </row>
    <row r="60168" spans="33:33">
      <c r="AG60168" s="11"/>
    </row>
    <row r="60169" spans="33:33">
      <c r="AG60169" s="11"/>
    </row>
    <row r="60170" spans="33:33">
      <c r="AG60170" s="11"/>
    </row>
    <row r="60171" spans="33:33">
      <c r="AG60171" s="11"/>
    </row>
    <row r="60172" spans="33:33">
      <c r="AG60172" s="11"/>
    </row>
    <row r="60173" spans="33:33">
      <c r="AG60173" s="11"/>
    </row>
    <row r="60174" spans="33:33">
      <c r="AG60174" s="11"/>
    </row>
    <row r="60175" spans="33:33">
      <c r="AG60175" s="11"/>
    </row>
    <row r="60176" spans="33:33">
      <c r="AG60176" s="11"/>
    </row>
    <row r="60177" spans="33:33">
      <c r="AG60177" s="11"/>
    </row>
    <row r="60178" spans="33:33">
      <c r="AG60178" s="11"/>
    </row>
    <row r="60179" spans="33:33">
      <c r="AG60179" s="11"/>
    </row>
    <row r="60180" spans="33:33">
      <c r="AG60180" s="11"/>
    </row>
    <row r="60181" spans="33:33">
      <c r="AG60181" s="11"/>
    </row>
    <row r="60182" spans="33:33">
      <c r="AG60182" s="11"/>
    </row>
    <row r="60183" spans="33:33">
      <c r="AG60183" s="11"/>
    </row>
    <row r="60184" spans="33:33">
      <c r="AG60184" s="11"/>
    </row>
    <row r="60185" spans="33:33">
      <c r="AG60185" s="11"/>
    </row>
    <row r="60186" spans="33:33">
      <c r="AG60186" s="11"/>
    </row>
    <row r="60187" spans="33:33">
      <c r="AG60187" s="11"/>
    </row>
    <row r="60188" spans="33:33">
      <c r="AG60188" s="11"/>
    </row>
    <row r="60189" spans="33:33">
      <c r="AG60189" s="11"/>
    </row>
    <row r="60190" spans="33:33">
      <c r="AG60190" s="11"/>
    </row>
    <row r="60191" spans="33:33">
      <c r="AG60191" s="11"/>
    </row>
    <row r="60192" spans="33:33">
      <c r="AG60192" s="11"/>
    </row>
    <row r="60193" spans="33:33">
      <c r="AG60193" s="11"/>
    </row>
    <row r="60194" spans="33:33">
      <c r="AG60194" s="11"/>
    </row>
    <row r="60195" spans="33:33">
      <c r="AG60195" s="11"/>
    </row>
    <row r="60196" spans="33:33">
      <c r="AG60196" s="11"/>
    </row>
    <row r="60197" spans="33:33">
      <c r="AG60197" s="11"/>
    </row>
    <row r="60198" spans="33:33">
      <c r="AG60198" s="11"/>
    </row>
    <row r="60199" spans="33:33">
      <c r="AG60199" s="11"/>
    </row>
    <row r="60200" spans="33:33">
      <c r="AG60200" s="11"/>
    </row>
    <row r="60201" spans="33:33">
      <c r="AG60201" s="11"/>
    </row>
    <row r="60202" spans="33:33">
      <c r="AG60202" s="11"/>
    </row>
    <row r="60203" spans="33:33">
      <c r="AG60203" s="11"/>
    </row>
    <row r="60204" spans="33:33">
      <c r="AG60204" s="11"/>
    </row>
    <row r="60205" spans="33:33">
      <c r="AG60205" s="11"/>
    </row>
    <row r="60206" spans="33:33">
      <c r="AG60206" s="11"/>
    </row>
    <row r="60207" spans="33:33">
      <c r="AG60207" s="11"/>
    </row>
    <row r="60208" spans="33:33">
      <c r="AG60208" s="11"/>
    </row>
    <row r="60209" spans="33:33">
      <c r="AG60209" s="11"/>
    </row>
    <row r="60210" spans="33:33">
      <c r="AG60210" s="11"/>
    </row>
    <row r="60211" spans="33:33">
      <c r="AG60211" s="11"/>
    </row>
    <row r="60212" spans="33:33">
      <c r="AG60212" s="11"/>
    </row>
    <row r="60213" spans="33:33">
      <c r="AG60213" s="11"/>
    </row>
    <row r="60214" spans="33:33">
      <c r="AG60214" s="11"/>
    </row>
    <row r="60215" spans="33:33">
      <c r="AG60215" s="11"/>
    </row>
    <row r="60216" spans="33:33">
      <c r="AG60216" s="11"/>
    </row>
    <row r="60217" spans="33:33">
      <c r="AG60217" s="11"/>
    </row>
    <row r="60218" spans="33:33">
      <c r="AG60218" s="11"/>
    </row>
    <row r="60219" spans="33:33">
      <c r="AG60219" s="11"/>
    </row>
    <row r="60220" spans="33:33">
      <c r="AG60220" s="11"/>
    </row>
    <row r="60221" spans="33:33">
      <c r="AG60221" s="11"/>
    </row>
    <row r="60222" spans="33:33">
      <c r="AG60222" s="11"/>
    </row>
    <row r="60223" spans="33:33">
      <c r="AG60223" s="11"/>
    </row>
    <row r="60224" spans="33:33">
      <c r="AG60224" s="11"/>
    </row>
    <row r="60225" spans="33:33">
      <c r="AG60225" s="11"/>
    </row>
    <row r="60226" spans="33:33">
      <c r="AG60226" s="11"/>
    </row>
    <row r="60227" spans="33:33">
      <c r="AG60227" s="11"/>
    </row>
    <row r="60228" spans="33:33">
      <c r="AG60228" s="11"/>
    </row>
    <row r="60229" spans="33:33">
      <c r="AG60229" s="11"/>
    </row>
    <row r="60230" spans="33:33">
      <c r="AG60230" s="11"/>
    </row>
    <row r="60231" spans="33:33">
      <c r="AG60231" s="11"/>
    </row>
    <row r="60232" spans="33:33">
      <c r="AG60232" s="11"/>
    </row>
    <row r="60233" spans="33:33">
      <c r="AG60233" s="11"/>
    </row>
    <row r="60234" spans="33:33">
      <c r="AG60234" s="11"/>
    </row>
    <row r="60235" spans="33:33">
      <c r="AG60235" s="11"/>
    </row>
    <row r="60236" spans="33:33">
      <c r="AG60236" s="11"/>
    </row>
    <row r="60237" spans="33:33">
      <c r="AG60237" s="11"/>
    </row>
    <row r="60238" spans="33:33">
      <c r="AG60238" s="11"/>
    </row>
    <row r="60239" spans="33:33">
      <c r="AG60239" s="11"/>
    </row>
    <row r="60240" spans="33:33">
      <c r="AG60240" s="11"/>
    </row>
    <row r="60241" spans="33:33">
      <c r="AG60241" s="11"/>
    </row>
    <row r="60242" spans="33:33">
      <c r="AG60242" s="11"/>
    </row>
    <row r="60243" spans="33:33">
      <c r="AG60243" s="11"/>
    </row>
    <row r="60244" spans="33:33">
      <c r="AG60244" s="11"/>
    </row>
    <row r="60245" spans="33:33">
      <c r="AG60245" s="11"/>
    </row>
    <row r="60246" spans="33:33">
      <c r="AG60246" s="11"/>
    </row>
    <row r="60247" spans="33:33">
      <c r="AG60247" s="11"/>
    </row>
    <row r="60248" spans="33:33">
      <c r="AG60248" s="11"/>
    </row>
    <row r="60249" spans="33:33">
      <c r="AG60249" s="11"/>
    </row>
    <row r="60250" spans="33:33">
      <c r="AG60250" s="11"/>
    </row>
    <row r="60251" spans="33:33">
      <c r="AG60251" s="11"/>
    </row>
    <row r="60252" spans="33:33">
      <c r="AG60252" s="11"/>
    </row>
    <row r="60253" spans="33:33">
      <c r="AG60253" s="11"/>
    </row>
    <row r="60254" spans="33:33">
      <c r="AG60254" s="11"/>
    </row>
    <row r="60255" spans="33:33">
      <c r="AG60255" s="11"/>
    </row>
    <row r="60256" spans="33:33">
      <c r="AG60256" s="11"/>
    </row>
    <row r="60257" spans="33:33">
      <c r="AG60257" s="11"/>
    </row>
    <row r="60258" spans="33:33">
      <c r="AG60258" s="11"/>
    </row>
    <row r="60259" spans="33:33">
      <c r="AG60259" s="11"/>
    </row>
    <row r="60260" spans="33:33">
      <c r="AG60260" s="11"/>
    </row>
    <row r="60261" spans="33:33">
      <c r="AG60261" s="11"/>
    </row>
    <row r="60262" spans="33:33">
      <c r="AG60262" s="11"/>
    </row>
    <row r="60263" spans="33:33">
      <c r="AG60263" s="11"/>
    </row>
    <row r="60264" spans="33:33">
      <c r="AG60264" s="11"/>
    </row>
    <row r="60265" spans="33:33">
      <c r="AG60265" s="11"/>
    </row>
    <row r="60266" spans="33:33">
      <c r="AG60266" s="11"/>
    </row>
    <row r="60267" spans="33:33">
      <c r="AG60267" s="11"/>
    </row>
    <row r="60268" spans="33:33">
      <c r="AG60268" s="11"/>
    </row>
    <row r="60269" spans="33:33">
      <c r="AG60269" s="11"/>
    </row>
    <row r="60270" spans="33:33">
      <c r="AG60270" s="11"/>
    </row>
    <row r="60271" spans="33:33">
      <c r="AG60271" s="11"/>
    </row>
    <row r="60272" spans="33:33">
      <c r="AG60272" s="11"/>
    </row>
    <row r="60273" spans="33:33">
      <c r="AG60273" s="11"/>
    </row>
    <row r="60274" spans="33:33">
      <c r="AG60274" s="11"/>
    </row>
    <row r="60275" spans="33:33">
      <c r="AG60275" s="11"/>
    </row>
    <row r="60276" spans="33:33">
      <c r="AG60276" s="11"/>
    </row>
    <row r="60277" spans="33:33">
      <c r="AG60277" s="11"/>
    </row>
    <row r="60278" spans="33:33">
      <c r="AG60278" s="11"/>
    </row>
    <row r="60279" spans="33:33">
      <c r="AG60279" s="11"/>
    </row>
    <row r="60280" spans="33:33">
      <c r="AG60280" s="11"/>
    </row>
    <row r="60281" spans="33:33">
      <c r="AG60281" s="11"/>
    </row>
    <row r="60282" spans="33:33">
      <c r="AG60282" s="11"/>
    </row>
    <row r="60283" spans="33:33">
      <c r="AG60283" s="11"/>
    </row>
    <row r="60284" spans="33:33">
      <c r="AG60284" s="11"/>
    </row>
    <row r="60285" spans="33:33">
      <c r="AG60285" s="11"/>
    </row>
    <row r="60286" spans="33:33">
      <c r="AG60286" s="11"/>
    </row>
    <row r="60287" spans="33:33">
      <c r="AG60287" s="11"/>
    </row>
    <row r="60288" spans="33:33">
      <c r="AG60288" s="11"/>
    </row>
    <row r="60289" spans="33:33">
      <c r="AG60289" s="11"/>
    </row>
    <row r="60290" spans="33:33">
      <c r="AG60290" s="11"/>
    </row>
    <row r="60291" spans="33:33">
      <c r="AG60291" s="11"/>
    </row>
    <row r="60292" spans="33:33">
      <c r="AG60292" s="11"/>
    </row>
    <row r="60293" spans="33:33">
      <c r="AG60293" s="11"/>
    </row>
    <row r="60294" spans="33:33">
      <c r="AG60294" s="11"/>
    </row>
    <row r="60295" spans="33:33">
      <c r="AG60295" s="11"/>
    </row>
    <row r="60296" spans="33:33">
      <c r="AG60296" s="11"/>
    </row>
    <row r="60297" spans="33:33">
      <c r="AG60297" s="11"/>
    </row>
    <row r="60298" spans="33:33">
      <c r="AG60298" s="11"/>
    </row>
    <row r="60299" spans="33:33">
      <c r="AG60299" s="11"/>
    </row>
    <row r="60300" spans="33:33">
      <c r="AG60300" s="11"/>
    </row>
    <row r="60301" spans="33:33">
      <c r="AG60301" s="11"/>
    </row>
    <row r="60302" spans="33:33">
      <c r="AG60302" s="11"/>
    </row>
    <row r="60303" spans="33:33">
      <c r="AG60303" s="11"/>
    </row>
    <row r="60304" spans="33:33">
      <c r="AG60304" s="11"/>
    </row>
    <row r="60305" spans="33:33">
      <c r="AG60305" s="11"/>
    </row>
    <row r="60306" spans="33:33">
      <c r="AG60306" s="11"/>
    </row>
    <row r="60307" spans="33:33">
      <c r="AG60307" s="11"/>
    </row>
    <row r="60308" spans="33:33">
      <c r="AG60308" s="11"/>
    </row>
    <row r="60309" spans="33:33">
      <c r="AG60309" s="11"/>
    </row>
    <row r="60310" spans="33:33">
      <c r="AG60310" s="11"/>
    </row>
    <row r="60311" spans="33:33">
      <c r="AG60311" s="11"/>
    </row>
    <row r="60312" spans="33:33">
      <c r="AG60312" s="11"/>
    </row>
    <row r="60313" spans="33:33">
      <c r="AG60313" s="11"/>
    </row>
    <row r="60314" spans="33:33">
      <c r="AG60314" s="11"/>
    </row>
    <row r="60315" spans="33:33">
      <c r="AG60315" s="11"/>
    </row>
    <row r="60316" spans="33:33">
      <c r="AG60316" s="11"/>
    </row>
    <row r="60317" spans="33:33">
      <c r="AG60317" s="11"/>
    </row>
    <row r="60318" spans="33:33">
      <c r="AG60318" s="11"/>
    </row>
    <row r="60319" spans="33:33">
      <c r="AG60319" s="11"/>
    </row>
    <row r="60320" spans="33:33">
      <c r="AG60320" s="11"/>
    </row>
    <row r="60321" spans="33:33">
      <c r="AG60321" s="11"/>
    </row>
    <row r="60322" spans="33:33">
      <c r="AG60322" s="11"/>
    </row>
    <row r="60323" spans="33:33">
      <c r="AG60323" s="11"/>
    </row>
    <row r="60324" spans="33:33">
      <c r="AG60324" s="11"/>
    </row>
    <row r="60325" spans="33:33">
      <c r="AG60325" s="11"/>
    </row>
    <row r="60326" spans="33:33">
      <c r="AG60326" s="11"/>
    </row>
    <row r="60327" spans="33:33">
      <c r="AG60327" s="11"/>
    </row>
    <row r="60328" spans="33:33">
      <c r="AG60328" s="11"/>
    </row>
    <row r="60329" spans="33:33">
      <c r="AG60329" s="11"/>
    </row>
    <row r="60330" spans="33:33">
      <c r="AG60330" s="11"/>
    </row>
    <row r="60331" spans="33:33">
      <c r="AG60331" s="11"/>
    </row>
    <row r="60332" spans="33:33">
      <c r="AG60332" s="11"/>
    </row>
    <row r="60333" spans="33:33">
      <c r="AG60333" s="11"/>
    </row>
    <row r="60334" spans="33:33">
      <c r="AG60334" s="11"/>
    </row>
    <row r="60335" spans="33:33">
      <c r="AG60335" s="11"/>
    </row>
    <row r="60336" spans="33:33">
      <c r="AG60336" s="11"/>
    </row>
    <row r="60337" spans="33:33">
      <c r="AG60337" s="11"/>
    </row>
    <row r="60338" spans="33:33">
      <c r="AG60338" s="11"/>
    </row>
    <row r="60339" spans="33:33">
      <c r="AG60339" s="11"/>
    </row>
    <row r="60340" spans="33:33">
      <c r="AG60340" s="11"/>
    </row>
    <row r="60341" spans="33:33">
      <c r="AG60341" s="11"/>
    </row>
    <row r="60342" spans="33:33">
      <c r="AG60342" s="11"/>
    </row>
    <row r="60343" spans="33:33">
      <c r="AG60343" s="11"/>
    </row>
    <row r="60344" spans="33:33">
      <c r="AG60344" s="11"/>
    </row>
    <row r="60345" spans="33:33">
      <c r="AG60345" s="11"/>
    </row>
    <row r="60346" spans="33:33">
      <c r="AG60346" s="11"/>
    </row>
    <row r="60347" spans="33:33">
      <c r="AG60347" s="11"/>
    </row>
    <row r="60348" spans="33:33">
      <c r="AG60348" s="11"/>
    </row>
    <row r="60349" spans="33:33">
      <c r="AG60349" s="11"/>
    </row>
    <row r="60350" spans="33:33">
      <c r="AG60350" s="11"/>
    </row>
    <row r="60351" spans="33:33">
      <c r="AG60351" s="11"/>
    </row>
    <row r="60352" spans="33:33">
      <c r="AG60352" s="11"/>
    </row>
    <row r="60353" spans="33:33">
      <c r="AG60353" s="11"/>
    </row>
    <row r="60354" spans="33:33">
      <c r="AG60354" s="11"/>
    </row>
    <row r="60355" spans="33:33">
      <c r="AG60355" s="11"/>
    </row>
    <row r="60356" spans="33:33">
      <c r="AG60356" s="11"/>
    </row>
    <row r="60357" spans="33:33">
      <c r="AG60357" s="11"/>
    </row>
    <row r="60358" spans="33:33">
      <c r="AG60358" s="11"/>
    </row>
    <row r="60359" spans="33:33">
      <c r="AG60359" s="11"/>
    </row>
    <row r="60360" spans="33:33">
      <c r="AG60360" s="11"/>
    </row>
    <row r="60361" spans="33:33">
      <c r="AG60361" s="11"/>
    </row>
    <row r="60362" spans="33:33">
      <c r="AG60362" s="11"/>
    </row>
    <row r="60363" spans="33:33">
      <c r="AG60363" s="11"/>
    </row>
    <row r="60364" spans="33:33">
      <c r="AG60364" s="11"/>
    </row>
    <row r="60365" spans="33:33">
      <c r="AG60365" s="11"/>
    </row>
    <row r="60366" spans="33:33">
      <c r="AG60366" s="11"/>
    </row>
    <row r="60367" spans="33:33">
      <c r="AG60367" s="11"/>
    </row>
    <row r="60368" spans="33:33">
      <c r="AG60368" s="11"/>
    </row>
    <row r="60369" spans="33:33">
      <c r="AG60369" s="11"/>
    </row>
    <row r="60370" spans="33:33">
      <c r="AG60370" s="11"/>
    </row>
    <row r="60371" spans="33:33">
      <c r="AG60371" s="11"/>
    </row>
    <row r="60372" spans="33:33">
      <c r="AG60372" s="11"/>
    </row>
    <row r="60373" spans="33:33">
      <c r="AG60373" s="11"/>
    </row>
    <row r="60374" spans="33:33">
      <c r="AG60374" s="11"/>
    </row>
    <row r="60375" spans="33:33">
      <c r="AG60375" s="11"/>
    </row>
    <row r="60376" spans="33:33">
      <c r="AG60376" s="11"/>
    </row>
    <row r="60377" spans="33:33">
      <c r="AG60377" s="11"/>
    </row>
    <row r="60378" spans="33:33">
      <c r="AG60378" s="11"/>
    </row>
    <row r="60379" spans="33:33">
      <c r="AG60379" s="11"/>
    </row>
    <row r="60380" spans="33:33">
      <c r="AG60380" s="11"/>
    </row>
    <row r="60381" spans="33:33">
      <c r="AG60381" s="11"/>
    </row>
    <row r="60382" spans="33:33">
      <c r="AG60382" s="11"/>
    </row>
    <row r="60383" spans="33:33">
      <c r="AG60383" s="11"/>
    </row>
    <row r="60384" spans="33:33">
      <c r="AG60384" s="11"/>
    </row>
    <row r="60385" spans="33:33">
      <c r="AG60385" s="11"/>
    </row>
    <row r="60386" spans="33:33">
      <c r="AG60386" s="11"/>
    </row>
    <row r="60387" spans="33:33">
      <c r="AG60387" s="11"/>
    </row>
    <row r="60388" spans="33:33">
      <c r="AG60388" s="11"/>
    </row>
    <row r="60389" spans="33:33">
      <c r="AG60389" s="11"/>
    </row>
    <row r="60390" spans="33:33">
      <c r="AG60390" s="11"/>
    </row>
    <row r="60391" spans="33:33">
      <c r="AG60391" s="11"/>
    </row>
    <row r="60392" spans="33:33">
      <c r="AG60392" s="11"/>
    </row>
    <row r="60393" spans="33:33">
      <c r="AG60393" s="11"/>
    </row>
    <row r="60394" spans="33:33">
      <c r="AG60394" s="11"/>
    </row>
    <row r="60395" spans="33:33">
      <c r="AG60395" s="11"/>
    </row>
    <row r="60396" spans="33:33">
      <c r="AG60396" s="11"/>
    </row>
    <row r="60397" spans="33:33">
      <c r="AG60397" s="11"/>
    </row>
    <row r="60398" spans="33:33">
      <c r="AG60398" s="11"/>
    </row>
    <row r="60399" spans="33:33">
      <c r="AG60399" s="11"/>
    </row>
    <row r="60400" spans="33:33">
      <c r="AG60400" s="11"/>
    </row>
    <row r="60401" spans="33:33">
      <c r="AG60401" s="11"/>
    </row>
    <row r="60402" spans="33:33">
      <c r="AG60402" s="11"/>
    </row>
    <row r="60403" spans="33:33">
      <c r="AG60403" s="11"/>
    </row>
    <row r="60404" spans="33:33">
      <c r="AG60404" s="11"/>
    </row>
    <row r="60405" spans="33:33">
      <c r="AG60405" s="11"/>
    </row>
    <row r="60406" spans="33:33">
      <c r="AG60406" s="11"/>
    </row>
    <row r="60407" spans="33:33">
      <c r="AG60407" s="11"/>
    </row>
    <row r="60408" spans="33:33">
      <c r="AG60408" s="11"/>
    </row>
    <row r="60409" spans="33:33">
      <c r="AG60409" s="11"/>
    </row>
    <row r="60410" spans="33:33">
      <c r="AG60410" s="11"/>
    </row>
    <row r="60411" spans="33:33">
      <c r="AG60411" s="11"/>
    </row>
    <row r="60412" spans="33:33">
      <c r="AG60412" s="11"/>
    </row>
    <row r="60413" spans="33:33">
      <c r="AG60413" s="11"/>
    </row>
    <row r="60414" spans="33:33">
      <c r="AG60414" s="11"/>
    </row>
    <row r="60415" spans="33:33">
      <c r="AG60415" s="11"/>
    </row>
    <row r="60416" spans="33:33">
      <c r="AG60416" s="11"/>
    </row>
    <row r="60417" spans="33:33">
      <c r="AG60417" s="11"/>
    </row>
    <row r="60418" spans="33:33">
      <c r="AG60418" s="11"/>
    </row>
    <row r="60419" spans="33:33">
      <c r="AG60419" s="11"/>
    </row>
    <row r="60420" spans="33:33">
      <c r="AG60420" s="11"/>
    </row>
    <row r="60421" spans="33:33">
      <c r="AG60421" s="11"/>
    </row>
    <row r="60422" spans="33:33">
      <c r="AG60422" s="11"/>
    </row>
    <row r="60423" spans="33:33">
      <c r="AG60423" s="11"/>
    </row>
    <row r="60424" spans="33:33">
      <c r="AG60424" s="11"/>
    </row>
    <row r="60425" spans="33:33">
      <c r="AG60425" s="11"/>
    </row>
    <row r="60426" spans="33:33">
      <c r="AG60426" s="11"/>
    </row>
    <row r="60427" spans="33:33">
      <c r="AG60427" s="11"/>
    </row>
    <row r="60428" spans="33:33">
      <c r="AG60428" s="11"/>
    </row>
    <row r="60429" spans="33:33">
      <c r="AG60429" s="11"/>
    </row>
    <row r="60430" spans="33:33">
      <c r="AG60430" s="11"/>
    </row>
    <row r="60431" spans="33:33">
      <c r="AG60431" s="11"/>
    </row>
    <row r="60432" spans="33:33">
      <c r="AG60432" s="11"/>
    </row>
    <row r="60433" spans="33:33">
      <c r="AG60433" s="11"/>
    </row>
    <row r="60434" spans="33:33">
      <c r="AG60434" s="11"/>
    </row>
    <row r="60435" spans="33:33">
      <c r="AG60435" s="11"/>
    </row>
    <row r="60436" spans="33:33">
      <c r="AG60436" s="11"/>
    </row>
    <row r="60437" spans="33:33">
      <c r="AG60437" s="11"/>
    </row>
    <row r="60438" spans="33:33">
      <c r="AG60438" s="11"/>
    </row>
    <row r="60439" spans="33:33">
      <c r="AG60439" s="11"/>
    </row>
    <row r="60440" spans="33:33">
      <c r="AG60440" s="11"/>
    </row>
    <row r="60441" spans="33:33">
      <c r="AG60441" s="11"/>
    </row>
    <row r="60442" spans="33:33">
      <c r="AG60442" s="11"/>
    </row>
    <row r="60443" spans="33:33">
      <c r="AG60443" s="11"/>
    </row>
    <row r="60444" spans="33:33">
      <c r="AG60444" s="11"/>
    </row>
    <row r="60445" spans="33:33">
      <c r="AG60445" s="11"/>
    </row>
    <row r="60446" spans="33:33">
      <c r="AG60446" s="11"/>
    </row>
    <row r="60447" spans="33:33">
      <c r="AG60447" s="11"/>
    </row>
    <row r="60448" spans="33:33">
      <c r="AG60448" s="11"/>
    </row>
    <row r="60449" spans="33:33">
      <c r="AG60449" s="11"/>
    </row>
    <row r="60450" spans="33:33">
      <c r="AG60450" s="11"/>
    </row>
    <row r="60451" spans="33:33">
      <c r="AG60451" s="11"/>
    </row>
    <row r="60452" spans="33:33">
      <c r="AG60452" s="11"/>
    </row>
    <row r="60453" spans="33:33">
      <c r="AG60453" s="11"/>
    </row>
    <row r="60454" spans="33:33">
      <c r="AG60454" s="11"/>
    </row>
    <row r="60455" spans="33:33">
      <c r="AG60455" s="11"/>
    </row>
    <row r="60456" spans="33:33">
      <c r="AG60456" s="11"/>
    </row>
    <row r="60457" spans="33:33">
      <c r="AG60457" s="11"/>
    </row>
    <row r="60458" spans="33:33">
      <c r="AG60458" s="11"/>
    </row>
    <row r="60459" spans="33:33">
      <c r="AG60459" s="11"/>
    </row>
    <row r="60460" spans="33:33">
      <c r="AG60460" s="11"/>
    </row>
    <row r="60461" spans="33:33">
      <c r="AG60461" s="11"/>
    </row>
    <row r="60462" spans="33:33">
      <c r="AG60462" s="11"/>
    </row>
    <row r="60463" spans="33:33">
      <c r="AG60463" s="11"/>
    </row>
    <row r="60464" spans="33:33">
      <c r="AG60464" s="11"/>
    </row>
    <row r="60465" spans="33:33">
      <c r="AG60465" s="11"/>
    </row>
    <row r="60466" spans="33:33">
      <c r="AG60466" s="11"/>
    </row>
    <row r="60467" spans="33:33">
      <c r="AG60467" s="11"/>
    </row>
    <row r="60468" spans="33:33">
      <c r="AG60468" s="11"/>
    </row>
    <row r="60469" spans="33:33">
      <c r="AG60469" s="11"/>
    </row>
    <row r="60470" spans="33:33">
      <c r="AG60470" s="11"/>
    </row>
    <row r="60471" spans="33:33">
      <c r="AG60471" s="11"/>
    </row>
    <row r="60472" spans="33:33">
      <c r="AG60472" s="11"/>
    </row>
    <row r="60473" spans="33:33">
      <c r="AG60473" s="11"/>
    </row>
    <row r="60474" spans="33:33">
      <c r="AG60474" s="11"/>
    </row>
    <row r="60475" spans="33:33">
      <c r="AG60475" s="11"/>
    </row>
    <row r="60476" spans="33:33">
      <c r="AG60476" s="11"/>
    </row>
    <row r="60477" spans="33:33">
      <c r="AG60477" s="11"/>
    </row>
    <row r="60478" spans="33:33">
      <c r="AG60478" s="11"/>
    </row>
    <row r="60479" spans="33:33">
      <c r="AG60479" s="11"/>
    </row>
    <row r="60480" spans="33:33">
      <c r="AG60480" s="11"/>
    </row>
    <row r="60481" spans="33:33">
      <c r="AG60481" s="11"/>
    </row>
    <row r="60482" spans="33:33">
      <c r="AG60482" s="11"/>
    </row>
    <row r="60483" spans="33:33">
      <c r="AG60483" s="11"/>
    </row>
    <row r="60484" spans="33:33">
      <c r="AG60484" s="11"/>
    </row>
    <row r="60485" spans="33:33">
      <c r="AG60485" s="11"/>
    </row>
    <row r="60486" spans="33:33">
      <c r="AG60486" s="11"/>
    </row>
    <row r="60487" spans="33:33">
      <c r="AG60487" s="11"/>
    </row>
    <row r="60488" spans="33:33">
      <c r="AG60488" s="11"/>
    </row>
    <row r="60489" spans="33:33">
      <c r="AG60489" s="11"/>
    </row>
    <row r="60490" spans="33:33">
      <c r="AG60490" s="11"/>
    </row>
    <row r="60491" spans="33:33">
      <c r="AG60491" s="11"/>
    </row>
    <row r="60492" spans="33:33">
      <c r="AG60492" s="11"/>
    </row>
    <row r="60493" spans="33:33">
      <c r="AG60493" s="11"/>
    </row>
    <row r="60494" spans="33:33">
      <c r="AG60494" s="11"/>
    </row>
    <row r="60495" spans="33:33">
      <c r="AG60495" s="11"/>
    </row>
    <row r="60496" spans="33:33">
      <c r="AG60496" s="11"/>
    </row>
    <row r="60497" spans="33:33">
      <c r="AG60497" s="11"/>
    </row>
    <row r="60498" spans="33:33">
      <c r="AG60498" s="11"/>
    </row>
    <row r="60499" spans="33:33">
      <c r="AG60499" s="11"/>
    </row>
    <row r="60500" spans="33:33">
      <c r="AG60500" s="11"/>
    </row>
    <row r="60501" spans="33:33">
      <c r="AG60501" s="11"/>
    </row>
    <row r="60502" spans="33:33">
      <c r="AG60502" s="11"/>
    </row>
    <row r="60503" spans="33:33">
      <c r="AG60503" s="11"/>
    </row>
    <row r="60504" spans="33:33">
      <c r="AG60504" s="11"/>
    </row>
    <row r="60505" spans="33:33">
      <c r="AG60505" s="11"/>
    </row>
    <row r="60506" spans="33:33">
      <c r="AG60506" s="11"/>
    </row>
    <row r="60507" spans="33:33">
      <c r="AG60507" s="11"/>
    </row>
    <row r="60508" spans="33:33">
      <c r="AG60508" s="11"/>
    </row>
    <row r="60509" spans="33:33">
      <c r="AG60509" s="11"/>
    </row>
    <row r="60510" spans="33:33">
      <c r="AG60510" s="11"/>
    </row>
    <row r="60511" spans="33:33">
      <c r="AG60511" s="11"/>
    </row>
    <row r="60512" spans="33:33">
      <c r="AG60512" s="11"/>
    </row>
    <row r="60513" spans="33:33">
      <c r="AG60513" s="11"/>
    </row>
    <row r="60514" spans="33:33">
      <c r="AG60514" s="11"/>
    </row>
    <row r="60515" spans="33:33">
      <c r="AG60515" s="11"/>
    </row>
    <row r="60516" spans="33:33">
      <c r="AG60516" s="11"/>
    </row>
    <row r="60517" spans="33:33">
      <c r="AG60517" s="11"/>
    </row>
    <row r="60518" spans="33:33">
      <c r="AG60518" s="11"/>
    </row>
    <row r="60519" spans="33:33">
      <c r="AG60519" s="11"/>
    </row>
    <row r="60520" spans="33:33">
      <c r="AG60520" s="11"/>
    </row>
    <row r="60521" spans="33:33">
      <c r="AG60521" s="11"/>
    </row>
    <row r="60522" spans="33:33">
      <c r="AG60522" s="11"/>
    </row>
    <row r="60523" spans="33:33">
      <c r="AG60523" s="11"/>
    </row>
    <row r="60524" spans="33:33">
      <c r="AG60524" s="11"/>
    </row>
    <row r="60525" spans="33:33">
      <c r="AG60525" s="11"/>
    </row>
    <row r="60526" spans="33:33">
      <c r="AG60526" s="11"/>
    </row>
    <row r="60527" spans="33:33">
      <c r="AG60527" s="11"/>
    </row>
    <row r="60528" spans="33:33">
      <c r="AG60528" s="11"/>
    </row>
    <row r="60529" spans="33:33">
      <c r="AG60529" s="11"/>
    </row>
    <row r="60530" spans="33:33">
      <c r="AG60530" s="11"/>
    </row>
    <row r="60531" spans="33:33">
      <c r="AG60531" s="11"/>
    </row>
    <row r="60532" spans="33:33">
      <c r="AG60532" s="11"/>
    </row>
    <row r="60533" spans="33:33">
      <c r="AG60533" s="11"/>
    </row>
    <row r="60534" spans="33:33">
      <c r="AG60534" s="11"/>
    </row>
    <row r="60535" spans="33:33">
      <c r="AG60535" s="11"/>
    </row>
    <row r="60536" spans="33:33">
      <c r="AG60536" s="11"/>
    </row>
    <row r="60537" spans="33:33">
      <c r="AG60537" s="11"/>
    </row>
    <row r="60538" spans="33:33">
      <c r="AG60538" s="11"/>
    </row>
    <row r="60539" spans="33:33">
      <c r="AG60539" s="11"/>
    </row>
    <row r="60540" spans="33:33">
      <c r="AG60540" s="11"/>
    </row>
    <row r="60541" spans="33:33">
      <c r="AG60541" s="11"/>
    </row>
    <row r="60542" spans="33:33">
      <c r="AG60542" s="11"/>
    </row>
    <row r="60543" spans="33:33">
      <c r="AG60543" s="11"/>
    </row>
    <row r="60544" spans="33:33">
      <c r="AG60544" s="11"/>
    </row>
    <row r="60545" spans="33:33">
      <c r="AG60545" s="11"/>
    </row>
    <row r="60546" spans="33:33">
      <c r="AG60546" s="11"/>
    </row>
    <row r="60547" spans="33:33">
      <c r="AG60547" s="11"/>
    </row>
    <row r="60548" spans="33:33">
      <c r="AG60548" s="11"/>
    </row>
    <row r="60549" spans="33:33">
      <c r="AG60549" s="11"/>
    </row>
    <row r="60550" spans="33:33">
      <c r="AG60550" s="11"/>
    </row>
    <row r="60551" spans="33:33">
      <c r="AG60551" s="11"/>
    </row>
    <row r="60552" spans="33:33">
      <c r="AG60552" s="11"/>
    </row>
    <row r="60553" spans="33:33">
      <c r="AG60553" s="11"/>
    </row>
    <row r="60554" spans="33:33">
      <c r="AG60554" s="11"/>
    </row>
    <row r="60555" spans="33:33">
      <c r="AG60555" s="11"/>
    </row>
    <row r="60556" spans="33:33">
      <c r="AG60556" s="11"/>
    </row>
    <row r="60557" spans="33:33">
      <c r="AG60557" s="11"/>
    </row>
    <row r="60558" spans="33:33">
      <c r="AG60558" s="11"/>
    </row>
    <row r="60559" spans="33:33">
      <c r="AG60559" s="11"/>
    </row>
    <row r="60560" spans="33:33">
      <c r="AG60560" s="11"/>
    </row>
    <row r="60561" spans="33:33">
      <c r="AG60561" s="11"/>
    </row>
    <row r="60562" spans="33:33">
      <c r="AG60562" s="11"/>
    </row>
    <row r="60563" spans="33:33">
      <c r="AG60563" s="11"/>
    </row>
    <row r="60564" spans="33:33">
      <c r="AG60564" s="11"/>
    </row>
    <row r="60565" spans="33:33">
      <c r="AG60565" s="11"/>
    </row>
    <row r="60566" spans="33:33">
      <c r="AG60566" s="11"/>
    </row>
    <row r="60567" spans="33:33">
      <c r="AG60567" s="11"/>
    </row>
    <row r="60568" spans="33:33">
      <c r="AG60568" s="11"/>
    </row>
    <row r="60569" spans="33:33">
      <c r="AG60569" s="11"/>
    </row>
    <row r="60570" spans="33:33">
      <c r="AG60570" s="11"/>
    </row>
    <row r="60571" spans="33:33">
      <c r="AG60571" s="11"/>
    </row>
    <row r="60572" spans="33:33">
      <c r="AG60572" s="11"/>
    </row>
    <row r="60573" spans="33:33">
      <c r="AG60573" s="11"/>
    </row>
    <row r="60574" spans="33:33">
      <c r="AG60574" s="11"/>
    </row>
    <row r="60575" spans="33:33">
      <c r="AG60575" s="11"/>
    </row>
    <row r="60576" spans="33:33">
      <c r="AG60576" s="11"/>
    </row>
    <row r="60577" spans="33:33">
      <c r="AG60577" s="11"/>
    </row>
    <row r="60578" spans="33:33">
      <c r="AG60578" s="11"/>
    </row>
    <row r="60579" spans="33:33">
      <c r="AG60579" s="11"/>
    </row>
    <row r="60580" spans="33:33">
      <c r="AG60580" s="11"/>
    </row>
    <row r="60581" spans="33:33">
      <c r="AG60581" s="11"/>
    </row>
    <row r="60582" spans="33:33">
      <c r="AG60582" s="11"/>
    </row>
    <row r="60583" spans="33:33">
      <c r="AG60583" s="11"/>
    </row>
    <row r="60584" spans="33:33">
      <c r="AG60584" s="11"/>
    </row>
    <row r="60585" spans="33:33">
      <c r="AG60585" s="11"/>
    </row>
    <row r="60586" spans="33:33">
      <c r="AG60586" s="11"/>
    </row>
    <row r="60587" spans="33:33">
      <c r="AG60587" s="11"/>
    </row>
    <row r="60588" spans="33:33">
      <c r="AG60588" s="11"/>
    </row>
    <row r="60589" spans="33:33">
      <c r="AG60589" s="11"/>
    </row>
    <row r="60590" spans="33:33">
      <c r="AG60590" s="11"/>
    </row>
    <row r="60591" spans="33:33">
      <c r="AG60591" s="11"/>
    </row>
    <row r="60592" spans="33:33">
      <c r="AG60592" s="11"/>
    </row>
    <row r="60593" spans="33:33">
      <c r="AG60593" s="11"/>
    </row>
    <row r="60594" spans="33:33">
      <c r="AG60594" s="11"/>
    </row>
    <row r="60595" spans="33:33">
      <c r="AG60595" s="11"/>
    </row>
    <row r="60596" spans="33:33">
      <c r="AG60596" s="11"/>
    </row>
    <row r="60597" spans="33:33">
      <c r="AG60597" s="11"/>
    </row>
    <row r="60598" spans="33:33">
      <c r="AG60598" s="11"/>
    </row>
    <row r="60599" spans="33:33">
      <c r="AG60599" s="11"/>
    </row>
    <row r="60600" spans="33:33">
      <c r="AG60600" s="11"/>
    </row>
    <row r="60601" spans="33:33">
      <c r="AG60601" s="11"/>
    </row>
    <row r="60602" spans="33:33">
      <c r="AG60602" s="11"/>
    </row>
    <row r="60603" spans="33:33">
      <c r="AG60603" s="11"/>
    </row>
    <row r="60604" spans="33:33">
      <c r="AG60604" s="11"/>
    </row>
    <row r="60605" spans="33:33">
      <c r="AG60605" s="11"/>
    </row>
    <row r="60606" spans="33:33">
      <c r="AG60606" s="11"/>
    </row>
    <row r="60607" spans="33:33">
      <c r="AG60607" s="11"/>
    </row>
    <row r="60608" spans="33:33">
      <c r="AG60608" s="11"/>
    </row>
    <row r="60609" spans="33:33">
      <c r="AG60609" s="11"/>
    </row>
    <row r="60610" spans="33:33">
      <c r="AG60610" s="11"/>
    </row>
    <row r="60611" spans="33:33">
      <c r="AG60611" s="11"/>
    </row>
    <row r="60612" spans="33:33">
      <c r="AG60612" s="11"/>
    </row>
    <row r="60613" spans="33:33">
      <c r="AG60613" s="11"/>
    </row>
    <row r="60614" spans="33:33">
      <c r="AG60614" s="11"/>
    </row>
    <row r="60615" spans="33:33">
      <c r="AG60615" s="11"/>
    </row>
    <row r="60616" spans="33:33">
      <c r="AG60616" s="11"/>
    </row>
    <row r="60617" spans="33:33">
      <c r="AG60617" s="11"/>
    </row>
    <row r="60618" spans="33:33">
      <c r="AG60618" s="11"/>
    </row>
    <row r="60619" spans="33:33">
      <c r="AG60619" s="11"/>
    </row>
    <row r="60620" spans="33:33">
      <c r="AG60620" s="11"/>
    </row>
    <row r="60621" spans="33:33">
      <c r="AG60621" s="11"/>
    </row>
    <row r="60622" spans="33:33">
      <c r="AG60622" s="11"/>
    </row>
    <row r="60623" spans="33:33">
      <c r="AG60623" s="11"/>
    </row>
    <row r="60624" spans="33:33">
      <c r="AG60624" s="11"/>
    </row>
    <row r="60625" spans="33:33">
      <c r="AG60625" s="11"/>
    </row>
    <row r="60626" spans="33:33">
      <c r="AG60626" s="11"/>
    </row>
    <row r="60627" spans="33:33">
      <c r="AG60627" s="11"/>
    </row>
    <row r="60628" spans="33:33">
      <c r="AG60628" s="11"/>
    </row>
    <row r="60629" spans="33:33">
      <c r="AG60629" s="11"/>
    </row>
    <row r="60630" spans="33:33">
      <c r="AG60630" s="11"/>
    </row>
    <row r="60631" spans="33:33">
      <c r="AG60631" s="11"/>
    </row>
    <row r="60632" spans="33:33">
      <c r="AG60632" s="11"/>
    </row>
    <row r="60633" spans="33:33">
      <c r="AG60633" s="11"/>
    </row>
    <row r="60634" spans="33:33">
      <c r="AG60634" s="11"/>
    </row>
    <row r="60635" spans="33:33">
      <c r="AG60635" s="11"/>
    </row>
    <row r="60636" spans="33:33">
      <c r="AG60636" s="11"/>
    </row>
    <row r="60637" spans="33:33">
      <c r="AG60637" s="11"/>
    </row>
    <row r="60638" spans="33:33">
      <c r="AG60638" s="11"/>
    </row>
    <row r="60639" spans="33:33">
      <c r="AG60639" s="11"/>
    </row>
    <row r="60640" spans="33:33">
      <c r="AG60640" s="11"/>
    </row>
    <row r="60641" spans="33:33">
      <c r="AG60641" s="11"/>
    </row>
    <row r="60642" spans="33:33">
      <c r="AG60642" s="11"/>
    </row>
    <row r="60643" spans="33:33">
      <c r="AG60643" s="11"/>
    </row>
    <row r="60644" spans="33:33">
      <c r="AG60644" s="11"/>
    </row>
    <row r="60645" spans="33:33">
      <c r="AG60645" s="11"/>
    </row>
    <row r="60646" spans="33:33">
      <c r="AG60646" s="11"/>
    </row>
    <row r="60647" spans="33:33">
      <c r="AG60647" s="11"/>
    </row>
    <row r="60648" spans="33:33">
      <c r="AG60648" s="11"/>
    </row>
    <row r="60649" spans="33:33">
      <c r="AG60649" s="11"/>
    </row>
    <row r="60650" spans="33:33">
      <c r="AG60650" s="11"/>
    </row>
    <row r="60651" spans="33:33">
      <c r="AG60651" s="11"/>
    </row>
    <row r="60652" spans="33:33">
      <c r="AG60652" s="11"/>
    </row>
    <row r="60653" spans="33:33">
      <c r="AG60653" s="11"/>
    </row>
    <row r="60654" spans="33:33">
      <c r="AG60654" s="11"/>
    </row>
    <row r="60655" spans="33:33">
      <c r="AG60655" s="11"/>
    </row>
    <row r="60656" spans="33:33">
      <c r="AG60656" s="11"/>
    </row>
    <row r="60657" spans="33:33">
      <c r="AG60657" s="11"/>
    </row>
    <row r="60658" spans="33:33">
      <c r="AG60658" s="11"/>
    </row>
    <row r="60659" spans="33:33">
      <c r="AG60659" s="11"/>
    </row>
    <row r="60660" spans="33:33">
      <c r="AG60660" s="11"/>
    </row>
    <row r="60661" spans="33:33">
      <c r="AG60661" s="11"/>
    </row>
    <row r="60662" spans="33:33">
      <c r="AG60662" s="11"/>
    </row>
    <row r="60663" spans="33:33">
      <c r="AG60663" s="11"/>
    </row>
    <row r="60664" spans="33:33">
      <c r="AG60664" s="11"/>
    </row>
    <row r="60665" spans="33:33">
      <c r="AG60665" s="11"/>
    </row>
    <row r="60666" spans="33:33">
      <c r="AG60666" s="11"/>
    </row>
    <row r="60667" spans="33:33">
      <c r="AG60667" s="11"/>
    </row>
    <row r="60668" spans="33:33">
      <c r="AG60668" s="11"/>
    </row>
    <row r="60669" spans="33:33">
      <c r="AG60669" s="11"/>
    </row>
    <row r="60670" spans="33:33">
      <c r="AG60670" s="11"/>
    </row>
    <row r="60671" spans="33:33">
      <c r="AG60671" s="11"/>
    </row>
    <row r="60672" spans="33:33">
      <c r="AG60672" s="11"/>
    </row>
    <row r="60673" spans="33:33">
      <c r="AG60673" s="11"/>
    </row>
    <row r="60674" spans="33:33">
      <c r="AG60674" s="11"/>
    </row>
    <row r="60675" spans="33:33">
      <c r="AG60675" s="11"/>
    </row>
    <row r="60676" spans="33:33">
      <c r="AG60676" s="11"/>
    </row>
    <row r="60677" spans="33:33">
      <c r="AG60677" s="11"/>
    </row>
    <row r="60678" spans="33:33">
      <c r="AG60678" s="11"/>
    </row>
    <row r="60679" spans="33:33">
      <c r="AG60679" s="11"/>
    </row>
    <row r="60680" spans="33:33">
      <c r="AG60680" s="11"/>
    </row>
    <row r="60681" spans="33:33">
      <c r="AG60681" s="11"/>
    </row>
    <row r="60682" spans="33:33">
      <c r="AG60682" s="11"/>
    </row>
    <row r="60683" spans="33:33">
      <c r="AG60683" s="11"/>
    </row>
    <row r="60684" spans="33:33">
      <c r="AG60684" s="11"/>
    </row>
    <row r="60685" spans="33:33">
      <c r="AG60685" s="11"/>
    </row>
    <row r="60686" spans="33:33">
      <c r="AG60686" s="11"/>
    </row>
    <row r="60687" spans="33:33">
      <c r="AG60687" s="11"/>
    </row>
    <row r="60688" spans="33:33">
      <c r="AG60688" s="11"/>
    </row>
    <row r="60689" spans="33:33">
      <c r="AG60689" s="11"/>
    </row>
    <row r="60690" spans="33:33">
      <c r="AG60690" s="11"/>
    </row>
    <row r="60691" spans="33:33">
      <c r="AG60691" s="11"/>
    </row>
    <row r="60692" spans="33:33">
      <c r="AG60692" s="11"/>
    </row>
    <row r="60693" spans="33:33">
      <c r="AG60693" s="11"/>
    </row>
    <row r="60694" spans="33:33">
      <c r="AG60694" s="11"/>
    </row>
    <row r="60695" spans="33:33">
      <c r="AG60695" s="11"/>
    </row>
    <row r="60696" spans="33:33">
      <c r="AG60696" s="11"/>
    </row>
    <row r="60697" spans="33:33">
      <c r="AG60697" s="11"/>
    </row>
    <row r="60698" spans="33:33">
      <c r="AG60698" s="11"/>
    </row>
    <row r="60699" spans="33:33">
      <c r="AG60699" s="11"/>
    </row>
    <row r="60700" spans="33:33">
      <c r="AG60700" s="11"/>
    </row>
    <row r="60701" spans="33:33">
      <c r="AG60701" s="11"/>
    </row>
    <row r="60702" spans="33:33">
      <c r="AG60702" s="11"/>
    </row>
    <row r="60703" spans="33:33">
      <c r="AG60703" s="11"/>
    </row>
    <row r="60704" spans="33:33">
      <c r="AG60704" s="11"/>
    </row>
    <row r="60705" spans="33:33">
      <c r="AG60705" s="11"/>
    </row>
    <row r="60706" spans="33:33">
      <c r="AG60706" s="11"/>
    </row>
    <row r="60707" spans="33:33">
      <c r="AG60707" s="11"/>
    </row>
    <row r="60708" spans="33:33">
      <c r="AG60708" s="11"/>
    </row>
    <row r="60709" spans="33:33">
      <c r="AG60709" s="11"/>
    </row>
    <row r="60710" spans="33:33">
      <c r="AG60710" s="11"/>
    </row>
    <row r="60711" spans="33:33">
      <c r="AG60711" s="11"/>
    </row>
    <row r="60712" spans="33:33">
      <c r="AG60712" s="11"/>
    </row>
    <row r="60713" spans="33:33">
      <c r="AG60713" s="11"/>
    </row>
    <row r="60714" spans="33:33">
      <c r="AG60714" s="11"/>
    </row>
    <row r="60715" spans="33:33">
      <c r="AG60715" s="11"/>
    </row>
    <row r="60716" spans="33:33">
      <c r="AG60716" s="11"/>
    </row>
    <row r="60717" spans="33:33">
      <c r="AG60717" s="11"/>
    </row>
    <row r="60718" spans="33:33">
      <c r="AG60718" s="11"/>
    </row>
    <row r="60719" spans="33:33">
      <c r="AG60719" s="11"/>
    </row>
    <row r="60720" spans="33:33">
      <c r="AG60720" s="11"/>
    </row>
    <row r="60721" spans="33:33">
      <c r="AG60721" s="11"/>
    </row>
    <row r="60722" spans="33:33">
      <c r="AG60722" s="11"/>
    </row>
    <row r="60723" spans="33:33">
      <c r="AG60723" s="11"/>
    </row>
    <row r="60724" spans="33:33">
      <c r="AG60724" s="11"/>
    </row>
    <row r="60725" spans="33:33">
      <c r="AG60725" s="11"/>
    </row>
    <row r="60726" spans="33:33">
      <c r="AG60726" s="11"/>
    </row>
    <row r="60727" spans="33:33">
      <c r="AG60727" s="11"/>
    </row>
    <row r="60728" spans="33:33">
      <c r="AG60728" s="11"/>
    </row>
    <row r="60729" spans="33:33">
      <c r="AG60729" s="11"/>
    </row>
    <row r="60730" spans="33:33">
      <c r="AG60730" s="11"/>
    </row>
    <row r="60731" spans="33:33">
      <c r="AG60731" s="11"/>
    </row>
    <row r="60732" spans="33:33">
      <c r="AG60732" s="11"/>
    </row>
    <row r="60733" spans="33:33">
      <c r="AG60733" s="11"/>
    </row>
    <row r="60734" spans="33:33">
      <c r="AG60734" s="11"/>
    </row>
    <row r="60735" spans="33:33">
      <c r="AG60735" s="11"/>
    </row>
    <row r="60736" spans="33:33">
      <c r="AG60736" s="11"/>
    </row>
    <row r="60737" spans="33:33">
      <c r="AG60737" s="11"/>
    </row>
    <row r="60738" spans="33:33">
      <c r="AG60738" s="11"/>
    </row>
    <row r="60739" spans="33:33">
      <c r="AG60739" s="11"/>
    </row>
    <row r="60740" spans="33:33">
      <c r="AG60740" s="11"/>
    </row>
    <row r="60741" spans="33:33">
      <c r="AG60741" s="11"/>
    </row>
    <row r="60742" spans="33:33">
      <c r="AG60742" s="11"/>
    </row>
    <row r="60743" spans="33:33">
      <c r="AG60743" s="11"/>
    </row>
    <row r="60744" spans="33:33">
      <c r="AG60744" s="11"/>
    </row>
    <row r="60745" spans="33:33">
      <c r="AG60745" s="11"/>
    </row>
    <row r="60746" spans="33:33">
      <c r="AG60746" s="11"/>
    </row>
    <row r="60747" spans="33:33">
      <c r="AG60747" s="11"/>
    </row>
    <row r="60748" spans="33:33">
      <c r="AG60748" s="11"/>
    </row>
    <row r="60749" spans="33:33">
      <c r="AG60749" s="11"/>
    </row>
    <row r="60750" spans="33:33">
      <c r="AG60750" s="11"/>
    </row>
    <row r="60751" spans="33:33">
      <c r="AG60751" s="11"/>
    </row>
    <row r="60752" spans="33:33">
      <c r="AG60752" s="11"/>
    </row>
    <row r="60753" spans="33:33">
      <c r="AG60753" s="11"/>
    </row>
    <row r="60754" spans="33:33">
      <c r="AG60754" s="11"/>
    </row>
    <row r="60755" spans="33:33">
      <c r="AG60755" s="11"/>
    </row>
    <row r="60756" spans="33:33">
      <c r="AG60756" s="11"/>
    </row>
    <row r="60757" spans="33:33">
      <c r="AG60757" s="11"/>
    </row>
    <row r="60758" spans="33:33">
      <c r="AG60758" s="11"/>
    </row>
    <row r="60759" spans="33:33">
      <c r="AG60759" s="11"/>
    </row>
    <row r="60760" spans="33:33">
      <c r="AG60760" s="11"/>
    </row>
    <row r="60761" spans="33:33">
      <c r="AG60761" s="11"/>
    </row>
    <row r="60762" spans="33:33">
      <c r="AG60762" s="11"/>
    </row>
    <row r="60763" spans="33:33">
      <c r="AG60763" s="11"/>
    </row>
    <row r="60764" spans="33:33">
      <c r="AG60764" s="11"/>
    </row>
    <row r="60765" spans="33:33">
      <c r="AG60765" s="11"/>
    </row>
    <row r="60766" spans="33:33">
      <c r="AG60766" s="11"/>
    </row>
    <row r="60767" spans="33:33">
      <c r="AG60767" s="11"/>
    </row>
    <row r="60768" spans="33:33">
      <c r="AG60768" s="11"/>
    </row>
    <row r="60769" spans="33:33">
      <c r="AG60769" s="11"/>
    </row>
    <row r="60770" spans="33:33">
      <c r="AG60770" s="11"/>
    </row>
    <row r="60771" spans="33:33">
      <c r="AG60771" s="11"/>
    </row>
    <row r="60772" spans="33:33">
      <c r="AG60772" s="11"/>
    </row>
    <row r="60773" spans="33:33">
      <c r="AG60773" s="11"/>
    </row>
    <row r="60774" spans="33:33">
      <c r="AG60774" s="11"/>
    </row>
    <row r="60775" spans="33:33">
      <c r="AG60775" s="11"/>
    </row>
    <row r="60776" spans="33:33">
      <c r="AG60776" s="11"/>
    </row>
    <row r="60777" spans="33:33">
      <c r="AG60777" s="11"/>
    </row>
    <row r="60778" spans="33:33">
      <c r="AG60778" s="11"/>
    </row>
    <row r="60779" spans="33:33">
      <c r="AG60779" s="11"/>
    </row>
    <row r="60780" spans="33:33">
      <c r="AG60780" s="11"/>
    </row>
    <row r="60781" spans="33:33">
      <c r="AG60781" s="11"/>
    </row>
    <row r="60782" spans="33:33">
      <c r="AG60782" s="11"/>
    </row>
    <row r="60783" spans="33:33">
      <c r="AG60783" s="11"/>
    </row>
    <row r="60784" spans="33:33">
      <c r="AG60784" s="11"/>
    </row>
    <row r="60785" spans="33:33">
      <c r="AG60785" s="11"/>
    </row>
    <row r="60786" spans="33:33">
      <c r="AG60786" s="11"/>
    </row>
    <row r="60787" spans="33:33">
      <c r="AG60787" s="11"/>
    </row>
    <row r="60788" spans="33:33">
      <c r="AG60788" s="11"/>
    </row>
    <row r="60789" spans="33:33">
      <c r="AG60789" s="11"/>
    </row>
    <row r="60790" spans="33:33">
      <c r="AG60790" s="11"/>
    </row>
    <row r="60791" spans="33:33">
      <c r="AG60791" s="11"/>
    </row>
    <row r="60792" spans="33:33">
      <c r="AG60792" s="11"/>
    </row>
    <row r="60793" spans="33:33">
      <c r="AG60793" s="11"/>
    </row>
    <row r="60794" spans="33:33">
      <c r="AG60794" s="11"/>
    </row>
    <row r="60795" spans="33:33">
      <c r="AG60795" s="11"/>
    </row>
    <row r="60796" spans="33:33">
      <c r="AG60796" s="11"/>
    </row>
    <row r="60797" spans="33:33">
      <c r="AG60797" s="11"/>
    </row>
    <row r="60798" spans="33:33">
      <c r="AG60798" s="11"/>
    </row>
    <row r="60799" spans="33:33">
      <c r="AG60799" s="11"/>
    </row>
    <row r="60800" spans="33:33">
      <c r="AG60800" s="11"/>
    </row>
    <row r="60801" spans="33:33">
      <c r="AG60801" s="11"/>
    </row>
    <row r="60802" spans="33:33">
      <c r="AG60802" s="11"/>
    </row>
    <row r="60803" spans="33:33">
      <c r="AG60803" s="11"/>
    </row>
    <row r="60804" spans="33:33">
      <c r="AG60804" s="11"/>
    </row>
    <row r="60805" spans="33:33">
      <c r="AG60805" s="11"/>
    </row>
    <row r="60806" spans="33:33">
      <c r="AG60806" s="11"/>
    </row>
    <row r="60807" spans="33:33">
      <c r="AG60807" s="11"/>
    </row>
    <row r="60808" spans="33:33">
      <c r="AG60808" s="11"/>
    </row>
    <row r="60809" spans="33:33">
      <c r="AG60809" s="11"/>
    </row>
    <row r="60810" spans="33:33">
      <c r="AG60810" s="11"/>
    </row>
    <row r="60811" spans="33:33">
      <c r="AG60811" s="11"/>
    </row>
    <row r="60812" spans="33:33">
      <c r="AG60812" s="11"/>
    </row>
    <row r="60813" spans="33:33">
      <c r="AG60813" s="11"/>
    </row>
    <row r="60814" spans="33:33">
      <c r="AG60814" s="11"/>
    </row>
    <row r="60815" spans="33:33">
      <c r="AG60815" s="11"/>
    </row>
    <row r="60816" spans="33:33">
      <c r="AG60816" s="11"/>
    </row>
    <row r="60817" spans="33:33">
      <c r="AG60817" s="11"/>
    </row>
    <row r="60818" spans="33:33">
      <c r="AG60818" s="11"/>
    </row>
    <row r="60819" spans="33:33">
      <c r="AG60819" s="11"/>
    </row>
    <row r="60820" spans="33:33">
      <c r="AG60820" s="11"/>
    </row>
    <row r="60821" spans="33:33">
      <c r="AG60821" s="11"/>
    </row>
    <row r="60822" spans="33:33">
      <c r="AG60822" s="11"/>
    </row>
    <row r="60823" spans="33:33">
      <c r="AG60823" s="11"/>
    </row>
    <row r="60824" spans="33:33">
      <c r="AG60824" s="11"/>
    </row>
    <row r="60825" spans="33:33">
      <c r="AG60825" s="11"/>
    </row>
    <row r="60826" spans="33:33">
      <c r="AG60826" s="11"/>
    </row>
    <row r="60827" spans="33:33">
      <c r="AG60827" s="11"/>
    </row>
    <row r="60828" spans="33:33">
      <c r="AG60828" s="11"/>
    </row>
    <row r="60829" spans="33:33">
      <c r="AG60829" s="11"/>
    </row>
    <row r="60830" spans="33:33">
      <c r="AG60830" s="11"/>
    </row>
    <row r="60831" spans="33:33">
      <c r="AG60831" s="11"/>
    </row>
    <row r="60832" spans="33:33">
      <c r="AG60832" s="11"/>
    </row>
    <row r="60833" spans="33:33">
      <c r="AG60833" s="11"/>
    </row>
    <row r="60834" spans="33:33">
      <c r="AG60834" s="11"/>
    </row>
    <row r="60835" spans="33:33">
      <c r="AG60835" s="11"/>
    </row>
    <row r="60836" spans="33:33">
      <c r="AG60836" s="11"/>
    </row>
    <row r="60837" spans="33:33">
      <c r="AG60837" s="11"/>
    </row>
    <row r="60838" spans="33:33">
      <c r="AG60838" s="11"/>
    </row>
    <row r="60839" spans="33:33">
      <c r="AG60839" s="11"/>
    </row>
    <row r="60840" spans="33:33">
      <c r="AG60840" s="11"/>
    </row>
    <row r="60841" spans="33:33">
      <c r="AG60841" s="11"/>
    </row>
    <row r="60842" spans="33:33">
      <c r="AG60842" s="11"/>
    </row>
    <row r="60843" spans="33:33">
      <c r="AG60843" s="11"/>
    </row>
    <row r="60844" spans="33:33">
      <c r="AG60844" s="11"/>
    </row>
    <row r="60845" spans="33:33">
      <c r="AG60845" s="11"/>
    </row>
    <row r="60846" spans="33:33">
      <c r="AG60846" s="11"/>
    </row>
    <row r="60847" spans="33:33">
      <c r="AG60847" s="11"/>
    </row>
    <row r="60848" spans="33:33">
      <c r="AG60848" s="11"/>
    </row>
    <row r="60849" spans="33:33">
      <c r="AG60849" s="11"/>
    </row>
    <row r="60850" spans="33:33">
      <c r="AG60850" s="11"/>
    </row>
    <row r="60851" spans="33:33">
      <c r="AG60851" s="11"/>
    </row>
    <row r="60852" spans="33:33">
      <c r="AG60852" s="11"/>
    </row>
    <row r="60853" spans="33:33">
      <c r="AG60853" s="11"/>
    </row>
    <row r="60854" spans="33:33">
      <c r="AG60854" s="11"/>
    </row>
    <row r="60855" spans="33:33">
      <c r="AG60855" s="11"/>
    </row>
    <row r="60856" spans="33:33">
      <c r="AG60856" s="11"/>
    </row>
    <row r="60857" spans="33:33">
      <c r="AG60857" s="11"/>
    </row>
    <row r="60858" spans="33:33">
      <c r="AG60858" s="11"/>
    </row>
    <row r="60859" spans="33:33">
      <c r="AG60859" s="11"/>
    </row>
    <row r="60860" spans="33:33">
      <c r="AG60860" s="11"/>
    </row>
    <row r="60861" spans="33:33">
      <c r="AG60861" s="11"/>
    </row>
    <row r="60862" spans="33:33">
      <c r="AG60862" s="11"/>
    </row>
    <row r="60863" spans="33:33">
      <c r="AG60863" s="11"/>
    </row>
    <row r="60864" spans="33:33">
      <c r="AG60864" s="11"/>
    </row>
    <row r="60865" spans="33:33">
      <c r="AG60865" s="11"/>
    </row>
    <row r="60866" spans="33:33">
      <c r="AG60866" s="11"/>
    </row>
    <row r="60867" spans="33:33">
      <c r="AG60867" s="11"/>
    </row>
    <row r="60868" spans="33:33">
      <c r="AG60868" s="11"/>
    </row>
    <row r="60869" spans="33:33">
      <c r="AG60869" s="11"/>
    </row>
    <row r="60870" spans="33:33">
      <c r="AG60870" s="11"/>
    </row>
    <row r="60871" spans="33:33">
      <c r="AG60871" s="11"/>
    </row>
    <row r="60872" spans="33:33">
      <c r="AG60872" s="11"/>
    </row>
    <row r="60873" spans="33:33">
      <c r="AG60873" s="11"/>
    </row>
    <row r="60874" spans="33:33">
      <c r="AG60874" s="11"/>
    </row>
    <row r="60875" spans="33:33">
      <c r="AG60875" s="11"/>
    </row>
    <row r="60876" spans="33:33">
      <c r="AG60876" s="11"/>
    </row>
    <row r="60877" spans="33:33">
      <c r="AG60877" s="11"/>
    </row>
    <row r="60878" spans="33:33">
      <c r="AG60878" s="11"/>
    </row>
    <row r="60879" spans="33:33">
      <c r="AG60879" s="11"/>
    </row>
    <row r="60880" spans="33:33">
      <c r="AG60880" s="11"/>
    </row>
    <row r="60881" spans="33:33">
      <c r="AG60881" s="11"/>
    </row>
    <row r="60882" spans="33:33">
      <c r="AG60882" s="11"/>
    </row>
    <row r="60883" spans="33:33">
      <c r="AG60883" s="11"/>
    </row>
    <row r="60884" spans="33:33">
      <c r="AG60884" s="11"/>
    </row>
    <row r="60885" spans="33:33">
      <c r="AG60885" s="11"/>
    </row>
    <row r="60886" spans="33:33">
      <c r="AG60886" s="11"/>
    </row>
    <row r="60887" spans="33:33">
      <c r="AG60887" s="11"/>
    </row>
    <row r="60888" spans="33:33">
      <c r="AG60888" s="11"/>
    </row>
    <row r="60889" spans="33:33">
      <c r="AG60889" s="11"/>
    </row>
    <row r="60890" spans="33:33">
      <c r="AG60890" s="11"/>
    </row>
    <row r="60891" spans="33:33">
      <c r="AG60891" s="11"/>
    </row>
    <row r="60892" spans="33:33">
      <c r="AG60892" s="11"/>
    </row>
    <row r="60893" spans="33:33">
      <c r="AG60893" s="11"/>
    </row>
    <row r="60894" spans="33:33">
      <c r="AG60894" s="11"/>
    </row>
    <row r="60895" spans="33:33">
      <c r="AG60895" s="11"/>
    </row>
    <row r="60896" spans="33:33">
      <c r="AG60896" s="11"/>
    </row>
    <row r="60897" spans="33:33">
      <c r="AG60897" s="11"/>
    </row>
    <row r="60898" spans="33:33">
      <c r="AG60898" s="11"/>
    </row>
    <row r="60899" spans="33:33">
      <c r="AG60899" s="11"/>
    </row>
    <row r="60900" spans="33:33">
      <c r="AG60900" s="11"/>
    </row>
    <row r="60901" spans="33:33">
      <c r="AG60901" s="11"/>
    </row>
    <row r="60902" spans="33:33">
      <c r="AG60902" s="11"/>
    </row>
    <row r="60903" spans="33:33">
      <c r="AG60903" s="11"/>
    </row>
    <row r="60904" spans="33:33">
      <c r="AG60904" s="11"/>
    </row>
    <row r="60905" spans="33:33">
      <c r="AG60905" s="11"/>
    </row>
    <row r="60906" spans="33:33">
      <c r="AG60906" s="11"/>
    </row>
    <row r="60907" spans="33:33">
      <c r="AG60907" s="11"/>
    </row>
    <row r="60908" spans="33:33">
      <c r="AG60908" s="11"/>
    </row>
    <row r="60909" spans="33:33">
      <c r="AG60909" s="11"/>
    </row>
    <row r="60910" spans="33:33">
      <c r="AG60910" s="11"/>
    </row>
    <row r="60911" spans="33:33">
      <c r="AG60911" s="11"/>
    </row>
    <row r="60912" spans="33:33">
      <c r="AG60912" s="11"/>
    </row>
    <row r="60913" spans="33:33">
      <c r="AG60913" s="11"/>
    </row>
    <row r="60914" spans="33:33">
      <c r="AG60914" s="11"/>
    </row>
    <row r="60915" spans="33:33">
      <c r="AG60915" s="11"/>
    </row>
    <row r="60916" spans="33:33">
      <c r="AG60916" s="11"/>
    </row>
    <row r="60917" spans="33:33">
      <c r="AG60917" s="11"/>
    </row>
    <row r="60918" spans="33:33">
      <c r="AG60918" s="11"/>
    </row>
    <row r="60919" spans="33:33">
      <c r="AG60919" s="11"/>
    </row>
    <row r="60920" spans="33:33">
      <c r="AG60920" s="11"/>
    </row>
    <row r="60921" spans="33:33">
      <c r="AG60921" s="11"/>
    </row>
    <row r="60922" spans="33:33">
      <c r="AG60922" s="11"/>
    </row>
    <row r="60923" spans="33:33">
      <c r="AG60923" s="11"/>
    </row>
    <row r="60924" spans="33:33">
      <c r="AG60924" s="11"/>
    </row>
    <row r="60925" spans="33:33">
      <c r="AG60925" s="11"/>
    </row>
    <row r="60926" spans="33:33">
      <c r="AG60926" s="11"/>
    </row>
    <row r="60927" spans="33:33">
      <c r="AG60927" s="11"/>
    </row>
    <row r="60928" spans="33:33">
      <c r="AG60928" s="11"/>
    </row>
    <row r="60929" spans="33:33">
      <c r="AG60929" s="11"/>
    </row>
    <row r="60930" spans="33:33">
      <c r="AG60930" s="11"/>
    </row>
    <row r="60931" spans="33:33">
      <c r="AG60931" s="11"/>
    </row>
    <row r="60932" spans="33:33">
      <c r="AG60932" s="11"/>
    </row>
    <row r="60933" spans="33:33">
      <c r="AG60933" s="11"/>
    </row>
    <row r="60934" spans="33:33">
      <c r="AG60934" s="11"/>
    </row>
    <row r="60935" spans="33:33">
      <c r="AG60935" s="11"/>
    </row>
    <row r="60936" spans="33:33">
      <c r="AG60936" s="11"/>
    </row>
    <row r="60937" spans="33:33">
      <c r="AG60937" s="11"/>
    </row>
    <row r="60938" spans="33:33">
      <c r="AG60938" s="11"/>
    </row>
    <row r="60939" spans="33:33">
      <c r="AG60939" s="11"/>
    </row>
    <row r="60940" spans="33:33">
      <c r="AG60940" s="11"/>
    </row>
    <row r="60941" spans="33:33">
      <c r="AG60941" s="11"/>
    </row>
    <row r="60942" spans="33:33">
      <c r="AG60942" s="11"/>
    </row>
    <row r="60943" spans="33:33">
      <c r="AG60943" s="11"/>
    </row>
    <row r="60944" spans="33:33">
      <c r="AG60944" s="11"/>
    </row>
    <row r="60945" spans="33:33">
      <c r="AG60945" s="11"/>
    </row>
    <row r="60946" spans="33:33">
      <c r="AG60946" s="11"/>
    </row>
    <row r="60947" spans="33:33">
      <c r="AG60947" s="11"/>
    </row>
    <row r="60948" spans="33:33">
      <c r="AG60948" s="11"/>
    </row>
    <row r="60949" spans="33:33">
      <c r="AG60949" s="11"/>
    </row>
    <row r="60950" spans="33:33">
      <c r="AG60950" s="11"/>
    </row>
    <row r="60951" spans="33:33">
      <c r="AG60951" s="11"/>
    </row>
    <row r="60952" spans="33:33">
      <c r="AG60952" s="11"/>
    </row>
    <row r="60953" spans="33:33">
      <c r="AG60953" s="11"/>
    </row>
    <row r="60954" spans="33:33">
      <c r="AG60954" s="11"/>
    </row>
    <row r="60955" spans="33:33">
      <c r="AG60955" s="11"/>
    </row>
    <row r="60956" spans="33:33">
      <c r="AG60956" s="11"/>
    </row>
    <row r="60957" spans="33:33">
      <c r="AG60957" s="11"/>
    </row>
    <row r="60958" spans="33:33">
      <c r="AG60958" s="11"/>
    </row>
    <row r="60959" spans="33:33">
      <c r="AG60959" s="11"/>
    </row>
    <row r="60960" spans="33:33">
      <c r="AG60960" s="11"/>
    </row>
    <row r="60961" spans="33:33">
      <c r="AG60961" s="11"/>
    </row>
    <row r="60962" spans="33:33">
      <c r="AG60962" s="11"/>
    </row>
    <row r="60963" spans="33:33">
      <c r="AG60963" s="11"/>
    </row>
    <row r="60964" spans="33:33">
      <c r="AG60964" s="11"/>
    </row>
    <row r="60965" spans="33:33">
      <c r="AG60965" s="11"/>
    </row>
    <row r="60966" spans="33:33">
      <c r="AG60966" s="11"/>
    </row>
    <row r="60967" spans="33:33">
      <c r="AG60967" s="11"/>
    </row>
    <row r="60968" spans="33:33">
      <c r="AG60968" s="11"/>
    </row>
    <row r="60969" spans="33:33">
      <c r="AG60969" s="11"/>
    </row>
    <row r="60970" spans="33:33">
      <c r="AG60970" s="11"/>
    </row>
    <row r="60971" spans="33:33">
      <c r="AG60971" s="11"/>
    </row>
    <row r="60972" spans="33:33">
      <c r="AG60972" s="11"/>
    </row>
    <row r="60973" spans="33:33">
      <c r="AG60973" s="11"/>
    </row>
    <row r="60974" spans="33:33">
      <c r="AG60974" s="11"/>
    </row>
    <row r="60975" spans="33:33">
      <c r="AG60975" s="11"/>
    </row>
    <row r="60976" spans="33:33">
      <c r="AG60976" s="11"/>
    </row>
    <row r="60977" spans="33:33">
      <c r="AG60977" s="11"/>
    </row>
    <row r="60978" spans="33:33">
      <c r="AG60978" s="11"/>
    </row>
    <row r="60979" spans="33:33">
      <c r="AG60979" s="11"/>
    </row>
    <row r="60980" spans="33:33">
      <c r="AG60980" s="11"/>
    </row>
    <row r="60981" spans="33:33">
      <c r="AG60981" s="11"/>
    </row>
    <row r="60982" spans="33:33">
      <c r="AG60982" s="11"/>
    </row>
    <row r="60983" spans="33:33">
      <c r="AG60983" s="11"/>
    </row>
    <row r="60984" spans="33:33">
      <c r="AG60984" s="11"/>
    </row>
    <row r="60985" spans="33:33">
      <c r="AG60985" s="11"/>
    </row>
    <row r="60986" spans="33:33">
      <c r="AG60986" s="11"/>
    </row>
    <row r="60987" spans="33:33">
      <c r="AG60987" s="11"/>
    </row>
    <row r="60988" spans="33:33">
      <c r="AG60988" s="11"/>
    </row>
    <row r="60989" spans="33:33">
      <c r="AG60989" s="11"/>
    </row>
    <row r="60990" spans="33:33">
      <c r="AG60990" s="11"/>
    </row>
    <row r="60991" spans="33:33">
      <c r="AG60991" s="11"/>
    </row>
    <row r="60992" spans="33:33">
      <c r="AG60992" s="11"/>
    </row>
    <row r="60993" spans="33:33">
      <c r="AG60993" s="11"/>
    </row>
    <row r="60994" spans="33:33">
      <c r="AG60994" s="11"/>
    </row>
    <row r="60995" spans="33:33">
      <c r="AG60995" s="11"/>
    </row>
    <row r="60996" spans="33:33">
      <c r="AG60996" s="11"/>
    </row>
    <row r="60997" spans="33:33">
      <c r="AG60997" s="11"/>
    </row>
    <row r="60998" spans="33:33">
      <c r="AG60998" s="11"/>
    </row>
    <row r="60999" spans="33:33">
      <c r="AG60999" s="11"/>
    </row>
    <row r="61000" spans="33:33">
      <c r="AG61000" s="11"/>
    </row>
    <row r="61001" spans="33:33">
      <c r="AG61001" s="11"/>
    </row>
    <row r="61002" spans="33:33">
      <c r="AG61002" s="11"/>
    </row>
    <row r="61003" spans="33:33">
      <c r="AG61003" s="11"/>
    </row>
    <row r="61004" spans="33:33">
      <c r="AG61004" s="11"/>
    </row>
    <row r="61005" spans="33:33">
      <c r="AG61005" s="11"/>
    </row>
    <row r="61006" spans="33:33">
      <c r="AG61006" s="11"/>
    </row>
    <row r="61007" spans="33:33">
      <c r="AG61007" s="11"/>
    </row>
    <row r="61008" spans="33:33">
      <c r="AG61008" s="11"/>
    </row>
    <row r="61009" spans="33:33">
      <c r="AG61009" s="11"/>
    </row>
    <row r="61010" spans="33:33">
      <c r="AG61010" s="11"/>
    </row>
    <row r="61011" spans="33:33">
      <c r="AG61011" s="11"/>
    </row>
    <row r="61012" spans="33:33">
      <c r="AG61012" s="11"/>
    </row>
    <row r="61013" spans="33:33">
      <c r="AG61013" s="11"/>
    </row>
    <row r="61014" spans="33:33">
      <c r="AG61014" s="11"/>
    </row>
    <row r="61015" spans="33:33">
      <c r="AG61015" s="11"/>
    </row>
    <row r="61016" spans="33:33">
      <c r="AG61016" s="11"/>
    </row>
    <row r="61017" spans="33:33">
      <c r="AG61017" s="11"/>
    </row>
    <row r="61018" spans="33:33">
      <c r="AG61018" s="11"/>
    </row>
    <row r="61019" spans="33:33">
      <c r="AG61019" s="11"/>
    </row>
    <row r="61020" spans="33:33">
      <c r="AG61020" s="11"/>
    </row>
    <row r="61021" spans="33:33">
      <c r="AG61021" s="11"/>
    </row>
    <row r="61022" spans="33:33">
      <c r="AG61022" s="11"/>
    </row>
    <row r="61023" spans="33:33">
      <c r="AG61023" s="11"/>
    </row>
    <row r="61024" spans="33:33">
      <c r="AG61024" s="11"/>
    </row>
    <row r="61025" spans="33:33">
      <c r="AG61025" s="11"/>
    </row>
    <row r="61026" spans="33:33">
      <c r="AG61026" s="11"/>
    </row>
    <row r="61027" spans="33:33">
      <c r="AG61027" s="11"/>
    </row>
    <row r="61028" spans="33:33">
      <c r="AG61028" s="11"/>
    </row>
    <row r="61029" spans="33:33">
      <c r="AG61029" s="11"/>
    </row>
    <row r="61030" spans="33:33">
      <c r="AG61030" s="11"/>
    </row>
    <row r="61031" spans="33:33">
      <c r="AG61031" s="11"/>
    </row>
    <row r="61032" spans="33:33">
      <c r="AG61032" s="11"/>
    </row>
    <row r="61033" spans="33:33">
      <c r="AG61033" s="11"/>
    </row>
    <row r="61034" spans="33:33">
      <c r="AG61034" s="11"/>
    </row>
    <row r="61035" spans="33:33">
      <c r="AG61035" s="11"/>
    </row>
    <row r="61036" spans="33:33">
      <c r="AG61036" s="11"/>
    </row>
    <row r="61037" spans="33:33">
      <c r="AG61037" s="11"/>
    </row>
    <row r="61038" spans="33:33">
      <c r="AG61038" s="11"/>
    </row>
    <row r="61039" spans="33:33">
      <c r="AG61039" s="11"/>
    </row>
    <row r="61040" spans="33:33">
      <c r="AG61040" s="11"/>
    </row>
    <row r="61041" spans="33:33">
      <c r="AG61041" s="11"/>
    </row>
    <row r="61042" spans="33:33">
      <c r="AG61042" s="11"/>
    </row>
    <row r="61043" spans="33:33">
      <c r="AG61043" s="11"/>
    </row>
    <row r="61044" spans="33:33">
      <c r="AG61044" s="11"/>
    </row>
    <row r="61045" spans="33:33">
      <c r="AG61045" s="11"/>
    </row>
    <row r="61046" spans="33:33">
      <c r="AG61046" s="11"/>
    </row>
    <row r="61047" spans="33:33">
      <c r="AG61047" s="11"/>
    </row>
    <row r="61048" spans="33:33">
      <c r="AG61048" s="11"/>
    </row>
    <row r="61049" spans="33:33">
      <c r="AG61049" s="11"/>
    </row>
    <row r="61050" spans="33:33">
      <c r="AG61050" s="11"/>
    </row>
    <row r="61051" spans="33:33">
      <c r="AG61051" s="11"/>
    </row>
    <row r="61052" spans="33:33">
      <c r="AG61052" s="11"/>
    </row>
    <row r="61053" spans="33:33">
      <c r="AG61053" s="11"/>
    </row>
    <row r="61054" spans="33:33">
      <c r="AG61054" s="11"/>
    </row>
    <row r="61055" spans="33:33">
      <c r="AG61055" s="11"/>
    </row>
    <row r="61056" spans="33:33">
      <c r="AG61056" s="11"/>
    </row>
    <row r="61057" spans="33:33">
      <c r="AG61057" s="11"/>
    </row>
    <row r="61058" spans="33:33">
      <c r="AG61058" s="11"/>
    </row>
    <row r="61059" spans="33:33">
      <c r="AG61059" s="11"/>
    </row>
    <row r="61060" spans="33:33">
      <c r="AG61060" s="11"/>
    </row>
    <row r="61061" spans="33:33">
      <c r="AG61061" s="11"/>
    </row>
    <row r="61062" spans="33:33">
      <c r="AG61062" s="11"/>
    </row>
    <row r="61063" spans="33:33">
      <c r="AG61063" s="11"/>
    </row>
    <row r="61064" spans="33:33">
      <c r="AG61064" s="11"/>
    </row>
    <row r="61065" spans="33:33">
      <c r="AG61065" s="11"/>
    </row>
    <row r="61066" spans="33:33">
      <c r="AG61066" s="11"/>
    </row>
    <row r="61067" spans="33:33">
      <c r="AG61067" s="11"/>
    </row>
    <row r="61068" spans="33:33">
      <c r="AG61068" s="11"/>
    </row>
    <row r="61069" spans="33:33">
      <c r="AG61069" s="11"/>
    </row>
    <row r="61070" spans="33:33">
      <c r="AG61070" s="11"/>
    </row>
    <row r="61071" spans="33:33">
      <c r="AG61071" s="11"/>
    </row>
    <row r="61072" spans="33:33">
      <c r="AG61072" s="11"/>
    </row>
    <row r="61073" spans="33:33">
      <c r="AG61073" s="11"/>
    </row>
    <row r="61074" spans="33:33">
      <c r="AG61074" s="11"/>
    </row>
    <row r="61075" spans="33:33">
      <c r="AG61075" s="11"/>
    </row>
    <row r="61076" spans="33:33">
      <c r="AG61076" s="11"/>
    </row>
    <row r="61077" spans="33:33">
      <c r="AG61077" s="11"/>
    </row>
    <row r="61078" spans="33:33">
      <c r="AG61078" s="11"/>
    </row>
    <row r="61079" spans="33:33">
      <c r="AG61079" s="11"/>
    </row>
    <row r="61080" spans="33:33">
      <c r="AG61080" s="11"/>
    </row>
    <row r="61081" spans="33:33">
      <c r="AG61081" s="11"/>
    </row>
    <row r="61082" spans="33:33">
      <c r="AG61082" s="11"/>
    </row>
    <row r="61083" spans="33:33">
      <c r="AG61083" s="11"/>
    </row>
    <row r="61084" spans="33:33">
      <c r="AG61084" s="11"/>
    </row>
    <row r="61085" spans="33:33">
      <c r="AG61085" s="11"/>
    </row>
    <row r="61086" spans="33:33">
      <c r="AG61086" s="11"/>
    </row>
    <row r="61087" spans="33:33">
      <c r="AG61087" s="11"/>
    </row>
    <row r="61088" spans="33:33">
      <c r="AG61088" s="11"/>
    </row>
    <row r="61089" spans="33:33">
      <c r="AG61089" s="11"/>
    </row>
    <row r="61090" spans="33:33">
      <c r="AG61090" s="11"/>
    </row>
    <row r="61091" spans="33:33">
      <c r="AG61091" s="11"/>
    </row>
    <row r="61092" spans="33:33">
      <c r="AG61092" s="11"/>
    </row>
    <row r="61093" spans="33:33">
      <c r="AG61093" s="11"/>
    </row>
    <row r="61094" spans="33:33">
      <c r="AG61094" s="11"/>
    </row>
    <row r="61095" spans="33:33">
      <c r="AG61095" s="11"/>
    </row>
    <row r="61096" spans="33:33">
      <c r="AG61096" s="11"/>
    </row>
    <row r="61097" spans="33:33">
      <c r="AG61097" s="11"/>
    </row>
    <row r="61098" spans="33:33">
      <c r="AG61098" s="11"/>
    </row>
    <row r="61099" spans="33:33">
      <c r="AG61099" s="11"/>
    </row>
    <row r="61100" spans="33:33">
      <c r="AG61100" s="11"/>
    </row>
    <row r="61101" spans="33:33">
      <c r="AG61101" s="11"/>
    </row>
    <row r="61102" spans="33:33">
      <c r="AG61102" s="11"/>
    </row>
    <row r="61103" spans="33:33">
      <c r="AG61103" s="11"/>
    </row>
    <row r="61104" spans="33:33">
      <c r="AG61104" s="11"/>
    </row>
    <row r="61105" spans="33:33">
      <c r="AG61105" s="11"/>
    </row>
    <row r="61106" spans="33:33">
      <c r="AG61106" s="11"/>
    </row>
    <row r="61107" spans="33:33">
      <c r="AG61107" s="11"/>
    </row>
    <row r="61108" spans="33:33">
      <c r="AG61108" s="11"/>
    </row>
    <row r="61109" spans="33:33">
      <c r="AG61109" s="11"/>
    </row>
    <row r="61110" spans="33:33">
      <c r="AG61110" s="11"/>
    </row>
    <row r="61111" spans="33:33">
      <c r="AG61111" s="11"/>
    </row>
    <row r="61112" spans="33:33">
      <c r="AG61112" s="11"/>
    </row>
    <row r="61113" spans="33:33">
      <c r="AG61113" s="11"/>
    </row>
    <row r="61114" spans="33:33">
      <c r="AG61114" s="11"/>
    </row>
    <row r="61115" spans="33:33">
      <c r="AG61115" s="11"/>
    </row>
    <row r="61116" spans="33:33">
      <c r="AG61116" s="11"/>
    </row>
    <row r="61117" spans="33:33">
      <c r="AG61117" s="11"/>
    </row>
    <row r="61118" spans="33:33">
      <c r="AG61118" s="11"/>
    </row>
    <row r="61119" spans="33:33">
      <c r="AG61119" s="11"/>
    </row>
    <row r="61120" spans="33:33">
      <c r="AG61120" s="11"/>
    </row>
    <row r="61121" spans="33:33">
      <c r="AG61121" s="11"/>
    </row>
    <row r="61122" spans="33:33">
      <c r="AG61122" s="11"/>
    </row>
    <row r="61123" spans="33:33">
      <c r="AG61123" s="11"/>
    </row>
    <row r="61124" spans="33:33">
      <c r="AG61124" s="11"/>
    </row>
    <row r="61125" spans="33:33">
      <c r="AG61125" s="11"/>
    </row>
    <row r="61126" spans="33:33">
      <c r="AG61126" s="11"/>
    </row>
    <row r="61127" spans="33:33">
      <c r="AG61127" s="11"/>
    </row>
    <row r="61128" spans="33:33">
      <c r="AG61128" s="11"/>
    </row>
    <row r="61129" spans="33:33">
      <c r="AG61129" s="11"/>
    </row>
    <row r="61130" spans="33:33">
      <c r="AG61130" s="11"/>
    </row>
    <row r="61131" spans="33:33">
      <c r="AG61131" s="11"/>
    </row>
    <row r="61132" spans="33:33">
      <c r="AG61132" s="11"/>
    </row>
    <row r="61133" spans="33:33">
      <c r="AG61133" s="11"/>
    </row>
    <row r="61134" spans="33:33">
      <c r="AG61134" s="11"/>
    </row>
    <row r="61135" spans="33:33">
      <c r="AG61135" s="11"/>
    </row>
    <row r="61136" spans="33:33">
      <c r="AG61136" s="11"/>
    </row>
    <row r="61137" spans="33:33">
      <c r="AG61137" s="11"/>
    </row>
    <row r="61138" spans="33:33">
      <c r="AG61138" s="11"/>
    </row>
    <row r="61139" spans="33:33">
      <c r="AG61139" s="11"/>
    </row>
    <row r="61140" spans="33:33">
      <c r="AG61140" s="11"/>
    </row>
    <row r="61141" spans="33:33">
      <c r="AG61141" s="11"/>
    </row>
    <row r="61142" spans="33:33">
      <c r="AG61142" s="11"/>
    </row>
    <row r="61143" spans="33:33">
      <c r="AG61143" s="11"/>
    </row>
    <row r="61144" spans="33:33">
      <c r="AG61144" s="11"/>
    </row>
    <row r="61145" spans="33:33">
      <c r="AG61145" s="11"/>
    </row>
    <row r="61146" spans="33:33">
      <c r="AG61146" s="11"/>
    </row>
    <row r="61147" spans="33:33">
      <c r="AG61147" s="11"/>
    </row>
    <row r="61148" spans="33:33">
      <c r="AG61148" s="11"/>
    </row>
    <row r="61149" spans="33:33">
      <c r="AG61149" s="11"/>
    </row>
    <row r="61150" spans="33:33">
      <c r="AG61150" s="11"/>
    </row>
    <row r="61151" spans="33:33">
      <c r="AG61151" s="11"/>
    </row>
    <row r="61152" spans="33:33">
      <c r="AG61152" s="11"/>
    </row>
    <row r="61153" spans="33:33">
      <c r="AG61153" s="11"/>
    </row>
    <row r="61154" spans="33:33">
      <c r="AG61154" s="11"/>
    </row>
    <row r="61155" spans="33:33">
      <c r="AG61155" s="11"/>
    </row>
    <row r="61156" spans="33:33">
      <c r="AG61156" s="11"/>
    </row>
    <row r="61157" spans="33:33">
      <c r="AG61157" s="11"/>
    </row>
    <row r="61158" spans="33:33">
      <c r="AG61158" s="11"/>
    </row>
    <row r="61159" spans="33:33">
      <c r="AG61159" s="11"/>
    </row>
    <row r="61160" spans="33:33">
      <c r="AG61160" s="11"/>
    </row>
    <row r="61161" spans="33:33">
      <c r="AG61161" s="11"/>
    </row>
    <row r="61162" spans="33:33">
      <c r="AG61162" s="11"/>
    </row>
    <row r="61163" spans="33:33">
      <c r="AG61163" s="11"/>
    </row>
    <row r="61164" spans="33:33">
      <c r="AG61164" s="11"/>
    </row>
    <row r="61165" spans="33:33">
      <c r="AG61165" s="11"/>
    </row>
    <row r="61166" spans="33:33">
      <c r="AG61166" s="11"/>
    </row>
    <row r="61167" spans="33:33">
      <c r="AG61167" s="11"/>
    </row>
    <row r="61168" spans="33:33">
      <c r="AG61168" s="11"/>
    </row>
    <row r="61169" spans="33:33">
      <c r="AG61169" s="11"/>
    </row>
    <row r="61170" spans="33:33">
      <c r="AG61170" s="11"/>
    </row>
    <row r="61171" spans="33:33">
      <c r="AG61171" s="11"/>
    </row>
    <row r="61172" spans="33:33">
      <c r="AG61172" s="11"/>
    </row>
    <row r="61173" spans="33:33">
      <c r="AG61173" s="11"/>
    </row>
    <row r="61174" spans="33:33">
      <c r="AG61174" s="11"/>
    </row>
    <row r="61175" spans="33:33">
      <c r="AG61175" s="11"/>
    </row>
    <row r="61176" spans="33:33">
      <c r="AG61176" s="11"/>
    </row>
    <row r="61177" spans="33:33">
      <c r="AG61177" s="11"/>
    </row>
    <row r="61178" spans="33:33">
      <c r="AG61178" s="11"/>
    </row>
    <row r="61179" spans="33:33">
      <c r="AG61179" s="11"/>
    </row>
    <row r="61180" spans="33:33">
      <c r="AG61180" s="11"/>
    </row>
    <row r="61181" spans="33:33">
      <c r="AG61181" s="11"/>
    </row>
    <row r="61182" spans="33:33">
      <c r="AG61182" s="11"/>
    </row>
    <row r="61183" spans="33:33">
      <c r="AG61183" s="11"/>
    </row>
    <row r="61184" spans="33:33">
      <c r="AG61184" s="11"/>
    </row>
    <row r="61185" spans="33:33">
      <c r="AG61185" s="11"/>
    </row>
    <row r="61186" spans="33:33">
      <c r="AG61186" s="11"/>
    </row>
    <row r="61187" spans="33:33">
      <c r="AG61187" s="11"/>
    </row>
    <row r="61188" spans="33:33">
      <c r="AG61188" s="11"/>
    </row>
    <row r="61189" spans="33:33">
      <c r="AG61189" s="11"/>
    </row>
    <row r="61190" spans="33:33">
      <c r="AG61190" s="11"/>
    </row>
    <row r="61191" spans="33:33">
      <c r="AG61191" s="11"/>
    </row>
    <row r="61192" spans="33:33">
      <c r="AG61192" s="11"/>
    </row>
    <row r="61193" spans="33:33">
      <c r="AG61193" s="11"/>
    </row>
    <row r="61194" spans="33:33">
      <c r="AG61194" s="11"/>
    </row>
    <row r="61195" spans="33:33">
      <c r="AG61195" s="11"/>
    </row>
    <row r="61196" spans="33:33">
      <c r="AG61196" s="11"/>
    </row>
    <row r="61197" spans="33:33">
      <c r="AG61197" s="11"/>
    </row>
    <row r="61198" spans="33:33">
      <c r="AG61198" s="11"/>
    </row>
    <row r="61199" spans="33:33">
      <c r="AG61199" s="11"/>
    </row>
    <row r="61200" spans="33:33">
      <c r="AG61200" s="11"/>
    </row>
    <row r="61201" spans="33:33">
      <c r="AG61201" s="11"/>
    </row>
    <row r="61202" spans="33:33">
      <c r="AG61202" s="11"/>
    </row>
    <row r="61203" spans="33:33">
      <c r="AG61203" s="11"/>
    </row>
    <row r="61204" spans="33:33">
      <c r="AG61204" s="11"/>
    </row>
    <row r="61205" spans="33:33">
      <c r="AG61205" s="11"/>
    </row>
    <row r="61206" spans="33:33">
      <c r="AG61206" s="11"/>
    </row>
    <row r="61207" spans="33:33">
      <c r="AG61207" s="11"/>
    </row>
    <row r="61208" spans="33:33">
      <c r="AG61208" s="11"/>
    </row>
    <row r="61209" spans="33:33">
      <c r="AG61209" s="11"/>
    </row>
    <row r="61210" spans="33:33">
      <c r="AG61210" s="11"/>
    </row>
    <row r="61211" spans="33:33">
      <c r="AG61211" s="11"/>
    </row>
    <row r="61212" spans="33:33">
      <c r="AG61212" s="11"/>
    </row>
    <row r="61213" spans="33:33">
      <c r="AG61213" s="11"/>
    </row>
    <row r="61214" spans="33:33">
      <c r="AG61214" s="11"/>
    </row>
    <row r="61215" spans="33:33">
      <c r="AG61215" s="11"/>
    </row>
    <row r="61216" spans="33:33">
      <c r="AG61216" s="11"/>
    </row>
    <row r="61217" spans="33:33">
      <c r="AG61217" s="11"/>
    </row>
    <row r="61218" spans="33:33">
      <c r="AG61218" s="11"/>
    </row>
    <row r="61219" spans="33:33">
      <c r="AG61219" s="11"/>
    </row>
    <row r="61220" spans="33:33">
      <c r="AG61220" s="11"/>
    </row>
    <row r="61221" spans="33:33">
      <c r="AG61221" s="11"/>
    </row>
    <row r="61222" spans="33:33">
      <c r="AG61222" s="11"/>
    </row>
    <row r="61223" spans="33:33">
      <c r="AG61223" s="11"/>
    </row>
    <row r="61224" spans="33:33">
      <c r="AG61224" s="11"/>
    </row>
    <row r="61225" spans="33:33">
      <c r="AG61225" s="11"/>
    </row>
    <row r="61226" spans="33:33">
      <c r="AG61226" s="11"/>
    </row>
    <row r="61227" spans="33:33">
      <c r="AG61227" s="11"/>
    </row>
    <row r="61228" spans="33:33">
      <c r="AG61228" s="11"/>
    </row>
    <row r="61229" spans="33:33">
      <c r="AG61229" s="11"/>
    </row>
    <row r="61230" spans="33:33">
      <c r="AG61230" s="11"/>
    </row>
    <row r="61231" spans="33:33">
      <c r="AG61231" s="11"/>
    </row>
    <row r="61232" spans="33:33">
      <c r="AG61232" s="11"/>
    </row>
    <row r="61233" spans="33:33">
      <c r="AG61233" s="11"/>
    </row>
    <row r="61234" spans="33:33">
      <c r="AG61234" s="11"/>
    </row>
    <row r="61235" spans="33:33">
      <c r="AG61235" s="11"/>
    </row>
    <row r="61236" spans="33:33">
      <c r="AG61236" s="11"/>
    </row>
    <row r="61237" spans="33:33">
      <c r="AG61237" s="11"/>
    </row>
    <row r="61238" spans="33:33">
      <c r="AG61238" s="11"/>
    </row>
    <row r="61239" spans="33:33">
      <c r="AG61239" s="11"/>
    </row>
    <row r="61240" spans="33:33">
      <c r="AG61240" s="11"/>
    </row>
    <row r="61241" spans="33:33">
      <c r="AG61241" s="11"/>
    </row>
    <row r="61242" spans="33:33">
      <c r="AG61242" s="11"/>
    </row>
    <row r="61243" spans="33:33">
      <c r="AG61243" s="11"/>
    </row>
    <row r="61244" spans="33:33">
      <c r="AG61244" s="11"/>
    </row>
    <row r="61245" spans="33:33">
      <c r="AG61245" s="11"/>
    </row>
    <row r="61246" spans="33:33">
      <c r="AG61246" s="11"/>
    </row>
    <row r="61247" spans="33:33">
      <c r="AG61247" s="11"/>
    </row>
    <row r="61248" spans="33:33">
      <c r="AG61248" s="11"/>
    </row>
    <row r="61249" spans="33:33">
      <c r="AG61249" s="11"/>
    </row>
    <row r="61250" spans="33:33">
      <c r="AG61250" s="11"/>
    </row>
    <row r="61251" spans="33:33">
      <c r="AG61251" s="11"/>
    </row>
    <row r="61252" spans="33:33">
      <c r="AG61252" s="11"/>
    </row>
    <row r="61253" spans="33:33">
      <c r="AG61253" s="11"/>
    </row>
    <row r="61254" spans="33:33">
      <c r="AG61254" s="11"/>
    </row>
    <row r="61255" spans="33:33">
      <c r="AG61255" s="11"/>
    </row>
    <row r="61256" spans="33:33">
      <c r="AG61256" s="11"/>
    </row>
    <row r="61257" spans="33:33">
      <c r="AG61257" s="11"/>
    </row>
    <row r="61258" spans="33:33">
      <c r="AG61258" s="11"/>
    </row>
    <row r="61259" spans="33:33">
      <c r="AG61259" s="11"/>
    </row>
    <row r="61260" spans="33:33">
      <c r="AG61260" s="11"/>
    </row>
    <row r="61261" spans="33:33">
      <c r="AG61261" s="11"/>
    </row>
    <row r="61262" spans="33:33">
      <c r="AG61262" s="11"/>
    </row>
    <row r="61263" spans="33:33">
      <c r="AG61263" s="11"/>
    </row>
    <row r="61264" spans="33:33">
      <c r="AG61264" s="11"/>
    </row>
    <row r="61265" spans="33:33">
      <c r="AG61265" s="11"/>
    </row>
    <row r="61266" spans="33:33">
      <c r="AG61266" s="11"/>
    </row>
    <row r="61267" spans="33:33">
      <c r="AG61267" s="11"/>
    </row>
    <row r="61268" spans="33:33">
      <c r="AG61268" s="11"/>
    </row>
    <row r="61269" spans="33:33">
      <c r="AG61269" s="11"/>
    </row>
    <row r="61270" spans="33:33">
      <c r="AG61270" s="11"/>
    </row>
    <row r="61271" spans="33:33">
      <c r="AG61271" s="11"/>
    </row>
    <row r="61272" spans="33:33">
      <c r="AG61272" s="11"/>
    </row>
    <row r="61273" spans="33:33">
      <c r="AG61273" s="11"/>
    </row>
    <row r="61274" spans="33:33">
      <c r="AG61274" s="11"/>
    </row>
    <row r="61275" spans="33:33">
      <c r="AG61275" s="11"/>
    </row>
    <row r="61276" spans="33:33">
      <c r="AG61276" s="11"/>
    </row>
    <row r="61277" spans="33:33">
      <c r="AG61277" s="11"/>
    </row>
    <row r="61278" spans="33:33">
      <c r="AG61278" s="11"/>
    </row>
    <row r="61279" spans="33:33">
      <c r="AG61279" s="11"/>
    </row>
    <row r="61280" spans="33:33">
      <c r="AG61280" s="11"/>
    </row>
    <row r="61281" spans="33:33">
      <c r="AG61281" s="11"/>
    </row>
    <row r="61282" spans="33:33">
      <c r="AG61282" s="11"/>
    </row>
    <row r="61283" spans="33:33">
      <c r="AG61283" s="11"/>
    </row>
    <row r="61284" spans="33:33">
      <c r="AG61284" s="11"/>
    </row>
    <row r="61285" spans="33:33">
      <c r="AG61285" s="11"/>
    </row>
    <row r="61286" spans="33:33">
      <c r="AG61286" s="11"/>
    </row>
    <row r="61287" spans="33:33">
      <c r="AG61287" s="11"/>
    </row>
    <row r="61288" spans="33:33">
      <c r="AG61288" s="11"/>
    </row>
    <row r="61289" spans="33:33">
      <c r="AG61289" s="11"/>
    </row>
    <row r="61290" spans="33:33">
      <c r="AG61290" s="11"/>
    </row>
    <row r="61291" spans="33:33">
      <c r="AG61291" s="11"/>
    </row>
    <row r="61292" spans="33:33">
      <c r="AG61292" s="11"/>
    </row>
    <row r="61293" spans="33:33">
      <c r="AG61293" s="11"/>
    </row>
    <row r="61294" spans="33:33">
      <c r="AG61294" s="11"/>
    </row>
    <row r="61295" spans="33:33">
      <c r="AG61295" s="11"/>
    </row>
    <row r="61296" spans="33:33">
      <c r="AG61296" s="11"/>
    </row>
    <row r="61297" spans="33:33">
      <c r="AG61297" s="11"/>
    </row>
    <row r="61298" spans="33:33">
      <c r="AG61298" s="11"/>
    </row>
    <row r="61299" spans="33:33">
      <c r="AG61299" s="11"/>
    </row>
    <row r="61300" spans="33:33">
      <c r="AG61300" s="11"/>
    </row>
    <row r="61301" spans="33:33">
      <c r="AG61301" s="11"/>
    </row>
    <row r="61302" spans="33:33">
      <c r="AG61302" s="11"/>
    </row>
    <row r="61303" spans="33:33">
      <c r="AG61303" s="11"/>
    </row>
    <row r="61304" spans="33:33">
      <c r="AG61304" s="11"/>
    </row>
    <row r="61305" spans="33:33">
      <c r="AG61305" s="11"/>
    </row>
    <row r="61306" spans="33:33">
      <c r="AG61306" s="11"/>
    </row>
    <row r="61307" spans="33:33">
      <c r="AG61307" s="11"/>
    </row>
    <row r="61308" spans="33:33">
      <c r="AG61308" s="11"/>
    </row>
    <row r="61309" spans="33:33">
      <c r="AG61309" s="11"/>
    </row>
    <row r="61310" spans="33:33">
      <c r="AG61310" s="11"/>
    </row>
    <row r="61311" spans="33:33">
      <c r="AG61311" s="11"/>
    </row>
    <row r="61312" spans="33:33">
      <c r="AG61312" s="11"/>
    </row>
    <row r="61313" spans="33:33">
      <c r="AG61313" s="11"/>
    </row>
    <row r="61314" spans="33:33">
      <c r="AG61314" s="11"/>
    </row>
    <row r="61315" spans="33:33">
      <c r="AG61315" s="11"/>
    </row>
    <row r="61316" spans="33:33">
      <c r="AG61316" s="11"/>
    </row>
    <row r="61317" spans="33:33">
      <c r="AG61317" s="11"/>
    </row>
    <row r="61318" spans="33:33">
      <c r="AG61318" s="11"/>
    </row>
    <row r="61319" spans="33:33">
      <c r="AG61319" s="11"/>
    </row>
    <row r="61320" spans="33:33">
      <c r="AG61320" s="11"/>
    </row>
    <row r="61321" spans="33:33">
      <c r="AG61321" s="11"/>
    </row>
    <row r="61322" spans="33:33">
      <c r="AG61322" s="11"/>
    </row>
    <row r="61323" spans="33:33">
      <c r="AG61323" s="11"/>
    </row>
    <row r="61324" spans="33:33">
      <c r="AG61324" s="11"/>
    </row>
    <row r="61325" spans="33:33">
      <c r="AG61325" s="11"/>
    </row>
    <row r="61326" spans="33:33">
      <c r="AG61326" s="11"/>
    </row>
    <row r="61327" spans="33:33">
      <c r="AG61327" s="11"/>
    </row>
    <row r="61328" spans="33:33">
      <c r="AG61328" s="11"/>
    </row>
    <row r="61329" spans="33:33">
      <c r="AG61329" s="11"/>
    </row>
    <row r="61330" spans="33:33">
      <c r="AG61330" s="11"/>
    </row>
    <row r="61331" spans="33:33">
      <c r="AG61331" s="11"/>
    </row>
    <row r="61332" spans="33:33">
      <c r="AG61332" s="11"/>
    </row>
    <row r="61333" spans="33:33">
      <c r="AG61333" s="11"/>
    </row>
    <row r="61334" spans="33:33">
      <c r="AG61334" s="11"/>
    </row>
    <row r="61335" spans="33:33">
      <c r="AG61335" s="11"/>
    </row>
    <row r="61336" spans="33:33">
      <c r="AG61336" s="11"/>
    </row>
    <row r="61337" spans="33:33">
      <c r="AG61337" s="11"/>
    </row>
    <row r="61338" spans="33:33">
      <c r="AG61338" s="11"/>
    </row>
    <row r="61339" spans="33:33">
      <c r="AG61339" s="11"/>
    </row>
    <row r="61340" spans="33:33">
      <c r="AG61340" s="11"/>
    </row>
    <row r="61341" spans="33:33">
      <c r="AG61341" s="11"/>
    </row>
    <row r="61342" spans="33:33">
      <c r="AG61342" s="11"/>
    </row>
    <row r="61343" spans="33:33">
      <c r="AG61343" s="11"/>
    </row>
    <row r="61344" spans="33:33">
      <c r="AG61344" s="11"/>
    </row>
    <row r="61345" spans="33:33">
      <c r="AG61345" s="11"/>
    </row>
    <row r="61346" spans="33:33">
      <c r="AG61346" s="11"/>
    </row>
    <row r="61347" spans="33:33">
      <c r="AG61347" s="11"/>
    </row>
    <row r="61348" spans="33:33">
      <c r="AG61348" s="11"/>
    </row>
    <row r="61349" spans="33:33">
      <c r="AG61349" s="11"/>
    </row>
    <row r="61350" spans="33:33">
      <c r="AG61350" s="11"/>
    </row>
    <row r="61351" spans="33:33">
      <c r="AG61351" s="11"/>
    </row>
    <row r="61352" spans="33:33">
      <c r="AG61352" s="11"/>
    </row>
    <row r="61353" spans="33:33">
      <c r="AG61353" s="11"/>
    </row>
    <row r="61354" spans="33:33">
      <c r="AG61354" s="11"/>
    </row>
    <row r="61355" spans="33:33">
      <c r="AG61355" s="11"/>
    </row>
    <row r="61356" spans="33:33">
      <c r="AG61356" s="11"/>
    </row>
    <row r="61357" spans="33:33">
      <c r="AG61357" s="11"/>
    </row>
    <row r="61358" spans="33:33">
      <c r="AG61358" s="11"/>
    </row>
    <row r="61359" spans="33:33">
      <c r="AG61359" s="11"/>
    </row>
    <row r="61360" spans="33:33">
      <c r="AG61360" s="11"/>
    </row>
    <row r="61361" spans="33:33">
      <c r="AG61361" s="11"/>
    </row>
    <row r="61362" spans="33:33">
      <c r="AG61362" s="11"/>
    </row>
    <row r="61363" spans="33:33">
      <c r="AG61363" s="11"/>
    </row>
    <row r="61364" spans="33:33">
      <c r="AG61364" s="11"/>
    </row>
    <row r="61365" spans="33:33">
      <c r="AG61365" s="11"/>
    </row>
    <row r="61366" spans="33:33">
      <c r="AG61366" s="11"/>
    </row>
    <row r="61367" spans="33:33">
      <c r="AG61367" s="11"/>
    </row>
    <row r="61368" spans="33:33">
      <c r="AG61368" s="11"/>
    </row>
    <row r="61369" spans="33:33">
      <c r="AG61369" s="11"/>
    </row>
    <row r="61370" spans="33:33">
      <c r="AG61370" s="11"/>
    </row>
    <row r="61371" spans="33:33">
      <c r="AG61371" s="11"/>
    </row>
    <row r="61372" spans="33:33">
      <c r="AG61372" s="11"/>
    </row>
    <row r="61373" spans="33:33">
      <c r="AG61373" s="11"/>
    </row>
    <row r="61374" spans="33:33">
      <c r="AG61374" s="11"/>
    </row>
    <row r="61375" spans="33:33">
      <c r="AG61375" s="11"/>
    </row>
    <row r="61376" spans="33:33">
      <c r="AG61376" s="11"/>
    </row>
    <row r="61377" spans="33:33">
      <c r="AG61377" s="11"/>
    </row>
    <row r="61378" spans="33:33">
      <c r="AG61378" s="11"/>
    </row>
    <row r="61379" spans="33:33">
      <c r="AG61379" s="11"/>
    </row>
    <row r="61380" spans="33:33">
      <c r="AG61380" s="11"/>
    </row>
    <row r="61381" spans="33:33">
      <c r="AG61381" s="11"/>
    </row>
    <row r="61382" spans="33:33">
      <c r="AG61382" s="11"/>
    </row>
    <row r="61383" spans="33:33">
      <c r="AG61383" s="11"/>
    </row>
    <row r="61384" spans="33:33">
      <c r="AG61384" s="11"/>
    </row>
    <row r="61385" spans="33:33">
      <c r="AG61385" s="11"/>
    </row>
    <row r="61386" spans="33:33">
      <c r="AG61386" s="11"/>
    </row>
    <row r="61387" spans="33:33">
      <c r="AG61387" s="11"/>
    </row>
    <row r="61388" spans="33:33">
      <c r="AG61388" s="11"/>
    </row>
    <row r="61389" spans="33:33">
      <c r="AG61389" s="11"/>
    </row>
    <row r="61390" spans="33:33">
      <c r="AG61390" s="11"/>
    </row>
    <row r="61391" spans="33:33">
      <c r="AG61391" s="11"/>
    </row>
    <row r="61392" spans="33:33">
      <c r="AG61392" s="11"/>
    </row>
    <row r="61393" spans="33:33">
      <c r="AG61393" s="11"/>
    </row>
    <row r="61394" spans="33:33">
      <c r="AG61394" s="11"/>
    </row>
    <row r="61395" spans="33:33">
      <c r="AG61395" s="11"/>
    </row>
    <row r="61396" spans="33:33">
      <c r="AG61396" s="11"/>
    </row>
    <row r="61397" spans="33:33">
      <c r="AG61397" s="11"/>
    </row>
    <row r="61398" spans="33:33">
      <c r="AG61398" s="11"/>
    </row>
    <row r="61399" spans="33:33">
      <c r="AG61399" s="11"/>
    </row>
    <row r="61400" spans="33:33">
      <c r="AG61400" s="11"/>
    </row>
    <row r="61401" spans="33:33">
      <c r="AG61401" s="11"/>
    </row>
    <row r="61402" spans="33:33">
      <c r="AG61402" s="11"/>
    </row>
    <row r="61403" spans="33:33">
      <c r="AG61403" s="11"/>
    </row>
    <row r="61404" spans="33:33">
      <c r="AG61404" s="11"/>
    </row>
    <row r="61405" spans="33:33">
      <c r="AG61405" s="11"/>
    </row>
    <row r="61406" spans="33:33">
      <c r="AG61406" s="11"/>
    </row>
    <row r="61407" spans="33:33">
      <c r="AG61407" s="11"/>
    </row>
    <row r="61408" spans="33:33">
      <c r="AG61408" s="11"/>
    </row>
    <row r="61409" spans="33:33">
      <c r="AG61409" s="11"/>
    </row>
    <row r="61410" spans="33:33">
      <c r="AG61410" s="11"/>
    </row>
    <row r="61411" spans="33:33">
      <c r="AG61411" s="11"/>
    </row>
    <row r="61412" spans="33:33">
      <c r="AG61412" s="11"/>
    </row>
    <row r="61413" spans="33:33">
      <c r="AG61413" s="11"/>
    </row>
    <row r="61414" spans="33:33">
      <c r="AG61414" s="11"/>
    </row>
    <row r="61415" spans="33:33">
      <c r="AG61415" s="11"/>
    </row>
    <row r="61416" spans="33:33">
      <c r="AG61416" s="11"/>
    </row>
    <row r="61417" spans="33:33">
      <c r="AG61417" s="11"/>
    </row>
    <row r="61418" spans="33:33">
      <c r="AG61418" s="11"/>
    </row>
    <row r="61419" spans="33:33">
      <c r="AG61419" s="11"/>
    </row>
    <row r="61420" spans="33:33">
      <c r="AG61420" s="11"/>
    </row>
    <row r="61421" spans="33:33">
      <c r="AG61421" s="11"/>
    </row>
    <row r="61422" spans="33:33">
      <c r="AG61422" s="11"/>
    </row>
    <row r="61423" spans="33:33">
      <c r="AG61423" s="11"/>
    </row>
    <row r="61424" spans="33:33">
      <c r="AG61424" s="11"/>
    </row>
    <row r="61425" spans="33:33">
      <c r="AG61425" s="11"/>
    </row>
    <row r="61426" spans="33:33">
      <c r="AG61426" s="11"/>
    </row>
    <row r="61427" spans="33:33">
      <c r="AG61427" s="11"/>
    </row>
    <row r="61428" spans="33:33">
      <c r="AG61428" s="11"/>
    </row>
    <row r="61429" spans="33:33">
      <c r="AG61429" s="11"/>
    </row>
    <row r="61430" spans="33:33">
      <c r="AG61430" s="11"/>
    </row>
    <row r="61431" spans="33:33">
      <c r="AG61431" s="11"/>
    </row>
    <row r="61432" spans="33:33">
      <c r="AG61432" s="11"/>
    </row>
    <row r="61433" spans="33:33">
      <c r="AG61433" s="11"/>
    </row>
    <row r="61434" spans="33:33">
      <c r="AG61434" s="11"/>
    </row>
    <row r="61435" spans="33:33">
      <c r="AG61435" s="11"/>
    </row>
    <row r="61436" spans="33:33">
      <c r="AG61436" s="11"/>
    </row>
    <row r="61437" spans="33:33">
      <c r="AG61437" s="11"/>
    </row>
    <row r="61438" spans="33:33">
      <c r="AG61438" s="11"/>
    </row>
    <row r="61439" spans="33:33">
      <c r="AG61439" s="11"/>
    </row>
    <row r="61440" spans="33:33">
      <c r="AG61440" s="11"/>
    </row>
    <row r="61441" spans="33:33">
      <c r="AG61441" s="11"/>
    </row>
    <row r="61442" spans="33:33">
      <c r="AG61442" s="11"/>
    </row>
    <row r="61443" spans="33:33">
      <c r="AG61443" s="11"/>
    </row>
    <row r="61444" spans="33:33">
      <c r="AG61444" s="11"/>
    </row>
    <row r="61445" spans="33:33">
      <c r="AG61445" s="11"/>
    </row>
    <row r="61446" spans="33:33">
      <c r="AG61446" s="11"/>
    </row>
    <row r="61447" spans="33:33">
      <c r="AG61447" s="11"/>
    </row>
    <row r="61448" spans="33:33">
      <c r="AG61448" s="11"/>
    </row>
    <row r="61449" spans="33:33">
      <c r="AG61449" s="11"/>
    </row>
    <row r="61450" spans="33:33">
      <c r="AG61450" s="11"/>
    </row>
    <row r="61451" spans="33:33">
      <c r="AG61451" s="11"/>
    </row>
    <row r="61452" spans="33:33">
      <c r="AG61452" s="11"/>
    </row>
    <row r="61453" spans="33:33">
      <c r="AG61453" s="11"/>
    </row>
    <row r="61454" spans="33:33">
      <c r="AG61454" s="11"/>
    </row>
    <row r="61455" spans="33:33">
      <c r="AG61455" s="11"/>
    </row>
    <row r="61456" spans="33:33">
      <c r="AG61456" s="11"/>
    </row>
    <row r="61457" spans="33:33">
      <c r="AG61457" s="11"/>
    </row>
    <row r="61458" spans="33:33">
      <c r="AG61458" s="11"/>
    </row>
    <row r="61459" spans="33:33">
      <c r="AG61459" s="11"/>
    </row>
    <row r="61460" spans="33:33">
      <c r="AG61460" s="11"/>
    </row>
    <row r="61461" spans="33:33">
      <c r="AG61461" s="11"/>
    </row>
    <row r="61462" spans="33:33">
      <c r="AG61462" s="11"/>
    </row>
    <row r="61463" spans="33:33">
      <c r="AG61463" s="11"/>
    </row>
    <row r="61464" spans="33:33">
      <c r="AG61464" s="11"/>
    </row>
    <row r="61465" spans="33:33">
      <c r="AG61465" s="11"/>
    </row>
    <row r="61466" spans="33:33">
      <c r="AG61466" s="11"/>
    </row>
    <row r="61467" spans="33:33">
      <c r="AG61467" s="11"/>
    </row>
    <row r="61468" spans="33:33">
      <c r="AG61468" s="11"/>
    </row>
    <row r="61469" spans="33:33">
      <c r="AG61469" s="11"/>
    </row>
    <row r="61470" spans="33:33">
      <c r="AG61470" s="11"/>
    </row>
    <row r="61471" spans="33:33">
      <c r="AG61471" s="11"/>
    </row>
    <row r="61472" spans="33:33">
      <c r="AG61472" s="11"/>
    </row>
    <row r="61473" spans="33:33">
      <c r="AG61473" s="11"/>
    </row>
    <row r="61474" spans="33:33">
      <c r="AG61474" s="11"/>
    </row>
    <row r="61475" spans="33:33">
      <c r="AG61475" s="11"/>
    </row>
    <row r="61476" spans="33:33">
      <c r="AG61476" s="11"/>
    </row>
    <row r="61477" spans="33:33">
      <c r="AG61477" s="11"/>
    </row>
    <row r="61478" spans="33:33">
      <c r="AG61478" s="11"/>
    </row>
    <row r="61479" spans="33:33">
      <c r="AG61479" s="11"/>
    </row>
    <row r="61480" spans="33:33">
      <c r="AG61480" s="11"/>
    </row>
    <row r="61481" spans="33:33">
      <c r="AG61481" s="11"/>
    </row>
    <row r="61482" spans="33:33">
      <c r="AG61482" s="11"/>
    </row>
    <row r="61483" spans="33:33">
      <c r="AG61483" s="11"/>
    </row>
    <row r="61484" spans="33:33">
      <c r="AG61484" s="11"/>
    </row>
    <row r="61485" spans="33:33">
      <c r="AG61485" s="11"/>
    </row>
    <row r="61486" spans="33:33">
      <c r="AG61486" s="11"/>
    </row>
    <row r="61487" spans="33:33">
      <c r="AG61487" s="11"/>
    </row>
    <row r="61488" spans="33:33">
      <c r="AG61488" s="11"/>
    </row>
    <row r="61489" spans="33:33">
      <c r="AG61489" s="11"/>
    </row>
    <row r="61490" spans="33:33">
      <c r="AG61490" s="11"/>
    </row>
    <row r="61491" spans="33:33">
      <c r="AG61491" s="11"/>
    </row>
    <row r="61492" spans="33:33">
      <c r="AG61492" s="11"/>
    </row>
    <row r="61493" spans="33:33">
      <c r="AG61493" s="11"/>
    </row>
    <row r="61494" spans="33:33">
      <c r="AG61494" s="11"/>
    </row>
    <row r="61495" spans="33:33">
      <c r="AG61495" s="11"/>
    </row>
    <row r="61496" spans="33:33">
      <c r="AG61496" s="11"/>
    </row>
    <row r="61497" spans="33:33">
      <c r="AG61497" s="11"/>
    </row>
    <row r="61498" spans="33:33">
      <c r="AG61498" s="11"/>
    </row>
    <row r="61499" spans="33:33">
      <c r="AG61499" s="11"/>
    </row>
    <row r="61500" spans="33:33">
      <c r="AG61500" s="11"/>
    </row>
    <row r="61501" spans="33:33">
      <c r="AG61501" s="11"/>
    </row>
    <row r="61502" spans="33:33">
      <c r="AG61502" s="11"/>
    </row>
    <row r="61503" spans="33:33">
      <c r="AG61503" s="11"/>
    </row>
    <row r="61504" spans="33:33">
      <c r="AG61504" s="11"/>
    </row>
    <row r="61505" spans="33:33">
      <c r="AG61505" s="11"/>
    </row>
    <row r="61506" spans="33:33">
      <c r="AG61506" s="11"/>
    </row>
    <row r="61507" spans="33:33">
      <c r="AG61507" s="11"/>
    </row>
    <row r="61508" spans="33:33">
      <c r="AG61508" s="11"/>
    </row>
    <row r="61509" spans="33:33">
      <c r="AG61509" s="11"/>
    </row>
    <row r="61510" spans="33:33">
      <c r="AG61510" s="11"/>
    </row>
    <row r="61511" spans="33:33">
      <c r="AG61511" s="11"/>
    </row>
    <row r="61512" spans="33:33">
      <c r="AG61512" s="11"/>
    </row>
    <row r="61513" spans="33:33">
      <c r="AG61513" s="11"/>
    </row>
    <row r="61514" spans="33:33">
      <c r="AG61514" s="11"/>
    </row>
    <row r="61515" spans="33:33">
      <c r="AG61515" s="11"/>
    </row>
    <row r="61516" spans="33:33">
      <c r="AG61516" s="11"/>
    </row>
    <row r="61517" spans="33:33">
      <c r="AG61517" s="11"/>
    </row>
    <row r="61518" spans="33:33">
      <c r="AG61518" s="11"/>
    </row>
    <row r="61519" spans="33:33">
      <c r="AG61519" s="11"/>
    </row>
    <row r="61520" spans="33:33">
      <c r="AG61520" s="11"/>
    </row>
    <row r="61521" spans="33:33">
      <c r="AG61521" s="11"/>
    </row>
    <row r="61522" spans="33:33">
      <c r="AG61522" s="11"/>
    </row>
    <row r="61523" spans="33:33">
      <c r="AG61523" s="11"/>
    </row>
    <row r="61524" spans="33:33">
      <c r="AG61524" s="11"/>
    </row>
    <row r="61525" spans="33:33">
      <c r="AG61525" s="11"/>
    </row>
    <row r="61526" spans="33:33">
      <c r="AG61526" s="11"/>
    </row>
    <row r="61527" spans="33:33">
      <c r="AG61527" s="11"/>
    </row>
    <row r="61528" spans="33:33">
      <c r="AG61528" s="11"/>
    </row>
    <row r="61529" spans="33:33">
      <c r="AG61529" s="11"/>
    </row>
    <row r="61530" spans="33:33">
      <c r="AG61530" s="11"/>
    </row>
    <row r="61531" spans="33:33">
      <c r="AG61531" s="11"/>
    </row>
    <row r="61532" spans="33:33">
      <c r="AG61532" s="11"/>
    </row>
    <row r="61533" spans="33:33">
      <c r="AG61533" s="11"/>
    </row>
    <row r="61534" spans="33:33">
      <c r="AG61534" s="11"/>
    </row>
    <row r="61535" spans="33:33">
      <c r="AG61535" s="11"/>
    </row>
    <row r="61536" spans="33:33">
      <c r="AG61536" s="11"/>
    </row>
    <row r="61537" spans="33:33">
      <c r="AG61537" s="11"/>
    </row>
    <row r="61538" spans="33:33">
      <c r="AG61538" s="11"/>
    </row>
    <row r="61539" spans="33:33">
      <c r="AG61539" s="11"/>
    </row>
    <row r="61540" spans="33:33">
      <c r="AG61540" s="11"/>
    </row>
    <row r="61541" spans="33:33">
      <c r="AG61541" s="11"/>
    </row>
    <row r="61542" spans="33:33">
      <c r="AG61542" s="11"/>
    </row>
    <row r="61543" spans="33:33">
      <c r="AG61543" s="11"/>
    </row>
    <row r="61544" spans="33:33">
      <c r="AG61544" s="11"/>
    </row>
    <row r="61545" spans="33:33">
      <c r="AG61545" s="11"/>
    </row>
    <row r="61546" spans="33:33">
      <c r="AG61546" s="11"/>
    </row>
    <row r="61547" spans="33:33">
      <c r="AG61547" s="11"/>
    </row>
    <row r="61548" spans="33:33">
      <c r="AG61548" s="11"/>
    </row>
    <row r="61549" spans="33:33">
      <c r="AG61549" s="11"/>
    </row>
    <row r="61550" spans="33:33">
      <c r="AG61550" s="11"/>
    </row>
    <row r="61551" spans="33:33">
      <c r="AG61551" s="11"/>
    </row>
    <row r="61552" spans="33:33">
      <c r="AG61552" s="11"/>
    </row>
    <row r="61553" spans="33:33">
      <c r="AG61553" s="11"/>
    </row>
    <row r="61554" spans="33:33">
      <c r="AG61554" s="11"/>
    </row>
    <row r="61555" spans="33:33">
      <c r="AG61555" s="11"/>
    </row>
    <row r="61556" spans="33:33">
      <c r="AG61556" s="11"/>
    </row>
    <row r="61557" spans="33:33">
      <c r="AG61557" s="11"/>
    </row>
    <row r="61558" spans="33:33">
      <c r="AG61558" s="11"/>
    </row>
    <row r="61559" spans="33:33">
      <c r="AG61559" s="11"/>
    </row>
    <row r="61560" spans="33:33">
      <c r="AG61560" s="11"/>
    </row>
    <row r="61561" spans="33:33">
      <c r="AG61561" s="11"/>
    </row>
    <row r="61562" spans="33:33">
      <c r="AG61562" s="11"/>
    </row>
    <row r="61563" spans="33:33">
      <c r="AG61563" s="11"/>
    </row>
    <row r="61564" spans="33:33">
      <c r="AG61564" s="11"/>
    </row>
    <row r="61565" spans="33:33">
      <c r="AG61565" s="11"/>
    </row>
    <row r="61566" spans="33:33">
      <c r="AG61566" s="11"/>
    </row>
    <row r="61567" spans="33:33">
      <c r="AG61567" s="11"/>
    </row>
    <row r="61568" spans="33:33">
      <c r="AG61568" s="11"/>
    </row>
    <row r="61569" spans="33:33">
      <c r="AG61569" s="11"/>
    </row>
    <row r="61570" spans="33:33">
      <c r="AG61570" s="11"/>
    </row>
    <row r="61571" spans="33:33">
      <c r="AG61571" s="11"/>
    </row>
    <row r="61572" spans="33:33">
      <c r="AG61572" s="11"/>
    </row>
    <row r="61573" spans="33:33">
      <c r="AG61573" s="11"/>
    </row>
    <row r="61574" spans="33:33">
      <c r="AG61574" s="11"/>
    </row>
    <row r="61575" spans="33:33">
      <c r="AG61575" s="11"/>
    </row>
    <row r="61576" spans="33:33">
      <c r="AG61576" s="11"/>
    </row>
    <row r="61577" spans="33:33">
      <c r="AG61577" s="11"/>
    </row>
    <row r="61578" spans="33:33">
      <c r="AG61578" s="11"/>
    </row>
    <row r="61579" spans="33:33">
      <c r="AG61579" s="11"/>
    </row>
    <row r="61580" spans="33:33">
      <c r="AG61580" s="11"/>
    </row>
    <row r="61581" spans="33:33">
      <c r="AG61581" s="11"/>
    </row>
    <row r="61582" spans="33:33">
      <c r="AG61582" s="11"/>
    </row>
    <row r="61583" spans="33:33">
      <c r="AG61583" s="11"/>
    </row>
    <row r="61584" spans="33:33">
      <c r="AG61584" s="11"/>
    </row>
    <row r="61585" spans="33:33">
      <c r="AG61585" s="11"/>
    </row>
    <row r="61586" spans="33:33">
      <c r="AG61586" s="11"/>
    </row>
    <row r="61587" spans="33:33">
      <c r="AG61587" s="11"/>
    </row>
    <row r="61588" spans="33:33">
      <c r="AG61588" s="11"/>
    </row>
    <row r="61589" spans="33:33">
      <c r="AG61589" s="11"/>
    </row>
    <row r="61590" spans="33:33">
      <c r="AG61590" s="11"/>
    </row>
    <row r="61591" spans="33:33">
      <c r="AG61591" s="11"/>
    </row>
    <row r="61592" spans="33:33">
      <c r="AG61592" s="11"/>
    </row>
    <row r="61593" spans="33:33">
      <c r="AG61593" s="11"/>
    </row>
    <row r="61594" spans="33:33">
      <c r="AG61594" s="11"/>
    </row>
    <row r="61595" spans="33:33">
      <c r="AG61595" s="11"/>
    </row>
    <row r="61596" spans="33:33">
      <c r="AG61596" s="11"/>
    </row>
    <row r="61597" spans="33:33">
      <c r="AG61597" s="11"/>
    </row>
    <row r="61598" spans="33:33">
      <c r="AG61598" s="11"/>
    </row>
    <row r="61599" spans="33:33">
      <c r="AG61599" s="11"/>
    </row>
    <row r="61600" spans="33:33">
      <c r="AG61600" s="11"/>
    </row>
    <row r="61601" spans="33:33">
      <c r="AG61601" s="11"/>
    </row>
    <row r="61602" spans="33:33">
      <c r="AG61602" s="11"/>
    </row>
    <row r="61603" spans="33:33">
      <c r="AG61603" s="11"/>
    </row>
    <row r="61604" spans="33:33">
      <c r="AG61604" s="11"/>
    </row>
    <row r="61605" spans="33:33">
      <c r="AG61605" s="11"/>
    </row>
    <row r="61606" spans="33:33">
      <c r="AG61606" s="11"/>
    </row>
    <row r="61607" spans="33:33">
      <c r="AG61607" s="11"/>
    </row>
    <row r="61608" spans="33:33">
      <c r="AG61608" s="11"/>
    </row>
    <row r="61609" spans="33:33">
      <c r="AG61609" s="11"/>
    </row>
    <row r="61610" spans="33:33">
      <c r="AG61610" s="11"/>
    </row>
    <row r="61611" spans="33:33">
      <c r="AG61611" s="11"/>
    </row>
    <row r="61612" spans="33:33">
      <c r="AG61612" s="11"/>
    </row>
    <row r="61613" spans="33:33">
      <c r="AG61613" s="11"/>
    </row>
    <row r="61614" spans="33:33">
      <c r="AG61614" s="11"/>
    </row>
    <row r="61615" spans="33:33">
      <c r="AG61615" s="11"/>
    </row>
    <row r="61616" spans="33:33">
      <c r="AG61616" s="11"/>
    </row>
    <row r="61617" spans="33:33">
      <c r="AG61617" s="11"/>
    </row>
    <row r="61618" spans="33:33">
      <c r="AG61618" s="11"/>
    </row>
    <row r="61619" spans="33:33">
      <c r="AG61619" s="11"/>
    </row>
    <row r="61620" spans="33:33">
      <c r="AG61620" s="11"/>
    </row>
    <row r="61621" spans="33:33">
      <c r="AG61621" s="11"/>
    </row>
    <row r="61622" spans="33:33">
      <c r="AG61622" s="11"/>
    </row>
    <row r="61623" spans="33:33">
      <c r="AG61623" s="11"/>
    </row>
    <row r="61624" spans="33:33">
      <c r="AG61624" s="11"/>
    </row>
    <row r="61625" spans="33:33">
      <c r="AG61625" s="11"/>
    </row>
    <row r="61626" spans="33:33">
      <c r="AG61626" s="11"/>
    </row>
    <row r="61627" spans="33:33">
      <c r="AG61627" s="11"/>
    </row>
    <row r="61628" spans="33:33">
      <c r="AG61628" s="11"/>
    </row>
    <row r="61629" spans="33:33">
      <c r="AG61629" s="11"/>
    </row>
    <row r="61630" spans="33:33">
      <c r="AG61630" s="11"/>
    </row>
    <row r="61631" spans="33:33">
      <c r="AG61631" s="11"/>
    </row>
    <row r="61632" spans="33:33">
      <c r="AG61632" s="11"/>
    </row>
    <row r="61633" spans="33:33">
      <c r="AG61633" s="11"/>
    </row>
    <row r="61634" spans="33:33">
      <c r="AG61634" s="11"/>
    </row>
    <row r="61635" spans="33:33">
      <c r="AG61635" s="11"/>
    </row>
    <row r="61636" spans="33:33">
      <c r="AG61636" s="11"/>
    </row>
    <row r="61637" spans="33:33">
      <c r="AG61637" s="11"/>
    </row>
    <row r="61638" spans="33:33">
      <c r="AG61638" s="11"/>
    </row>
    <row r="61639" spans="33:33">
      <c r="AG61639" s="11"/>
    </row>
    <row r="61640" spans="33:33">
      <c r="AG61640" s="11"/>
    </row>
    <row r="61641" spans="33:33">
      <c r="AG61641" s="11"/>
    </row>
    <row r="61642" spans="33:33">
      <c r="AG61642" s="11"/>
    </row>
    <row r="61643" spans="33:33">
      <c r="AG61643" s="11"/>
    </row>
    <row r="61644" spans="33:33">
      <c r="AG61644" s="11"/>
    </row>
    <row r="61645" spans="33:33">
      <c r="AG61645" s="11"/>
    </row>
    <row r="61646" spans="33:33">
      <c r="AG61646" s="11"/>
    </row>
    <row r="61647" spans="33:33">
      <c r="AG61647" s="11"/>
    </row>
    <row r="61648" spans="33:33">
      <c r="AG61648" s="11"/>
    </row>
    <row r="61649" spans="33:33">
      <c r="AG61649" s="11"/>
    </row>
    <row r="61650" spans="33:33">
      <c r="AG61650" s="11"/>
    </row>
    <row r="61651" spans="33:33">
      <c r="AG61651" s="11"/>
    </row>
    <row r="61652" spans="33:33">
      <c r="AG61652" s="11"/>
    </row>
    <row r="61653" spans="33:33">
      <c r="AG61653" s="11"/>
    </row>
    <row r="61654" spans="33:33">
      <c r="AG61654" s="11"/>
    </row>
    <row r="61655" spans="33:33">
      <c r="AG61655" s="11"/>
    </row>
    <row r="61656" spans="33:33">
      <c r="AG61656" s="11"/>
    </row>
    <row r="61657" spans="33:33">
      <c r="AG61657" s="11"/>
    </row>
    <row r="61658" spans="33:33">
      <c r="AG61658" s="11"/>
    </row>
    <row r="61659" spans="33:33">
      <c r="AG61659" s="11"/>
    </row>
    <row r="61660" spans="33:33">
      <c r="AG61660" s="11"/>
    </row>
    <row r="61661" spans="33:33">
      <c r="AG61661" s="11"/>
    </row>
    <row r="61662" spans="33:33">
      <c r="AG61662" s="11"/>
    </row>
    <row r="61663" spans="33:33">
      <c r="AG61663" s="11"/>
    </row>
    <row r="61664" spans="33:33">
      <c r="AG61664" s="11"/>
    </row>
    <row r="61665" spans="33:33">
      <c r="AG61665" s="11"/>
    </row>
    <row r="61666" spans="33:33">
      <c r="AG61666" s="11"/>
    </row>
    <row r="61667" spans="33:33">
      <c r="AG61667" s="11"/>
    </row>
    <row r="61668" spans="33:33">
      <c r="AG61668" s="11"/>
    </row>
    <row r="61669" spans="33:33">
      <c r="AG61669" s="11"/>
    </row>
    <row r="61670" spans="33:33">
      <c r="AG61670" s="11"/>
    </row>
    <row r="61671" spans="33:33">
      <c r="AG61671" s="11"/>
    </row>
    <row r="61672" spans="33:33">
      <c r="AG61672" s="11"/>
    </row>
    <row r="61673" spans="33:33">
      <c r="AG61673" s="11"/>
    </row>
    <row r="61674" spans="33:33">
      <c r="AG61674" s="11"/>
    </row>
    <row r="61675" spans="33:33">
      <c r="AG61675" s="11"/>
    </row>
    <row r="61676" spans="33:33">
      <c r="AG61676" s="11"/>
    </row>
    <row r="61677" spans="33:33">
      <c r="AG61677" s="11"/>
    </row>
    <row r="61678" spans="33:33">
      <c r="AG61678" s="11"/>
    </row>
    <row r="61679" spans="33:33">
      <c r="AG61679" s="11"/>
    </row>
    <row r="61680" spans="33:33">
      <c r="AG61680" s="11"/>
    </row>
    <row r="61681" spans="33:33">
      <c r="AG61681" s="11"/>
    </row>
    <row r="61682" spans="33:33">
      <c r="AG61682" s="11"/>
    </row>
    <row r="61683" spans="33:33">
      <c r="AG61683" s="11"/>
    </row>
    <row r="61684" spans="33:33">
      <c r="AG61684" s="11"/>
    </row>
    <row r="61685" spans="33:33">
      <c r="AG61685" s="11"/>
    </row>
    <row r="61686" spans="33:33">
      <c r="AG61686" s="11"/>
    </row>
    <row r="61687" spans="33:33">
      <c r="AG61687" s="11"/>
    </row>
    <row r="61688" spans="33:33">
      <c r="AG61688" s="11"/>
    </row>
    <row r="61689" spans="33:33">
      <c r="AG61689" s="11"/>
    </row>
    <row r="61690" spans="33:33">
      <c r="AG61690" s="11"/>
    </row>
    <row r="61691" spans="33:33">
      <c r="AG61691" s="11"/>
    </row>
    <row r="61692" spans="33:33">
      <c r="AG61692" s="11"/>
    </row>
    <row r="61693" spans="33:33">
      <c r="AG61693" s="11"/>
    </row>
    <row r="61694" spans="33:33">
      <c r="AG61694" s="11"/>
    </row>
    <row r="61695" spans="33:33">
      <c r="AG61695" s="11"/>
    </row>
    <row r="61696" spans="33:33">
      <c r="AG61696" s="11"/>
    </row>
    <row r="61697" spans="33:33">
      <c r="AG61697" s="11"/>
    </row>
    <row r="61698" spans="33:33">
      <c r="AG61698" s="11"/>
    </row>
    <row r="61699" spans="33:33">
      <c r="AG61699" s="11"/>
    </row>
    <row r="61700" spans="33:33">
      <c r="AG61700" s="11"/>
    </row>
    <row r="61701" spans="33:33">
      <c r="AG61701" s="11"/>
    </row>
    <row r="61702" spans="33:33">
      <c r="AG61702" s="11"/>
    </row>
    <row r="61703" spans="33:33">
      <c r="AG61703" s="11"/>
    </row>
    <row r="61704" spans="33:33">
      <c r="AG61704" s="11"/>
    </row>
    <row r="61705" spans="33:33">
      <c r="AG61705" s="11"/>
    </row>
    <row r="61706" spans="33:33">
      <c r="AG61706" s="11"/>
    </row>
    <row r="61707" spans="33:33">
      <c r="AG61707" s="11"/>
    </row>
    <row r="61708" spans="33:33">
      <c r="AG61708" s="11"/>
    </row>
    <row r="61709" spans="33:33">
      <c r="AG61709" s="11"/>
    </row>
    <row r="61710" spans="33:33">
      <c r="AG61710" s="11"/>
    </row>
    <row r="61711" spans="33:33">
      <c r="AG61711" s="11"/>
    </row>
    <row r="61712" spans="33:33">
      <c r="AG61712" s="11"/>
    </row>
    <row r="61713" spans="33:33">
      <c r="AG61713" s="11"/>
    </row>
    <row r="61714" spans="33:33">
      <c r="AG61714" s="11"/>
    </row>
    <row r="61715" spans="33:33">
      <c r="AG61715" s="11"/>
    </row>
    <row r="61716" spans="33:33">
      <c r="AG61716" s="11"/>
    </row>
    <row r="61717" spans="33:33">
      <c r="AG61717" s="11"/>
    </row>
    <row r="61718" spans="33:33">
      <c r="AG61718" s="11"/>
    </row>
    <row r="61719" spans="33:33">
      <c r="AG61719" s="11"/>
    </row>
    <row r="61720" spans="33:33">
      <c r="AG61720" s="11"/>
    </row>
    <row r="61721" spans="33:33">
      <c r="AG61721" s="11"/>
    </row>
    <row r="61722" spans="33:33">
      <c r="AG61722" s="11"/>
    </row>
    <row r="61723" spans="33:33">
      <c r="AG61723" s="11"/>
    </row>
    <row r="61724" spans="33:33">
      <c r="AG61724" s="11"/>
    </row>
    <row r="61725" spans="33:33">
      <c r="AG61725" s="11"/>
    </row>
    <row r="61726" spans="33:33">
      <c r="AG61726" s="11"/>
    </row>
    <row r="61727" spans="33:33">
      <c r="AG61727" s="11"/>
    </row>
    <row r="61728" spans="33:33">
      <c r="AG61728" s="11"/>
    </row>
    <row r="61729" spans="33:33">
      <c r="AG61729" s="11"/>
    </row>
    <row r="61730" spans="33:33">
      <c r="AG61730" s="11"/>
    </row>
    <row r="61731" spans="33:33">
      <c r="AG61731" s="11"/>
    </row>
    <row r="61732" spans="33:33">
      <c r="AG61732" s="11"/>
    </row>
    <row r="61733" spans="33:33">
      <c r="AG61733" s="11"/>
    </row>
    <row r="61734" spans="33:33">
      <c r="AG61734" s="11"/>
    </row>
    <row r="61735" spans="33:33">
      <c r="AG61735" s="11"/>
    </row>
    <row r="61736" spans="33:33">
      <c r="AG61736" s="11"/>
    </row>
    <row r="61737" spans="33:33">
      <c r="AG61737" s="11"/>
    </row>
    <row r="61738" spans="33:33">
      <c r="AG61738" s="11"/>
    </row>
    <row r="61739" spans="33:33">
      <c r="AG61739" s="11"/>
    </row>
    <row r="61740" spans="33:33">
      <c r="AG61740" s="11"/>
    </row>
    <row r="61741" spans="33:33">
      <c r="AG61741" s="11"/>
    </row>
    <row r="61742" spans="33:33">
      <c r="AG61742" s="11"/>
    </row>
    <row r="61743" spans="33:33">
      <c r="AG61743" s="11"/>
    </row>
    <row r="61744" spans="33:33">
      <c r="AG61744" s="11"/>
    </row>
    <row r="61745" spans="33:33">
      <c r="AG61745" s="11"/>
    </row>
    <row r="61746" spans="33:33">
      <c r="AG61746" s="11"/>
    </row>
    <row r="61747" spans="33:33">
      <c r="AG61747" s="11"/>
    </row>
    <row r="61748" spans="33:33">
      <c r="AG61748" s="11"/>
    </row>
    <row r="61749" spans="33:33">
      <c r="AG61749" s="11"/>
    </row>
    <row r="61750" spans="33:33">
      <c r="AG61750" s="11"/>
    </row>
    <row r="61751" spans="33:33">
      <c r="AG61751" s="11"/>
    </row>
    <row r="61752" spans="33:33">
      <c r="AG61752" s="11"/>
    </row>
    <row r="61753" spans="33:33">
      <c r="AG61753" s="11"/>
    </row>
    <row r="61754" spans="33:33">
      <c r="AG61754" s="11"/>
    </row>
    <row r="61755" spans="33:33">
      <c r="AG61755" s="11"/>
    </row>
    <row r="61756" spans="33:33">
      <c r="AG61756" s="11"/>
    </row>
    <row r="61757" spans="33:33">
      <c r="AG61757" s="11"/>
    </row>
    <row r="61758" spans="33:33">
      <c r="AG61758" s="11"/>
    </row>
    <row r="61759" spans="33:33">
      <c r="AG61759" s="11"/>
    </row>
    <row r="61760" spans="33:33">
      <c r="AG61760" s="11"/>
    </row>
    <row r="61761" spans="33:33">
      <c r="AG61761" s="11"/>
    </row>
    <row r="61762" spans="33:33">
      <c r="AG61762" s="11"/>
    </row>
    <row r="61763" spans="33:33">
      <c r="AG61763" s="11"/>
    </row>
    <row r="61764" spans="33:33">
      <c r="AG61764" s="11"/>
    </row>
    <row r="61765" spans="33:33">
      <c r="AG61765" s="11"/>
    </row>
    <row r="61766" spans="33:33">
      <c r="AG61766" s="11"/>
    </row>
    <row r="61767" spans="33:33">
      <c r="AG61767" s="11"/>
    </row>
    <row r="61768" spans="33:33">
      <c r="AG61768" s="11"/>
    </row>
    <row r="61769" spans="33:33">
      <c r="AG61769" s="11"/>
    </row>
    <row r="61770" spans="33:33">
      <c r="AG61770" s="11"/>
    </row>
    <row r="61771" spans="33:33">
      <c r="AG61771" s="11"/>
    </row>
    <row r="61772" spans="33:33">
      <c r="AG61772" s="11"/>
    </row>
    <row r="61773" spans="33:33">
      <c r="AG61773" s="11"/>
    </row>
    <row r="61774" spans="33:33">
      <c r="AG61774" s="11"/>
    </row>
    <row r="61775" spans="33:33">
      <c r="AG61775" s="11"/>
    </row>
    <row r="61776" spans="33:33">
      <c r="AG61776" s="11"/>
    </row>
    <row r="61777" spans="33:33">
      <c r="AG61777" s="11"/>
    </row>
    <row r="61778" spans="33:33">
      <c r="AG61778" s="11"/>
    </row>
    <row r="61779" spans="33:33">
      <c r="AG61779" s="11"/>
    </row>
    <row r="61780" spans="33:33">
      <c r="AG61780" s="11"/>
    </row>
    <row r="61781" spans="33:33">
      <c r="AG61781" s="11"/>
    </row>
    <row r="61782" spans="33:33">
      <c r="AG61782" s="11"/>
    </row>
    <row r="61783" spans="33:33">
      <c r="AG61783" s="11"/>
    </row>
    <row r="61784" spans="33:33">
      <c r="AG61784" s="11"/>
    </row>
    <row r="61785" spans="33:33">
      <c r="AG61785" s="11"/>
    </row>
    <row r="61786" spans="33:33">
      <c r="AG61786" s="11"/>
    </row>
    <row r="61787" spans="33:33">
      <c r="AG61787" s="11"/>
    </row>
    <row r="61788" spans="33:33">
      <c r="AG61788" s="11"/>
    </row>
    <row r="61789" spans="33:33">
      <c r="AG61789" s="11"/>
    </row>
    <row r="61790" spans="33:33">
      <c r="AG61790" s="11"/>
    </row>
    <row r="61791" spans="33:33">
      <c r="AG61791" s="11"/>
    </row>
    <row r="61792" spans="33:33">
      <c r="AG61792" s="11"/>
    </row>
    <row r="61793" spans="33:33">
      <c r="AG61793" s="11"/>
    </row>
    <row r="61794" spans="33:33">
      <c r="AG61794" s="11"/>
    </row>
    <row r="61795" spans="33:33">
      <c r="AG61795" s="11"/>
    </row>
    <row r="61796" spans="33:33">
      <c r="AG61796" s="11"/>
    </row>
    <row r="61797" spans="33:33">
      <c r="AG61797" s="11"/>
    </row>
    <row r="61798" spans="33:33">
      <c r="AG61798" s="11"/>
    </row>
    <row r="61799" spans="33:33">
      <c r="AG61799" s="11"/>
    </row>
    <row r="61800" spans="33:33">
      <c r="AG61800" s="11"/>
    </row>
    <row r="61801" spans="33:33">
      <c r="AG61801" s="11"/>
    </row>
    <row r="61802" spans="33:33">
      <c r="AG61802" s="11"/>
    </row>
    <row r="61803" spans="33:33">
      <c r="AG61803" s="11"/>
    </row>
    <row r="61804" spans="33:33">
      <c r="AG61804" s="11"/>
    </row>
    <row r="61805" spans="33:33">
      <c r="AG61805" s="11"/>
    </row>
    <row r="61806" spans="33:33">
      <c r="AG61806" s="11"/>
    </row>
    <row r="61807" spans="33:33">
      <c r="AG61807" s="11"/>
    </row>
    <row r="61808" spans="33:33">
      <c r="AG61808" s="11"/>
    </row>
    <row r="61809" spans="33:33">
      <c r="AG61809" s="11"/>
    </row>
    <row r="61810" spans="33:33">
      <c r="AG61810" s="11"/>
    </row>
    <row r="61811" spans="33:33">
      <c r="AG61811" s="11"/>
    </row>
    <row r="61812" spans="33:33">
      <c r="AG61812" s="11"/>
    </row>
    <row r="61813" spans="33:33">
      <c r="AG61813" s="11"/>
    </row>
    <row r="61814" spans="33:33">
      <c r="AG61814" s="11"/>
    </row>
    <row r="61815" spans="33:33">
      <c r="AG61815" s="11"/>
    </row>
    <row r="61816" spans="33:33">
      <c r="AG61816" s="11"/>
    </row>
    <row r="61817" spans="33:33">
      <c r="AG61817" s="11"/>
    </row>
    <row r="61818" spans="33:33">
      <c r="AG61818" s="11"/>
    </row>
    <row r="61819" spans="33:33">
      <c r="AG61819" s="11"/>
    </row>
    <row r="61820" spans="33:33">
      <c r="AG61820" s="11"/>
    </row>
    <row r="61821" spans="33:33">
      <c r="AG61821" s="11"/>
    </row>
    <row r="61822" spans="33:33">
      <c r="AG61822" s="11"/>
    </row>
    <row r="61823" spans="33:33">
      <c r="AG61823" s="11"/>
    </row>
    <row r="61824" spans="33:33">
      <c r="AG61824" s="11"/>
    </row>
    <row r="61825" spans="33:33">
      <c r="AG61825" s="11"/>
    </row>
    <row r="61826" spans="33:33">
      <c r="AG61826" s="11"/>
    </row>
    <row r="61827" spans="33:33">
      <c r="AG61827" s="11"/>
    </row>
    <row r="61828" spans="33:33">
      <c r="AG61828" s="11"/>
    </row>
    <row r="61829" spans="33:33">
      <c r="AG61829" s="11"/>
    </row>
    <row r="61830" spans="33:33">
      <c r="AG61830" s="11"/>
    </row>
    <row r="61831" spans="33:33">
      <c r="AG61831" s="11"/>
    </row>
    <row r="61832" spans="33:33">
      <c r="AG61832" s="11"/>
    </row>
    <row r="61833" spans="33:33">
      <c r="AG61833" s="11"/>
    </row>
    <row r="61834" spans="33:33">
      <c r="AG61834" s="11"/>
    </row>
    <row r="61835" spans="33:33">
      <c r="AG61835" s="11"/>
    </row>
    <row r="61836" spans="33:33">
      <c r="AG61836" s="11"/>
    </row>
    <row r="61837" spans="33:33">
      <c r="AG61837" s="11"/>
    </row>
    <row r="61838" spans="33:33">
      <c r="AG61838" s="11"/>
    </row>
    <row r="61839" spans="33:33">
      <c r="AG61839" s="11"/>
    </row>
    <row r="61840" spans="33:33">
      <c r="AG61840" s="11"/>
    </row>
    <row r="61841" spans="33:33">
      <c r="AG61841" s="11"/>
    </row>
    <row r="61842" spans="33:33">
      <c r="AG61842" s="11"/>
    </row>
    <row r="61843" spans="33:33">
      <c r="AG61843" s="11"/>
    </row>
    <row r="61844" spans="33:33">
      <c r="AG61844" s="11"/>
    </row>
    <row r="61845" spans="33:33">
      <c r="AG61845" s="11"/>
    </row>
    <row r="61846" spans="33:33">
      <c r="AG61846" s="11"/>
    </row>
    <row r="61847" spans="33:33">
      <c r="AG61847" s="11"/>
    </row>
    <row r="61848" spans="33:33">
      <c r="AG61848" s="11"/>
    </row>
    <row r="61849" spans="33:33">
      <c r="AG61849" s="11"/>
    </row>
    <row r="61850" spans="33:33">
      <c r="AG61850" s="11"/>
    </row>
    <row r="61851" spans="33:33">
      <c r="AG61851" s="11"/>
    </row>
    <row r="61852" spans="33:33">
      <c r="AG61852" s="11"/>
    </row>
    <row r="61853" spans="33:33">
      <c r="AG61853" s="11"/>
    </row>
    <row r="61854" spans="33:33">
      <c r="AG61854" s="11"/>
    </row>
    <row r="61855" spans="33:33">
      <c r="AG61855" s="11"/>
    </row>
    <row r="61856" spans="33:33">
      <c r="AG61856" s="11"/>
    </row>
    <row r="61857" spans="33:33">
      <c r="AG61857" s="11"/>
    </row>
    <row r="61858" spans="33:33">
      <c r="AG61858" s="11"/>
    </row>
    <row r="61859" spans="33:33">
      <c r="AG61859" s="11"/>
    </row>
    <row r="61860" spans="33:33">
      <c r="AG61860" s="11"/>
    </row>
    <row r="61861" spans="33:33">
      <c r="AG61861" s="11"/>
    </row>
    <row r="61862" spans="33:33">
      <c r="AG61862" s="11"/>
    </row>
    <row r="61863" spans="33:33">
      <c r="AG61863" s="11"/>
    </row>
    <row r="61864" spans="33:33">
      <c r="AG61864" s="11"/>
    </row>
    <row r="61865" spans="33:33">
      <c r="AG61865" s="11"/>
    </row>
    <row r="61866" spans="33:33">
      <c r="AG61866" s="11"/>
    </row>
    <row r="61867" spans="33:33">
      <c r="AG61867" s="11"/>
    </row>
    <row r="61868" spans="33:33">
      <c r="AG61868" s="11"/>
    </row>
    <row r="61869" spans="33:33">
      <c r="AG61869" s="11"/>
    </row>
    <row r="61870" spans="33:33">
      <c r="AG61870" s="11"/>
    </row>
    <row r="61871" spans="33:33">
      <c r="AG61871" s="11"/>
    </row>
    <row r="61872" spans="33:33">
      <c r="AG61872" s="11"/>
    </row>
    <row r="61873" spans="33:33">
      <c r="AG61873" s="11"/>
    </row>
    <row r="61874" spans="33:33">
      <c r="AG61874" s="11"/>
    </row>
    <row r="61875" spans="33:33">
      <c r="AG61875" s="11"/>
    </row>
    <row r="61876" spans="33:33">
      <c r="AG61876" s="11"/>
    </row>
    <row r="61877" spans="33:33">
      <c r="AG61877" s="11"/>
    </row>
    <row r="61878" spans="33:33">
      <c r="AG61878" s="11"/>
    </row>
    <row r="61879" spans="33:33">
      <c r="AG61879" s="11"/>
    </row>
    <row r="61880" spans="33:33">
      <c r="AG61880" s="11"/>
    </row>
    <row r="61881" spans="33:33">
      <c r="AG61881" s="11"/>
    </row>
    <row r="61882" spans="33:33">
      <c r="AG61882" s="11"/>
    </row>
    <row r="61883" spans="33:33">
      <c r="AG61883" s="11"/>
    </row>
    <row r="61884" spans="33:33">
      <c r="AG61884" s="11"/>
    </row>
    <row r="61885" spans="33:33">
      <c r="AG61885" s="11"/>
    </row>
    <row r="61886" spans="33:33">
      <c r="AG61886" s="11"/>
    </row>
    <row r="61887" spans="33:33">
      <c r="AG61887" s="11"/>
    </row>
    <row r="61888" spans="33:33">
      <c r="AG61888" s="11"/>
    </row>
    <row r="61889" spans="33:33">
      <c r="AG61889" s="11"/>
    </row>
    <row r="61890" spans="33:33">
      <c r="AG61890" s="11"/>
    </row>
    <row r="61891" spans="33:33">
      <c r="AG61891" s="11"/>
    </row>
    <row r="61892" spans="33:33">
      <c r="AG61892" s="11"/>
    </row>
    <row r="61893" spans="33:33">
      <c r="AG61893" s="11"/>
    </row>
    <row r="61894" spans="33:33">
      <c r="AG61894" s="11"/>
    </row>
    <row r="61895" spans="33:33">
      <c r="AG61895" s="11"/>
    </row>
    <row r="61896" spans="33:33">
      <c r="AG61896" s="11"/>
    </row>
    <row r="61897" spans="33:33">
      <c r="AG61897" s="11"/>
    </row>
    <row r="61898" spans="33:33">
      <c r="AG61898" s="11"/>
    </row>
    <row r="61899" spans="33:33">
      <c r="AG61899" s="11"/>
    </row>
    <row r="61900" spans="33:33">
      <c r="AG61900" s="11"/>
    </row>
    <row r="61901" spans="33:33">
      <c r="AG61901" s="11"/>
    </row>
    <row r="61902" spans="33:33">
      <c r="AG61902" s="11"/>
    </row>
    <row r="61903" spans="33:33">
      <c r="AG61903" s="11"/>
    </row>
    <row r="61904" spans="33:33">
      <c r="AG61904" s="11"/>
    </row>
    <row r="61905" spans="33:33">
      <c r="AG61905" s="11"/>
    </row>
    <row r="61906" spans="33:33">
      <c r="AG61906" s="11"/>
    </row>
    <row r="61907" spans="33:33">
      <c r="AG61907" s="11"/>
    </row>
    <row r="61908" spans="33:33">
      <c r="AG61908" s="11"/>
    </row>
    <row r="61909" spans="33:33">
      <c r="AG61909" s="11"/>
    </row>
    <row r="61910" spans="33:33">
      <c r="AG61910" s="11"/>
    </row>
    <row r="61911" spans="33:33">
      <c r="AG61911" s="11"/>
    </row>
    <row r="61912" spans="33:33">
      <c r="AG61912" s="11"/>
    </row>
    <row r="61913" spans="33:33">
      <c r="AG61913" s="11"/>
    </row>
    <row r="61914" spans="33:33">
      <c r="AG61914" s="11"/>
    </row>
    <row r="61915" spans="33:33">
      <c r="AG61915" s="11"/>
    </row>
    <row r="61916" spans="33:33">
      <c r="AG61916" s="11"/>
    </row>
    <row r="61917" spans="33:33">
      <c r="AG61917" s="11"/>
    </row>
    <row r="61918" spans="33:33">
      <c r="AG61918" s="11"/>
    </row>
    <row r="61919" spans="33:33">
      <c r="AG61919" s="11"/>
    </row>
    <row r="61920" spans="33:33">
      <c r="AG61920" s="11"/>
    </row>
    <row r="61921" spans="33:33">
      <c r="AG61921" s="11"/>
    </row>
    <row r="61922" spans="33:33">
      <c r="AG61922" s="11"/>
    </row>
    <row r="61923" spans="33:33">
      <c r="AG61923" s="11"/>
    </row>
    <row r="61924" spans="33:33">
      <c r="AG61924" s="11"/>
    </row>
    <row r="61925" spans="33:33">
      <c r="AG61925" s="11"/>
    </row>
    <row r="61926" spans="33:33">
      <c r="AG61926" s="11"/>
    </row>
    <row r="61927" spans="33:33">
      <c r="AG61927" s="11"/>
    </row>
    <row r="61928" spans="33:33">
      <c r="AG61928" s="11"/>
    </row>
    <row r="61929" spans="33:33">
      <c r="AG61929" s="11"/>
    </row>
    <row r="61930" spans="33:33">
      <c r="AG61930" s="11"/>
    </row>
    <row r="61931" spans="33:33">
      <c r="AG61931" s="11"/>
    </row>
    <row r="61932" spans="33:33">
      <c r="AG61932" s="11"/>
    </row>
    <row r="61933" spans="33:33">
      <c r="AG61933" s="11"/>
    </row>
    <row r="61934" spans="33:33">
      <c r="AG61934" s="11"/>
    </row>
    <row r="61935" spans="33:33">
      <c r="AG61935" s="11"/>
    </row>
    <row r="61936" spans="33:33">
      <c r="AG61936" s="11"/>
    </row>
    <row r="61937" spans="33:33">
      <c r="AG61937" s="11"/>
    </row>
    <row r="61938" spans="33:33">
      <c r="AG61938" s="11"/>
    </row>
    <row r="61939" spans="33:33">
      <c r="AG61939" s="11"/>
    </row>
    <row r="61940" spans="33:33">
      <c r="AG61940" s="11"/>
    </row>
    <row r="61941" spans="33:33">
      <c r="AG61941" s="11"/>
    </row>
    <row r="61942" spans="33:33">
      <c r="AG61942" s="11"/>
    </row>
    <row r="61943" spans="33:33">
      <c r="AG61943" s="11"/>
    </row>
    <row r="61944" spans="33:33">
      <c r="AG61944" s="11"/>
    </row>
    <row r="61945" spans="33:33">
      <c r="AG61945" s="11"/>
    </row>
    <row r="61946" spans="33:33">
      <c r="AG61946" s="11"/>
    </row>
    <row r="61947" spans="33:33">
      <c r="AG61947" s="11"/>
    </row>
    <row r="61948" spans="33:33">
      <c r="AG61948" s="11"/>
    </row>
    <row r="61949" spans="33:33">
      <c r="AG61949" s="11"/>
    </row>
    <row r="61950" spans="33:33">
      <c r="AG61950" s="11"/>
    </row>
    <row r="61951" spans="33:33">
      <c r="AG61951" s="11"/>
    </row>
    <row r="61952" spans="33:33">
      <c r="AG61952" s="11"/>
    </row>
    <row r="61953" spans="33:33">
      <c r="AG61953" s="11"/>
    </row>
    <row r="61954" spans="33:33">
      <c r="AG61954" s="11"/>
    </row>
    <row r="61955" spans="33:33">
      <c r="AG61955" s="11"/>
    </row>
    <row r="61956" spans="33:33">
      <c r="AG61956" s="11"/>
    </row>
    <row r="61957" spans="33:33">
      <c r="AG61957" s="11"/>
    </row>
    <row r="61958" spans="33:33">
      <c r="AG61958" s="11"/>
    </row>
    <row r="61959" spans="33:33">
      <c r="AG61959" s="11"/>
    </row>
    <row r="61960" spans="33:33">
      <c r="AG61960" s="11"/>
    </row>
    <row r="61961" spans="33:33">
      <c r="AG61961" s="11"/>
    </row>
    <row r="61962" spans="33:33">
      <c r="AG61962" s="11"/>
    </row>
    <row r="61963" spans="33:33">
      <c r="AG61963" s="11"/>
    </row>
    <row r="61964" spans="33:33">
      <c r="AG61964" s="11"/>
    </row>
    <row r="61965" spans="33:33">
      <c r="AG61965" s="11"/>
    </row>
    <row r="61966" spans="33:33">
      <c r="AG61966" s="11"/>
    </row>
    <row r="61967" spans="33:33">
      <c r="AG61967" s="11"/>
    </row>
    <row r="61968" spans="33:33">
      <c r="AG61968" s="11"/>
    </row>
    <row r="61969" spans="33:33">
      <c r="AG61969" s="11"/>
    </row>
    <row r="61970" spans="33:33">
      <c r="AG61970" s="11"/>
    </row>
    <row r="61971" spans="33:33">
      <c r="AG61971" s="11"/>
    </row>
    <row r="61972" spans="33:33">
      <c r="AG61972" s="11"/>
    </row>
    <row r="61973" spans="33:33">
      <c r="AG61973" s="11"/>
    </row>
    <row r="61974" spans="33:33">
      <c r="AG61974" s="11"/>
    </row>
    <row r="61975" spans="33:33">
      <c r="AG61975" s="11"/>
    </row>
    <row r="61976" spans="33:33">
      <c r="AG61976" s="11"/>
    </row>
    <row r="61977" spans="33:33">
      <c r="AG61977" s="11"/>
    </row>
    <row r="61978" spans="33:33">
      <c r="AG61978" s="11"/>
    </row>
    <row r="61979" spans="33:33">
      <c r="AG61979" s="11"/>
    </row>
    <row r="61980" spans="33:33">
      <c r="AG61980" s="11"/>
    </row>
    <row r="61981" spans="33:33">
      <c r="AG61981" s="11"/>
    </row>
    <row r="61982" spans="33:33">
      <c r="AG61982" s="11"/>
    </row>
    <row r="61983" spans="33:33">
      <c r="AG61983" s="11"/>
    </row>
    <row r="61984" spans="33:33">
      <c r="AG61984" s="11"/>
    </row>
    <row r="61985" spans="33:33">
      <c r="AG61985" s="11"/>
    </row>
    <row r="61986" spans="33:33">
      <c r="AG61986" s="11"/>
    </row>
    <row r="61987" spans="33:33">
      <c r="AG61987" s="11"/>
    </row>
    <row r="61988" spans="33:33">
      <c r="AG61988" s="11"/>
    </row>
    <row r="61989" spans="33:33">
      <c r="AG61989" s="11"/>
    </row>
    <row r="61990" spans="33:33">
      <c r="AG61990" s="11"/>
    </row>
    <row r="61991" spans="33:33">
      <c r="AG61991" s="11"/>
    </row>
    <row r="61992" spans="33:33">
      <c r="AG61992" s="11"/>
    </row>
    <row r="61993" spans="33:33">
      <c r="AG61993" s="11"/>
    </row>
    <row r="61994" spans="33:33">
      <c r="AG61994" s="11"/>
    </row>
    <row r="61995" spans="33:33">
      <c r="AG61995" s="11"/>
    </row>
    <row r="61996" spans="33:33">
      <c r="AG61996" s="11"/>
    </row>
    <row r="61997" spans="33:33">
      <c r="AG61997" s="11"/>
    </row>
    <row r="61998" spans="33:33">
      <c r="AG61998" s="11"/>
    </row>
    <row r="61999" spans="33:33">
      <c r="AG61999" s="11"/>
    </row>
    <row r="62000" spans="33:33">
      <c r="AG62000" s="11"/>
    </row>
    <row r="62001" spans="33:33">
      <c r="AG62001" s="11"/>
    </row>
    <row r="62002" spans="33:33">
      <c r="AG62002" s="11"/>
    </row>
    <row r="62003" spans="33:33">
      <c r="AG62003" s="11"/>
    </row>
    <row r="62004" spans="33:33">
      <c r="AG62004" s="11"/>
    </row>
    <row r="62005" spans="33:33">
      <c r="AG62005" s="11"/>
    </row>
    <row r="62006" spans="33:33">
      <c r="AG62006" s="11"/>
    </row>
    <row r="62007" spans="33:33">
      <c r="AG62007" s="11"/>
    </row>
    <row r="62008" spans="33:33">
      <c r="AG62008" s="11"/>
    </row>
    <row r="62009" spans="33:33">
      <c r="AG62009" s="11"/>
    </row>
    <row r="62010" spans="33:33">
      <c r="AG62010" s="11"/>
    </row>
    <row r="62011" spans="33:33">
      <c r="AG62011" s="11"/>
    </row>
    <row r="62012" spans="33:33">
      <c r="AG62012" s="11"/>
    </row>
    <row r="62013" spans="33:33">
      <c r="AG62013" s="11"/>
    </row>
    <row r="62014" spans="33:33">
      <c r="AG62014" s="11"/>
    </row>
    <row r="62015" spans="33:33">
      <c r="AG62015" s="11"/>
    </row>
    <row r="62016" spans="33:33">
      <c r="AG62016" s="11"/>
    </row>
    <row r="62017" spans="33:33">
      <c r="AG62017" s="11"/>
    </row>
    <row r="62018" spans="33:33">
      <c r="AG62018" s="11"/>
    </row>
    <row r="62019" spans="33:33">
      <c r="AG62019" s="11"/>
    </row>
    <row r="62020" spans="33:33">
      <c r="AG62020" s="11"/>
    </row>
    <row r="62021" spans="33:33">
      <c r="AG62021" s="11"/>
    </row>
    <row r="62022" spans="33:33">
      <c r="AG62022" s="11"/>
    </row>
    <row r="62023" spans="33:33">
      <c r="AG62023" s="11"/>
    </row>
    <row r="62024" spans="33:33">
      <c r="AG62024" s="11"/>
    </row>
    <row r="62025" spans="33:33">
      <c r="AG62025" s="11"/>
    </row>
    <row r="62026" spans="33:33">
      <c r="AG62026" s="11"/>
    </row>
    <row r="62027" spans="33:33">
      <c r="AG62027" s="11"/>
    </row>
    <row r="62028" spans="33:33">
      <c r="AG62028" s="11"/>
    </row>
    <row r="62029" spans="33:33">
      <c r="AG62029" s="11"/>
    </row>
    <row r="62030" spans="33:33">
      <c r="AG62030" s="11"/>
    </row>
    <row r="62031" spans="33:33">
      <c r="AG62031" s="11"/>
    </row>
    <row r="62032" spans="33:33">
      <c r="AG62032" s="11"/>
    </row>
    <row r="62033" spans="33:33">
      <c r="AG62033" s="11"/>
    </row>
    <row r="62034" spans="33:33">
      <c r="AG62034" s="11"/>
    </row>
    <row r="62035" spans="33:33">
      <c r="AG62035" s="11"/>
    </row>
    <row r="62036" spans="33:33">
      <c r="AG62036" s="11"/>
    </row>
    <row r="62037" spans="33:33">
      <c r="AG62037" s="11"/>
    </row>
    <row r="62038" spans="33:33">
      <c r="AG62038" s="11"/>
    </row>
    <row r="62039" spans="33:33">
      <c r="AG62039" s="11"/>
    </row>
    <row r="62040" spans="33:33">
      <c r="AG62040" s="11"/>
    </row>
    <row r="62041" spans="33:33">
      <c r="AG62041" s="11"/>
    </row>
    <row r="62042" spans="33:33">
      <c r="AG62042" s="11"/>
    </row>
    <row r="62043" spans="33:33">
      <c r="AG62043" s="11"/>
    </row>
    <row r="62044" spans="33:33">
      <c r="AG62044" s="11"/>
    </row>
    <row r="62045" spans="33:33">
      <c r="AG62045" s="11"/>
    </row>
    <row r="62046" spans="33:33">
      <c r="AG62046" s="11"/>
    </row>
    <row r="62047" spans="33:33">
      <c r="AG62047" s="11"/>
    </row>
    <row r="62048" spans="33:33">
      <c r="AG62048" s="11"/>
    </row>
    <row r="62049" spans="33:33">
      <c r="AG62049" s="11"/>
    </row>
    <row r="62050" spans="33:33">
      <c r="AG62050" s="11"/>
    </row>
    <row r="62051" spans="33:33">
      <c r="AG62051" s="11"/>
    </row>
    <row r="62052" spans="33:33">
      <c r="AG62052" s="11"/>
    </row>
    <row r="62053" spans="33:33">
      <c r="AG62053" s="11"/>
    </row>
    <row r="62054" spans="33:33">
      <c r="AG62054" s="11"/>
    </row>
    <row r="62055" spans="33:33">
      <c r="AG62055" s="11"/>
    </row>
    <row r="62056" spans="33:33">
      <c r="AG62056" s="11"/>
    </row>
    <row r="62057" spans="33:33">
      <c r="AG62057" s="11"/>
    </row>
    <row r="62058" spans="33:33">
      <c r="AG62058" s="11"/>
    </row>
    <row r="62059" spans="33:33">
      <c r="AG62059" s="11"/>
    </row>
    <row r="62060" spans="33:33">
      <c r="AG62060" s="11"/>
    </row>
    <row r="62061" spans="33:33">
      <c r="AG62061" s="11"/>
    </row>
    <row r="62062" spans="33:33">
      <c r="AG62062" s="11"/>
    </row>
    <row r="62063" spans="33:33">
      <c r="AG62063" s="11"/>
    </row>
    <row r="62064" spans="33:33">
      <c r="AG62064" s="11"/>
    </row>
    <row r="62065" spans="33:33">
      <c r="AG62065" s="11"/>
    </row>
    <row r="62066" spans="33:33">
      <c r="AG62066" s="11"/>
    </row>
    <row r="62067" spans="33:33">
      <c r="AG62067" s="11"/>
    </row>
    <row r="62068" spans="33:33">
      <c r="AG62068" s="11"/>
    </row>
    <row r="62069" spans="33:33">
      <c r="AG62069" s="11"/>
    </row>
    <row r="62070" spans="33:33">
      <c r="AG62070" s="11"/>
    </row>
    <row r="62071" spans="33:33">
      <c r="AG62071" s="11"/>
    </row>
    <row r="62072" spans="33:33">
      <c r="AG62072" s="11"/>
    </row>
    <row r="62073" spans="33:33">
      <c r="AG62073" s="11"/>
    </row>
    <row r="62074" spans="33:33">
      <c r="AG62074" s="11"/>
    </row>
    <row r="62075" spans="33:33">
      <c r="AG62075" s="11"/>
    </row>
    <row r="62076" spans="33:33">
      <c r="AG62076" s="11"/>
    </row>
    <row r="62077" spans="33:33">
      <c r="AG62077" s="11"/>
    </row>
    <row r="62078" spans="33:33">
      <c r="AG62078" s="11"/>
    </row>
    <row r="62079" spans="33:33">
      <c r="AG62079" s="11"/>
    </row>
    <row r="62080" spans="33:33">
      <c r="AG62080" s="11"/>
    </row>
    <row r="62081" spans="33:33">
      <c r="AG62081" s="11"/>
    </row>
    <row r="62082" spans="33:33">
      <c r="AG62082" s="11"/>
    </row>
    <row r="62083" spans="33:33">
      <c r="AG62083" s="11"/>
    </row>
    <row r="62084" spans="33:33">
      <c r="AG62084" s="11"/>
    </row>
    <row r="62085" spans="33:33">
      <c r="AG62085" s="11"/>
    </row>
    <row r="62086" spans="33:33">
      <c r="AG62086" s="11"/>
    </row>
    <row r="62087" spans="33:33">
      <c r="AG62087" s="11"/>
    </row>
    <row r="62088" spans="33:33">
      <c r="AG62088" s="11"/>
    </row>
    <row r="62089" spans="33:33">
      <c r="AG62089" s="11"/>
    </row>
    <row r="62090" spans="33:33">
      <c r="AG62090" s="11"/>
    </row>
    <row r="62091" spans="33:33">
      <c r="AG62091" s="11"/>
    </row>
    <row r="62092" spans="33:33">
      <c r="AG62092" s="11"/>
    </row>
    <row r="62093" spans="33:33">
      <c r="AG62093" s="11"/>
    </row>
    <row r="62094" spans="33:33">
      <c r="AG62094" s="11"/>
    </row>
    <row r="62095" spans="33:33">
      <c r="AG62095" s="11"/>
    </row>
    <row r="62096" spans="33:33">
      <c r="AG62096" s="11"/>
    </row>
    <row r="62097" spans="33:33">
      <c r="AG62097" s="11"/>
    </row>
    <row r="62098" spans="33:33">
      <c r="AG62098" s="11"/>
    </row>
    <row r="62099" spans="33:33">
      <c r="AG62099" s="11"/>
    </row>
    <row r="62100" spans="33:33">
      <c r="AG62100" s="11"/>
    </row>
    <row r="62101" spans="33:33">
      <c r="AG62101" s="11"/>
    </row>
    <row r="62102" spans="33:33">
      <c r="AG62102" s="11"/>
    </row>
    <row r="62103" spans="33:33">
      <c r="AG62103" s="11"/>
    </row>
    <row r="62104" spans="33:33">
      <c r="AG62104" s="11"/>
    </row>
    <row r="62105" spans="33:33">
      <c r="AG62105" s="11"/>
    </row>
    <row r="62106" spans="33:33">
      <c r="AG62106" s="11"/>
    </row>
    <row r="62107" spans="33:33">
      <c r="AG62107" s="11"/>
    </row>
    <row r="62108" spans="33:33">
      <c r="AG62108" s="11"/>
    </row>
    <row r="62109" spans="33:33">
      <c r="AG62109" s="11"/>
    </row>
    <row r="62110" spans="33:33">
      <c r="AG62110" s="11"/>
    </row>
    <row r="62111" spans="33:33">
      <c r="AG62111" s="11"/>
    </row>
    <row r="62112" spans="33:33">
      <c r="AG62112" s="11"/>
    </row>
    <row r="62113" spans="33:33">
      <c r="AG62113" s="11"/>
    </row>
    <row r="62114" spans="33:33">
      <c r="AG62114" s="11"/>
    </row>
    <row r="62115" spans="33:33">
      <c r="AG62115" s="11"/>
    </row>
    <row r="62116" spans="33:33">
      <c r="AG62116" s="11"/>
    </row>
    <row r="62117" spans="33:33">
      <c r="AG62117" s="11"/>
    </row>
    <row r="62118" spans="33:33">
      <c r="AG62118" s="11"/>
    </row>
    <row r="62119" spans="33:33">
      <c r="AG62119" s="11"/>
    </row>
    <row r="62120" spans="33:33">
      <c r="AG62120" s="11"/>
    </row>
    <row r="62121" spans="33:33">
      <c r="AG62121" s="11"/>
    </row>
    <row r="62122" spans="33:33">
      <c r="AG62122" s="11"/>
    </row>
    <row r="62123" spans="33:33">
      <c r="AG62123" s="11"/>
    </row>
    <row r="62124" spans="33:33">
      <c r="AG62124" s="11"/>
    </row>
    <row r="62125" spans="33:33">
      <c r="AG62125" s="11"/>
    </row>
    <row r="62126" spans="33:33">
      <c r="AG62126" s="11"/>
    </row>
    <row r="62127" spans="33:33">
      <c r="AG62127" s="11"/>
    </row>
    <row r="62128" spans="33:33">
      <c r="AG62128" s="11"/>
    </row>
    <row r="62129" spans="33:33">
      <c r="AG62129" s="11"/>
    </row>
    <row r="62130" spans="33:33">
      <c r="AG62130" s="11"/>
    </row>
    <row r="62131" spans="33:33">
      <c r="AG62131" s="11"/>
    </row>
    <row r="62132" spans="33:33">
      <c r="AG62132" s="11"/>
    </row>
    <row r="62133" spans="33:33">
      <c r="AG62133" s="11"/>
    </row>
    <row r="62134" spans="33:33">
      <c r="AG62134" s="11"/>
    </row>
    <row r="62135" spans="33:33">
      <c r="AG62135" s="11"/>
    </row>
    <row r="62136" spans="33:33">
      <c r="AG62136" s="11"/>
    </row>
    <row r="62137" spans="33:33">
      <c r="AG62137" s="11"/>
    </row>
    <row r="62138" spans="33:33">
      <c r="AG62138" s="11"/>
    </row>
    <row r="62139" spans="33:33">
      <c r="AG62139" s="11"/>
    </row>
    <row r="62140" spans="33:33">
      <c r="AG62140" s="11"/>
    </row>
    <row r="62141" spans="33:33">
      <c r="AG62141" s="11"/>
    </row>
    <row r="62142" spans="33:33">
      <c r="AG62142" s="11"/>
    </row>
    <row r="62143" spans="33:33">
      <c r="AG62143" s="11"/>
    </row>
    <row r="62144" spans="33:33">
      <c r="AG62144" s="11"/>
    </row>
    <row r="62145" spans="33:33">
      <c r="AG62145" s="11"/>
    </row>
    <row r="62146" spans="33:33">
      <c r="AG62146" s="11"/>
    </row>
    <row r="62147" spans="33:33">
      <c r="AG62147" s="11"/>
    </row>
    <row r="62148" spans="33:33">
      <c r="AG62148" s="11"/>
    </row>
    <row r="62149" spans="33:33">
      <c r="AG62149" s="11"/>
    </row>
    <row r="62150" spans="33:33">
      <c r="AG62150" s="11"/>
    </row>
    <row r="62151" spans="33:33">
      <c r="AG62151" s="11"/>
    </row>
    <row r="62152" spans="33:33">
      <c r="AG62152" s="11"/>
    </row>
    <row r="62153" spans="33:33">
      <c r="AG62153" s="11"/>
    </row>
    <row r="62154" spans="33:33">
      <c r="AG62154" s="11"/>
    </row>
    <row r="62155" spans="33:33">
      <c r="AG62155" s="11"/>
    </row>
    <row r="62156" spans="33:33">
      <c r="AG62156" s="11"/>
    </row>
    <row r="62157" spans="33:33">
      <c r="AG62157" s="11"/>
    </row>
    <row r="62158" spans="33:33">
      <c r="AG62158" s="11"/>
    </row>
    <row r="62159" spans="33:33">
      <c r="AG62159" s="11"/>
    </row>
    <row r="62160" spans="33:33">
      <c r="AG62160" s="11"/>
    </row>
    <row r="62161" spans="33:33">
      <c r="AG62161" s="11"/>
    </row>
    <row r="62162" spans="33:33">
      <c r="AG62162" s="11"/>
    </row>
    <row r="62163" spans="33:33">
      <c r="AG62163" s="11"/>
    </row>
    <row r="62164" spans="33:33">
      <c r="AG62164" s="11"/>
    </row>
    <row r="62165" spans="33:33">
      <c r="AG62165" s="11"/>
    </row>
    <row r="62166" spans="33:33">
      <c r="AG62166" s="11"/>
    </row>
    <row r="62167" spans="33:33">
      <c r="AG62167" s="11"/>
    </row>
    <row r="62168" spans="33:33">
      <c r="AG62168" s="11"/>
    </row>
    <row r="62169" spans="33:33">
      <c r="AG62169" s="11"/>
    </row>
    <row r="62170" spans="33:33">
      <c r="AG62170" s="11"/>
    </row>
    <row r="62171" spans="33:33">
      <c r="AG62171" s="11"/>
    </row>
    <row r="62172" spans="33:33">
      <c r="AG62172" s="11"/>
    </row>
    <row r="62173" spans="33:33">
      <c r="AG62173" s="11"/>
    </row>
    <row r="62174" spans="33:33">
      <c r="AG62174" s="11"/>
    </row>
    <row r="62175" spans="33:33">
      <c r="AG62175" s="11"/>
    </row>
    <row r="62176" spans="33:33">
      <c r="AG62176" s="11"/>
    </row>
    <row r="62177" spans="33:33">
      <c r="AG62177" s="11"/>
    </row>
    <row r="62178" spans="33:33">
      <c r="AG62178" s="11"/>
    </row>
    <row r="62179" spans="33:33">
      <c r="AG62179" s="11"/>
    </row>
    <row r="62180" spans="33:33">
      <c r="AG62180" s="11"/>
    </row>
    <row r="62181" spans="33:33">
      <c r="AG62181" s="11"/>
    </row>
    <row r="62182" spans="33:33">
      <c r="AG62182" s="11"/>
    </row>
    <row r="62183" spans="33:33">
      <c r="AG62183" s="11"/>
    </row>
    <row r="62184" spans="33:33">
      <c r="AG62184" s="11"/>
    </row>
    <row r="62185" spans="33:33">
      <c r="AG62185" s="11"/>
    </row>
    <row r="62186" spans="33:33">
      <c r="AG62186" s="11"/>
    </row>
    <row r="62187" spans="33:33">
      <c r="AG62187" s="11"/>
    </row>
    <row r="62188" spans="33:33">
      <c r="AG62188" s="11"/>
    </row>
    <row r="62189" spans="33:33">
      <c r="AG62189" s="11"/>
    </row>
    <row r="62190" spans="33:33">
      <c r="AG62190" s="11"/>
    </row>
    <row r="62191" spans="33:33">
      <c r="AG62191" s="11"/>
    </row>
    <row r="62192" spans="33:33">
      <c r="AG62192" s="11"/>
    </row>
    <row r="62193" spans="33:33">
      <c r="AG62193" s="11"/>
    </row>
    <row r="62194" spans="33:33">
      <c r="AG62194" s="11"/>
    </row>
    <row r="62195" spans="33:33">
      <c r="AG62195" s="11"/>
    </row>
    <row r="62196" spans="33:33">
      <c r="AG62196" s="11"/>
    </row>
    <row r="62197" spans="33:33">
      <c r="AG62197" s="11"/>
    </row>
    <row r="62198" spans="33:33">
      <c r="AG62198" s="11"/>
    </row>
    <row r="62199" spans="33:33">
      <c r="AG62199" s="11"/>
    </row>
    <row r="62200" spans="33:33">
      <c r="AG62200" s="11"/>
    </row>
    <row r="62201" spans="33:33">
      <c r="AG62201" s="11"/>
    </row>
    <row r="62202" spans="33:33">
      <c r="AG62202" s="11"/>
    </row>
    <row r="62203" spans="33:33">
      <c r="AG62203" s="11"/>
    </row>
    <row r="62204" spans="33:33">
      <c r="AG62204" s="11"/>
    </row>
    <row r="62205" spans="33:33">
      <c r="AG62205" s="11"/>
    </row>
    <row r="62206" spans="33:33">
      <c r="AG62206" s="11"/>
    </row>
    <row r="62207" spans="33:33">
      <c r="AG62207" s="11"/>
    </row>
    <row r="62208" spans="33:33">
      <c r="AG62208" s="11"/>
    </row>
    <row r="62209" spans="33:33">
      <c r="AG62209" s="11"/>
    </row>
    <row r="62210" spans="33:33">
      <c r="AG62210" s="11"/>
    </row>
    <row r="62211" spans="33:33">
      <c r="AG62211" s="11"/>
    </row>
    <row r="62212" spans="33:33">
      <c r="AG62212" s="11"/>
    </row>
    <row r="62213" spans="33:33">
      <c r="AG62213" s="11"/>
    </row>
    <row r="62214" spans="33:33">
      <c r="AG62214" s="11"/>
    </row>
    <row r="62215" spans="33:33">
      <c r="AG62215" s="11"/>
    </row>
    <row r="62216" spans="33:33">
      <c r="AG62216" s="11"/>
    </row>
    <row r="62217" spans="33:33">
      <c r="AG62217" s="11"/>
    </row>
    <row r="62218" spans="33:33">
      <c r="AG62218" s="11"/>
    </row>
    <row r="62219" spans="33:33">
      <c r="AG62219" s="11"/>
    </row>
    <row r="62220" spans="33:33">
      <c r="AG62220" s="11"/>
    </row>
    <row r="62221" spans="33:33">
      <c r="AG62221" s="11"/>
    </row>
    <row r="62222" spans="33:33">
      <c r="AG62222" s="11"/>
    </row>
    <row r="62223" spans="33:33">
      <c r="AG62223" s="11"/>
    </row>
    <row r="62224" spans="33:33">
      <c r="AG62224" s="11"/>
    </row>
    <row r="62225" spans="33:33">
      <c r="AG62225" s="11"/>
    </row>
    <row r="62226" spans="33:33">
      <c r="AG62226" s="11"/>
    </row>
    <row r="62227" spans="33:33">
      <c r="AG62227" s="11"/>
    </row>
    <row r="62228" spans="33:33">
      <c r="AG62228" s="11"/>
    </row>
    <row r="62229" spans="33:33">
      <c r="AG62229" s="11"/>
    </row>
    <row r="62230" spans="33:33">
      <c r="AG62230" s="11"/>
    </row>
    <row r="62231" spans="33:33">
      <c r="AG62231" s="11"/>
    </row>
    <row r="62232" spans="33:33">
      <c r="AG62232" s="11"/>
    </row>
    <row r="62233" spans="33:33">
      <c r="AG62233" s="11"/>
    </row>
    <row r="62234" spans="33:33">
      <c r="AG62234" s="11"/>
    </row>
    <row r="62235" spans="33:33">
      <c r="AG62235" s="11"/>
    </row>
    <row r="62236" spans="33:33">
      <c r="AG62236" s="11"/>
    </row>
    <row r="62237" spans="33:33">
      <c r="AG62237" s="11"/>
    </row>
    <row r="62238" spans="33:33">
      <c r="AG62238" s="11"/>
    </row>
    <row r="62239" spans="33:33">
      <c r="AG62239" s="11"/>
    </row>
    <row r="62240" spans="33:33">
      <c r="AG62240" s="11"/>
    </row>
    <row r="62241" spans="33:33">
      <c r="AG62241" s="11"/>
    </row>
    <row r="62242" spans="33:33">
      <c r="AG62242" s="11"/>
    </row>
    <row r="62243" spans="33:33">
      <c r="AG62243" s="11"/>
    </row>
    <row r="62244" spans="33:33">
      <c r="AG62244" s="11"/>
    </row>
    <row r="62245" spans="33:33">
      <c r="AG62245" s="11"/>
    </row>
    <row r="62246" spans="33:33">
      <c r="AG62246" s="11"/>
    </row>
    <row r="62247" spans="33:33">
      <c r="AG62247" s="11"/>
    </row>
    <row r="62248" spans="33:33">
      <c r="AG62248" s="11"/>
    </row>
    <row r="62249" spans="33:33">
      <c r="AG62249" s="11"/>
    </row>
    <row r="62250" spans="33:33">
      <c r="AG62250" s="11"/>
    </row>
    <row r="62251" spans="33:33">
      <c r="AG62251" s="11"/>
    </row>
    <row r="62252" spans="33:33">
      <c r="AG62252" s="11"/>
    </row>
    <row r="62253" spans="33:33">
      <c r="AG62253" s="11"/>
    </row>
    <row r="62254" spans="33:33">
      <c r="AG62254" s="11"/>
    </row>
    <row r="62255" spans="33:33">
      <c r="AG62255" s="11"/>
    </row>
    <row r="62256" spans="33:33">
      <c r="AG62256" s="11"/>
    </row>
    <row r="62257" spans="33:33">
      <c r="AG62257" s="11"/>
    </row>
    <row r="62258" spans="33:33">
      <c r="AG62258" s="11"/>
    </row>
    <row r="62259" spans="33:33">
      <c r="AG62259" s="11"/>
    </row>
    <row r="62260" spans="33:33">
      <c r="AG62260" s="11"/>
    </row>
    <row r="62261" spans="33:33">
      <c r="AG62261" s="11"/>
    </row>
    <row r="62262" spans="33:33">
      <c r="AG62262" s="11"/>
    </row>
    <row r="62263" spans="33:33">
      <c r="AG62263" s="11"/>
    </row>
    <row r="62264" spans="33:33">
      <c r="AG62264" s="11"/>
    </row>
    <row r="62265" spans="33:33">
      <c r="AG62265" s="11"/>
    </row>
    <row r="62266" spans="33:33">
      <c r="AG62266" s="11"/>
    </row>
    <row r="62267" spans="33:33">
      <c r="AG62267" s="11"/>
    </row>
    <row r="62268" spans="33:33">
      <c r="AG62268" s="11"/>
    </row>
    <row r="62269" spans="33:33">
      <c r="AG62269" s="11"/>
    </row>
    <row r="62270" spans="33:33">
      <c r="AG62270" s="11"/>
    </row>
    <row r="62271" spans="33:33">
      <c r="AG62271" s="11"/>
    </row>
    <row r="62272" spans="33:33">
      <c r="AG62272" s="11"/>
    </row>
    <row r="62273" spans="33:33">
      <c r="AG62273" s="11"/>
    </row>
    <row r="62274" spans="33:33">
      <c r="AG62274" s="11"/>
    </row>
    <row r="62275" spans="33:33">
      <c r="AG62275" s="11"/>
    </row>
    <row r="62276" spans="33:33">
      <c r="AG62276" s="11"/>
    </row>
    <row r="62277" spans="33:33">
      <c r="AG62277" s="11"/>
    </row>
    <row r="62278" spans="33:33">
      <c r="AG62278" s="11"/>
    </row>
    <row r="62279" spans="33:33">
      <c r="AG62279" s="11"/>
    </row>
    <row r="62280" spans="33:33">
      <c r="AG62280" s="11"/>
    </row>
    <row r="62281" spans="33:33">
      <c r="AG62281" s="11"/>
    </row>
    <row r="62282" spans="33:33">
      <c r="AG62282" s="11"/>
    </row>
    <row r="62283" spans="33:33">
      <c r="AG62283" s="11"/>
    </row>
    <row r="62284" spans="33:33">
      <c r="AG62284" s="11"/>
    </row>
    <row r="62285" spans="33:33">
      <c r="AG62285" s="11"/>
    </row>
    <row r="62286" spans="33:33">
      <c r="AG62286" s="11"/>
    </row>
    <row r="62287" spans="33:33">
      <c r="AG62287" s="11"/>
    </row>
    <row r="62288" spans="33:33">
      <c r="AG62288" s="11"/>
    </row>
    <row r="62289" spans="33:33">
      <c r="AG62289" s="11"/>
    </row>
    <row r="62290" spans="33:33">
      <c r="AG62290" s="11"/>
    </row>
    <row r="62291" spans="33:33">
      <c r="AG62291" s="11"/>
    </row>
    <row r="62292" spans="33:33">
      <c r="AG62292" s="11"/>
    </row>
    <row r="62293" spans="33:33">
      <c r="AG62293" s="11"/>
    </row>
    <row r="62294" spans="33:33">
      <c r="AG62294" s="11"/>
    </row>
    <row r="62295" spans="33:33">
      <c r="AG62295" s="11"/>
    </row>
    <row r="62296" spans="33:33">
      <c r="AG62296" s="11"/>
    </row>
    <row r="62297" spans="33:33">
      <c r="AG62297" s="11"/>
    </row>
    <row r="62298" spans="33:33">
      <c r="AG62298" s="11"/>
    </row>
    <row r="62299" spans="33:33">
      <c r="AG62299" s="11"/>
    </row>
    <row r="62300" spans="33:33">
      <c r="AG62300" s="11"/>
    </row>
    <row r="62301" spans="33:33">
      <c r="AG62301" s="11"/>
    </row>
    <row r="62302" spans="33:33">
      <c r="AG62302" s="11"/>
    </row>
    <row r="62303" spans="33:33">
      <c r="AG62303" s="11"/>
    </row>
    <row r="62304" spans="33:33">
      <c r="AG62304" s="11"/>
    </row>
    <row r="62305" spans="33:33">
      <c r="AG62305" s="11"/>
    </row>
    <row r="62306" spans="33:33">
      <c r="AG62306" s="11"/>
    </row>
    <row r="62307" spans="33:33">
      <c r="AG62307" s="11"/>
    </row>
    <row r="62308" spans="33:33">
      <c r="AG62308" s="11"/>
    </row>
    <row r="62309" spans="33:33">
      <c r="AG62309" s="11"/>
    </row>
    <row r="62310" spans="33:33">
      <c r="AG62310" s="11"/>
    </row>
    <row r="62311" spans="33:33">
      <c r="AG62311" s="11"/>
    </row>
    <row r="62312" spans="33:33">
      <c r="AG62312" s="11"/>
    </row>
    <row r="62313" spans="33:33">
      <c r="AG62313" s="11"/>
    </row>
    <row r="62314" spans="33:33">
      <c r="AG62314" s="11"/>
    </row>
    <row r="62315" spans="33:33">
      <c r="AG62315" s="11"/>
    </row>
    <row r="62316" spans="33:33">
      <c r="AG62316" s="11"/>
    </row>
    <row r="62317" spans="33:33">
      <c r="AG62317" s="11"/>
    </row>
    <row r="62318" spans="33:33">
      <c r="AG62318" s="11"/>
    </row>
    <row r="62319" spans="33:33">
      <c r="AG62319" s="11"/>
    </row>
    <row r="62320" spans="33:33">
      <c r="AG62320" s="11"/>
    </row>
    <row r="62321" spans="33:33">
      <c r="AG62321" s="11"/>
    </row>
    <row r="62322" spans="33:33">
      <c r="AG62322" s="11"/>
    </row>
    <row r="62323" spans="33:33">
      <c r="AG62323" s="11"/>
    </row>
    <row r="62324" spans="33:33">
      <c r="AG62324" s="11"/>
    </row>
    <row r="62325" spans="33:33">
      <c r="AG62325" s="11"/>
    </row>
    <row r="62326" spans="33:33">
      <c r="AG62326" s="11"/>
    </row>
    <row r="62327" spans="33:33">
      <c r="AG62327" s="11"/>
    </row>
    <row r="62328" spans="33:33">
      <c r="AG62328" s="11"/>
    </row>
    <row r="62329" spans="33:33">
      <c r="AG62329" s="11"/>
    </row>
    <row r="62330" spans="33:33">
      <c r="AG62330" s="11"/>
    </row>
    <row r="62331" spans="33:33">
      <c r="AG62331" s="11"/>
    </row>
    <row r="62332" spans="33:33">
      <c r="AG62332" s="11"/>
    </row>
    <row r="62333" spans="33:33">
      <c r="AG62333" s="11"/>
    </row>
    <row r="62334" spans="33:33">
      <c r="AG62334" s="11"/>
    </row>
    <row r="62335" spans="33:33">
      <c r="AG62335" s="11"/>
    </row>
    <row r="62336" spans="33:33">
      <c r="AG62336" s="11"/>
    </row>
    <row r="62337" spans="33:33">
      <c r="AG62337" s="11"/>
    </row>
    <row r="62338" spans="33:33">
      <c r="AG62338" s="11"/>
    </row>
    <row r="62339" spans="33:33">
      <c r="AG62339" s="11"/>
    </row>
    <row r="62340" spans="33:33">
      <c r="AG62340" s="11"/>
    </row>
    <row r="62341" spans="33:33">
      <c r="AG62341" s="11"/>
    </row>
    <row r="62342" spans="33:33">
      <c r="AG62342" s="11"/>
    </row>
    <row r="62343" spans="33:33">
      <c r="AG62343" s="11"/>
    </row>
    <row r="62344" spans="33:33">
      <c r="AG62344" s="11"/>
    </row>
    <row r="62345" spans="33:33">
      <c r="AG62345" s="11"/>
    </row>
    <row r="62346" spans="33:33">
      <c r="AG62346" s="11"/>
    </row>
    <row r="62347" spans="33:33">
      <c r="AG62347" s="11"/>
    </row>
    <row r="62348" spans="33:33">
      <c r="AG62348" s="11"/>
    </row>
    <row r="62349" spans="33:33">
      <c r="AG62349" s="11"/>
    </row>
    <row r="62350" spans="33:33">
      <c r="AG62350" s="11"/>
    </row>
    <row r="62351" spans="33:33">
      <c r="AG62351" s="11"/>
    </row>
    <row r="62352" spans="33:33">
      <c r="AG62352" s="11"/>
    </row>
    <row r="62353" spans="33:33">
      <c r="AG62353" s="11"/>
    </row>
    <row r="62354" spans="33:33">
      <c r="AG62354" s="11"/>
    </row>
    <row r="62355" spans="33:33">
      <c r="AG62355" s="11"/>
    </row>
    <row r="62356" spans="33:33">
      <c r="AG62356" s="11"/>
    </row>
    <row r="62357" spans="33:33">
      <c r="AG62357" s="11"/>
    </row>
    <row r="62358" spans="33:33">
      <c r="AG62358" s="11"/>
    </row>
    <row r="62359" spans="33:33">
      <c r="AG62359" s="11"/>
    </row>
    <row r="62360" spans="33:33">
      <c r="AG62360" s="11"/>
    </row>
    <row r="62361" spans="33:33">
      <c r="AG62361" s="11"/>
    </row>
    <row r="62362" spans="33:33">
      <c r="AG62362" s="11"/>
    </row>
    <row r="62363" spans="33:33">
      <c r="AG62363" s="11"/>
    </row>
    <row r="62364" spans="33:33">
      <c r="AG62364" s="11"/>
    </row>
    <row r="62365" spans="33:33">
      <c r="AG62365" s="11"/>
    </row>
    <row r="62366" spans="33:33">
      <c r="AG62366" s="11"/>
    </row>
    <row r="62367" spans="33:33">
      <c r="AG62367" s="11"/>
    </row>
    <row r="62368" spans="33:33">
      <c r="AG62368" s="11"/>
    </row>
    <row r="62369" spans="33:33">
      <c r="AG62369" s="11"/>
    </row>
    <row r="62370" spans="33:33">
      <c r="AG62370" s="11"/>
    </row>
    <row r="62371" spans="33:33">
      <c r="AG62371" s="11"/>
    </row>
    <row r="62372" spans="33:33">
      <c r="AG62372" s="11"/>
    </row>
    <row r="62373" spans="33:33">
      <c r="AG62373" s="11"/>
    </row>
    <row r="62374" spans="33:33">
      <c r="AG62374" s="11"/>
    </row>
    <row r="62375" spans="33:33">
      <c r="AG62375" s="11"/>
    </row>
    <row r="62376" spans="33:33">
      <c r="AG62376" s="11"/>
    </row>
    <row r="62377" spans="33:33">
      <c r="AG62377" s="11"/>
    </row>
    <row r="62378" spans="33:33">
      <c r="AG62378" s="11"/>
    </row>
    <row r="62379" spans="33:33">
      <c r="AG62379" s="11"/>
    </row>
    <row r="62380" spans="33:33">
      <c r="AG62380" s="11"/>
    </row>
    <row r="62381" spans="33:33">
      <c r="AG62381" s="11"/>
    </row>
    <row r="62382" spans="33:33">
      <c r="AG62382" s="11"/>
    </row>
    <row r="62383" spans="33:33">
      <c r="AG62383" s="11"/>
    </row>
    <row r="62384" spans="33:33">
      <c r="AG62384" s="11"/>
    </row>
    <row r="62385" spans="33:33">
      <c r="AG62385" s="11"/>
    </row>
    <row r="62386" spans="33:33">
      <c r="AG62386" s="11"/>
    </row>
    <row r="62387" spans="33:33">
      <c r="AG62387" s="11"/>
    </row>
    <row r="62388" spans="33:33">
      <c r="AG62388" s="11"/>
    </row>
    <row r="62389" spans="33:33">
      <c r="AG62389" s="11"/>
    </row>
    <row r="62390" spans="33:33">
      <c r="AG62390" s="11"/>
    </row>
    <row r="62391" spans="33:33">
      <c r="AG62391" s="11"/>
    </row>
    <row r="62392" spans="33:33">
      <c r="AG62392" s="11"/>
    </row>
    <row r="62393" spans="33:33">
      <c r="AG62393" s="11"/>
    </row>
    <row r="62394" spans="33:33">
      <c r="AG62394" s="11"/>
    </row>
    <row r="62395" spans="33:33">
      <c r="AG62395" s="11"/>
    </row>
    <row r="62396" spans="33:33">
      <c r="AG62396" s="11"/>
    </row>
    <row r="62397" spans="33:33">
      <c r="AG62397" s="11"/>
    </row>
    <row r="62398" spans="33:33">
      <c r="AG62398" s="11"/>
    </row>
    <row r="62399" spans="33:33">
      <c r="AG62399" s="11"/>
    </row>
    <row r="62400" spans="33:33">
      <c r="AG62400" s="11"/>
    </row>
    <row r="62401" spans="33:33">
      <c r="AG62401" s="11"/>
    </row>
    <row r="62402" spans="33:33">
      <c r="AG62402" s="11"/>
    </row>
    <row r="62403" spans="33:33">
      <c r="AG62403" s="11"/>
    </row>
    <row r="62404" spans="33:33">
      <c r="AG62404" s="11"/>
    </row>
    <row r="62405" spans="33:33">
      <c r="AG62405" s="11"/>
    </row>
    <row r="62406" spans="33:33">
      <c r="AG62406" s="11"/>
    </row>
    <row r="62407" spans="33:33">
      <c r="AG62407" s="11"/>
    </row>
    <row r="62408" spans="33:33">
      <c r="AG62408" s="11"/>
    </row>
    <row r="62409" spans="33:33">
      <c r="AG62409" s="11"/>
    </row>
    <row r="62410" spans="33:33">
      <c r="AG62410" s="11"/>
    </row>
    <row r="62411" spans="33:33">
      <c r="AG62411" s="11"/>
    </row>
    <row r="62412" spans="33:33">
      <c r="AG62412" s="11"/>
    </row>
    <row r="62413" spans="33:33">
      <c r="AG62413" s="11"/>
    </row>
    <row r="62414" spans="33:33">
      <c r="AG62414" s="11"/>
    </row>
    <row r="62415" spans="33:33">
      <c r="AG62415" s="11"/>
    </row>
    <row r="62416" spans="33:33">
      <c r="AG62416" s="11"/>
    </row>
    <row r="62417" spans="33:33">
      <c r="AG62417" s="11"/>
    </row>
    <row r="62418" spans="33:33">
      <c r="AG62418" s="11"/>
    </row>
    <row r="62419" spans="33:33">
      <c r="AG62419" s="11"/>
    </row>
    <row r="62420" spans="33:33">
      <c r="AG62420" s="11"/>
    </row>
    <row r="62421" spans="33:33">
      <c r="AG62421" s="11"/>
    </row>
    <row r="62422" spans="33:33">
      <c r="AG62422" s="11"/>
    </row>
    <row r="62423" spans="33:33">
      <c r="AG62423" s="11"/>
    </row>
    <row r="62424" spans="33:33">
      <c r="AG62424" s="11"/>
    </row>
    <row r="62425" spans="33:33">
      <c r="AG62425" s="11"/>
    </row>
    <row r="62426" spans="33:33">
      <c r="AG62426" s="11"/>
    </row>
    <row r="62427" spans="33:33">
      <c r="AG62427" s="11"/>
    </row>
    <row r="62428" spans="33:33">
      <c r="AG62428" s="11"/>
    </row>
    <row r="62429" spans="33:33">
      <c r="AG62429" s="11"/>
    </row>
    <row r="62430" spans="33:33">
      <c r="AG62430" s="11"/>
    </row>
    <row r="62431" spans="33:33">
      <c r="AG62431" s="11"/>
    </row>
    <row r="62432" spans="33:33">
      <c r="AG62432" s="11"/>
    </row>
    <row r="62433" spans="33:33">
      <c r="AG62433" s="11"/>
    </row>
    <row r="62434" spans="33:33">
      <c r="AG62434" s="11"/>
    </row>
    <row r="62435" spans="33:33">
      <c r="AG62435" s="11"/>
    </row>
    <row r="62436" spans="33:33">
      <c r="AG62436" s="11"/>
    </row>
    <row r="62437" spans="33:33">
      <c r="AG62437" s="11"/>
    </row>
    <row r="62438" spans="33:33">
      <c r="AG62438" s="11"/>
    </row>
    <row r="62439" spans="33:33">
      <c r="AG62439" s="11"/>
    </row>
    <row r="62440" spans="33:33">
      <c r="AG62440" s="11"/>
    </row>
    <row r="62441" spans="33:33">
      <c r="AG62441" s="11"/>
    </row>
    <row r="62442" spans="33:33">
      <c r="AG62442" s="11"/>
    </row>
    <row r="62443" spans="33:33">
      <c r="AG62443" s="11"/>
    </row>
    <row r="62444" spans="33:33">
      <c r="AG62444" s="11"/>
    </row>
    <row r="62445" spans="33:33">
      <c r="AG62445" s="11"/>
    </row>
    <row r="62446" spans="33:33">
      <c r="AG62446" s="11"/>
    </row>
    <row r="62447" spans="33:33">
      <c r="AG62447" s="11"/>
    </row>
    <row r="62448" spans="33:33">
      <c r="AG62448" s="11"/>
    </row>
    <row r="62449" spans="33:33">
      <c r="AG62449" s="11"/>
    </row>
    <row r="62450" spans="33:33">
      <c r="AG62450" s="11"/>
    </row>
    <row r="62451" spans="33:33">
      <c r="AG62451" s="11"/>
    </row>
    <row r="62452" spans="33:33">
      <c r="AG62452" s="11"/>
    </row>
    <row r="62453" spans="33:33">
      <c r="AG62453" s="11"/>
    </row>
    <row r="62454" spans="33:33">
      <c r="AG62454" s="11"/>
    </row>
    <row r="62455" spans="33:33">
      <c r="AG62455" s="11"/>
    </row>
    <row r="62456" spans="33:33">
      <c r="AG62456" s="11"/>
    </row>
    <row r="62457" spans="33:33">
      <c r="AG62457" s="11"/>
    </row>
    <row r="62458" spans="33:33">
      <c r="AG62458" s="11"/>
    </row>
    <row r="62459" spans="33:33">
      <c r="AG62459" s="11"/>
    </row>
    <row r="62460" spans="33:33">
      <c r="AG62460" s="11"/>
    </row>
    <row r="62461" spans="33:33">
      <c r="AG62461" s="11"/>
    </row>
    <row r="62462" spans="33:33">
      <c r="AG62462" s="11"/>
    </row>
    <row r="62463" spans="33:33">
      <c r="AG62463" s="11"/>
    </row>
    <row r="62464" spans="33:33">
      <c r="AG62464" s="11"/>
    </row>
    <row r="62465" spans="33:33">
      <c r="AG62465" s="11"/>
    </row>
    <row r="62466" spans="33:33">
      <c r="AG62466" s="11"/>
    </row>
    <row r="62467" spans="33:33">
      <c r="AG62467" s="11"/>
    </row>
    <row r="62468" spans="33:33">
      <c r="AG62468" s="11"/>
    </row>
    <row r="62469" spans="33:33">
      <c r="AG62469" s="11"/>
    </row>
    <row r="62470" spans="33:33">
      <c r="AG62470" s="11"/>
    </row>
    <row r="62471" spans="33:33">
      <c r="AG62471" s="11"/>
    </row>
    <row r="62472" spans="33:33">
      <c r="AG62472" s="11"/>
    </row>
    <row r="62473" spans="33:33">
      <c r="AG62473" s="11"/>
    </row>
    <row r="62474" spans="33:33">
      <c r="AG62474" s="11"/>
    </row>
    <row r="62475" spans="33:33">
      <c r="AG62475" s="11"/>
    </row>
    <row r="62476" spans="33:33">
      <c r="AG62476" s="11"/>
    </row>
    <row r="62477" spans="33:33">
      <c r="AG62477" s="11"/>
    </row>
    <row r="62478" spans="33:33">
      <c r="AG62478" s="11"/>
    </row>
    <row r="62479" spans="33:33">
      <c r="AG62479" s="11"/>
    </row>
    <row r="62480" spans="33:33">
      <c r="AG62480" s="11"/>
    </row>
    <row r="62481" spans="33:33">
      <c r="AG62481" s="11"/>
    </row>
    <row r="62482" spans="33:33">
      <c r="AG62482" s="11"/>
    </row>
    <row r="62483" spans="33:33">
      <c r="AG62483" s="11"/>
    </row>
    <row r="62484" spans="33:33">
      <c r="AG62484" s="11"/>
    </row>
    <row r="62485" spans="33:33">
      <c r="AG62485" s="11"/>
    </row>
    <row r="62486" spans="33:33">
      <c r="AG62486" s="11"/>
    </row>
    <row r="62487" spans="33:33">
      <c r="AG62487" s="11"/>
    </row>
    <row r="62488" spans="33:33">
      <c r="AG62488" s="11"/>
    </row>
    <row r="62489" spans="33:33">
      <c r="AG62489" s="11"/>
    </row>
    <row r="62490" spans="33:33">
      <c r="AG62490" s="11"/>
    </row>
    <row r="62491" spans="33:33">
      <c r="AG62491" s="11"/>
    </row>
    <row r="62492" spans="33:33">
      <c r="AG62492" s="11"/>
    </row>
    <row r="62493" spans="33:33">
      <c r="AG62493" s="11"/>
    </row>
    <row r="62494" spans="33:33">
      <c r="AG62494" s="11"/>
    </row>
    <row r="62495" spans="33:33">
      <c r="AG62495" s="11"/>
    </row>
    <row r="62496" spans="33:33">
      <c r="AG62496" s="11"/>
    </row>
    <row r="62497" spans="33:33">
      <c r="AG62497" s="11"/>
    </row>
    <row r="62498" spans="33:33">
      <c r="AG62498" s="11"/>
    </row>
    <row r="62499" spans="33:33">
      <c r="AG62499" s="11"/>
    </row>
    <row r="62500" spans="33:33">
      <c r="AG62500" s="11"/>
    </row>
    <row r="62501" spans="33:33">
      <c r="AG62501" s="11"/>
    </row>
    <row r="62502" spans="33:33">
      <c r="AG62502" s="11"/>
    </row>
    <row r="62503" spans="33:33">
      <c r="AG62503" s="11"/>
    </row>
    <row r="62504" spans="33:33">
      <c r="AG62504" s="11"/>
    </row>
    <row r="62505" spans="33:33">
      <c r="AG62505" s="11"/>
    </row>
    <row r="62506" spans="33:33">
      <c r="AG62506" s="11"/>
    </row>
    <row r="62507" spans="33:33">
      <c r="AG62507" s="11"/>
    </row>
    <row r="62508" spans="33:33">
      <c r="AG62508" s="11"/>
    </row>
    <row r="62509" spans="33:33">
      <c r="AG62509" s="11"/>
    </row>
    <row r="62510" spans="33:33">
      <c r="AG62510" s="11"/>
    </row>
    <row r="62511" spans="33:33">
      <c r="AG62511" s="11"/>
    </row>
    <row r="62512" spans="33:33">
      <c r="AG62512" s="11"/>
    </row>
    <row r="62513" spans="33:33">
      <c r="AG62513" s="11"/>
    </row>
    <row r="62514" spans="33:33">
      <c r="AG62514" s="11"/>
    </row>
    <row r="62515" spans="33:33">
      <c r="AG62515" s="11"/>
    </row>
    <row r="62516" spans="33:33">
      <c r="AG62516" s="11"/>
    </row>
    <row r="62517" spans="33:33">
      <c r="AG62517" s="11"/>
    </row>
    <row r="62518" spans="33:33">
      <c r="AG62518" s="11"/>
    </row>
    <row r="62519" spans="33:33">
      <c r="AG62519" s="11"/>
    </row>
    <row r="62520" spans="33:33">
      <c r="AG62520" s="11"/>
    </row>
    <row r="62521" spans="33:33">
      <c r="AG62521" s="11"/>
    </row>
    <row r="62522" spans="33:33">
      <c r="AG62522" s="11"/>
    </row>
    <row r="62523" spans="33:33">
      <c r="AG62523" s="11"/>
    </row>
    <row r="62524" spans="33:33">
      <c r="AG62524" s="11"/>
    </row>
    <row r="62525" spans="33:33">
      <c r="AG62525" s="11"/>
    </row>
    <row r="62526" spans="33:33">
      <c r="AG62526" s="11"/>
    </row>
    <row r="62527" spans="33:33">
      <c r="AG62527" s="11"/>
    </row>
    <row r="62528" spans="33:33">
      <c r="AG62528" s="11"/>
    </row>
    <row r="62529" spans="33:33">
      <c r="AG62529" s="11"/>
    </row>
    <row r="62530" spans="33:33">
      <c r="AG62530" s="11"/>
    </row>
    <row r="62531" spans="33:33">
      <c r="AG62531" s="11"/>
    </row>
    <row r="62532" spans="33:33">
      <c r="AG62532" s="11"/>
    </row>
    <row r="62533" spans="33:33">
      <c r="AG62533" s="11"/>
    </row>
    <row r="62534" spans="33:33">
      <c r="AG62534" s="11"/>
    </row>
    <row r="62535" spans="33:33">
      <c r="AG62535" s="11"/>
    </row>
    <row r="62536" spans="33:33">
      <c r="AG62536" s="11"/>
    </row>
    <row r="62537" spans="33:33">
      <c r="AG62537" s="11"/>
    </row>
    <row r="62538" spans="33:33">
      <c r="AG62538" s="11"/>
    </row>
    <row r="62539" spans="33:33">
      <c r="AG62539" s="11"/>
    </row>
    <row r="62540" spans="33:33">
      <c r="AG62540" s="11"/>
    </row>
    <row r="62541" spans="33:33">
      <c r="AG62541" s="11"/>
    </row>
    <row r="62542" spans="33:33">
      <c r="AG62542" s="11"/>
    </row>
    <row r="62543" spans="33:33">
      <c r="AG62543" s="11"/>
    </row>
    <row r="62544" spans="33:33">
      <c r="AG62544" s="11"/>
    </row>
    <row r="62545" spans="33:33">
      <c r="AG62545" s="11"/>
    </row>
    <row r="62546" spans="33:33">
      <c r="AG62546" s="11"/>
    </row>
    <row r="62547" spans="33:33">
      <c r="AG62547" s="11"/>
    </row>
    <row r="62548" spans="33:33">
      <c r="AG62548" s="11"/>
    </row>
    <row r="62549" spans="33:33">
      <c r="AG62549" s="11"/>
    </row>
    <row r="62550" spans="33:33">
      <c r="AG62550" s="11"/>
    </row>
    <row r="62551" spans="33:33">
      <c r="AG62551" s="11"/>
    </row>
    <row r="62552" spans="33:33">
      <c r="AG62552" s="11"/>
    </row>
    <row r="62553" spans="33:33">
      <c r="AG62553" s="11"/>
    </row>
    <row r="62554" spans="33:33">
      <c r="AG62554" s="11"/>
    </row>
    <row r="62555" spans="33:33">
      <c r="AG62555" s="11"/>
    </row>
    <row r="62556" spans="33:33">
      <c r="AG62556" s="11"/>
    </row>
    <row r="62557" spans="33:33">
      <c r="AG62557" s="11"/>
    </row>
    <row r="62558" spans="33:33">
      <c r="AG62558" s="11"/>
    </row>
    <row r="62559" spans="33:33">
      <c r="AG62559" s="11"/>
    </row>
    <row r="62560" spans="33:33">
      <c r="AG62560" s="11"/>
    </row>
    <row r="62561" spans="33:33">
      <c r="AG62561" s="11"/>
    </row>
    <row r="62562" spans="33:33">
      <c r="AG62562" s="11"/>
    </row>
    <row r="62563" spans="33:33">
      <c r="AG62563" s="11"/>
    </row>
    <row r="62564" spans="33:33">
      <c r="AG62564" s="11"/>
    </row>
    <row r="62565" spans="33:33">
      <c r="AG62565" s="11"/>
    </row>
    <row r="62566" spans="33:33">
      <c r="AG62566" s="11"/>
    </row>
    <row r="62567" spans="33:33">
      <c r="AG62567" s="11"/>
    </row>
    <row r="62568" spans="33:33">
      <c r="AG62568" s="11"/>
    </row>
    <row r="62569" spans="33:33">
      <c r="AG62569" s="11"/>
    </row>
    <row r="62570" spans="33:33">
      <c r="AG62570" s="11"/>
    </row>
    <row r="62571" spans="33:33">
      <c r="AG62571" s="11"/>
    </row>
    <row r="62572" spans="33:33">
      <c r="AG62572" s="11"/>
    </row>
    <row r="62573" spans="33:33">
      <c r="AG62573" s="11"/>
    </row>
    <row r="62574" spans="33:33">
      <c r="AG62574" s="11"/>
    </row>
    <row r="62575" spans="33:33">
      <c r="AG62575" s="11"/>
    </row>
    <row r="62576" spans="33:33">
      <c r="AG62576" s="11"/>
    </row>
    <row r="62577" spans="33:33">
      <c r="AG62577" s="11"/>
    </row>
    <row r="62578" spans="33:33">
      <c r="AG62578" s="11"/>
    </row>
    <row r="62579" spans="33:33">
      <c r="AG62579" s="11"/>
    </row>
    <row r="62580" spans="33:33">
      <c r="AG62580" s="11"/>
    </row>
    <row r="62581" spans="33:33">
      <c r="AG62581" s="11"/>
    </row>
    <row r="62582" spans="33:33">
      <c r="AG62582" s="11"/>
    </row>
    <row r="62583" spans="33:33">
      <c r="AG62583" s="11"/>
    </row>
    <row r="62584" spans="33:33">
      <c r="AG62584" s="11"/>
    </row>
    <row r="62585" spans="33:33">
      <c r="AG62585" s="11"/>
    </row>
    <row r="62586" spans="33:33">
      <c r="AG62586" s="11"/>
    </row>
    <row r="62587" spans="33:33">
      <c r="AG62587" s="11"/>
    </row>
    <row r="62588" spans="33:33">
      <c r="AG62588" s="11"/>
    </row>
    <row r="62589" spans="33:33">
      <c r="AG62589" s="11"/>
    </row>
    <row r="62590" spans="33:33">
      <c r="AG62590" s="11"/>
    </row>
    <row r="62591" spans="33:33">
      <c r="AG62591" s="11"/>
    </row>
    <row r="62592" spans="33:33">
      <c r="AG62592" s="11"/>
    </row>
    <row r="62593" spans="33:33">
      <c r="AG62593" s="11"/>
    </row>
    <row r="62594" spans="33:33">
      <c r="AG62594" s="11"/>
    </row>
    <row r="62595" spans="33:33">
      <c r="AG62595" s="11"/>
    </row>
    <row r="62596" spans="33:33">
      <c r="AG62596" s="11"/>
    </row>
    <row r="62597" spans="33:33">
      <c r="AG62597" s="11"/>
    </row>
    <row r="62598" spans="33:33">
      <c r="AG62598" s="11"/>
    </row>
    <row r="62599" spans="33:33">
      <c r="AG62599" s="11"/>
    </row>
    <row r="62600" spans="33:33">
      <c r="AG62600" s="11"/>
    </row>
    <row r="62601" spans="33:33">
      <c r="AG62601" s="11"/>
    </row>
    <row r="62602" spans="33:33">
      <c r="AG62602" s="11"/>
    </row>
    <row r="62603" spans="33:33">
      <c r="AG62603" s="11"/>
    </row>
    <row r="62604" spans="33:33">
      <c r="AG62604" s="11"/>
    </row>
    <row r="62605" spans="33:33">
      <c r="AG62605" s="11"/>
    </row>
    <row r="62606" spans="33:33">
      <c r="AG62606" s="11"/>
    </row>
    <row r="62607" spans="33:33">
      <c r="AG62607" s="11"/>
    </row>
    <row r="62608" spans="33:33">
      <c r="AG62608" s="11"/>
    </row>
    <row r="62609" spans="33:33">
      <c r="AG62609" s="11"/>
    </row>
    <row r="62610" spans="33:33">
      <c r="AG62610" s="11"/>
    </row>
    <row r="62611" spans="33:33">
      <c r="AG62611" s="11"/>
    </row>
    <row r="62612" spans="33:33">
      <c r="AG62612" s="11"/>
    </row>
    <row r="62613" spans="33:33">
      <c r="AG62613" s="11"/>
    </row>
    <row r="62614" spans="33:33">
      <c r="AG62614" s="11"/>
    </row>
    <row r="62615" spans="33:33">
      <c r="AG62615" s="11"/>
    </row>
    <row r="62616" spans="33:33">
      <c r="AG62616" s="11"/>
    </row>
    <row r="62617" spans="33:33">
      <c r="AG62617" s="11"/>
    </row>
    <row r="62618" spans="33:33">
      <c r="AG62618" s="11"/>
    </row>
    <row r="62619" spans="33:33">
      <c r="AG62619" s="11"/>
    </row>
    <row r="62620" spans="33:33">
      <c r="AG62620" s="11"/>
    </row>
    <row r="62621" spans="33:33">
      <c r="AG62621" s="11"/>
    </row>
    <row r="62622" spans="33:33">
      <c r="AG62622" s="11"/>
    </row>
    <row r="62623" spans="33:33">
      <c r="AG62623" s="11"/>
    </row>
    <row r="62624" spans="33:33">
      <c r="AG62624" s="11"/>
    </row>
    <row r="62625" spans="33:33">
      <c r="AG62625" s="11"/>
    </row>
    <row r="62626" spans="33:33">
      <c r="AG62626" s="11"/>
    </row>
    <row r="62627" spans="33:33">
      <c r="AG62627" s="11"/>
    </row>
    <row r="62628" spans="33:33">
      <c r="AG62628" s="11"/>
    </row>
    <row r="62629" spans="33:33">
      <c r="AG62629" s="11"/>
    </row>
    <row r="62630" spans="33:33">
      <c r="AG62630" s="11"/>
    </row>
    <row r="62631" spans="33:33">
      <c r="AG62631" s="11"/>
    </row>
    <row r="62632" spans="33:33">
      <c r="AG62632" s="11"/>
    </row>
    <row r="62633" spans="33:33">
      <c r="AG62633" s="11"/>
    </row>
    <row r="62634" spans="33:33">
      <c r="AG62634" s="11"/>
    </row>
    <row r="62635" spans="33:33">
      <c r="AG62635" s="11"/>
    </row>
    <row r="62636" spans="33:33">
      <c r="AG62636" s="11"/>
    </row>
    <row r="62637" spans="33:33">
      <c r="AG62637" s="11"/>
    </row>
    <row r="62638" spans="33:33">
      <c r="AG62638" s="11"/>
    </row>
    <row r="62639" spans="33:33">
      <c r="AG62639" s="11"/>
    </row>
    <row r="62640" spans="33:33">
      <c r="AG62640" s="11"/>
    </row>
    <row r="62641" spans="33:33">
      <c r="AG62641" s="11"/>
    </row>
    <row r="62642" spans="33:33">
      <c r="AG62642" s="11"/>
    </row>
    <row r="62643" spans="33:33">
      <c r="AG62643" s="11"/>
    </row>
    <row r="62644" spans="33:33">
      <c r="AG62644" s="11"/>
    </row>
    <row r="62645" spans="33:33">
      <c r="AG62645" s="11"/>
    </row>
    <row r="62646" spans="33:33">
      <c r="AG62646" s="11"/>
    </row>
    <row r="62647" spans="33:33">
      <c r="AG62647" s="11"/>
    </row>
    <row r="62648" spans="33:33">
      <c r="AG62648" s="11"/>
    </row>
    <row r="62649" spans="33:33">
      <c r="AG62649" s="11"/>
    </row>
    <row r="62650" spans="33:33">
      <c r="AG62650" s="11"/>
    </row>
    <row r="62651" spans="33:33">
      <c r="AG62651" s="11"/>
    </row>
    <row r="62652" spans="33:33">
      <c r="AG62652" s="11"/>
    </row>
    <row r="62653" spans="33:33">
      <c r="AG62653" s="11"/>
    </row>
    <row r="62654" spans="33:33">
      <c r="AG62654" s="11"/>
    </row>
    <row r="62655" spans="33:33">
      <c r="AG62655" s="11"/>
    </row>
    <row r="62656" spans="33:33">
      <c r="AG62656" s="11"/>
    </row>
    <row r="62657" spans="33:33">
      <c r="AG62657" s="11"/>
    </row>
    <row r="62658" spans="33:33">
      <c r="AG62658" s="11"/>
    </row>
    <row r="62659" spans="33:33">
      <c r="AG62659" s="11"/>
    </row>
    <row r="62660" spans="33:33">
      <c r="AG62660" s="11"/>
    </row>
    <row r="62661" spans="33:33">
      <c r="AG62661" s="11"/>
    </row>
    <row r="62662" spans="33:33">
      <c r="AG62662" s="11"/>
    </row>
    <row r="62663" spans="33:33">
      <c r="AG62663" s="11"/>
    </row>
    <row r="62664" spans="33:33">
      <c r="AG62664" s="11"/>
    </row>
    <row r="62665" spans="33:33">
      <c r="AG62665" s="11"/>
    </row>
    <row r="62666" spans="33:33">
      <c r="AG62666" s="11"/>
    </row>
    <row r="62667" spans="33:33">
      <c r="AG62667" s="11"/>
    </row>
    <row r="62668" spans="33:33">
      <c r="AG62668" s="11"/>
    </row>
    <row r="62669" spans="33:33">
      <c r="AG62669" s="11"/>
    </row>
    <row r="62670" spans="33:33">
      <c r="AG62670" s="11"/>
    </row>
    <row r="62671" spans="33:33">
      <c r="AG62671" s="11"/>
    </row>
    <row r="62672" spans="33:33">
      <c r="AG62672" s="11"/>
    </row>
    <row r="62673" spans="33:33">
      <c r="AG62673" s="11"/>
    </row>
    <row r="62674" spans="33:33">
      <c r="AG62674" s="11"/>
    </row>
    <row r="62675" spans="33:33">
      <c r="AG62675" s="11"/>
    </row>
    <row r="62676" spans="33:33">
      <c r="AG62676" s="11"/>
    </row>
    <row r="62677" spans="33:33">
      <c r="AG62677" s="11"/>
    </row>
    <row r="62678" spans="33:33">
      <c r="AG62678" s="11"/>
    </row>
    <row r="62679" spans="33:33">
      <c r="AG62679" s="11"/>
    </row>
    <row r="62680" spans="33:33">
      <c r="AG62680" s="11"/>
    </row>
    <row r="62681" spans="33:33">
      <c r="AG62681" s="11"/>
    </row>
    <row r="62682" spans="33:33">
      <c r="AG62682" s="11"/>
    </row>
    <row r="62683" spans="33:33">
      <c r="AG62683" s="11"/>
    </row>
    <row r="62684" spans="33:33">
      <c r="AG62684" s="11"/>
    </row>
    <row r="62685" spans="33:33">
      <c r="AG62685" s="11"/>
    </row>
    <row r="62686" spans="33:33">
      <c r="AG62686" s="11"/>
    </row>
    <row r="62687" spans="33:33">
      <c r="AG62687" s="11"/>
    </row>
    <row r="62688" spans="33:33">
      <c r="AG62688" s="11"/>
    </row>
    <row r="62689" spans="33:33">
      <c r="AG62689" s="11"/>
    </row>
    <row r="62690" spans="33:33">
      <c r="AG62690" s="11"/>
    </row>
    <row r="62691" spans="33:33">
      <c r="AG62691" s="11"/>
    </row>
    <row r="62692" spans="33:33">
      <c r="AG62692" s="11"/>
    </row>
    <row r="62693" spans="33:33">
      <c r="AG62693" s="11"/>
    </row>
    <row r="62694" spans="33:33">
      <c r="AG62694" s="11"/>
    </row>
    <row r="62695" spans="33:33">
      <c r="AG62695" s="11"/>
    </row>
    <row r="62696" spans="33:33">
      <c r="AG62696" s="11"/>
    </row>
    <row r="62697" spans="33:33">
      <c r="AG62697" s="11"/>
    </row>
    <row r="62698" spans="33:33">
      <c r="AG62698" s="11"/>
    </row>
    <row r="62699" spans="33:33">
      <c r="AG62699" s="11"/>
    </row>
    <row r="62700" spans="33:33">
      <c r="AG62700" s="11"/>
    </row>
    <row r="62701" spans="33:33">
      <c r="AG62701" s="11"/>
    </row>
    <row r="62702" spans="33:33">
      <c r="AG62702" s="11"/>
    </row>
    <row r="62703" spans="33:33">
      <c r="AG62703" s="11"/>
    </row>
    <row r="62704" spans="33:33">
      <c r="AG62704" s="11"/>
    </row>
    <row r="62705" spans="33:33">
      <c r="AG62705" s="11"/>
    </row>
    <row r="62706" spans="33:33">
      <c r="AG62706" s="11"/>
    </row>
    <row r="62707" spans="33:33">
      <c r="AG62707" s="11"/>
    </row>
    <row r="62708" spans="33:33">
      <c r="AG62708" s="11"/>
    </row>
    <row r="62709" spans="33:33">
      <c r="AG62709" s="11"/>
    </row>
    <row r="62710" spans="33:33">
      <c r="AG62710" s="11"/>
    </row>
    <row r="62711" spans="33:33">
      <c r="AG62711" s="11"/>
    </row>
    <row r="62712" spans="33:33">
      <c r="AG62712" s="11"/>
    </row>
    <row r="62713" spans="33:33">
      <c r="AG62713" s="11"/>
    </row>
    <row r="62714" spans="33:33">
      <c r="AG62714" s="11"/>
    </row>
    <row r="62715" spans="33:33">
      <c r="AG62715" s="11"/>
    </row>
    <row r="62716" spans="33:33">
      <c r="AG62716" s="11"/>
    </row>
    <row r="62717" spans="33:33">
      <c r="AG62717" s="11"/>
    </row>
    <row r="62718" spans="33:33">
      <c r="AG62718" s="11"/>
    </row>
    <row r="62719" spans="33:33">
      <c r="AG62719" s="11"/>
    </row>
    <row r="62720" spans="33:33">
      <c r="AG62720" s="11"/>
    </row>
    <row r="62721" spans="33:33">
      <c r="AG62721" s="11"/>
    </row>
    <row r="62722" spans="33:33">
      <c r="AG62722" s="11"/>
    </row>
    <row r="62723" spans="33:33">
      <c r="AG62723" s="11"/>
    </row>
    <row r="62724" spans="33:33">
      <c r="AG62724" s="11"/>
    </row>
    <row r="62725" spans="33:33">
      <c r="AG62725" s="11"/>
    </row>
    <row r="62726" spans="33:33">
      <c r="AG62726" s="11"/>
    </row>
    <row r="62727" spans="33:33">
      <c r="AG62727" s="11"/>
    </row>
    <row r="62728" spans="33:33">
      <c r="AG62728" s="11"/>
    </row>
    <row r="62729" spans="33:33">
      <c r="AG62729" s="11"/>
    </row>
    <row r="62730" spans="33:33">
      <c r="AG62730" s="11"/>
    </row>
    <row r="62731" spans="33:33">
      <c r="AG62731" s="11"/>
    </row>
    <row r="62732" spans="33:33">
      <c r="AG62732" s="11"/>
    </row>
    <row r="62733" spans="33:33">
      <c r="AG62733" s="11"/>
    </row>
    <row r="62734" spans="33:33">
      <c r="AG62734" s="11"/>
    </row>
    <row r="62735" spans="33:33">
      <c r="AG62735" s="11"/>
    </row>
    <row r="62736" spans="33:33">
      <c r="AG62736" s="11"/>
    </row>
    <row r="62737" spans="33:33">
      <c r="AG62737" s="11"/>
    </row>
    <row r="62738" spans="33:33">
      <c r="AG62738" s="11"/>
    </row>
    <row r="62739" spans="33:33">
      <c r="AG62739" s="11"/>
    </row>
    <row r="62740" spans="33:33">
      <c r="AG62740" s="11"/>
    </row>
    <row r="62741" spans="33:33">
      <c r="AG62741" s="11"/>
    </row>
    <row r="62742" spans="33:33">
      <c r="AG62742" s="11"/>
    </row>
    <row r="62743" spans="33:33">
      <c r="AG62743" s="11"/>
    </row>
    <row r="62744" spans="33:33">
      <c r="AG62744" s="11"/>
    </row>
    <row r="62745" spans="33:33">
      <c r="AG62745" s="11"/>
    </row>
    <row r="62746" spans="33:33">
      <c r="AG62746" s="11"/>
    </row>
    <row r="62747" spans="33:33">
      <c r="AG62747" s="11"/>
    </row>
    <row r="62748" spans="33:33">
      <c r="AG62748" s="11"/>
    </row>
    <row r="62749" spans="33:33">
      <c r="AG62749" s="11"/>
    </row>
    <row r="62750" spans="33:33">
      <c r="AG62750" s="11"/>
    </row>
    <row r="62751" spans="33:33">
      <c r="AG62751" s="11"/>
    </row>
    <row r="62752" spans="33:33">
      <c r="AG62752" s="11"/>
    </row>
    <row r="62753" spans="33:33">
      <c r="AG62753" s="11"/>
    </row>
    <row r="62754" spans="33:33">
      <c r="AG62754" s="11"/>
    </row>
    <row r="62755" spans="33:33">
      <c r="AG62755" s="11"/>
    </row>
    <row r="62756" spans="33:33">
      <c r="AG62756" s="11"/>
    </row>
    <row r="62757" spans="33:33">
      <c r="AG62757" s="11"/>
    </row>
    <row r="62758" spans="33:33">
      <c r="AG62758" s="11"/>
    </row>
    <row r="62759" spans="33:33">
      <c r="AG62759" s="11"/>
    </row>
    <row r="62760" spans="33:33">
      <c r="AG62760" s="11"/>
    </row>
    <row r="62761" spans="33:33">
      <c r="AG62761" s="11"/>
    </row>
    <row r="62762" spans="33:33">
      <c r="AG62762" s="11"/>
    </row>
    <row r="62763" spans="33:33">
      <c r="AG62763" s="11"/>
    </row>
    <row r="62764" spans="33:33">
      <c r="AG62764" s="11"/>
    </row>
    <row r="62765" spans="33:33">
      <c r="AG62765" s="11"/>
    </row>
    <row r="62766" spans="33:33">
      <c r="AG62766" s="11"/>
    </row>
    <row r="62767" spans="33:33">
      <c r="AG62767" s="11"/>
    </row>
    <row r="62768" spans="33:33">
      <c r="AG62768" s="11"/>
    </row>
    <row r="62769" spans="33:33">
      <c r="AG62769" s="11"/>
    </row>
    <row r="62770" spans="33:33">
      <c r="AG62770" s="11"/>
    </row>
    <row r="62771" spans="33:33">
      <c r="AG62771" s="11"/>
    </row>
    <row r="62772" spans="33:33">
      <c r="AG62772" s="11"/>
    </row>
    <row r="62773" spans="33:33">
      <c r="AG62773" s="11"/>
    </row>
    <row r="62774" spans="33:33">
      <c r="AG62774" s="11"/>
    </row>
    <row r="62775" spans="33:33">
      <c r="AG62775" s="11"/>
    </row>
    <row r="62776" spans="33:33">
      <c r="AG62776" s="11"/>
    </row>
    <row r="62777" spans="33:33">
      <c r="AG62777" s="11"/>
    </row>
    <row r="62778" spans="33:33">
      <c r="AG62778" s="11"/>
    </row>
    <row r="62779" spans="33:33">
      <c r="AG62779" s="11"/>
    </row>
    <row r="62780" spans="33:33">
      <c r="AG62780" s="11"/>
    </row>
    <row r="62781" spans="33:33">
      <c r="AG62781" s="11"/>
    </row>
    <row r="62782" spans="33:33">
      <c r="AG62782" s="11"/>
    </row>
    <row r="62783" spans="33:33">
      <c r="AG62783" s="11"/>
    </row>
    <row r="62784" spans="33:33">
      <c r="AG62784" s="11"/>
    </row>
    <row r="62785" spans="33:33">
      <c r="AG62785" s="11"/>
    </row>
    <row r="62786" spans="33:33">
      <c r="AG62786" s="11"/>
    </row>
    <row r="62787" spans="33:33">
      <c r="AG62787" s="11"/>
    </row>
    <row r="62788" spans="33:33">
      <c r="AG62788" s="11"/>
    </row>
    <row r="62789" spans="33:33">
      <c r="AG62789" s="11"/>
    </row>
    <row r="62790" spans="33:33">
      <c r="AG62790" s="11"/>
    </row>
    <row r="62791" spans="33:33">
      <c r="AG62791" s="11"/>
    </row>
    <row r="62792" spans="33:33">
      <c r="AG62792" s="11"/>
    </row>
    <row r="62793" spans="33:33">
      <c r="AG62793" s="11"/>
    </row>
    <row r="62794" spans="33:33">
      <c r="AG62794" s="11"/>
    </row>
    <row r="62795" spans="33:33">
      <c r="AG62795" s="11"/>
    </row>
    <row r="62796" spans="33:33">
      <c r="AG62796" s="11"/>
    </row>
    <row r="62797" spans="33:33">
      <c r="AG62797" s="11"/>
    </row>
    <row r="62798" spans="33:33">
      <c r="AG62798" s="11"/>
    </row>
    <row r="62799" spans="33:33">
      <c r="AG62799" s="11"/>
    </row>
    <row r="62800" spans="33:33">
      <c r="AG62800" s="11"/>
    </row>
    <row r="62801" spans="33:33">
      <c r="AG62801" s="11"/>
    </row>
    <row r="62802" spans="33:33">
      <c r="AG62802" s="11"/>
    </row>
    <row r="62803" spans="33:33">
      <c r="AG62803" s="11"/>
    </row>
    <row r="62804" spans="33:33">
      <c r="AG62804" s="11"/>
    </row>
    <row r="62805" spans="33:33">
      <c r="AG62805" s="11"/>
    </row>
    <row r="62806" spans="33:33">
      <c r="AG62806" s="11"/>
    </row>
    <row r="62807" spans="33:33">
      <c r="AG62807" s="11"/>
    </row>
    <row r="62808" spans="33:33">
      <c r="AG62808" s="11"/>
    </row>
    <row r="62809" spans="33:33">
      <c r="AG62809" s="11"/>
    </row>
    <row r="62810" spans="33:33">
      <c r="AG62810" s="11"/>
    </row>
    <row r="62811" spans="33:33">
      <c r="AG62811" s="11"/>
    </row>
    <row r="62812" spans="33:33">
      <c r="AG62812" s="11"/>
    </row>
    <row r="62813" spans="33:33">
      <c r="AG62813" s="11"/>
    </row>
    <row r="62814" spans="33:33">
      <c r="AG62814" s="11"/>
    </row>
    <row r="62815" spans="33:33">
      <c r="AG62815" s="11"/>
    </row>
    <row r="62816" spans="33:33">
      <c r="AG62816" s="11"/>
    </row>
    <row r="62817" spans="33:33">
      <c r="AG62817" s="11"/>
    </row>
    <row r="62818" spans="33:33">
      <c r="AG62818" s="11"/>
    </row>
    <row r="62819" spans="33:33">
      <c r="AG62819" s="11"/>
    </row>
    <row r="62820" spans="33:33">
      <c r="AG62820" s="11"/>
    </row>
    <row r="62821" spans="33:33">
      <c r="AG62821" s="11"/>
    </row>
    <row r="62822" spans="33:33">
      <c r="AG62822" s="11"/>
    </row>
    <row r="62823" spans="33:33">
      <c r="AG62823" s="11"/>
    </row>
    <row r="62824" spans="33:33">
      <c r="AG62824" s="11"/>
    </row>
    <row r="62825" spans="33:33">
      <c r="AG62825" s="11"/>
    </row>
    <row r="62826" spans="33:33">
      <c r="AG62826" s="11"/>
    </row>
    <row r="62827" spans="33:33">
      <c r="AG62827" s="11"/>
    </row>
    <row r="62828" spans="33:33">
      <c r="AG62828" s="11"/>
    </row>
    <row r="62829" spans="33:33">
      <c r="AG62829" s="11"/>
    </row>
    <row r="62830" spans="33:33">
      <c r="AG62830" s="11"/>
    </row>
    <row r="62831" spans="33:33">
      <c r="AG62831" s="11"/>
    </row>
    <row r="62832" spans="33:33">
      <c r="AG62832" s="11"/>
    </row>
    <row r="62833" spans="33:33">
      <c r="AG62833" s="11"/>
    </row>
    <row r="62834" spans="33:33">
      <c r="AG62834" s="11"/>
    </row>
    <row r="62835" spans="33:33">
      <c r="AG62835" s="11"/>
    </row>
    <row r="62836" spans="33:33">
      <c r="AG62836" s="11"/>
    </row>
    <row r="62837" spans="33:33">
      <c r="AG62837" s="11"/>
    </row>
    <row r="62838" spans="33:33">
      <c r="AG62838" s="11"/>
    </row>
    <row r="62839" spans="33:33">
      <c r="AG62839" s="11"/>
    </row>
    <row r="62840" spans="33:33">
      <c r="AG62840" s="11"/>
    </row>
    <row r="62841" spans="33:33">
      <c r="AG62841" s="11"/>
    </row>
    <row r="62842" spans="33:33">
      <c r="AG62842" s="11"/>
    </row>
    <row r="62843" spans="33:33">
      <c r="AG62843" s="11"/>
    </row>
    <row r="62844" spans="33:33">
      <c r="AG62844" s="11"/>
    </row>
    <row r="62845" spans="33:33">
      <c r="AG62845" s="11"/>
    </row>
    <row r="62846" spans="33:33">
      <c r="AG62846" s="11"/>
    </row>
    <row r="62847" spans="33:33">
      <c r="AG62847" s="11"/>
    </row>
    <row r="62848" spans="33:33">
      <c r="AG62848" s="11"/>
    </row>
    <row r="62849" spans="33:33">
      <c r="AG62849" s="11"/>
    </row>
    <row r="62850" spans="33:33">
      <c r="AG62850" s="11"/>
    </row>
    <row r="62851" spans="33:33">
      <c r="AG62851" s="11"/>
    </row>
    <row r="62852" spans="33:33">
      <c r="AG62852" s="11"/>
    </row>
    <row r="62853" spans="33:33">
      <c r="AG62853" s="11"/>
    </row>
    <row r="62854" spans="33:33">
      <c r="AG62854" s="11"/>
    </row>
    <row r="62855" spans="33:33">
      <c r="AG62855" s="11"/>
    </row>
    <row r="62856" spans="33:33">
      <c r="AG62856" s="11"/>
    </row>
    <row r="62857" spans="33:33">
      <c r="AG62857" s="11"/>
    </row>
    <row r="62858" spans="33:33">
      <c r="AG62858" s="11"/>
    </row>
    <row r="62859" spans="33:33">
      <c r="AG62859" s="11"/>
    </row>
    <row r="62860" spans="33:33">
      <c r="AG62860" s="11"/>
    </row>
    <row r="62861" spans="33:33">
      <c r="AG62861" s="11"/>
    </row>
    <row r="62862" spans="33:33">
      <c r="AG62862" s="11"/>
    </row>
    <row r="62863" spans="33:33">
      <c r="AG62863" s="11"/>
    </row>
    <row r="62864" spans="33:33">
      <c r="AG62864" s="11"/>
    </row>
    <row r="62865" spans="33:33">
      <c r="AG62865" s="11"/>
    </row>
    <row r="62866" spans="33:33">
      <c r="AG62866" s="11"/>
    </row>
    <row r="62867" spans="33:33">
      <c r="AG62867" s="11"/>
    </row>
    <row r="62868" spans="33:33">
      <c r="AG62868" s="11"/>
    </row>
    <row r="62869" spans="33:33">
      <c r="AG62869" s="11"/>
    </row>
    <row r="62870" spans="33:33">
      <c r="AG62870" s="11"/>
    </row>
    <row r="62871" spans="33:33">
      <c r="AG62871" s="11"/>
    </row>
    <row r="62872" spans="33:33">
      <c r="AG62872" s="11"/>
    </row>
    <row r="62873" spans="33:33">
      <c r="AG62873" s="11"/>
    </row>
    <row r="62874" spans="33:33">
      <c r="AG62874" s="11"/>
    </row>
    <row r="62875" spans="33:33">
      <c r="AG62875" s="11"/>
    </row>
    <row r="62876" spans="33:33">
      <c r="AG62876" s="11"/>
    </row>
    <row r="62877" spans="33:33">
      <c r="AG62877" s="11"/>
    </row>
    <row r="62878" spans="33:33">
      <c r="AG62878" s="11"/>
    </row>
    <row r="62879" spans="33:33">
      <c r="AG62879" s="11"/>
    </row>
    <row r="62880" spans="33:33">
      <c r="AG62880" s="11"/>
    </row>
    <row r="62881" spans="33:33">
      <c r="AG62881" s="11"/>
    </row>
    <row r="62882" spans="33:33">
      <c r="AG62882" s="11"/>
    </row>
    <row r="62883" spans="33:33">
      <c r="AG62883" s="11"/>
    </row>
    <row r="62884" spans="33:33">
      <c r="AG62884" s="11"/>
    </row>
    <row r="62885" spans="33:33">
      <c r="AG62885" s="11"/>
    </row>
    <row r="62886" spans="33:33">
      <c r="AG62886" s="11"/>
    </row>
    <row r="62887" spans="33:33">
      <c r="AG62887" s="11"/>
    </row>
    <row r="62888" spans="33:33">
      <c r="AG62888" s="11"/>
    </row>
    <row r="62889" spans="33:33">
      <c r="AG62889" s="11"/>
    </row>
    <row r="62890" spans="33:33">
      <c r="AG62890" s="11"/>
    </row>
    <row r="62891" spans="33:33">
      <c r="AG62891" s="11"/>
    </row>
    <row r="62892" spans="33:33">
      <c r="AG62892" s="11"/>
    </row>
    <row r="62893" spans="33:33">
      <c r="AG62893" s="11"/>
    </row>
    <row r="62894" spans="33:33">
      <c r="AG62894" s="11"/>
    </row>
    <row r="62895" spans="33:33">
      <c r="AG62895" s="11"/>
    </row>
    <row r="62896" spans="33:33">
      <c r="AG62896" s="11"/>
    </row>
    <row r="62897" spans="33:33">
      <c r="AG62897" s="11"/>
    </row>
    <row r="62898" spans="33:33">
      <c r="AG62898" s="11"/>
    </row>
    <row r="62899" spans="33:33">
      <c r="AG62899" s="11"/>
    </row>
    <row r="62900" spans="33:33">
      <c r="AG62900" s="11"/>
    </row>
    <row r="62901" spans="33:33">
      <c r="AG62901" s="11"/>
    </row>
    <row r="62902" spans="33:33">
      <c r="AG62902" s="11"/>
    </row>
    <row r="62903" spans="33:33">
      <c r="AG62903" s="11"/>
    </row>
    <row r="62904" spans="33:33">
      <c r="AG62904" s="11"/>
    </row>
    <row r="62905" spans="33:33">
      <c r="AG62905" s="11"/>
    </row>
    <row r="62906" spans="33:33">
      <c r="AG62906" s="11"/>
    </row>
    <row r="62907" spans="33:33">
      <c r="AG62907" s="11"/>
    </row>
    <row r="62908" spans="33:33">
      <c r="AG62908" s="11"/>
    </row>
    <row r="62909" spans="33:33">
      <c r="AG62909" s="11"/>
    </row>
    <row r="62910" spans="33:33">
      <c r="AG62910" s="11"/>
    </row>
    <row r="62911" spans="33:33">
      <c r="AG62911" s="11"/>
    </row>
    <row r="62912" spans="33:33">
      <c r="AG62912" s="11"/>
    </row>
    <row r="62913" spans="33:33">
      <c r="AG62913" s="11"/>
    </row>
    <row r="62914" spans="33:33">
      <c r="AG62914" s="11"/>
    </row>
    <row r="62915" spans="33:33">
      <c r="AG62915" s="11"/>
    </row>
    <row r="62916" spans="33:33">
      <c r="AG62916" s="11"/>
    </row>
    <row r="62917" spans="33:33">
      <c r="AG62917" s="11"/>
    </row>
    <row r="62918" spans="33:33">
      <c r="AG62918" s="11"/>
    </row>
    <row r="62919" spans="33:33">
      <c r="AG62919" s="11"/>
    </row>
    <row r="62920" spans="33:33">
      <c r="AG62920" s="11"/>
    </row>
    <row r="62921" spans="33:33">
      <c r="AG62921" s="11"/>
    </row>
    <row r="62922" spans="33:33">
      <c r="AG62922" s="11"/>
    </row>
    <row r="62923" spans="33:33">
      <c r="AG62923" s="11"/>
    </row>
    <row r="62924" spans="33:33">
      <c r="AG62924" s="11"/>
    </row>
    <row r="62925" spans="33:33">
      <c r="AG62925" s="11"/>
    </row>
    <row r="62926" spans="33:33">
      <c r="AG62926" s="11"/>
    </row>
    <row r="62927" spans="33:33">
      <c r="AG62927" s="11"/>
    </row>
    <row r="62928" spans="33:33">
      <c r="AG62928" s="11"/>
    </row>
    <row r="62929" spans="33:33">
      <c r="AG62929" s="11"/>
    </row>
    <row r="62930" spans="33:33">
      <c r="AG62930" s="11"/>
    </row>
    <row r="62931" spans="33:33">
      <c r="AG62931" s="11"/>
    </row>
    <row r="62932" spans="33:33">
      <c r="AG62932" s="11"/>
    </row>
    <row r="62933" spans="33:33">
      <c r="AG62933" s="11"/>
    </row>
    <row r="62934" spans="33:33">
      <c r="AG62934" s="11"/>
    </row>
    <row r="62935" spans="33:33">
      <c r="AG62935" s="11"/>
    </row>
    <row r="62936" spans="33:33">
      <c r="AG62936" s="11"/>
    </row>
    <row r="62937" spans="33:33">
      <c r="AG62937" s="11"/>
    </row>
    <row r="62938" spans="33:33">
      <c r="AG62938" s="11"/>
    </row>
    <row r="62939" spans="33:33">
      <c r="AG62939" s="11"/>
    </row>
    <row r="62940" spans="33:33">
      <c r="AG62940" s="11"/>
    </row>
    <row r="62941" spans="33:33">
      <c r="AG62941" s="11"/>
    </row>
    <row r="62942" spans="33:33">
      <c r="AG62942" s="11"/>
    </row>
    <row r="62943" spans="33:33">
      <c r="AG62943" s="11"/>
    </row>
    <row r="62944" spans="33:33">
      <c r="AG62944" s="11"/>
    </row>
    <row r="62945" spans="33:33">
      <c r="AG62945" s="11"/>
    </row>
    <row r="62946" spans="33:33">
      <c r="AG62946" s="11"/>
    </row>
    <row r="62947" spans="33:33">
      <c r="AG62947" s="11"/>
    </row>
    <row r="62948" spans="33:33">
      <c r="AG62948" s="11"/>
    </row>
    <row r="62949" spans="33:33">
      <c r="AG62949" s="11"/>
    </row>
    <row r="62950" spans="33:33">
      <c r="AG62950" s="11"/>
    </row>
    <row r="62951" spans="33:33">
      <c r="AG62951" s="11"/>
    </row>
    <row r="62952" spans="33:33">
      <c r="AG62952" s="11"/>
    </row>
    <row r="62953" spans="33:33">
      <c r="AG62953" s="11"/>
    </row>
    <row r="62954" spans="33:33">
      <c r="AG62954" s="11"/>
    </row>
    <row r="62955" spans="33:33">
      <c r="AG62955" s="11"/>
    </row>
    <row r="62956" spans="33:33">
      <c r="AG62956" s="11"/>
    </row>
    <row r="62957" spans="33:33">
      <c r="AG62957" s="11"/>
    </row>
    <row r="62958" spans="33:33">
      <c r="AG62958" s="11"/>
    </row>
    <row r="62959" spans="33:33">
      <c r="AG62959" s="11"/>
    </row>
    <row r="62960" spans="33:33">
      <c r="AG62960" s="11"/>
    </row>
    <row r="62961" spans="33:33">
      <c r="AG62961" s="11"/>
    </row>
    <row r="62962" spans="33:33">
      <c r="AG62962" s="11"/>
    </row>
    <row r="62963" spans="33:33">
      <c r="AG62963" s="11"/>
    </row>
    <row r="62964" spans="33:33">
      <c r="AG62964" s="11"/>
    </row>
    <row r="62965" spans="33:33">
      <c r="AG62965" s="11"/>
    </row>
    <row r="62966" spans="33:33">
      <c r="AG62966" s="11"/>
    </row>
    <row r="62967" spans="33:33">
      <c r="AG62967" s="11"/>
    </row>
    <row r="62968" spans="33:33">
      <c r="AG62968" s="11"/>
    </row>
    <row r="62969" spans="33:33">
      <c r="AG62969" s="11"/>
    </row>
    <row r="62970" spans="33:33">
      <c r="AG62970" s="11"/>
    </row>
    <row r="62971" spans="33:33">
      <c r="AG62971" s="11"/>
    </row>
    <row r="62972" spans="33:33">
      <c r="AG62972" s="11"/>
    </row>
    <row r="62973" spans="33:33">
      <c r="AG62973" s="11"/>
    </row>
    <row r="62974" spans="33:33">
      <c r="AG62974" s="11"/>
    </row>
    <row r="62975" spans="33:33">
      <c r="AG62975" s="11"/>
    </row>
    <row r="62976" spans="33:33">
      <c r="AG62976" s="11"/>
    </row>
    <row r="62977" spans="33:33">
      <c r="AG62977" s="11"/>
    </row>
    <row r="62978" spans="33:33">
      <c r="AG62978" s="11"/>
    </row>
    <row r="62979" spans="33:33">
      <c r="AG62979" s="11"/>
    </row>
    <row r="62980" spans="33:33">
      <c r="AG62980" s="11"/>
    </row>
    <row r="62981" spans="33:33">
      <c r="AG62981" s="11"/>
    </row>
    <row r="62982" spans="33:33">
      <c r="AG62982" s="11"/>
    </row>
    <row r="62983" spans="33:33">
      <c r="AG62983" s="11"/>
    </row>
    <row r="62984" spans="33:33">
      <c r="AG62984" s="11"/>
    </row>
    <row r="62985" spans="33:33">
      <c r="AG62985" s="11"/>
    </row>
    <row r="62986" spans="33:33">
      <c r="AG62986" s="11"/>
    </row>
    <row r="62987" spans="33:33">
      <c r="AG62987" s="11"/>
    </row>
    <row r="62988" spans="33:33">
      <c r="AG62988" s="11"/>
    </row>
    <row r="62989" spans="33:33">
      <c r="AG62989" s="11"/>
    </row>
    <row r="62990" spans="33:33">
      <c r="AG62990" s="11"/>
    </row>
    <row r="62991" spans="33:33">
      <c r="AG62991" s="11"/>
    </row>
    <row r="62992" spans="33:33">
      <c r="AG62992" s="11"/>
    </row>
    <row r="62993" spans="33:33">
      <c r="AG62993" s="11"/>
    </row>
    <row r="62994" spans="33:33">
      <c r="AG62994" s="11"/>
    </row>
    <row r="62995" spans="33:33">
      <c r="AG62995" s="11"/>
    </row>
    <row r="62996" spans="33:33">
      <c r="AG62996" s="11"/>
    </row>
    <row r="62997" spans="33:33">
      <c r="AG62997" s="11"/>
    </row>
    <row r="62998" spans="33:33">
      <c r="AG62998" s="11"/>
    </row>
    <row r="62999" spans="33:33">
      <c r="AG62999" s="11"/>
    </row>
    <row r="63000" spans="33:33">
      <c r="AG63000" s="11"/>
    </row>
    <row r="63001" spans="33:33">
      <c r="AG63001" s="11"/>
    </row>
    <row r="63002" spans="33:33">
      <c r="AG63002" s="11"/>
    </row>
    <row r="63003" spans="33:33">
      <c r="AG63003" s="11"/>
    </row>
    <row r="63004" spans="33:33">
      <c r="AG63004" s="11"/>
    </row>
    <row r="63005" spans="33:33">
      <c r="AG63005" s="11"/>
    </row>
    <row r="63006" spans="33:33">
      <c r="AG63006" s="11"/>
    </row>
    <row r="63007" spans="33:33">
      <c r="AG63007" s="11"/>
    </row>
    <row r="63008" spans="33:33">
      <c r="AG63008" s="11"/>
    </row>
    <row r="63009" spans="33:33">
      <c r="AG63009" s="11"/>
    </row>
    <row r="63010" spans="33:33">
      <c r="AG63010" s="11"/>
    </row>
    <row r="63011" spans="33:33">
      <c r="AG63011" s="11"/>
    </row>
    <row r="63012" spans="33:33">
      <c r="AG63012" s="11"/>
    </row>
    <row r="63013" spans="33:33">
      <c r="AG63013" s="11"/>
    </row>
    <row r="63014" spans="33:33">
      <c r="AG63014" s="11"/>
    </row>
    <row r="63015" spans="33:33">
      <c r="AG63015" s="11"/>
    </row>
    <row r="63016" spans="33:33">
      <c r="AG63016" s="11"/>
    </row>
    <row r="63017" spans="33:33">
      <c r="AG63017" s="11"/>
    </row>
    <row r="63018" spans="33:33">
      <c r="AG63018" s="11"/>
    </row>
    <row r="63019" spans="33:33">
      <c r="AG63019" s="11"/>
    </row>
    <row r="63020" spans="33:33">
      <c r="AG63020" s="11"/>
    </row>
    <row r="63021" spans="33:33">
      <c r="AG63021" s="11"/>
    </row>
    <row r="63022" spans="33:33">
      <c r="AG63022" s="11"/>
    </row>
    <row r="63023" spans="33:33">
      <c r="AG63023" s="11"/>
    </row>
    <row r="63024" spans="33:33">
      <c r="AG63024" s="11"/>
    </row>
    <row r="63025" spans="33:33">
      <c r="AG63025" s="11"/>
    </row>
    <row r="63026" spans="33:33">
      <c r="AG63026" s="11"/>
    </row>
    <row r="63027" spans="33:33">
      <c r="AG63027" s="11"/>
    </row>
    <row r="63028" spans="33:33">
      <c r="AG63028" s="11"/>
    </row>
    <row r="63029" spans="33:33">
      <c r="AG63029" s="11"/>
    </row>
    <row r="63030" spans="33:33">
      <c r="AG63030" s="11"/>
    </row>
    <row r="63031" spans="33:33">
      <c r="AG63031" s="11"/>
    </row>
    <row r="63032" spans="33:33">
      <c r="AG63032" s="11"/>
    </row>
    <row r="63033" spans="33:33">
      <c r="AG63033" s="11"/>
    </row>
    <row r="63034" spans="33:33">
      <c r="AG63034" s="11"/>
    </row>
    <row r="63035" spans="33:33">
      <c r="AG63035" s="11"/>
    </row>
    <row r="63036" spans="33:33">
      <c r="AG63036" s="11"/>
    </row>
    <row r="63037" spans="33:33">
      <c r="AG63037" s="11"/>
    </row>
    <row r="63038" spans="33:33">
      <c r="AG63038" s="11"/>
    </row>
    <row r="63039" spans="33:33">
      <c r="AG63039" s="11"/>
    </row>
    <row r="63040" spans="33:33">
      <c r="AG63040" s="11"/>
    </row>
    <row r="63041" spans="33:33">
      <c r="AG63041" s="11"/>
    </row>
    <row r="63042" spans="33:33">
      <c r="AG63042" s="11"/>
    </row>
    <row r="63043" spans="33:33">
      <c r="AG63043" s="11"/>
    </row>
    <row r="63044" spans="33:33">
      <c r="AG63044" s="11"/>
    </row>
    <row r="63045" spans="33:33">
      <c r="AG63045" s="11"/>
    </row>
    <row r="63046" spans="33:33">
      <c r="AG63046" s="11"/>
    </row>
    <row r="63047" spans="33:33">
      <c r="AG63047" s="11"/>
    </row>
    <row r="63048" spans="33:33">
      <c r="AG63048" s="11"/>
    </row>
    <row r="63049" spans="33:33">
      <c r="AG63049" s="11"/>
    </row>
    <row r="63050" spans="33:33">
      <c r="AG63050" s="11"/>
    </row>
    <row r="63051" spans="33:33">
      <c r="AG63051" s="11"/>
    </row>
    <row r="63052" spans="33:33">
      <c r="AG63052" s="11"/>
    </row>
    <row r="63053" spans="33:33">
      <c r="AG63053" s="11"/>
    </row>
    <row r="63054" spans="33:33">
      <c r="AG63054" s="11"/>
    </row>
    <row r="63055" spans="33:33">
      <c r="AG63055" s="11"/>
    </row>
    <row r="63056" spans="33:33">
      <c r="AG63056" s="11"/>
    </row>
    <row r="63057" spans="33:33">
      <c r="AG63057" s="11"/>
    </row>
    <row r="63058" spans="33:33">
      <c r="AG63058" s="11"/>
    </row>
    <row r="63059" spans="33:33">
      <c r="AG63059" s="11"/>
    </row>
    <row r="63060" spans="33:33">
      <c r="AG63060" s="11"/>
    </row>
    <row r="63061" spans="33:33">
      <c r="AG63061" s="11"/>
    </row>
    <row r="63062" spans="33:33">
      <c r="AG63062" s="11"/>
    </row>
    <row r="63063" spans="33:33">
      <c r="AG63063" s="11"/>
    </row>
    <row r="63064" spans="33:33">
      <c r="AG63064" s="11"/>
    </row>
    <row r="63065" spans="33:33">
      <c r="AG63065" s="11"/>
    </row>
    <row r="63066" spans="33:33">
      <c r="AG63066" s="11"/>
    </row>
    <row r="63067" spans="33:33">
      <c r="AG63067" s="11"/>
    </row>
    <row r="63068" spans="33:33">
      <c r="AG63068" s="11"/>
    </row>
    <row r="63069" spans="33:33">
      <c r="AG63069" s="11"/>
    </row>
    <row r="63070" spans="33:33">
      <c r="AG63070" s="11"/>
    </row>
    <row r="63071" spans="33:33">
      <c r="AG63071" s="11"/>
    </row>
    <row r="63072" spans="33:33">
      <c r="AG63072" s="11"/>
    </row>
    <row r="63073" spans="33:33">
      <c r="AG63073" s="11"/>
    </row>
    <row r="63074" spans="33:33">
      <c r="AG63074" s="11"/>
    </row>
    <row r="63075" spans="33:33">
      <c r="AG63075" s="11"/>
    </row>
    <row r="63076" spans="33:33">
      <c r="AG63076" s="11"/>
    </row>
    <row r="63077" spans="33:33">
      <c r="AG63077" s="11"/>
    </row>
    <row r="63078" spans="33:33">
      <c r="AG63078" s="11"/>
    </row>
    <row r="63079" spans="33:33">
      <c r="AG63079" s="11"/>
    </row>
    <row r="63080" spans="33:33">
      <c r="AG63080" s="11"/>
    </row>
    <row r="63081" spans="33:33">
      <c r="AG63081" s="11"/>
    </row>
    <row r="63082" spans="33:33">
      <c r="AG63082" s="11"/>
    </row>
    <row r="63083" spans="33:33">
      <c r="AG63083" s="11"/>
    </row>
    <row r="63084" spans="33:33">
      <c r="AG63084" s="11"/>
    </row>
    <row r="63085" spans="33:33">
      <c r="AG63085" s="11"/>
    </row>
    <row r="63086" spans="33:33">
      <c r="AG63086" s="11"/>
    </row>
    <row r="63087" spans="33:33">
      <c r="AG63087" s="11"/>
    </row>
    <row r="63088" spans="33:33">
      <c r="AG63088" s="11"/>
    </row>
    <row r="63089" spans="33:33">
      <c r="AG63089" s="11"/>
    </row>
    <row r="63090" spans="33:33">
      <c r="AG63090" s="11"/>
    </row>
    <row r="63091" spans="33:33">
      <c r="AG63091" s="11"/>
    </row>
    <row r="63092" spans="33:33">
      <c r="AG63092" s="11"/>
    </row>
    <row r="63093" spans="33:33">
      <c r="AG63093" s="11"/>
    </row>
    <row r="63094" spans="33:33">
      <c r="AG63094" s="11"/>
    </row>
    <row r="63095" spans="33:33">
      <c r="AG63095" s="11"/>
    </row>
    <row r="63096" spans="33:33">
      <c r="AG63096" s="11"/>
    </row>
    <row r="63097" spans="33:33">
      <c r="AG63097" s="11"/>
    </row>
    <row r="63098" spans="33:33">
      <c r="AG63098" s="11"/>
    </row>
    <row r="63099" spans="33:33">
      <c r="AG63099" s="11"/>
    </row>
    <row r="63100" spans="33:33">
      <c r="AG63100" s="11"/>
    </row>
    <row r="63101" spans="33:33">
      <c r="AG63101" s="11"/>
    </row>
    <row r="63102" spans="33:33">
      <c r="AG63102" s="11"/>
    </row>
    <row r="63103" spans="33:33">
      <c r="AG63103" s="11"/>
    </row>
    <row r="63104" spans="33:33">
      <c r="AG63104" s="11"/>
    </row>
    <row r="63105" spans="33:33">
      <c r="AG63105" s="11"/>
    </row>
    <row r="63106" spans="33:33">
      <c r="AG63106" s="11"/>
    </row>
    <row r="63107" spans="33:33">
      <c r="AG63107" s="11"/>
    </row>
    <row r="63108" spans="33:33">
      <c r="AG63108" s="11"/>
    </row>
    <row r="63109" spans="33:33">
      <c r="AG63109" s="11"/>
    </row>
    <row r="63110" spans="33:33">
      <c r="AG63110" s="11"/>
    </row>
    <row r="63111" spans="33:33">
      <c r="AG63111" s="11"/>
    </row>
    <row r="63112" spans="33:33">
      <c r="AG63112" s="11"/>
    </row>
    <row r="63113" spans="33:33">
      <c r="AG63113" s="11"/>
    </row>
    <row r="63114" spans="33:33">
      <c r="AG63114" s="11"/>
    </row>
    <row r="63115" spans="33:33">
      <c r="AG63115" s="11"/>
    </row>
    <row r="63116" spans="33:33">
      <c r="AG63116" s="11"/>
    </row>
    <row r="63117" spans="33:33">
      <c r="AG63117" s="11"/>
    </row>
    <row r="63118" spans="33:33">
      <c r="AG63118" s="11"/>
    </row>
    <row r="63119" spans="33:33">
      <c r="AG63119" s="11"/>
    </row>
    <row r="63120" spans="33:33">
      <c r="AG63120" s="11"/>
    </row>
    <row r="63121" spans="33:33">
      <c r="AG63121" s="11"/>
    </row>
    <row r="63122" spans="33:33">
      <c r="AG63122" s="11"/>
    </row>
    <row r="63123" spans="33:33">
      <c r="AG63123" s="11"/>
    </row>
    <row r="63124" spans="33:33">
      <c r="AG63124" s="11"/>
    </row>
    <row r="63125" spans="33:33">
      <c r="AG63125" s="11"/>
    </row>
    <row r="63126" spans="33:33">
      <c r="AG63126" s="11"/>
    </row>
    <row r="63127" spans="33:33">
      <c r="AG63127" s="11"/>
    </row>
    <row r="63128" spans="33:33">
      <c r="AG63128" s="11"/>
    </row>
    <row r="63129" spans="33:33">
      <c r="AG63129" s="11"/>
    </row>
    <row r="63130" spans="33:33">
      <c r="AG63130" s="11"/>
    </row>
    <row r="63131" spans="33:33">
      <c r="AG63131" s="11"/>
    </row>
    <row r="63132" spans="33:33">
      <c r="AG63132" s="11"/>
    </row>
    <row r="63133" spans="33:33">
      <c r="AG63133" s="11"/>
    </row>
    <row r="63134" spans="33:33">
      <c r="AG63134" s="11"/>
    </row>
    <row r="63135" spans="33:33">
      <c r="AG63135" s="11"/>
    </row>
    <row r="63136" spans="33:33">
      <c r="AG63136" s="11"/>
    </row>
    <row r="63137" spans="33:33">
      <c r="AG63137" s="11"/>
    </row>
    <row r="63138" spans="33:33">
      <c r="AG63138" s="11"/>
    </row>
    <row r="63139" spans="33:33">
      <c r="AG63139" s="11"/>
    </row>
    <row r="63140" spans="33:33">
      <c r="AG63140" s="11"/>
    </row>
    <row r="63141" spans="33:33">
      <c r="AG63141" s="11"/>
    </row>
    <row r="63142" spans="33:33">
      <c r="AG63142" s="11"/>
    </row>
    <row r="63143" spans="33:33">
      <c r="AG63143" s="11"/>
    </row>
    <row r="63144" spans="33:33">
      <c r="AG63144" s="11"/>
    </row>
    <row r="63145" spans="33:33">
      <c r="AG63145" s="11"/>
    </row>
    <row r="63146" spans="33:33">
      <c r="AG63146" s="11"/>
    </row>
    <row r="63147" spans="33:33">
      <c r="AG63147" s="11"/>
    </row>
    <row r="63148" spans="33:33">
      <c r="AG63148" s="11"/>
    </row>
    <row r="63149" spans="33:33">
      <c r="AG63149" s="11"/>
    </row>
    <row r="63150" spans="33:33">
      <c r="AG63150" s="11"/>
    </row>
    <row r="63151" spans="33:33">
      <c r="AG63151" s="11"/>
    </row>
    <row r="63152" spans="33:33">
      <c r="AG63152" s="11"/>
    </row>
    <row r="63153" spans="33:33">
      <c r="AG63153" s="11"/>
    </row>
    <row r="63154" spans="33:33">
      <c r="AG63154" s="11"/>
    </row>
    <row r="63155" spans="33:33">
      <c r="AG63155" s="11"/>
    </row>
    <row r="63156" spans="33:33">
      <c r="AG63156" s="11"/>
    </row>
    <row r="63157" spans="33:33">
      <c r="AG63157" s="11"/>
    </row>
    <row r="63158" spans="33:33">
      <c r="AG63158" s="11"/>
    </row>
    <row r="63159" spans="33:33">
      <c r="AG63159" s="11"/>
    </row>
    <row r="63160" spans="33:33">
      <c r="AG63160" s="11"/>
    </row>
    <row r="63161" spans="33:33">
      <c r="AG63161" s="11"/>
    </row>
    <row r="63162" spans="33:33">
      <c r="AG63162" s="11"/>
    </row>
    <row r="63163" spans="33:33">
      <c r="AG63163" s="11"/>
    </row>
    <row r="63164" spans="33:33">
      <c r="AG63164" s="11"/>
    </row>
    <row r="63165" spans="33:33">
      <c r="AG63165" s="11"/>
    </row>
    <row r="63166" spans="33:33">
      <c r="AG63166" s="11"/>
    </row>
    <row r="63167" spans="33:33">
      <c r="AG63167" s="11"/>
    </row>
    <row r="63168" spans="33:33">
      <c r="AG63168" s="11"/>
    </row>
    <row r="63169" spans="33:33">
      <c r="AG63169" s="11"/>
    </row>
    <row r="63170" spans="33:33">
      <c r="AG63170" s="11"/>
    </row>
    <row r="63171" spans="33:33">
      <c r="AG63171" s="11"/>
    </row>
    <row r="63172" spans="33:33">
      <c r="AG63172" s="11"/>
    </row>
    <row r="63173" spans="33:33">
      <c r="AG63173" s="11"/>
    </row>
    <row r="63174" spans="33:33">
      <c r="AG63174" s="11"/>
    </row>
    <row r="63175" spans="33:33">
      <c r="AG63175" s="11"/>
    </row>
    <row r="63176" spans="33:33">
      <c r="AG63176" s="11"/>
    </row>
    <row r="63177" spans="33:33">
      <c r="AG63177" s="11"/>
    </row>
    <row r="63178" spans="33:33">
      <c r="AG63178" s="11"/>
    </row>
    <row r="63179" spans="33:33">
      <c r="AG63179" s="11"/>
    </row>
    <row r="63180" spans="33:33">
      <c r="AG63180" s="11"/>
    </row>
    <row r="63181" spans="33:33">
      <c r="AG63181" s="11"/>
    </row>
    <row r="63182" spans="33:33">
      <c r="AG63182" s="11"/>
    </row>
    <row r="63183" spans="33:33">
      <c r="AG63183" s="11"/>
    </row>
    <row r="63184" spans="33:33">
      <c r="AG63184" s="11"/>
    </row>
    <row r="63185" spans="33:33">
      <c r="AG63185" s="11"/>
    </row>
    <row r="63186" spans="33:33">
      <c r="AG63186" s="11"/>
    </row>
    <row r="63187" spans="33:33">
      <c r="AG63187" s="11"/>
    </row>
    <row r="63188" spans="33:33">
      <c r="AG63188" s="11"/>
    </row>
    <row r="63189" spans="33:33">
      <c r="AG63189" s="11"/>
    </row>
    <row r="63190" spans="33:33">
      <c r="AG63190" s="11"/>
    </row>
    <row r="63191" spans="33:33">
      <c r="AG63191" s="11"/>
    </row>
    <row r="63192" spans="33:33">
      <c r="AG63192" s="11"/>
    </row>
    <row r="63193" spans="33:33">
      <c r="AG63193" s="11"/>
    </row>
    <row r="63194" spans="33:33">
      <c r="AG63194" s="11"/>
    </row>
    <row r="63195" spans="33:33">
      <c r="AG63195" s="11"/>
    </row>
    <row r="63196" spans="33:33">
      <c r="AG63196" s="11"/>
    </row>
    <row r="63197" spans="33:33">
      <c r="AG63197" s="11"/>
    </row>
    <row r="63198" spans="33:33">
      <c r="AG63198" s="11"/>
    </row>
    <row r="63199" spans="33:33">
      <c r="AG63199" s="11"/>
    </row>
    <row r="63200" spans="33:33">
      <c r="AG63200" s="11"/>
    </row>
    <row r="63201" spans="33:33">
      <c r="AG63201" s="11"/>
    </row>
    <row r="63202" spans="33:33">
      <c r="AG63202" s="11"/>
    </row>
    <row r="63203" spans="33:33">
      <c r="AG63203" s="11"/>
    </row>
    <row r="63204" spans="33:33">
      <c r="AG63204" s="11"/>
    </row>
    <row r="63205" spans="33:33">
      <c r="AG63205" s="11"/>
    </row>
    <row r="63206" spans="33:33">
      <c r="AG63206" s="11"/>
    </row>
    <row r="63207" spans="33:33">
      <c r="AG63207" s="11"/>
    </row>
    <row r="63208" spans="33:33">
      <c r="AG63208" s="11"/>
    </row>
    <row r="63209" spans="33:33">
      <c r="AG63209" s="11"/>
    </row>
    <row r="63210" spans="33:33">
      <c r="AG63210" s="11"/>
    </row>
    <row r="63211" spans="33:33">
      <c r="AG63211" s="11"/>
    </row>
    <row r="63212" spans="33:33">
      <c r="AG63212" s="11"/>
    </row>
    <row r="63213" spans="33:33">
      <c r="AG63213" s="11"/>
    </row>
    <row r="63214" spans="33:33">
      <c r="AG63214" s="11"/>
    </row>
    <row r="63215" spans="33:33">
      <c r="AG63215" s="11"/>
    </row>
    <row r="63216" spans="33:33">
      <c r="AG63216" s="11"/>
    </row>
    <row r="63217" spans="33:33">
      <c r="AG63217" s="11"/>
    </row>
    <row r="63218" spans="33:33">
      <c r="AG63218" s="11"/>
    </row>
    <row r="63219" spans="33:33">
      <c r="AG63219" s="11"/>
    </row>
    <row r="63220" spans="33:33">
      <c r="AG63220" s="11"/>
    </row>
    <row r="63221" spans="33:33">
      <c r="AG63221" s="11"/>
    </row>
    <row r="63222" spans="33:33">
      <c r="AG63222" s="11"/>
    </row>
    <row r="63223" spans="33:33">
      <c r="AG63223" s="11"/>
    </row>
    <row r="63224" spans="33:33">
      <c r="AG63224" s="11"/>
    </row>
    <row r="63225" spans="33:33">
      <c r="AG63225" s="11"/>
    </row>
    <row r="63226" spans="33:33">
      <c r="AG63226" s="11"/>
    </row>
    <row r="63227" spans="33:33">
      <c r="AG63227" s="11"/>
    </row>
    <row r="63228" spans="33:33">
      <c r="AG63228" s="11"/>
    </row>
    <row r="63229" spans="33:33">
      <c r="AG63229" s="11"/>
    </row>
    <row r="63230" spans="33:33">
      <c r="AG63230" s="11"/>
    </row>
    <row r="63231" spans="33:33">
      <c r="AG63231" s="11"/>
    </row>
    <row r="63232" spans="33:33">
      <c r="AG63232" s="11"/>
    </row>
    <row r="63233" spans="33:33">
      <c r="AG63233" s="11"/>
    </row>
    <row r="63234" spans="33:33">
      <c r="AG63234" s="11"/>
    </row>
    <row r="63235" spans="33:33">
      <c r="AG63235" s="11"/>
    </row>
    <row r="63236" spans="33:33">
      <c r="AG63236" s="11"/>
    </row>
    <row r="63237" spans="33:33">
      <c r="AG63237" s="11"/>
    </row>
    <row r="63238" spans="33:33">
      <c r="AG63238" s="11"/>
    </row>
    <row r="63239" spans="33:33">
      <c r="AG63239" s="11"/>
    </row>
    <row r="63240" spans="33:33">
      <c r="AG63240" s="11"/>
    </row>
    <row r="63241" spans="33:33">
      <c r="AG63241" s="11"/>
    </row>
    <row r="63242" spans="33:33">
      <c r="AG63242" s="11"/>
    </row>
    <row r="63243" spans="33:33">
      <c r="AG63243" s="11"/>
    </row>
    <row r="63244" spans="33:33">
      <c r="AG63244" s="11"/>
    </row>
    <row r="63245" spans="33:33">
      <c r="AG63245" s="11"/>
    </row>
    <row r="63246" spans="33:33">
      <c r="AG63246" s="11"/>
    </row>
    <row r="63247" spans="33:33">
      <c r="AG63247" s="11"/>
    </row>
    <row r="63248" spans="33:33">
      <c r="AG63248" s="11"/>
    </row>
    <row r="63249" spans="33:33">
      <c r="AG63249" s="11"/>
    </row>
    <row r="63250" spans="33:33">
      <c r="AG63250" s="11"/>
    </row>
    <row r="63251" spans="33:33">
      <c r="AG63251" s="11"/>
    </row>
    <row r="63252" spans="33:33">
      <c r="AG63252" s="11"/>
    </row>
    <row r="63253" spans="33:33">
      <c r="AG63253" s="11"/>
    </row>
    <row r="63254" spans="33:33">
      <c r="AG63254" s="11"/>
    </row>
    <row r="63255" spans="33:33">
      <c r="AG63255" s="11"/>
    </row>
    <row r="63256" spans="33:33">
      <c r="AG63256" s="11"/>
    </row>
    <row r="63257" spans="33:33">
      <c r="AG63257" s="11"/>
    </row>
    <row r="63258" spans="33:33">
      <c r="AG63258" s="11"/>
    </row>
    <row r="63259" spans="33:33">
      <c r="AG63259" s="11"/>
    </row>
    <row r="63260" spans="33:33">
      <c r="AG63260" s="11"/>
    </row>
    <row r="63261" spans="33:33">
      <c r="AG63261" s="11"/>
    </row>
    <row r="63262" spans="33:33">
      <c r="AG63262" s="11"/>
    </row>
    <row r="63263" spans="33:33">
      <c r="AG63263" s="11"/>
    </row>
    <row r="63264" spans="33:33">
      <c r="AG63264" s="11"/>
    </row>
    <row r="63265" spans="33:33">
      <c r="AG63265" s="11"/>
    </row>
    <row r="63266" spans="33:33">
      <c r="AG63266" s="11"/>
    </row>
    <row r="63267" spans="33:33">
      <c r="AG63267" s="11"/>
    </row>
    <row r="63268" spans="33:33">
      <c r="AG63268" s="11"/>
    </row>
    <row r="63269" spans="33:33">
      <c r="AG63269" s="11"/>
    </row>
    <row r="63270" spans="33:33">
      <c r="AG63270" s="11"/>
    </row>
    <row r="63271" spans="33:33">
      <c r="AG63271" s="11"/>
    </row>
    <row r="63272" spans="33:33">
      <c r="AG63272" s="11"/>
    </row>
    <row r="63273" spans="33:33">
      <c r="AG63273" s="11"/>
    </row>
    <row r="63274" spans="33:33">
      <c r="AG63274" s="11"/>
    </row>
    <row r="63275" spans="33:33">
      <c r="AG63275" s="11"/>
    </row>
    <row r="63276" spans="33:33">
      <c r="AG63276" s="11"/>
    </row>
    <row r="63277" spans="33:33">
      <c r="AG63277" s="11"/>
    </row>
    <row r="63278" spans="33:33">
      <c r="AG63278" s="11"/>
    </row>
    <row r="63279" spans="33:33">
      <c r="AG63279" s="11"/>
    </row>
    <row r="63280" spans="33:33">
      <c r="AG63280" s="11"/>
    </row>
    <row r="63281" spans="33:33">
      <c r="AG63281" s="11"/>
    </row>
    <row r="63282" spans="33:33">
      <c r="AG63282" s="11"/>
    </row>
    <row r="63283" spans="33:33">
      <c r="AG63283" s="11"/>
    </row>
    <row r="63284" spans="33:33">
      <c r="AG63284" s="11"/>
    </row>
    <row r="63285" spans="33:33">
      <c r="AG63285" s="11"/>
    </row>
    <row r="63286" spans="33:33">
      <c r="AG63286" s="11"/>
    </row>
    <row r="63287" spans="33:33">
      <c r="AG63287" s="11"/>
    </row>
    <row r="63288" spans="33:33">
      <c r="AG63288" s="11"/>
    </row>
    <row r="63289" spans="33:33">
      <c r="AG63289" s="11"/>
    </row>
    <row r="63290" spans="33:33">
      <c r="AG63290" s="11"/>
    </row>
    <row r="63291" spans="33:33">
      <c r="AG63291" s="11"/>
    </row>
    <row r="63292" spans="33:33">
      <c r="AG63292" s="11"/>
    </row>
    <row r="63293" spans="33:33">
      <c r="AG63293" s="11"/>
    </row>
    <row r="63294" spans="33:33">
      <c r="AG63294" s="11"/>
    </row>
    <row r="63295" spans="33:33">
      <c r="AG63295" s="11"/>
    </row>
    <row r="63296" spans="33:33">
      <c r="AG63296" s="11"/>
    </row>
    <row r="63297" spans="33:33">
      <c r="AG63297" s="11"/>
    </row>
    <row r="63298" spans="33:33">
      <c r="AG63298" s="11"/>
    </row>
    <row r="63299" spans="33:33">
      <c r="AG63299" s="11"/>
    </row>
    <row r="63300" spans="33:33">
      <c r="AG63300" s="11"/>
    </row>
    <row r="63301" spans="33:33">
      <c r="AG63301" s="11"/>
    </row>
    <row r="63302" spans="33:33">
      <c r="AG63302" s="11"/>
    </row>
    <row r="63303" spans="33:33">
      <c r="AG63303" s="11"/>
    </row>
    <row r="63304" spans="33:33">
      <c r="AG63304" s="11"/>
    </row>
    <row r="63305" spans="33:33">
      <c r="AG63305" s="11"/>
    </row>
    <row r="63306" spans="33:33">
      <c r="AG63306" s="11"/>
    </row>
    <row r="63307" spans="33:33">
      <c r="AG63307" s="11"/>
    </row>
    <row r="63308" spans="33:33">
      <c r="AG63308" s="11"/>
    </row>
    <row r="63309" spans="33:33">
      <c r="AG63309" s="11"/>
    </row>
    <row r="63310" spans="33:33">
      <c r="AG63310" s="11"/>
    </row>
    <row r="63311" spans="33:33">
      <c r="AG63311" s="11"/>
    </row>
    <row r="63312" spans="33:33">
      <c r="AG63312" s="11"/>
    </row>
    <row r="63313" spans="33:33">
      <c r="AG63313" s="11"/>
    </row>
    <row r="63314" spans="33:33">
      <c r="AG63314" s="11"/>
    </row>
    <row r="63315" spans="33:33">
      <c r="AG63315" s="11"/>
    </row>
    <row r="63316" spans="33:33">
      <c r="AG63316" s="11"/>
    </row>
    <row r="63317" spans="33:33">
      <c r="AG63317" s="11"/>
    </row>
    <row r="63318" spans="33:33">
      <c r="AG63318" s="11"/>
    </row>
    <row r="63319" spans="33:33">
      <c r="AG63319" s="11"/>
    </row>
    <row r="63320" spans="33:33">
      <c r="AG63320" s="11"/>
    </row>
    <row r="63321" spans="33:33">
      <c r="AG63321" s="11"/>
    </row>
    <row r="63322" spans="33:33">
      <c r="AG63322" s="11"/>
    </row>
    <row r="63323" spans="33:33">
      <c r="AG63323" s="11"/>
    </row>
    <row r="63324" spans="33:33">
      <c r="AG63324" s="11"/>
    </row>
    <row r="63325" spans="33:33">
      <c r="AG63325" s="11"/>
    </row>
    <row r="63326" spans="33:33">
      <c r="AG63326" s="11"/>
    </row>
    <row r="63327" spans="33:33">
      <c r="AG63327" s="11"/>
    </row>
    <row r="63328" spans="33:33">
      <c r="AG63328" s="11"/>
    </row>
    <row r="63329" spans="33:33">
      <c r="AG63329" s="11"/>
    </row>
    <row r="63330" spans="33:33">
      <c r="AG63330" s="11"/>
    </row>
    <row r="63331" spans="33:33">
      <c r="AG63331" s="11"/>
    </row>
    <row r="63332" spans="33:33">
      <c r="AG63332" s="11"/>
    </row>
    <row r="63333" spans="33:33">
      <c r="AG63333" s="11"/>
    </row>
    <row r="63334" spans="33:33">
      <c r="AG63334" s="11"/>
    </row>
    <row r="63335" spans="33:33">
      <c r="AG63335" s="11"/>
    </row>
    <row r="63336" spans="33:33">
      <c r="AG63336" s="11"/>
    </row>
    <row r="63337" spans="33:33">
      <c r="AG63337" s="11"/>
    </row>
    <row r="63338" spans="33:33">
      <c r="AG63338" s="11"/>
    </row>
    <row r="63339" spans="33:33">
      <c r="AG63339" s="11"/>
    </row>
    <row r="63340" spans="33:33">
      <c r="AG63340" s="11"/>
    </row>
    <row r="63341" spans="33:33">
      <c r="AG63341" s="11"/>
    </row>
    <row r="63342" spans="33:33">
      <c r="AG63342" s="11"/>
    </row>
    <row r="63343" spans="33:33">
      <c r="AG63343" s="11"/>
    </row>
    <row r="63344" spans="33:33">
      <c r="AG63344" s="11"/>
    </row>
    <row r="63345" spans="33:33">
      <c r="AG63345" s="11"/>
    </row>
    <row r="63346" spans="33:33">
      <c r="AG63346" s="11"/>
    </row>
    <row r="63347" spans="33:33">
      <c r="AG63347" s="11"/>
    </row>
    <row r="63348" spans="33:33">
      <c r="AG63348" s="11"/>
    </row>
    <row r="63349" spans="33:33">
      <c r="AG63349" s="11"/>
    </row>
    <row r="63350" spans="33:33">
      <c r="AG63350" s="11"/>
    </row>
    <row r="63351" spans="33:33">
      <c r="AG63351" s="11"/>
    </row>
    <row r="63352" spans="33:33">
      <c r="AG63352" s="11"/>
    </row>
    <row r="63353" spans="33:33">
      <c r="AG63353" s="11"/>
    </row>
    <row r="63354" spans="33:33">
      <c r="AG63354" s="11"/>
    </row>
    <row r="63355" spans="33:33">
      <c r="AG63355" s="11"/>
    </row>
    <row r="63356" spans="33:33">
      <c r="AG63356" s="11"/>
    </row>
    <row r="63357" spans="33:33">
      <c r="AG63357" s="11"/>
    </row>
    <row r="63358" spans="33:33">
      <c r="AG63358" s="11"/>
    </row>
    <row r="63359" spans="33:33">
      <c r="AG63359" s="11"/>
    </row>
    <row r="63360" spans="33:33">
      <c r="AG63360" s="11"/>
    </row>
    <row r="63361" spans="33:33">
      <c r="AG63361" s="11"/>
    </row>
    <row r="63362" spans="33:33">
      <c r="AG63362" s="11"/>
    </row>
    <row r="63363" spans="33:33">
      <c r="AG63363" s="11"/>
    </row>
    <row r="63364" spans="33:33">
      <c r="AG63364" s="11"/>
    </row>
    <row r="63365" spans="33:33">
      <c r="AG63365" s="11"/>
    </row>
    <row r="63366" spans="33:33">
      <c r="AG63366" s="11"/>
    </row>
    <row r="63367" spans="33:33">
      <c r="AG63367" s="11"/>
    </row>
    <row r="63368" spans="33:33">
      <c r="AG63368" s="11"/>
    </row>
    <row r="63369" spans="33:33">
      <c r="AG63369" s="11"/>
    </row>
    <row r="63370" spans="33:33">
      <c r="AG63370" s="11"/>
    </row>
    <row r="63371" spans="33:33">
      <c r="AG63371" s="11"/>
    </row>
    <row r="63372" spans="33:33">
      <c r="AG63372" s="11"/>
    </row>
    <row r="63373" spans="33:33">
      <c r="AG63373" s="11"/>
    </row>
    <row r="63374" spans="33:33">
      <c r="AG63374" s="11"/>
    </row>
    <row r="63375" spans="33:33">
      <c r="AG63375" s="11"/>
    </row>
    <row r="63376" spans="33:33">
      <c r="AG63376" s="11"/>
    </row>
    <row r="63377" spans="33:33">
      <c r="AG63377" s="11"/>
    </row>
    <row r="63378" spans="33:33">
      <c r="AG63378" s="11"/>
    </row>
    <row r="63379" spans="33:33">
      <c r="AG63379" s="11"/>
    </row>
    <row r="63380" spans="33:33">
      <c r="AG63380" s="11"/>
    </row>
    <row r="63381" spans="33:33">
      <c r="AG63381" s="11"/>
    </row>
    <row r="63382" spans="33:33">
      <c r="AG63382" s="11"/>
    </row>
    <row r="63383" spans="33:33">
      <c r="AG63383" s="11"/>
    </row>
    <row r="63384" spans="33:33">
      <c r="AG63384" s="11"/>
    </row>
    <row r="63385" spans="33:33">
      <c r="AG63385" s="11"/>
    </row>
    <row r="63386" spans="33:33">
      <c r="AG63386" s="11"/>
    </row>
    <row r="63387" spans="33:33">
      <c r="AG63387" s="11"/>
    </row>
    <row r="63388" spans="33:33">
      <c r="AG63388" s="11"/>
    </row>
    <row r="63389" spans="33:33">
      <c r="AG63389" s="11"/>
    </row>
    <row r="63390" spans="33:33">
      <c r="AG63390" s="11"/>
    </row>
    <row r="63391" spans="33:33">
      <c r="AG63391" s="11"/>
    </row>
    <row r="63392" spans="33:33">
      <c r="AG63392" s="11"/>
    </row>
    <row r="63393" spans="33:33">
      <c r="AG63393" s="11"/>
    </row>
    <row r="63394" spans="33:33">
      <c r="AG63394" s="11"/>
    </row>
    <row r="63395" spans="33:33">
      <c r="AG63395" s="11"/>
    </row>
    <row r="63396" spans="33:33">
      <c r="AG63396" s="11"/>
    </row>
    <row r="63397" spans="33:33">
      <c r="AG63397" s="11"/>
    </row>
    <row r="63398" spans="33:33">
      <c r="AG63398" s="11"/>
    </row>
    <row r="63399" spans="33:33">
      <c r="AG63399" s="11"/>
    </row>
    <row r="63400" spans="33:33">
      <c r="AG63400" s="11"/>
    </row>
    <row r="63401" spans="33:33">
      <c r="AG63401" s="11"/>
    </row>
    <row r="63402" spans="33:33">
      <c r="AG63402" s="11"/>
    </row>
    <row r="63403" spans="33:33">
      <c r="AG63403" s="11"/>
    </row>
    <row r="63404" spans="33:33">
      <c r="AG63404" s="11"/>
    </row>
    <row r="63405" spans="33:33">
      <c r="AG63405" s="11"/>
    </row>
    <row r="63406" spans="33:33">
      <c r="AG63406" s="11"/>
    </row>
    <row r="63407" spans="33:33">
      <c r="AG63407" s="11"/>
    </row>
    <row r="63408" spans="33:33">
      <c r="AG63408" s="11"/>
    </row>
    <row r="63409" spans="33:33">
      <c r="AG63409" s="11"/>
    </row>
    <row r="63410" spans="33:33">
      <c r="AG63410" s="11"/>
    </row>
    <row r="63411" spans="33:33">
      <c r="AG63411" s="11"/>
    </row>
    <row r="63412" spans="33:33">
      <c r="AG63412" s="11"/>
    </row>
    <row r="63413" spans="33:33">
      <c r="AG63413" s="11"/>
    </row>
    <row r="63414" spans="33:33">
      <c r="AG63414" s="11"/>
    </row>
    <row r="63415" spans="33:33">
      <c r="AG63415" s="11"/>
    </row>
    <row r="63416" spans="33:33">
      <c r="AG63416" s="11"/>
    </row>
    <row r="63417" spans="33:33">
      <c r="AG63417" s="11"/>
    </row>
    <row r="63418" spans="33:33">
      <c r="AG63418" s="11"/>
    </row>
    <row r="63419" spans="33:33">
      <c r="AG63419" s="11"/>
    </row>
    <row r="63420" spans="33:33">
      <c r="AG63420" s="11"/>
    </row>
    <row r="63421" spans="33:33">
      <c r="AG63421" s="11"/>
    </row>
    <row r="63422" spans="33:33">
      <c r="AG63422" s="11"/>
    </row>
    <row r="63423" spans="33:33">
      <c r="AG63423" s="11"/>
    </row>
    <row r="63424" spans="33:33">
      <c r="AG63424" s="11"/>
    </row>
    <row r="63425" spans="33:33">
      <c r="AG63425" s="11"/>
    </row>
    <row r="63426" spans="33:33">
      <c r="AG63426" s="11"/>
    </row>
    <row r="63427" spans="33:33">
      <c r="AG63427" s="11"/>
    </row>
    <row r="63428" spans="33:33">
      <c r="AG63428" s="11"/>
    </row>
    <row r="63429" spans="33:33">
      <c r="AG63429" s="11"/>
    </row>
    <row r="63430" spans="33:33">
      <c r="AG63430" s="11"/>
    </row>
    <row r="63431" spans="33:33">
      <c r="AG63431" s="11"/>
    </row>
    <row r="63432" spans="33:33">
      <c r="AG63432" s="11"/>
    </row>
    <row r="63433" spans="33:33">
      <c r="AG63433" s="11"/>
    </row>
    <row r="63434" spans="33:33">
      <c r="AG63434" s="11"/>
    </row>
    <row r="63435" spans="33:33">
      <c r="AG63435" s="11"/>
    </row>
    <row r="63436" spans="33:33">
      <c r="AG63436" s="11"/>
    </row>
    <row r="63437" spans="33:33">
      <c r="AG63437" s="11"/>
    </row>
    <row r="63438" spans="33:33">
      <c r="AG63438" s="11"/>
    </row>
    <row r="63439" spans="33:33">
      <c r="AG63439" s="11"/>
    </row>
    <row r="63440" spans="33:33">
      <c r="AG63440" s="11"/>
    </row>
    <row r="63441" spans="33:33">
      <c r="AG63441" s="11"/>
    </row>
    <row r="63442" spans="33:33">
      <c r="AG63442" s="11"/>
    </row>
    <row r="63443" spans="33:33">
      <c r="AG63443" s="11"/>
    </row>
    <row r="63444" spans="33:33">
      <c r="AG63444" s="11"/>
    </row>
    <row r="63445" spans="33:33">
      <c r="AG63445" s="11"/>
    </row>
    <row r="63446" spans="33:33">
      <c r="AG63446" s="11"/>
    </row>
    <row r="63447" spans="33:33">
      <c r="AG63447" s="11"/>
    </row>
    <row r="63448" spans="33:33">
      <c r="AG63448" s="11"/>
    </row>
    <row r="63449" spans="33:33">
      <c r="AG63449" s="11"/>
    </row>
    <row r="63450" spans="33:33">
      <c r="AG63450" s="11"/>
    </row>
    <row r="63451" spans="33:33">
      <c r="AG63451" s="11"/>
    </row>
    <row r="63452" spans="33:33">
      <c r="AG63452" s="11"/>
    </row>
    <row r="63453" spans="33:33">
      <c r="AG63453" s="11"/>
    </row>
    <row r="63454" spans="33:33">
      <c r="AG63454" s="11"/>
    </row>
    <row r="63455" spans="33:33">
      <c r="AG63455" s="11"/>
    </row>
    <row r="63456" spans="33:33">
      <c r="AG63456" s="11"/>
    </row>
    <row r="63457" spans="33:33">
      <c r="AG63457" s="11"/>
    </row>
    <row r="63458" spans="33:33">
      <c r="AG63458" s="11"/>
    </row>
    <row r="63459" spans="33:33">
      <c r="AG63459" s="11"/>
    </row>
    <row r="63460" spans="33:33">
      <c r="AG63460" s="11"/>
    </row>
    <row r="63461" spans="33:33">
      <c r="AG63461" s="11"/>
    </row>
    <row r="63462" spans="33:33">
      <c r="AG63462" s="11"/>
    </row>
    <row r="63463" spans="33:33">
      <c r="AG63463" s="11"/>
    </row>
    <row r="63464" spans="33:33">
      <c r="AG63464" s="11"/>
    </row>
    <row r="63465" spans="33:33">
      <c r="AG63465" s="11"/>
    </row>
    <row r="63466" spans="33:33">
      <c r="AG63466" s="11"/>
    </row>
    <row r="63467" spans="33:33">
      <c r="AG63467" s="11"/>
    </row>
    <row r="63468" spans="33:33">
      <c r="AG63468" s="11"/>
    </row>
    <row r="63469" spans="33:33">
      <c r="AG63469" s="11"/>
    </row>
    <row r="63470" spans="33:33">
      <c r="AG63470" s="11"/>
    </row>
    <row r="63471" spans="33:33">
      <c r="AG63471" s="11"/>
    </row>
    <row r="63472" spans="33:33">
      <c r="AG63472" s="11"/>
    </row>
    <row r="63473" spans="33:33">
      <c r="AG63473" s="11"/>
    </row>
    <row r="63474" spans="33:33">
      <c r="AG63474" s="11"/>
    </row>
    <row r="63475" spans="33:33">
      <c r="AG63475" s="11"/>
    </row>
    <row r="63476" spans="33:33">
      <c r="AG63476" s="11"/>
    </row>
    <row r="63477" spans="33:33">
      <c r="AG63477" s="11"/>
    </row>
    <row r="63478" spans="33:33">
      <c r="AG63478" s="11"/>
    </row>
    <row r="63479" spans="33:33">
      <c r="AG63479" s="11"/>
    </row>
    <row r="63480" spans="33:33">
      <c r="AG63480" s="11"/>
    </row>
    <row r="63481" spans="33:33">
      <c r="AG63481" s="11"/>
    </row>
    <row r="63482" spans="33:33">
      <c r="AG63482" s="11"/>
    </row>
    <row r="63483" spans="33:33">
      <c r="AG63483" s="11"/>
    </row>
    <row r="63484" spans="33:33">
      <c r="AG63484" s="11"/>
    </row>
    <row r="63485" spans="33:33">
      <c r="AG63485" s="11"/>
    </row>
    <row r="63486" spans="33:33">
      <c r="AG63486" s="11"/>
    </row>
    <row r="63487" spans="33:33">
      <c r="AG63487" s="11"/>
    </row>
    <row r="63488" spans="33:33">
      <c r="AG63488" s="11"/>
    </row>
    <row r="63489" spans="33:33">
      <c r="AG63489" s="11"/>
    </row>
    <row r="63490" spans="33:33">
      <c r="AG63490" s="11"/>
    </row>
    <row r="63491" spans="33:33">
      <c r="AG63491" s="11"/>
    </row>
    <row r="63492" spans="33:33">
      <c r="AG63492" s="11"/>
    </row>
    <row r="63493" spans="33:33">
      <c r="AG63493" s="11"/>
    </row>
    <row r="63494" spans="33:33">
      <c r="AG63494" s="11"/>
    </row>
    <row r="63495" spans="33:33">
      <c r="AG63495" s="11"/>
    </row>
    <row r="63496" spans="33:33">
      <c r="AG63496" s="11"/>
    </row>
    <row r="63497" spans="33:33">
      <c r="AG63497" s="11"/>
    </row>
    <row r="63498" spans="33:33">
      <c r="AG63498" s="11"/>
    </row>
    <row r="63499" spans="33:33">
      <c r="AG63499" s="11"/>
    </row>
    <row r="63500" spans="33:33">
      <c r="AG63500" s="11"/>
    </row>
    <row r="63501" spans="33:33">
      <c r="AG63501" s="11"/>
    </row>
    <row r="63502" spans="33:33">
      <c r="AG63502" s="11"/>
    </row>
    <row r="63503" spans="33:33">
      <c r="AG63503" s="11"/>
    </row>
    <row r="63504" spans="33:33">
      <c r="AG63504" s="11"/>
    </row>
    <row r="63505" spans="33:33">
      <c r="AG63505" s="11"/>
    </row>
    <row r="63506" spans="33:33">
      <c r="AG63506" s="11"/>
    </row>
    <row r="63507" spans="33:33">
      <c r="AG63507" s="11"/>
    </row>
    <row r="63508" spans="33:33">
      <c r="AG63508" s="11"/>
    </row>
    <row r="63509" spans="33:33">
      <c r="AG63509" s="11"/>
    </row>
    <row r="63510" spans="33:33">
      <c r="AG63510" s="11"/>
    </row>
    <row r="63511" spans="33:33">
      <c r="AG63511" s="11"/>
    </row>
    <row r="63512" spans="33:33">
      <c r="AG63512" s="11"/>
    </row>
    <row r="63513" spans="33:33">
      <c r="AG63513" s="11"/>
    </row>
    <row r="63514" spans="33:33">
      <c r="AG63514" s="11"/>
    </row>
    <row r="63515" spans="33:33">
      <c r="AG63515" s="11"/>
    </row>
    <row r="63516" spans="33:33">
      <c r="AG63516" s="11"/>
    </row>
    <row r="63517" spans="33:33">
      <c r="AG63517" s="11"/>
    </row>
    <row r="63518" spans="33:33">
      <c r="AG63518" s="11"/>
    </row>
    <row r="63519" spans="33:33">
      <c r="AG63519" s="11"/>
    </row>
    <row r="63520" spans="33:33">
      <c r="AG63520" s="11"/>
    </row>
    <row r="63521" spans="33:33">
      <c r="AG63521" s="11"/>
    </row>
    <row r="63522" spans="33:33">
      <c r="AG63522" s="11"/>
    </row>
    <row r="63523" spans="33:33">
      <c r="AG63523" s="11"/>
    </row>
    <row r="63524" spans="33:33">
      <c r="AG63524" s="11"/>
    </row>
    <row r="63525" spans="33:33">
      <c r="AG63525" s="11"/>
    </row>
    <row r="63526" spans="33:33">
      <c r="AG63526" s="11"/>
    </row>
    <row r="63527" spans="33:33">
      <c r="AG63527" s="11"/>
    </row>
    <row r="63528" spans="33:33">
      <c r="AG63528" s="11"/>
    </row>
    <row r="63529" spans="33:33">
      <c r="AG63529" s="11"/>
    </row>
    <row r="63530" spans="33:33">
      <c r="AG63530" s="11"/>
    </row>
    <row r="63531" spans="33:33">
      <c r="AG63531" s="11"/>
    </row>
    <row r="63532" spans="33:33">
      <c r="AG63532" s="11"/>
    </row>
    <row r="63533" spans="33:33">
      <c r="AG63533" s="11"/>
    </row>
    <row r="63534" spans="33:33">
      <c r="AG63534" s="11"/>
    </row>
    <row r="63535" spans="33:33">
      <c r="AG63535" s="11"/>
    </row>
    <row r="63536" spans="33:33">
      <c r="AG63536" s="11"/>
    </row>
    <row r="63537" spans="33:33">
      <c r="AG63537" s="11"/>
    </row>
    <row r="63538" spans="33:33">
      <c r="AG63538" s="11"/>
    </row>
    <row r="63539" spans="33:33">
      <c r="AG63539" s="11"/>
    </row>
    <row r="63540" spans="33:33">
      <c r="AG63540" s="11"/>
    </row>
    <row r="63541" spans="33:33">
      <c r="AG63541" s="11"/>
    </row>
    <row r="63542" spans="33:33">
      <c r="AG63542" s="11"/>
    </row>
    <row r="63543" spans="33:33">
      <c r="AG63543" s="11"/>
    </row>
    <row r="63544" spans="33:33">
      <c r="AG63544" s="11"/>
    </row>
    <row r="63545" spans="33:33">
      <c r="AG63545" s="11"/>
    </row>
    <row r="63546" spans="33:33">
      <c r="AG63546" s="11"/>
    </row>
    <row r="63547" spans="33:33">
      <c r="AG63547" s="11"/>
    </row>
    <row r="63548" spans="33:33">
      <c r="AG63548" s="11"/>
    </row>
    <row r="63549" spans="33:33">
      <c r="AG63549" s="11"/>
    </row>
    <row r="63550" spans="33:33">
      <c r="AG63550" s="11"/>
    </row>
    <row r="63551" spans="33:33">
      <c r="AG63551" s="11"/>
    </row>
    <row r="63552" spans="33:33">
      <c r="AG63552" s="11"/>
    </row>
    <row r="63553" spans="33:33">
      <c r="AG63553" s="11"/>
    </row>
    <row r="63554" spans="33:33">
      <c r="AG63554" s="11"/>
    </row>
    <row r="63555" spans="33:33">
      <c r="AG63555" s="11"/>
    </row>
    <row r="63556" spans="33:33">
      <c r="AG63556" s="11"/>
    </row>
    <row r="63557" spans="33:33">
      <c r="AG63557" s="11"/>
    </row>
    <row r="63558" spans="33:33">
      <c r="AG63558" s="11"/>
    </row>
    <row r="63559" spans="33:33">
      <c r="AG63559" s="11"/>
    </row>
    <row r="63560" spans="33:33">
      <c r="AG63560" s="11"/>
    </row>
    <row r="63561" spans="33:33">
      <c r="AG63561" s="11"/>
    </row>
    <row r="63562" spans="33:33">
      <c r="AG63562" s="11"/>
    </row>
    <row r="63563" spans="33:33">
      <c r="AG63563" s="11"/>
    </row>
    <row r="63564" spans="33:33">
      <c r="AG63564" s="11"/>
    </row>
    <row r="63565" spans="33:33">
      <c r="AG63565" s="11"/>
    </row>
    <row r="63566" spans="33:33">
      <c r="AG63566" s="11"/>
    </row>
    <row r="63567" spans="33:33">
      <c r="AG63567" s="11"/>
    </row>
    <row r="63568" spans="33:33">
      <c r="AG63568" s="11"/>
    </row>
    <row r="63569" spans="33:33">
      <c r="AG63569" s="11"/>
    </row>
    <row r="63570" spans="33:33">
      <c r="AG63570" s="11"/>
    </row>
    <row r="63571" spans="33:33">
      <c r="AG63571" s="11"/>
    </row>
    <row r="63572" spans="33:33">
      <c r="AG63572" s="11"/>
    </row>
    <row r="63573" spans="33:33">
      <c r="AG63573" s="11"/>
    </row>
    <row r="63574" spans="33:33">
      <c r="AG63574" s="11"/>
    </row>
    <row r="63575" spans="33:33">
      <c r="AG63575" s="11"/>
    </row>
    <row r="63576" spans="33:33">
      <c r="AG63576" s="11"/>
    </row>
    <row r="63577" spans="33:33">
      <c r="AG63577" s="11"/>
    </row>
    <row r="63578" spans="33:33">
      <c r="AG63578" s="11"/>
    </row>
    <row r="63579" spans="33:33">
      <c r="AG63579" s="11"/>
    </row>
    <row r="63580" spans="33:33">
      <c r="AG63580" s="11"/>
    </row>
    <row r="63581" spans="33:33">
      <c r="AG63581" s="11"/>
    </row>
    <row r="63582" spans="33:33">
      <c r="AG63582" s="11"/>
    </row>
    <row r="63583" spans="33:33">
      <c r="AG63583" s="11"/>
    </row>
    <row r="63584" spans="33:33">
      <c r="AG63584" s="11"/>
    </row>
    <row r="63585" spans="33:33">
      <c r="AG63585" s="11"/>
    </row>
    <row r="63586" spans="33:33">
      <c r="AG63586" s="11"/>
    </row>
    <row r="63587" spans="33:33">
      <c r="AG63587" s="11"/>
    </row>
    <row r="63588" spans="33:33">
      <c r="AG63588" s="11"/>
    </row>
    <row r="63589" spans="33:33">
      <c r="AG63589" s="11"/>
    </row>
    <row r="63590" spans="33:33">
      <c r="AG63590" s="11"/>
    </row>
    <row r="63591" spans="33:33">
      <c r="AG63591" s="11"/>
    </row>
    <row r="63592" spans="33:33">
      <c r="AG63592" s="11"/>
    </row>
    <row r="63593" spans="33:33">
      <c r="AG63593" s="11"/>
    </row>
    <row r="63594" spans="33:33">
      <c r="AG63594" s="11"/>
    </row>
    <row r="63595" spans="33:33">
      <c r="AG63595" s="11"/>
    </row>
    <row r="63596" spans="33:33">
      <c r="AG63596" s="11"/>
    </row>
    <row r="63597" spans="33:33">
      <c r="AG63597" s="11"/>
    </row>
    <row r="63598" spans="33:33">
      <c r="AG63598" s="11"/>
    </row>
    <row r="63599" spans="33:33">
      <c r="AG63599" s="11"/>
    </row>
    <row r="63600" spans="33:33">
      <c r="AG63600" s="11"/>
    </row>
    <row r="63601" spans="33:33">
      <c r="AG63601" s="11"/>
    </row>
    <row r="63602" spans="33:33">
      <c r="AG63602" s="11"/>
    </row>
    <row r="63603" spans="33:33">
      <c r="AG63603" s="11"/>
    </row>
    <row r="63604" spans="33:33">
      <c r="AG63604" s="11"/>
    </row>
    <row r="63605" spans="33:33">
      <c r="AG63605" s="11"/>
    </row>
    <row r="63606" spans="33:33">
      <c r="AG63606" s="11"/>
    </row>
    <row r="63607" spans="33:33">
      <c r="AG63607" s="11"/>
    </row>
    <row r="63608" spans="33:33">
      <c r="AG63608" s="11"/>
    </row>
    <row r="63609" spans="33:33">
      <c r="AG63609" s="11"/>
    </row>
    <row r="63610" spans="33:33">
      <c r="AG63610" s="11"/>
    </row>
    <row r="63611" spans="33:33">
      <c r="AG63611" s="11"/>
    </row>
    <row r="63612" spans="33:33">
      <c r="AG63612" s="11"/>
    </row>
    <row r="63613" spans="33:33">
      <c r="AG63613" s="11"/>
    </row>
    <row r="63614" spans="33:33">
      <c r="AG63614" s="11"/>
    </row>
    <row r="63615" spans="33:33">
      <c r="AG63615" s="11"/>
    </row>
    <row r="63616" spans="33:33">
      <c r="AG63616" s="11"/>
    </row>
    <row r="63617" spans="33:33">
      <c r="AG63617" s="11"/>
    </row>
    <row r="63618" spans="33:33">
      <c r="AG63618" s="11"/>
    </row>
    <row r="63619" spans="33:33">
      <c r="AG63619" s="11"/>
    </row>
    <row r="63620" spans="33:33">
      <c r="AG63620" s="11"/>
    </row>
    <row r="63621" spans="33:33">
      <c r="AG63621" s="11"/>
    </row>
    <row r="63622" spans="33:33">
      <c r="AG63622" s="11"/>
    </row>
    <row r="63623" spans="33:33">
      <c r="AG63623" s="11"/>
    </row>
    <row r="63624" spans="33:33">
      <c r="AG63624" s="11"/>
    </row>
    <row r="63625" spans="33:33">
      <c r="AG63625" s="11"/>
    </row>
    <row r="63626" spans="33:33">
      <c r="AG63626" s="11"/>
    </row>
    <row r="63627" spans="33:33">
      <c r="AG63627" s="11"/>
    </row>
    <row r="63628" spans="33:33">
      <c r="AG63628" s="11"/>
    </row>
    <row r="63629" spans="33:33">
      <c r="AG63629" s="11"/>
    </row>
    <row r="63630" spans="33:33">
      <c r="AG63630" s="11"/>
    </row>
    <row r="63631" spans="33:33">
      <c r="AG63631" s="11"/>
    </row>
    <row r="63632" spans="33:33">
      <c r="AG63632" s="11"/>
    </row>
    <row r="63633" spans="33:33">
      <c r="AG63633" s="11"/>
    </row>
    <row r="63634" spans="33:33">
      <c r="AG63634" s="11"/>
    </row>
    <row r="63635" spans="33:33">
      <c r="AG63635" s="11"/>
    </row>
    <row r="63636" spans="33:33">
      <c r="AG63636" s="11"/>
    </row>
    <row r="63637" spans="33:33">
      <c r="AG63637" s="11"/>
    </row>
    <row r="63638" spans="33:33">
      <c r="AG63638" s="11"/>
    </row>
    <row r="63639" spans="33:33">
      <c r="AG63639" s="11"/>
    </row>
    <row r="63640" spans="33:33">
      <c r="AG63640" s="11"/>
    </row>
    <row r="63641" spans="33:33">
      <c r="AG63641" s="11"/>
    </row>
    <row r="63642" spans="33:33">
      <c r="AG63642" s="11"/>
    </row>
    <row r="63643" spans="33:33">
      <c r="AG63643" s="11"/>
    </row>
    <row r="63644" spans="33:33">
      <c r="AG63644" s="11"/>
    </row>
    <row r="63645" spans="33:33">
      <c r="AG63645" s="11"/>
    </row>
    <row r="63646" spans="33:33">
      <c r="AG63646" s="11"/>
    </row>
    <row r="63647" spans="33:33">
      <c r="AG63647" s="11"/>
    </row>
    <row r="63648" spans="33:33">
      <c r="AG63648" s="11"/>
    </row>
    <row r="63649" spans="33:33">
      <c r="AG63649" s="11"/>
    </row>
    <row r="63650" spans="33:33">
      <c r="AG63650" s="11"/>
    </row>
    <row r="63651" spans="33:33">
      <c r="AG63651" s="11"/>
    </row>
    <row r="63652" spans="33:33">
      <c r="AG63652" s="11"/>
    </row>
    <row r="63653" spans="33:33">
      <c r="AG63653" s="11"/>
    </row>
    <row r="63654" spans="33:33">
      <c r="AG63654" s="11"/>
    </row>
    <row r="63655" spans="33:33">
      <c r="AG63655" s="11"/>
    </row>
    <row r="63656" spans="33:33">
      <c r="AG63656" s="11"/>
    </row>
    <row r="63657" spans="33:33">
      <c r="AG63657" s="11"/>
    </row>
    <row r="63658" spans="33:33">
      <c r="AG63658" s="11"/>
    </row>
    <row r="63659" spans="33:33">
      <c r="AG63659" s="11"/>
    </row>
    <row r="63660" spans="33:33">
      <c r="AG63660" s="11"/>
    </row>
    <row r="63661" spans="33:33">
      <c r="AG63661" s="11"/>
    </row>
    <row r="63662" spans="33:33">
      <c r="AG63662" s="11"/>
    </row>
    <row r="63663" spans="33:33">
      <c r="AG63663" s="11"/>
    </row>
    <row r="63664" spans="33:33">
      <c r="AG63664" s="11"/>
    </row>
    <row r="63665" spans="33:33">
      <c r="AG63665" s="11"/>
    </row>
    <row r="63666" spans="33:33">
      <c r="AG63666" s="11"/>
    </row>
    <row r="63667" spans="33:33">
      <c r="AG63667" s="11"/>
    </row>
    <row r="63668" spans="33:33">
      <c r="AG63668" s="11"/>
    </row>
    <row r="63669" spans="33:33">
      <c r="AG63669" s="11"/>
    </row>
    <row r="63670" spans="33:33">
      <c r="AG63670" s="11"/>
    </row>
    <row r="63671" spans="33:33">
      <c r="AG63671" s="11"/>
    </row>
    <row r="63672" spans="33:33">
      <c r="AG63672" s="11"/>
    </row>
    <row r="63673" spans="33:33">
      <c r="AG63673" s="11"/>
    </row>
    <row r="63674" spans="33:33">
      <c r="AG63674" s="11"/>
    </row>
    <row r="63675" spans="33:33">
      <c r="AG63675" s="11"/>
    </row>
    <row r="63676" spans="33:33">
      <c r="AG63676" s="11"/>
    </row>
    <row r="63677" spans="33:33">
      <c r="AG63677" s="11"/>
    </row>
    <row r="63678" spans="33:33">
      <c r="AG63678" s="11"/>
    </row>
    <row r="63679" spans="33:33">
      <c r="AG63679" s="11"/>
    </row>
    <row r="63680" spans="33:33">
      <c r="AG63680" s="11"/>
    </row>
    <row r="63681" spans="33:33">
      <c r="AG63681" s="11"/>
    </row>
    <row r="63682" spans="33:33">
      <c r="AG63682" s="11"/>
    </row>
    <row r="63683" spans="33:33">
      <c r="AG63683" s="11"/>
    </row>
    <row r="63684" spans="33:33">
      <c r="AG63684" s="11"/>
    </row>
    <row r="63685" spans="33:33">
      <c r="AG63685" s="11"/>
    </row>
    <row r="63686" spans="33:33">
      <c r="AG63686" s="11"/>
    </row>
    <row r="63687" spans="33:33">
      <c r="AG63687" s="11"/>
    </row>
    <row r="63688" spans="33:33">
      <c r="AG63688" s="11"/>
    </row>
    <row r="63689" spans="33:33">
      <c r="AG63689" s="11"/>
    </row>
    <row r="63690" spans="33:33">
      <c r="AG63690" s="11"/>
    </row>
    <row r="63691" spans="33:33">
      <c r="AG63691" s="11"/>
    </row>
    <row r="63692" spans="33:33">
      <c r="AG63692" s="11"/>
    </row>
    <row r="63693" spans="33:33">
      <c r="AG63693" s="11"/>
    </row>
    <row r="63694" spans="33:33">
      <c r="AG63694" s="11"/>
    </row>
    <row r="63695" spans="33:33">
      <c r="AG63695" s="11"/>
    </row>
    <row r="63696" spans="33:33">
      <c r="AG63696" s="11"/>
    </row>
    <row r="63697" spans="33:33">
      <c r="AG63697" s="11"/>
    </row>
    <row r="63698" spans="33:33">
      <c r="AG63698" s="11"/>
    </row>
    <row r="63699" spans="33:33">
      <c r="AG63699" s="11"/>
    </row>
    <row r="63700" spans="33:33">
      <c r="AG63700" s="11"/>
    </row>
    <row r="63701" spans="33:33">
      <c r="AG63701" s="11"/>
    </row>
    <row r="63702" spans="33:33">
      <c r="AG63702" s="11"/>
    </row>
    <row r="63703" spans="33:33">
      <c r="AG63703" s="11"/>
    </row>
    <row r="63704" spans="33:33">
      <c r="AG63704" s="11"/>
    </row>
    <row r="63705" spans="33:33">
      <c r="AG63705" s="11"/>
    </row>
    <row r="63706" spans="33:33">
      <c r="AG63706" s="11"/>
    </row>
    <row r="63707" spans="33:33">
      <c r="AG63707" s="11"/>
    </row>
    <row r="63708" spans="33:33">
      <c r="AG63708" s="11"/>
    </row>
    <row r="63709" spans="33:33">
      <c r="AG63709" s="11"/>
    </row>
    <row r="63710" spans="33:33">
      <c r="AG63710" s="11"/>
    </row>
    <row r="63711" spans="33:33">
      <c r="AG63711" s="11"/>
    </row>
    <row r="63712" spans="33:33">
      <c r="AG63712" s="11"/>
    </row>
    <row r="63713" spans="33:33">
      <c r="AG63713" s="11"/>
    </row>
    <row r="63714" spans="33:33">
      <c r="AG63714" s="11"/>
    </row>
    <row r="63715" spans="33:33">
      <c r="AG63715" s="11"/>
    </row>
    <row r="63716" spans="33:33">
      <c r="AG63716" s="11"/>
    </row>
    <row r="63717" spans="33:33">
      <c r="AG63717" s="11"/>
    </row>
    <row r="63718" spans="33:33">
      <c r="AG63718" s="11"/>
    </row>
    <row r="63719" spans="33:33">
      <c r="AG63719" s="11"/>
    </row>
    <row r="63720" spans="33:33">
      <c r="AG63720" s="11"/>
    </row>
    <row r="63721" spans="33:33">
      <c r="AG63721" s="11"/>
    </row>
    <row r="63722" spans="33:33">
      <c r="AG63722" s="11"/>
    </row>
    <row r="63723" spans="33:33">
      <c r="AG63723" s="11"/>
    </row>
    <row r="63724" spans="33:33">
      <c r="AG63724" s="11"/>
    </row>
    <row r="63725" spans="33:33">
      <c r="AG63725" s="11"/>
    </row>
    <row r="63726" spans="33:33">
      <c r="AG63726" s="11"/>
    </row>
    <row r="63727" spans="33:33">
      <c r="AG63727" s="11"/>
    </row>
    <row r="63728" spans="33:33">
      <c r="AG63728" s="11"/>
    </row>
    <row r="63729" spans="33:33">
      <c r="AG63729" s="11"/>
    </row>
    <row r="63730" spans="33:33">
      <c r="AG63730" s="11"/>
    </row>
    <row r="63731" spans="33:33">
      <c r="AG63731" s="11"/>
    </row>
    <row r="63732" spans="33:33">
      <c r="AG63732" s="11"/>
    </row>
    <row r="63733" spans="33:33">
      <c r="AG63733" s="11"/>
    </row>
    <row r="63734" spans="33:33">
      <c r="AG63734" s="11"/>
    </row>
    <row r="63735" spans="33:33">
      <c r="AG63735" s="11"/>
    </row>
    <row r="63736" spans="33:33">
      <c r="AG63736" s="11"/>
    </row>
    <row r="63737" spans="33:33">
      <c r="AG63737" s="11"/>
    </row>
    <row r="63738" spans="33:33">
      <c r="AG63738" s="11"/>
    </row>
    <row r="63739" spans="33:33">
      <c r="AG63739" s="11"/>
    </row>
    <row r="63740" spans="33:33">
      <c r="AG63740" s="11"/>
    </row>
    <row r="63741" spans="33:33">
      <c r="AG63741" s="11"/>
    </row>
    <row r="63742" spans="33:33">
      <c r="AG63742" s="11"/>
    </row>
    <row r="63743" spans="33:33">
      <c r="AG63743" s="11"/>
    </row>
    <row r="63744" spans="33:33">
      <c r="AG63744" s="11"/>
    </row>
    <row r="63745" spans="33:33">
      <c r="AG63745" s="11"/>
    </row>
    <row r="63746" spans="33:33">
      <c r="AG63746" s="11"/>
    </row>
    <row r="63747" spans="33:33">
      <c r="AG63747" s="11"/>
    </row>
    <row r="63748" spans="33:33">
      <c r="AG63748" s="11"/>
    </row>
    <row r="63749" spans="33:33">
      <c r="AG63749" s="11"/>
    </row>
    <row r="63750" spans="33:33">
      <c r="AG63750" s="11"/>
    </row>
    <row r="63751" spans="33:33">
      <c r="AG63751" s="11"/>
    </row>
    <row r="63752" spans="33:33">
      <c r="AG63752" s="11"/>
    </row>
    <row r="63753" spans="33:33">
      <c r="AG63753" s="11"/>
    </row>
    <row r="63754" spans="33:33">
      <c r="AG63754" s="11"/>
    </row>
    <row r="63755" spans="33:33">
      <c r="AG63755" s="11"/>
    </row>
    <row r="63756" spans="33:33">
      <c r="AG63756" s="11"/>
    </row>
    <row r="63757" spans="33:33">
      <c r="AG63757" s="11"/>
    </row>
    <row r="63758" spans="33:33">
      <c r="AG63758" s="11"/>
    </row>
    <row r="63759" spans="33:33">
      <c r="AG63759" s="11"/>
    </row>
    <row r="63760" spans="33:33">
      <c r="AG63760" s="11"/>
    </row>
    <row r="63761" spans="33:33">
      <c r="AG63761" s="11"/>
    </row>
    <row r="63762" spans="33:33">
      <c r="AG63762" s="11"/>
    </row>
    <row r="63763" spans="33:33">
      <c r="AG63763" s="11"/>
    </row>
    <row r="63764" spans="33:33">
      <c r="AG63764" s="11"/>
    </row>
    <row r="63765" spans="33:33">
      <c r="AG63765" s="11"/>
    </row>
    <row r="63766" spans="33:33">
      <c r="AG63766" s="11"/>
    </row>
    <row r="63767" spans="33:33">
      <c r="AG63767" s="11"/>
    </row>
    <row r="63768" spans="33:33">
      <c r="AG63768" s="11"/>
    </row>
    <row r="63769" spans="33:33">
      <c r="AG63769" s="11"/>
    </row>
    <row r="63770" spans="33:33">
      <c r="AG63770" s="11"/>
    </row>
    <row r="63771" spans="33:33">
      <c r="AG63771" s="11"/>
    </row>
    <row r="63772" spans="33:33">
      <c r="AG63772" s="11"/>
    </row>
    <row r="63773" spans="33:33">
      <c r="AG63773" s="11"/>
    </row>
    <row r="63774" spans="33:33">
      <c r="AG63774" s="11"/>
    </row>
    <row r="63775" spans="33:33">
      <c r="AG63775" s="11"/>
    </row>
    <row r="63776" spans="33:33">
      <c r="AG63776" s="11"/>
    </row>
    <row r="63777" spans="33:33">
      <c r="AG63777" s="11"/>
    </row>
    <row r="63778" spans="33:33">
      <c r="AG63778" s="11"/>
    </row>
    <row r="63779" spans="33:33">
      <c r="AG63779" s="11"/>
    </row>
    <row r="63780" spans="33:33">
      <c r="AG63780" s="11"/>
    </row>
    <row r="63781" spans="33:33">
      <c r="AG63781" s="11"/>
    </row>
    <row r="63782" spans="33:33">
      <c r="AG63782" s="11"/>
    </row>
    <row r="63783" spans="33:33">
      <c r="AG63783" s="11"/>
    </row>
    <row r="63784" spans="33:33">
      <c r="AG63784" s="11"/>
    </row>
    <row r="63785" spans="33:33">
      <c r="AG63785" s="11"/>
    </row>
    <row r="63786" spans="33:33">
      <c r="AG63786" s="11"/>
    </row>
    <row r="63787" spans="33:33">
      <c r="AG63787" s="11"/>
    </row>
    <row r="63788" spans="33:33">
      <c r="AG63788" s="11"/>
    </row>
    <row r="63789" spans="33:33">
      <c r="AG63789" s="11"/>
    </row>
    <row r="63790" spans="33:33">
      <c r="AG63790" s="11"/>
    </row>
    <row r="63791" spans="33:33">
      <c r="AG63791" s="11"/>
    </row>
    <row r="63792" spans="33:33">
      <c r="AG63792" s="11"/>
    </row>
    <row r="63793" spans="33:33">
      <c r="AG63793" s="11"/>
    </row>
    <row r="63794" spans="33:33">
      <c r="AG63794" s="11"/>
    </row>
    <row r="63795" spans="33:33">
      <c r="AG63795" s="11"/>
    </row>
    <row r="63796" spans="33:33">
      <c r="AG63796" s="11"/>
    </row>
    <row r="63797" spans="33:33">
      <c r="AG63797" s="11"/>
    </row>
    <row r="63798" spans="33:33">
      <c r="AG63798" s="11"/>
    </row>
    <row r="63799" spans="33:33">
      <c r="AG63799" s="11"/>
    </row>
    <row r="63800" spans="33:33">
      <c r="AG63800" s="11"/>
    </row>
    <row r="63801" spans="33:33">
      <c r="AG63801" s="11"/>
    </row>
    <row r="63802" spans="33:33">
      <c r="AG63802" s="11"/>
    </row>
    <row r="63803" spans="33:33">
      <c r="AG63803" s="11"/>
    </row>
    <row r="63804" spans="33:33">
      <c r="AG63804" s="11"/>
    </row>
    <row r="63805" spans="33:33">
      <c r="AG63805" s="11"/>
    </row>
    <row r="63806" spans="33:33">
      <c r="AG63806" s="11"/>
    </row>
    <row r="63807" spans="33:33">
      <c r="AG63807" s="11"/>
    </row>
    <row r="63808" spans="33:33">
      <c r="AG63808" s="11"/>
    </row>
    <row r="63809" spans="33:33">
      <c r="AG63809" s="11"/>
    </row>
    <row r="63810" spans="33:33">
      <c r="AG63810" s="11"/>
    </row>
    <row r="63811" spans="33:33">
      <c r="AG63811" s="11"/>
    </row>
    <row r="63812" spans="33:33">
      <c r="AG63812" s="11"/>
    </row>
    <row r="63813" spans="33:33">
      <c r="AG63813" s="11"/>
    </row>
    <row r="63814" spans="33:33">
      <c r="AG63814" s="11"/>
    </row>
    <row r="63815" spans="33:33">
      <c r="AG63815" s="11"/>
    </row>
    <row r="63816" spans="33:33">
      <c r="AG63816" s="11"/>
    </row>
    <row r="63817" spans="33:33">
      <c r="AG63817" s="11"/>
    </row>
    <row r="63818" spans="33:33">
      <c r="AG63818" s="11"/>
    </row>
    <row r="63819" spans="33:33">
      <c r="AG63819" s="11"/>
    </row>
    <row r="63820" spans="33:33">
      <c r="AG63820" s="11"/>
    </row>
    <row r="63821" spans="33:33">
      <c r="AG63821" s="11"/>
    </row>
    <row r="63822" spans="33:33">
      <c r="AG63822" s="11"/>
    </row>
    <row r="63823" spans="33:33">
      <c r="AG63823" s="11"/>
    </row>
    <row r="63824" spans="33:33">
      <c r="AG63824" s="11"/>
    </row>
    <row r="63825" spans="33:33">
      <c r="AG63825" s="11"/>
    </row>
    <row r="63826" spans="33:33">
      <c r="AG63826" s="11"/>
    </row>
    <row r="63827" spans="33:33">
      <c r="AG63827" s="11"/>
    </row>
    <row r="63828" spans="33:33">
      <c r="AG63828" s="11"/>
    </row>
    <row r="63829" spans="33:33">
      <c r="AG63829" s="11"/>
    </row>
    <row r="63830" spans="33:33">
      <c r="AG63830" s="11"/>
    </row>
    <row r="63831" spans="33:33">
      <c r="AG63831" s="11"/>
    </row>
    <row r="63832" spans="33:33">
      <c r="AG63832" s="11"/>
    </row>
    <row r="63833" spans="33:33">
      <c r="AG63833" s="11"/>
    </row>
    <row r="63834" spans="33:33">
      <c r="AG63834" s="11"/>
    </row>
    <row r="63835" spans="33:33">
      <c r="AG63835" s="11"/>
    </row>
    <row r="63836" spans="33:33">
      <c r="AG63836" s="11"/>
    </row>
    <row r="63837" spans="33:33">
      <c r="AG63837" s="11"/>
    </row>
    <row r="63838" spans="33:33">
      <c r="AG63838" s="11"/>
    </row>
    <row r="63839" spans="33:33">
      <c r="AG63839" s="11"/>
    </row>
    <row r="63840" spans="33:33">
      <c r="AG63840" s="11"/>
    </row>
    <row r="63841" spans="33:33">
      <c r="AG63841" s="11"/>
    </row>
    <row r="63842" spans="33:33">
      <c r="AG63842" s="11"/>
    </row>
    <row r="63843" spans="33:33">
      <c r="AG63843" s="11"/>
    </row>
    <row r="63844" spans="33:33">
      <c r="AG63844" s="11"/>
    </row>
    <row r="63845" spans="33:33">
      <c r="AG63845" s="11"/>
    </row>
    <row r="63846" spans="33:33">
      <c r="AG63846" s="11"/>
    </row>
    <row r="63847" spans="33:33">
      <c r="AG63847" s="11"/>
    </row>
    <row r="63848" spans="33:33">
      <c r="AG63848" s="11"/>
    </row>
    <row r="63849" spans="33:33">
      <c r="AG63849" s="11"/>
    </row>
    <row r="63850" spans="33:33">
      <c r="AG63850" s="11"/>
    </row>
    <row r="63851" spans="33:33">
      <c r="AG63851" s="11"/>
    </row>
    <row r="63852" spans="33:33">
      <c r="AG63852" s="11"/>
    </row>
    <row r="63853" spans="33:33">
      <c r="AG63853" s="11"/>
    </row>
    <row r="63854" spans="33:33">
      <c r="AG63854" s="11"/>
    </row>
    <row r="63855" spans="33:33">
      <c r="AG63855" s="11"/>
    </row>
    <row r="63856" spans="33:33">
      <c r="AG63856" s="11"/>
    </row>
    <row r="63857" spans="33:33">
      <c r="AG63857" s="11"/>
    </row>
    <row r="63858" spans="33:33">
      <c r="AG63858" s="11"/>
    </row>
    <row r="63859" spans="33:33">
      <c r="AG63859" s="11"/>
    </row>
    <row r="63860" spans="33:33">
      <c r="AG63860" s="11"/>
    </row>
    <row r="63861" spans="33:33">
      <c r="AG63861" s="11"/>
    </row>
    <row r="63862" spans="33:33">
      <c r="AG63862" s="11"/>
    </row>
    <row r="63863" spans="33:33">
      <c r="AG63863" s="11"/>
    </row>
    <row r="63864" spans="33:33">
      <c r="AG63864" s="11"/>
    </row>
    <row r="63865" spans="33:33">
      <c r="AG63865" s="11"/>
    </row>
    <row r="63866" spans="33:33">
      <c r="AG63866" s="11"/>
    </row>
    <row r="63867" spans="33:33">
      <c r="AG63867" s="11"/>
    </row>
    <row r="63868" spans="33:33">
      <c r="AG63868" s="11"/>
    </row>
    <row r="63869" spans="33:33">
      <c r="AG63869" s="11"/>
    </row>
    <row r="63870" spans="33:33">
      <c r="AG63870" s="11"/>
    </row>
    <row r="63871" spans="33:33">
      <c r="AG63871" s="11"/>
    </row>
    <row r="63872" spans="33:33">
      <c r="AG63872" s="11"/>
    </row>
    <row r="63873" spans="33:33">
      <c r="AG63873" s="11"/>
    </row>
    <row r="63874" spans="33:33">
      <c r="AG63874" s="11"/>
    </row>
    <row r="63875" spans="33:33">
      <c r="AG63875" s="11"/>
    </row>
    <row r="63876" spans="33:33">
      <c r="AG63876" s="11"/>
    </row>
    <row r="63877" spans="33:33">
      <c r="AG63877" s="11"/>
    </row>
    <row r="63878" spans="33:33">
      <c r="AG63878" s="11"/>
    </row>
    <row r="63879" spans="33:33">
      <c r="AG63879" s="11"/>
    </row>
    <row r="63880" spans="33:33">
      <c r="AG63880" s="11"/>
    </row>
    <row r="63881" spans="33:33">
      <c r="AG63881" s="11"/>
    </row>
    <row r="63882" spans="33:33">
      <c r="AG63882" s="11"/>
    </row>
    <row r="63883" spans="33:33">
      <c r="AG63883" s="11"/>
    </row>
    <row r="63884" spans="33:33">
      <c r="AG63884" s="11"/>
    </row>
    <row r="63885" spans="33:33">
      <c r="AG63885" s="11"/>
    </row>
    <row r="63886" spans="33:33">
      <c r="AG63886" s="11"/>
    </row>
    <row r="63887" spans="33:33">
      <c r="AG63887" s="11"/>
    </row>
    <row r="63888" spans="33:33">
      <c r="AG63888" s="11"/>
    </row>
    <row r="63889" spans="33:33">
      <c r="AG63889" s="11"/>
    </row>
    <row r="63890" spans="33:33">
      <c r="AG63890" s="11"/>
    </row>
    <row r="63891" spans="33:33">
      <c r="AG63891" s="11"/>
    </row>
    <row r="63892" spans="33:33">
      <c r="AG63892" s="11"/>
    </row>
    <row r="63893" spans="33:33">
      <c r="AG63893" s="11"/>
    </row>
    <row r="63894" spans="33:33">
      <c r="AG63894" s="11"/>
    </row>
    <row r="63895" spans="33:33">
      <c r="AG63895" s="11"/>
    </row>
    <row r="63896" spans="33:33">
      <c r="AG63896" s="11"/>
    </row>
    <row r="63897" spans="33:33">
      <c r="AG63897" s="11"/>
    </row>
    <row r="63898" spans="33:33">
      <c r="AG63898" s="11"/>
    </row>
    <row r="63899" spans="33:33">
      <c r="AG63899" s="11"/>
    </row>
    <row r="63900" spans="33:33">
      <c r="AG63900" s="11"/>
    </row>
    <row r="63901" spans="33:33">
      <c r="AG63901" s="11"/>
    </row>
    <row r="63902" spans="33:33">
      <c r="AG63902" s="11"/>
    </row>
    <row r="63903" spans="33:33">
      <c r="AG63903" s="11"/>
    </row>
    <row r="63904" spans="33:33">
      <c r="AG63904" s="11"/>
    </row>
    <row r="63905" spans="33:33">
      <c r="AG63905" s="11"/>
    </row>
    <row r="63906" spans="33:33">
      <c r="AG63906" s="11"/>
    </row>
    <row r="63907" spans="33:33">
      <c r="AG63907" s="11"/>
    </row>
    <row r="63908" spans="33:33">
      <c r="AG63908" s="11"/>
    </row>
    <row r="63909" spans="33:33">
      <c r="AG63909" s="11"/>
    </row>
    <row r="63910" spans="33:33">
      <c r="AG63910" s="11"/>
    </row>
    <row r="63911" spans="33:33">
      <c r="AG63911" s="11"/>
    </row>
    <row r="63912" spans="33:33">
      <c r="AG63912" s="11"/>
    </row>
    <row r="63913" spans="33:33">
      <c r="AG63913" s="11"/>
    </row>
    <row r="63914" spans="33:33">
      <c r="AG63914" s="11"/>
    </row>
    <row r="63915" spans="33:33">
      <c r="AG63915" s="11"/>
    </row>
    <row r="63916" spans="33:33">
      <c r="AG63916" s="11"/>
    </row>
    <row r="63917" spans="33:33">
      <c r="AG63917" s="11"/>
    </row>
    <row r="63918" spans="33:33">
      <c r="AG63918" s="11"/>
    </row>
    <row r="63919" spans="33:33">
      <c r="AG63919" s="11"/>
    </row>
    <row r="63920" spans="33:33">
      <c r="AG63920" s="11"/>
    </row>
    <row r="63921" spans="33:33">
      <c r="AG63921" s="11"/>
    </row>
    <row r="63922" spans="33:33">
      <c r="AG63922" s="11"/>
    </row>
    <row r="63923" spans="33:33">
      <c r="AG63923" s="11"/>
    </row>
    <row r="63924" spans="33:33">
      <c r="AG63924" s="11"/>
    </row>
    <row r="63925" spans="33:33">
      <c r="AG63925" s="11"/>
    </row>
    <row r="63926" spans="33:33">
      <c r="AG63926" s="11"/>
    </row>
    <row r="63927" spans="33:33">
      <c r="AG63927" s="11"/>
    </row>
    <row r="63928" spans="33:33">
      <c r="AG63928" s="11"/>
    </row>
    <row r="63929" spans="33:33">
      <c r="AG63929" s="11"/>
    </row>
    <row r="63930" spans="33:33">
      <c r="AG63930" s="11"/>
    </row>
    <row r="63931" spans="33:33">
      <c r="AG63931" s="11"/>
    </row>
    <row r="63932" spans="33:33">
      <c r="AG63932" s="11"/>
    </row>
    <row r="63933" spans="33:33">
      <c r="AG63933" s="11"/>
    </row>
    <row r="63934" spans="33:33">
      <c r="AG63934" s="11"/>
    </row>
    <row r="63935" spans="33:33">
      <c r="AG63935" s="11"/>
    </row>
    <row r="63936" spans="33:33">
      <c r="AG63936" s="11"/>
    </row>
    <row r="63937" spans="33:33">
      <c r="AG63937" s="11"/>
    </row>
    <row r="63938" spans="33:33">
      <c r="AG63938" s="11"/>
    </row>
    <row r="63939" spans="33:33">
      <c r="AG63939" s="11"/>
    </row>
    <row r="63940" spans="33:33">
      <c r="AG63940" s="11"/>
    </row>
    <row r="63941" spans="33:33">
      <c r="AG63941" s="11"/>
    </row>
    <row r="63942" spans="33:33">
      <c r="AG63942" s="11"/>
    </row>
    <row r="63943" spans="33:33">
      <c r="AG63943" s="11"/>
    </row>
    <row r="63944" spans="33:33">
      <c r="AG63944" s="11"/>
    </row>
    <row r="63945" spans="33:33">
      <c r="AG63945" s="11"/>
    </row>
    <row r="63946" spans="33:33">
      <c r="AG63946" s="11"/>
    </row>
    <row r="63947" spans="33:33">
      <c r="AG63947" s="11"/>
    </row>
    <row r="63948" spans="33:33">
      <c r="AG63948" s="11"/>
    </row>
    <row r="63949" spans="33:33">
      <c r="AG63949" s="11"/>
    </row>
    <row r="63950" spans="33:33">
      <c r="AG63950" s="11"/>
    </row>
    <row r="63951" spans="33:33">
      <c r="AG63951" s="11"/>
    </row>
    <row r="63952" spans="33:33">
      <c r="AG63952" s="11"/>
    </row>
    <row r="63953" spans="33:33">
      <c r="AG63953" s="11"/>
    </row>
    <row r="63954" spans="33:33">
      <c r="AG63954" s="11"/>
    </row>
    <row r="63955" spans="33:33">
      <c r="AG63955" s="11"/>
    </row>
    <row r="63956" spans="33:33">
      <c r="AG63956" s="11"/>
    </row>
    <row r="63957" spans="33:33">
      <c r="AG63957" s="11"/>
    </row>
    <row r="63958" spans="33:33">
      <c r="AG63958" s="11"/>
    </row>
    <row r="63959" spans="33:33">
      <c r="AG63959" s="11"/>
    </row>
    <row r="63960" spans="33:33">
      <c r="AG63960" s="11"/>
    </row>
    <row r="63961" spans="33:33">
      <c r="AG63961" s="11"/>
    </row>
    <row r="63962" spans="33:33">
      <c r="AG63962" s="11"/>
    </row>
    <row r="63963" spans="33:33">
      <c r="AG63963" s="11"/>
    </row>
    <row r="63964" spans="33:33">
      <c r="AG63964" s="11"/>
    </row>
    <row r="63965" spans="33:33">
      <c r="AG63965" s="11"/>
    </row>
    <row r="63966" spans="33:33">
      <c r="AG63966" s="11"/>
    </row>
    <row r="63967" spans="33:33">
      <c r="AG63967" s="11"/>
    </row>
    <row r="63968" spans="33:33">
      <c r="AG63968" s="11"/>
    </row>
    <row r="63969" spans="33:33">
      <c r="AG63969" s="11"/>
    </row>
    <row r="63970" spans="33:33">
      <c r="AG63970" s="11"/>
    </row>
    <row r="63971" spans="33:33">
      <c r="AG63971" s="11"/>
    </row>
    <row r="63972" spans="33:33">
      <c r="AG63972" s="11"/>
    </row>
    <row r="63973" spans="33:33">
      <c r="AG63973" s="11"/>
    </row>
    <row r="63974" spans="33:33">
      <c r="AG63974" s="11"/>
    </row>
    <row r="63975" spans="33:33">
      <c r="AG63975" s="11"/>
    </row>
    <row r="63976" spans="33:33">
      <c r="AG63976" s="11"/>
    </row>
    <row r="63977" spans="33:33">
      <c r="AG63977" s="11"/>
    </row>
    <row r="63978" spans="33:33">
      <c r="AG63978" s="11"/>
    </row>
    <row r="63979" spans="33:33">
      <c r="AG63979" s="11"/>
    </row>
    <row r="63980" spans="33:33">
      <c r="AG63980" s="11"/>
    </row>
    <row r="63981" spans="33:33">
      <c r="AG63981" s="11"/>
    </row>
    <row r="63982" spans="33:33">
      <c r="AG63982" s="11"/>
    </row>
    <row r="63983" spans="33:33">
      <c r="AG63983" s="11"/>
    </row>
    <row r="63984" spans="33:33">
      <c r="AG63984" s="11"/>
    </row>
    <row r="63985" spans="33:33">
      <c r="AG63985" s="11"/>
    </row>
    <row r="63986" spans="33:33">
      <c r="AG63986" s="11"/>
    </row>
    <row r="63987" spans="33:33">
      <c r="AG63987" s="11"/>
    </row>
    <row r="63988" spans="33:33">
      <c r="AG63988" s="11"/>
    </row>
    <row r="63989" spans="33:33">
      <c r="AG63989" s="11"/>
    </row>
    <row r="63990" spans="33:33">
      <c r="AG63990" s="11"/>
    </row>
    <row r="63991" spans="33:33">
      <c r="AG63991" s="11"/>
    </row>
    <row r="63992" spans="33:33">
      <c r="AG63992" s="11"/>
    </row>
    <row r="63993" spans="33:33">
      <c r="AG63993" s="11"/>
    </row>
    <row r="63994" spans="33:33">
      <c r="AG63994" s="11"/>
    </row>
    <row r="63995" spans="33:33">
      <c r="AG63995" s="11"/>
    </row>
    <row r="63996" spans="33:33">
      <c r="AG63996" s="11"/>
    </row>
    <row r="63997" spans="33:33">
      <c r="AG63997" s="11"/>
    </row>
    <row r="63998" spans="33:33">
      <c r="AG63998" s="11"/>
    </row>
    <row r="63999" spans="33:33">
      <c r="AG63999" s="11"/>
    </row>
    <row r="64000" spans="33:33">
      <c r="AG64000" s="11"/>
    </row>
    <row r="64001" spans="33:33">
      <c r="AG64001" s="11"/>
    </row>
    <row r="64002" spans="33:33">
      <c r="AG64002" s="11"/>
    </row>
    <row r="64003" spans="33:33">
      <c r="AG64003" s="11"/>
    </row>
    <row r="64004" spans="33:33">
      <c r="AG64004" s="11"/>
    </row>
    <row r="64005" spans="33:33">
      <c r="AG64005" s="11"/>
    </row>
    <row r="64006" spans="33:33">
      <c r="AG64006" s="11"/>
    </row>
    <row r="64007" spans="33:33">
      <c r="AG64007" s="11"/>
    </row>
    <row r="64008" spans="33:33">
      <c r="AG64008" s="11"/>
    </row>
    <row r="64009" spans="33:33">
      <c r="AG64009" s="11"/>
    </row>
    <row r="64010" spans="33:33">
      <c r="AG64010" s="11"/>
    </row>
    <row r="64011" spans="33:33">
      <c r="AG64011" s="11"/>
    </row>
    <row r="64012" spans="33:33">
      <c r="AG64012" s="11"/>
    </row>
    <row r="64013" spans="33:33">
      <c r="AG64013" s="11"/>
    </row>
    <row r="64014" spans="33:33">
      <c r="AG64014" s="11"/>
    </row>
    <row r="64015" spans="33:33">
      <c r="AG64015" s="11"/>
    </row>
    <row r="64016" spans="33:33">
      <c r="AG64016" s="11"/>
    </row>
    <row r="64017" spans="33:33">
      <c r="AG64017" s="11"/>
    </row>
    <row r="64018" spans="33:33">
      <c r="AG64018" s="11"/>
    </row>
    <row r="64019" spans="33:33">
      <c r="AG64019" s="11"/>
    </row>
    <row r="64020" spans="33:33">
      <c r="AG64020" s="11"/>
    </row>
    <row r="64021" spans="33:33">
      <c r="AG64021" s="11"/>
    </row>
    <row r="64022" spans="33:33">
      <c r="AG64022" s="11"/>
    </row>
    <row r="64023" spans="33:33">
      <c r="AG64023" s="11"/>
    </row>
    <row r="64024" spans="33:33">
      <c r="AG64024" s="11"/>
    </row>
    <row r="64025" spans="33:33">
      <c r="AG64025" s="11"/>
    </row>
    <row r="64026" spans="33:33">
      <c r="AG64026" s="11"/>
    </row>
    <row r="64027" spans="33:33">
      <c r="AG64027" s="11"/>
    </row>
    <row r="64028" spans="33:33">
      <c r="AG64028" s="11"/>
    </row>
    <row r="64029" spans="33:33">
      <c r="AG64029" s="11"/>
    </row>
    <row r="64030" spans="33:33">
      <c r="AG64030" s="11"/>
    </row>
    <row r="64031" spans="33:33">
      <c r="AG64031" s="11"/>
    </row>
    <row r="64032" spans="33:33">
      <c r="AG64032" s="11"/>
    </row>
    <row r="64033" spans="33:33">
      <c r="AG64033" s="11"/>
    </row>
    <row r="64034" spans="33:33">
      <c r="AG64034" s="11"/>
    </row>
    <row r="64035" spans="33:33">
      <c r="AG64035" s="11"/>
    </row>
    <row r="64036" spans="33:33">
      <c r="AG64036" s="11"/>
    </row>
    <row r="64037" spans="33:33">
      <c r="AG64037" s="11"/>
    </row>
    <row r="64038" spans="33:33">
      <c r="AG64038" s="11"/>
    </row>
    <row r="64039" spans="33:33">
      <c r="AG64039" s="11"/>
    </row>
    <row r="64040" spans="33:33">
      <c r="AG64040" s="11"/>
    </row>
    <row r="64041" spans="33:33">
      <c r="AG64041" s="11"/>
    </row>
    <row r="64042" spans="33:33">
      <c r="AG64042" s="11"/>
    </row>
    <row r="64043" spans="33:33">
      <c r="AG64043" s="11"/>
    </row>
    <row r="64044" spans="33:33">
      <c r="AG64044" s="11"/>
    </row>
    <row r="64045" spans="33:33">
      <c r="AG64045" s="11"/>
    </row>
    <row r="64046" spans="33:33">
      <c r="AG64046" s="11"/>
    </row>
    <row r="64047" spans="33:33">
      <c r="AG64047" s="11"/>
    </row>
    <row r="64048" spans="33:33">
      <c r="AG64048" s="11"/>
    </row>
    <row r="64049" spans="33:33">
      <c r="AG64049" s="11"/>
    </row>
    <row r="64050" spans="33:33">
      <c r="AG64050" s="11"/>
    </row>
    <row r="64051" spans="33:33">
      <c r="AG64051" s="11"/>
    </row>
    <row r="64052" spans="33:33">
      <c r="AG64052" s="11"/>
    </row>
    <row r="64053" spans="33:33">
      <c r="AG64053" s="11"/>
    </row>
    <row r="64054" spans="33:33">
      <c r="AG64054" s="11"/>
    </row>
    <row r="64055" spans="33:33">
      <c r="AG64055" s="11"/>
    </row>
    <row r="64056" spans="33:33">
      <c r="AG64056" s="11"/>
    </row>
    <row r="64057" spans="33:33">
      <c r="AG64057" s="11"/>
    </row>
    <row r="64058" spans="33:33">
      <c r="AG64058" s="11"/>
    </row>
    <row r="64059" spans="33:33">
      <c r="AG64059" s="11"/>
    </row>
    <row r="64060" spans="33:33">
      <c r="AG64060" s="11"/>
    </row>
    <row r="64061" spans="33:33">
      <c r="AG64061" s="11"/>
    </row>
    <row r="64062" spans="33:33">
      <c r="AG64062" s="11"/>
    </row>
    <row r="64063" spans="33:33">
      <c r="AG64063" s="11"/>
    </row>
    <row r="64064" spans="33:33">
      <c r="AG64064" s="11"/>
    </row>
    <row r="64065" spans="33:33">
      <c r="AG64065" s="11"/>
    </row>
    <row r="64066" spans="33:33">
      <c r="AG64066" s="11"/>
    </row>
    <row r="64067" spans="33:33">
      <c r="AG64067" s="11"/>
    </row>
    <row r="64068" spans="33:33">
      <c r="AG64068" s="11"/>
    </row>
    <row r="64069" spans="33:33">
      <c r="AG64069" s="11"/>
    </row>
    <row r="64070" spans="33:33">
      <c r="AG64070" s="11"/>
    </row>
    <row r="64071" spans="33:33">
      <c r="AG64071" s="11"/>
    </row>
    <row r="64072" spans="33:33">
      <c r="AG64072" s="11"/>
    </row>
    <row r="64073" spans="33:33">
      <c r="AG64073" s="11"/>
    </row>
    <row r="64074" spans="33:33">
      <c r="AG64074" s="11"/>
    </row>
    <row r="64075" spans="33:33">
      <c r="AG64075" s="11"/>
    </row>
    <row r="64076" spans="33:33">
      <c r="AG64076" s="11"/>
    </row>
    <row r="64077" spans="33:33">
      <c r="AG64077" s="11"/>
    </row>
    <row r="64078" spans="33:33">
      <c r="AG64078" s="11"/>
    </row>
    <row r="64079" spans="33:33">
      <c r="AG64079" s="11"/>
    </row>
    <row r="64080" spans="33:33">
      <c r="AG64080" s="11"/>
    </row>
    <row r="64081" spans="33:33">
      <c r="AG64081" s="11"/>
    </row>
    <row r="64082" spans="33:33">
      <c r="AG64082" s="11"/>
    </row>
    <row r="64083" spans="33:33">
      <c r="AG64083" s="11"/>
    </row>
    <row r="64084" spans="33:33">
      <c r="AG64084" s="11"/>
    </row>
    <row r="64085" spans="33:33">
      <c r="AG64085" s="11"/>
    </row>
    <row r="64086" spans="33:33">
      <c r="AG64086" s="11"/>
    </row>
    <row r="64087" spans="33:33">
      <c r="AG64087" s="11"/>
    </row>
    <row r="64088" spans="33:33">
      <c r="AG64088" s="11"/>
    </row>
    <row r="64089" spans="33:33">
      <c r="AG64089" s="11"/>
    </row>
    <row r="64090" spans="33:33">
      <c r="AG64090" s="11"/>
    </row>
    <row r="64091" spans="33:33">
      <c r="AG64091" s="11"/>
    </row>
    <row r="64092" spans="33:33">
      <c r="AG64092" s="11"/>
    </row>
    <row r="64093" spans="33:33">
      <c r="AG64093" s="11"/>
    </row>
    <row r="64094" spans="33:33">
      <c r="AG64094" s="11"/>
    </row>
    <row r="64095" spans="33:33">
      <c r="AG64095" s="11"/>
    </row>
    <row r="64096" spans="33:33">
      <c r="AG64096" s="11"/>
    </row>
    <row r="64097" spans="33:33">
      <c r="AG64097" s="11"/>
    </row>
    <row r="64098" spans="33:33">
      <c r="AG64098" s="11"/>
    </row>
    <row r="64099" spans="33:33">
      <c r="AG64099" s="11"/>
    </row>
    <row r="64100" spans="33:33">
      <c r="AG64100" s="11"/>
    </row>
    <row r="64101" spans="33:33">
      <c r="AG64101" s="11"/>
    </row>
    <row r="64102" spans="33:33">
      <c r="AG64102" s="11"/>
    </row>
    <row r="64103" spans="33:33">
      <c r="AG64103" s="11"/>
    </row>
    <row r="64104" spans="33:33">
      <c r="AG64104" s="11"/>
    </row>
    <row r="64105" spans="33:33">
      <c r="AG64105" s="11"/>
    </row>
    <row r="64106" spans="33:33">
      <c r="AG64106" s="11"/>
    </row>
    <row r="64107" spans="33:33">
      <c r="AG64107" s="11"/>
    </row>
    <row r="64108" spans="33:33">
      <c r="AG64108" s="11"/>
    </row>
    <row r="64109" spans="33:33">
      <c r="AG64109" s="11"/>
    </row>
    <row r="64110" spans="33:33">
      <c r="AG64110" s="11"/>
    </row>
    <row r="64111" spans="33:33">
      <c r="AG64111" s="11"/>
    </row>
    <row r="64112" spans="33:33">
      <c r="AG64112" s="11"/>
    </row>
    <row r="64113" spans="33:33">
      <c r="AG64113" s="11"/>
    </row>
    <row r="64114" spans="33:33">
      <c r="AG64114" s="11"/>
    </row>
    <row r="64115" spans="33:33">
      <c r="AG64115" s="11"/>
    </row>
    <row r="64116" spans="33:33">
      <c r="AG64116" s="11"/>
    </row>
    <row r="64117" spans="33:33">
      <c r="AG64117" s="11"/>
    </row>
    <row r="64118" spans="33:33">
      <c r="AG64118" s="11"/>
    </row>
    <row r="64119" spans="33:33">
      <c r="AG64119" s="11"/>
    </row>
    <row r="64120" spans="33:33">
      <c r="AG64120" s="11"/>
    </row>
    <row r="64121" spans="33:33">
      <c r="AG64121" s="11"/>
    </row>
    <row r="64122" spans="33:33">
      <c r="AG64122" s="11"/>
    </row>
    <row r="64123" spans="33:33">
      <c r="AG64123" s="11"/>
    </row>
    <row r="64124" spans="33:33">
      <c r="AG64124" s="11"/>
    </row>
    <row r="64125" spans="33:33">
      <c r="AG64125" s="11"/>
    </row>
    <row r="64126" spans="33:33">
      <c r="AG64126" s="11"/>
    </row>
    <row r="64127" spans="33:33">
      <c r="AG64127" s="11"/>
    </row>
    <row r="64128" spans="33:33">
      <c r="AG64128" s="11"/>
    </row>
    <row r="64129" spans="33:33">
      <c r="AG64129" s="11"/>
    </row>
    <row r="64130" spans="33:33">
      <c r="AG64130" s="11"/>
    </row>
    <row r="64131" spans="33:33">
      <c r="AG64131" s="11"/>
    </row>
    <row r="64132" spans="33:33">
      <c r="AG64132" s="11"/>
    </row>
    <row r="64133" spans="33:33">
      <c r="AG64133" s="11"/>
    </row>
    <row r="64134" spans="33:33">
      <c r="AG64134" s="11"/>
    </row>
    <row r="64135" spans="33:33">
      <c r="AG64135" s="11"/>
    </row>
    <row r="64136" spans="33:33">
      <c r="AG64136" s="11"/>
    </row>
    <row r="64137" spans="33:33">
      <c r="AG64137" s="11"/>
    </row>
    <row r="64138" spans="33:33">
      <c r="AG64138" s="11"/>
    </row>
    <row r="64139" spans="33:33">
      <c r="AG64139" s="11"/>
    </row>
    <row r="64140" spans="33:33">
      <c r="AG64140" s="11"/>
    </row>
    <row r="64141" spans="33:33">
      <c r="AG64141" s="11"/>
    </row>
    <row r="64142" spans="33:33">
      <c r="AG64142" s="11"/>
    </row>
    <row r="64143" spans="33:33">
      <c r="AG64143" s="11"/>
    </row>
    <row r="64144" spans="33:33">
      <c r="AG64144" s="11"/>
    </row>
    <row r="64145" spans="33:33">
      <c r="AG64145" s="11"/>
    </row>
    <row r="64146" spans="33:33">
      <c r="AG64146" s="11"/>
    </row>
    <row r="64147" spans="33:33">
      <c r="AG64147" s="11"/>
    </row>
    <row r="64148" spans="33:33">
      <c r="AG64148" s="11"/>
    </row>
    <row r="64149" spans="33:33">
      <c r="AG64149" s="11"/>
    </row>
    <row r="64150" spans="33:33">
      <c r="AG64150" s="11"/>
    </row>
    <row r="64151" spans="33:33">
      <c r="AG64151" s="11"/>
    </row>
    <row r="64152" spans="33:33">
      <c r="AG64152" s="11"/>
    </row>
    <row r="64153" spans="33:33">
      <c r="AG64153" s="11"/>
    </row>
    <row r="64154" spans="33:33">
      <c r="AG64154" s="11"/>
    </row>
    <row r="64155" spans="33:33">
      <c r="AG64155" s="11"/>
    </row>
    <row r="64156" spans="33:33">
      <c r="AG64156" s="11"/>
    </row>
    <row r="64157" spans="33:33">
      <c r="AG64157" s="11"/>
    </row>
    <row r="64158" spans="33:33">
      <c r="AG64158" s="11"/>
    </row>
    <row r="64159" spans="33:33">
      <c r="AG64159" s="11"/>
    </row>
    <row r="64160" spans="33:33">
      <c r="AG64160" s="11"/>
    </row>
    <row r="64161" spans="33:33">
      <c r="AG64161" s="11"/>
    </row>
    <row r="64162" spans="33:33">
      <c r="AG64162" s="11"/>
    </row>
    <row r="64163" spans="33:33">
      <c r="AG64163" s="11"/>
    </row>
    <row r="64164" spans="33:33">
      <c r="AG64164" s="11"/>
    </row>
    <row r="64165" spans="33:33">
      <c r="AG64165" s="11"/>
    </row>
    <row r="64166" spans="33:33">
      <c r="AG64166" s="11"/>
    </row>
    <row r="64167" spans="33:33">
      <c r="AG64167" s="11"/>
    </row>
    <row r="64168" spans="33:33">
      <c r="AG64168" s="11"/>
    </row>
    <row r="64169" spans="33:33">
      <c r="AG64169" s="11"/>
    </row>
    <row r="64170" spans="33:33">
      <c r="AG64170" s="11"/>
    </row>
    <row r="64171" spans="33:33">
      <c r="AG64171" s="11"/>
    </row>
    <row r="64172" spans="33:33">
      <c r="AG64172" s="11"/>
    </row>
    <row r="64173" spans="33:33">
      <c r="AG64173" s="11"/>
    </row>
    <row r="64174" spans="33:33">
      <c r="AG64174" s="11"/>
    </row>
    <row r="64175" spans="33:33">
      <c r="AG64175" s="11"/>
    </row>
    <row r="64176" spans="33:33">
      <c r="AG64176" s="11"/>
    </row>
    <row r="64177" spans="33:33">
      <c r="AG64177" s="11"/>
    </row>
    <row r="64178" spans="33:33">
      <c r="AG64178" s="11"/>
    </row>
    <row r="64179" spans="33:33">
      <c r="AG64179" s="11"/>
    </row>
    <row r="64180" spans="33:33">
      <c r="AG64180" s="11"/>
    </row>
    <row r="64181" spans="33:33">
      <c r="AG64181" s="11"/>
    </row>
    <row r="64182" spans="33:33">
      <c r="AG64182" s="11"/>
    </row>
    <row r="64183" spans="33:33">
      <c r="AG64183" s="11"/>
    </row>
    <row r="64184" spans="33:33">
      <c r="AG64184" s="11"/>
    </row>
    <row r="64185" spans="33:33">
      <c r="AG64185" s="11"/>
    </row>
    <row r="64186" spans="33:33">
      <c r="AG64186" s="11"/>
    </row>
    <row r="64187" spans="33:33">
      <c r="AG64187" s="11"/>
    </row>
    <row r="64188" spans="33:33">
      <c r="AG64188" s="11"/>
    </row>
    <row r="64189" spans="33:33">
      <c r="AG64189" s="11"/>
    </row>
    <row r="64190" spans="33:33">
      <c r="AG64190" s="11"/>
    </row>
    <row r="64191" spans="33:33">
      <c r="AG64191" s="11"/>
    </row>
    <row r="64192" spans="33:33">
      <c r="AG64192" s="11"/>
    </row>
    <row r="64193" spans="33:33">
      <c r="AG64193" s="11"/>
    </row>
    <row r="64194" spans="33:33">
      <c r="AG64194" s="11"/>
    </row>
    <row r="64195" spans="33:33">
      <c r="AG64195" s="11"/>
    </row>
    <row r="64196" spans="33:33">
      <c r="AG64196" s="11"/>
    </row>
    <row r="64197" spans="33:33">
      <c r="AG64197" s="11"/>
    </row>
    <row r="64198" spans="33:33">
      <c r="AG64198" s="11"/>
    </row>
    <row r="64199" spans="33:33">
      <c r="AG64199" s="11"/>
    </row>
    <row r="64200" spans="33:33">
      <c r="AG64200" s="11"/>
    </row>
    <row r="64201" spans="33:33">
      <c r="AG64201" s="11"/>
    </row>
    <row r="64202" spans="33:33">
      <c r="AG64202" s="11"/>
    </row>
    <row r="64203" spans="33:33">
      <c r="AG64203" s="11"/>
    </row>
    <row r="64204" spans="33:33">
      <c r="AG64204" s="11"/>
    </row>
    <row r="64205" spans="33:33">
      <c r="AG64205" s="11"/>
    </row>
    <row r="64206" spans="33:33">
      <c r="AG64206" s="11"/>
    </row>
    <row r="64207" spans="33:33">
      <c r="AG64207" s="11"/>
    </row>
    <row r="64208" spans="33:33">
      <c r="AG64208" s="11"/>
    </row>
    <row r="64209" spans="33:33">
      <c r="AG64209" s="11"/>
    </row>
    <row r="64210" spans="33:33">
      <c r="AG64210" s="11"/>
    </row>
    <row r="64211" spans="33:33">
      <c r="AG64211" s="11"/>
    </row>
    <row r="64212" spans="33:33">
      <c r="AG64212" s="11"/>
    </row>
    <row r="64213" spans="33:33">
      <c r="AG64213" s="11"/>
    </row>
    <row r="64214" spans="33:33">
      <c r="AG64214" s="11"/>
    </row>
    <row r="64215" spans="33:33">
      <c r="AG64215" s="11"/>
    </row>
    <row r="64216" spans="33:33">
      <c r="AG64216" s="11"/>
    </row>
    <row r="64217" spans="33:33">
      <c r="AG64217" s="11"/>
    </row>
    <row r="64218" spans="33:33">
      <c r="AG64218" s="11"/>
    </row>
    <row r="64219" spans="33:33">
      <c r="AG64219" s="11"/>
    </row>
    <row r="64220" spans="33:33">
      <c r="AG64220" s="11"/>
    </row>
    <row r="64221" spans="33:33">
      <c r="AG64221" s="11"/>
    </row>
    <row r="64222" spans="33:33">
      <c r="AG64222" s="11"/>
    </row>
    <row r="64223" spans="33:33">
      <c r="AG64223" s="11"/>
    </row>
    <row r="64224" spans="33:33">
      <c r="AG64224" s="11"/>
    </row>
    <row r="64225" spans="33:33">
      <c r="AG64225" s="11"/>
    </row>
    <row r="64226" spans="33:33">
      <c r="AG64226" s="11"/>
    </row>
    <row r="64227" spans="33:33">
      <c r="AG64227" s="11"/>
    </row>
    <row r="64228" spans="33:33">
      <c r="AG64228" s="11"/>
    </row>
    <row r="64229" spans="33:33">
      <c r="AG64229" s="11"/>
    </row>
    <row r="64230" spans="33:33">
      <c r="AG64230" s="11"/>
    </row>
    <row r="64231" spans="33:33">
      <c r="AG64231" s="11"/>
    </row>
    <row r="64232" spans="33:33">
      <c r="AG64232" s="11"/>
    </row>
    <row r="64233" spans="33:33">
      <c r="AG64233" s="11"/>
    </row>
    <row r="64234" spans="33:33">
      <c r="AG64234" s="11"/>
    </row>
    <row r="64235" spans="33:33">
      <c r="AG64235" s="11"/>
    </row>
    <row r="64236" spans="33:33">
      <c r="AG64236" s="11"/>
    </row>
    <row r="64237" spans="33:33">
      <c r="AG64237" s="11"/>
    </row>
    <row r="64238" spans="33:33">
      <c r="AG64238" s="11"/>
    </row>
    <row r="64239" spans="33:33">
      <c r="AG64239" s="11"/>
    </row>
    <row r="64240" spans="33:33">
      <c r="AG64240" s="11"/>
    </row>
    <row r="64241" spans="33:33">
      <c r="AG64241" s="11"/>
    </row>
    <row r="64242" spans="33:33">
      <c r="AG64242" s="11"/>
    </row>
    <row r="64243" spans="33:33">
      <c r="AG64243" s="11"/>
    </row>
    <row r="64244" spans="33:33">
      <c r="AG64244" s="11"/>
    </row>
    <row r="64245" spans="33:33">
      <c r="AG64245" s="11"/>
    </row>
    <row r="64246" spans="33:33">
      <c r="AG64246" s="11"/>
    </row>
    <row r="64247" spans="33:33">
      <c r="AG64247" s="11"/>
    </row>
    <row r="64248" spans="33:33">
      <c r="AG64248" s="11"/>
    </row>
    <row r="64249" spans="33:33">
      <c r="AG64249" s="11"/>
    </row>
    <row r="64250" spans="33:33">
      <c r="AG64250" s="11"/>
    </row>
    <row r="64251" spans="33:33">
      <c r="AG64251" s="11"/>
    </row>
    <row r="64252" spans="33:33">
      <c r="AG64252" s="11"/>
    </row>
    <row r="64253" spans="33:33">
      <c r="AG64253" s="11"/>
    </row>
    <row r="64254" spans="33:33">
      <c r="AG64254" s="11"/>
    </row>
    <row r="64255" spans="33:33">
      <c r="AG64255" s="11"/>
    </row>
    <row r="64256" spans="33:33">
      <c r="AG64256" s="11"/>
    </row>
    <row r="64257" spans="33:33">
      <c r="AG64257" s="11"/>
    </row>
    <row r="64258" spans="33:33">
      <c r="AG64258" s="11"/>
    </row>
    <row r="64259" spans="33:33">
      <c r="AG64259" s="11"/>
    </row>
    <row r="64260" spans="33:33">
      <c r="AG64260" s="11"/>
    </row>
    <row r="64261" spans="33:33">
      <c r="AG64261" s="11"/>
    </row>
    <row r="64262" spans="33:33">
      <c r="AG64262" s="11"/>
    </row>
    <row r="64263" spans="33:33">
      <c r="AG64263" s="11"/>
    </row>
    <row r="64264" spans="33:33">
      <c r="AG64264" s="11"/>
    </row>
    <row r="64265" spans="33:33">
      <c r="AG64265" s="11"/>
    </row>
    <row r="64266" spans="33:33">
      <c r="AG64266" s="11"/>
    </row>
    <row r="64267" spans="33:33">
      <c r="AG64267" s="11"/>
    </row>
    <row r="64268" spans="33:33">
      <c r="AG64268" s="11"/>
    </row>
    <row r="64269" spans="33:33">
      <c r="AG64269" s="11"/>
    </row>
    <row r="64270" spans="33:33">
      <c r="AG64270" s="11"/>
    </row>
    <row r="64271" spans="33:33">
      <c r="AG64271" s="11"/>
    </row>
    <row r="64272" spans="33:33">
      <c r="AG64272" s="11"/>
    </row>
    <row r="64273" spans="33:33">
      <c r="AG64273" s="11"/>
    </row>
    <row r="64274" spans="33:33">
      <c r="AG64274" s="11"/>
    </row>
    <row r="64275" spans="33:33">
      <c r="AG64275" s="11"/>
    </row>
    <row r="64276" spans="33:33">
      <c r="AG64276" s="11"/>
    </row>
    <row r="64277" spans="33:33">
      <c r="AG64277" s="11"/>
    </row>
    <row r="64278" spans="33:33">
      <c r="AG64278" s="11"/>
    </row>
    <row r="64279" spans="33:33">
      <c r="AG64279" s="11"/>
    </row>
    <row r="64280" spans="33:33">
      <c r="AG64280" s="11"/>
    </row>
    <row r="64281" spans="33:33">
      <c r="AG64281" s="11"/>
    </row>
    <row r="64282" spans="33:33">
      <c r="AG64282" s="11"/>
    </row>
    <row r="64283" spans="33:33">
      <c r="AG64283" s="11"/>
    </row>
    <row r="64284" spans="33:33">
      <c r="AG64284" s="11"/>
    </row>
    <row r="64285" spans="33:33">
      <c r="AG64285" s="11"/>
    </row>
    <row r="64286" spans="33:33">
      <c r="AG64286" s="11"/>
    </row>
    <row r="64287" spans="33:33">
      <c r="AG64287" s="11"/>
    </row>
    <row r="64288" spans="33:33">
      <c r="AG64288" s="11"/>
    </row>
    <row r="64289" spans="33:33">
      <c r="AG64289" s="11"/>
    </row>
    <row r="64290" spans="33:33">
      <c r="AG64290" s="11"/>
    </row>
    <row r="64291" spans="33:33">
      <c r="AG64291" s="11"/>
    </row>
    <row r="64292" spans="33:33">
      <c r="AG64292" s="11"/>
    </row>
    <row r="64293" spans="33:33">
      <c r="AG64293" s="11"/>
    </row>
    <row r="64294" spans="33:33">
      <c r="AG64294" s="11"/>
    </row>
    <row r="64295" spans="33:33">
      <c r="AG64295" s="11"/>
    </row>
    <row r="64296" spans="33:33">
      <c r="AG64296" s="11"/>
    </row>
    <row r="64297" spans="33:33">
      <c r="AG64297" s="11"/>
    </row>
    <row r="64298" spans="33:33">
      <c r="AG64298" s="11"/>
    </row>
    <row r="64299" spans="33:33">
      <c r="AG64299" s="11"/>
    </row>
    <row r="64300" spans="33:33">
      <c r="AG64300" s="11"/>
    </row>
    <row r="64301" spans="33:33">
      <c r="AG64301" s="11"/>
    </row>
    <row r="64302" spans="33:33">
      <c r="AG64302" s="11"/>
    </row>
    <row r="64303" spans="33:33">
      <c r="AG64303" s="11"/>
    </row>
    <row r="64304" spans="33:33">
      <c r="AG64304" s="11"/>
    </row>
    <row r="64305" spans="33:33">
      <c r="AG64305" s="11"/>
    </row>
    <row r="64306" spans="33:33">
      <c r="AG64306" s="11"/>
    </row>
    <row r="64307" spans="33:33">
      <c r="AG64307" s="11"/>
    </row>
    <row r="64308" spans="33:33">
      <c r="AG64308" s="11"/>
    </row>
    <row r="64309" spans="33:33">
      <c r="AG64309" s="11"/>
    </row>
    <row r="64310" spans="33:33">
      <c r="AG64310" s="11"/>
    </row>
    <row r="64311" spans="33:33">
      <c r="AG64311" s="11"/>
    </row>
    <row r="64312" spans="33:33">
      <c r="AG64312" s="11"/>
    </row>
    <row r="64313" spans="33:33">
      <c r="AG64313" s="11"/>
    </row>
    <row r="64314" spans="33:33">
      <c r="AG64314" s="11"/>
    </row>
    <row r="64315" spans="33:33">
      <c r="AG64315" s="11"/>
    </row>
    <row r="64316" spans="33:33">
      <c r="AG64316" s="11"/>
    </row>
    <row r="64317" spans="33:33">
      <c r="AG64317" s="11"/>
    </row>
    <row r="64318" spans="33:33">
      <c r="AG64318" s="11"/>
    </row>
    <row r="64319" spans="33:33">
      <c r="AG64319" s="11"/>
    </row>
    <row r="64320" spans="33:33">
      <c r="AG64320" s="11"/>
    </row>
    <row r="64321" spans="33:33">
      <c r="AG64321" s="11"/>
    </row>
    <row r="64322" spans="33:33">
      <c r="AG64322" s="11"/>
    </row>
    <row r="64323" spans="33:33">
      <c r="AG64323" s="11"/>
    </row>
    <row r="64324" spans="33:33">
      <c r="AG64324" s="11"/>
    </row>
    <row r="64325" spans="33:33">
      <c r="AG64325" s="11"/>
    </row>
    <row r="64326" spans="33:33">
      <c r="AG64326" s="11"/>
    </row>
    <row r="64327" spans="33:33">
      <c r="AG64327" s="11"/>
    </row>
    <row r="64328" spans="33:33">
      <c r="AG64328" s="11"/>
    </row>
    <row r="64329" spans="33:33">
      <c r="AG64329" s="11"/>
    </row>
    <row r="64330" spans="33:33">
      <c r="AG64330" s="11"/>
    </row>
    <row r="64331" spans="33:33">
      <c r="AG64331" s="11"/>
    </row>
    <row r="64332" spans="33:33">
      <c r="AG64332" s="11"/>
    </row>
    <row r="64333" spans="33:33">
      <c r="AG64333" s="11"/>
    </row>
    <row r="64334" spans="33:33">
      <c r="AG64334" s="11"/>
    </row>
    <row r="64335" spans="33:33">
      <c r="AG64335" s="11"/>
    </row>
    <row r="64336" spans="33:33">
      <c r="AG64336" s="11"/>
    </row>
    <row r="64337" spans="33:33">
      <c r="AG64337" s="11"/>
    </row>
    <row r="64338" spans="33:33">
      <c r="AG64338" s="11"/>
    </row>
    <row r="64339" spans="33:33">
      <c r="AG64339" s="11"/>
    </row>
    <row r="64340" spans="33:33">
      <c r="AG64340" s="11"/>
    </row>
    <row r="64341" spans="33:33">
      <c r="AG64341" s="11"/>
    </row>
    <row r="64342" spans="33:33">
      <c r="AG64342" s="11"/>
    </row>
    <row r="64343" spans="33:33">
      <c r="AG64343" s="11"/>
    </row>
    <row r="64344" spans="33:33">
      <c r="AG64344" s="11"/>
    </row>
    <row r="64345" spans="33:33">
      <c r="AG64345" s="11"/>
    </row>
    <row r="64346" spans="33:33">
      <c r="AG64346" s="11"/>
    </row>
    <row r="64347" spans="33:33">
      <c r="AG64347" s="11"/>
    </row>
    <row r="64348" spans="33:33">
      <c r="AG64348" s="11"/>
    </row>
    <row r="64349" spans="33:33">
      <c r="AG64349" s="11"/>
    </row>
    <row r="64350" spans="33:33">
      <c r="AG64350" s="11"/>
    </row>
    <row r="64351" spans="33:33">
      <c r="AG64351" s="11"/>
    </row>
    <row r="64352" spans="33:33">
      <c r="AG64352" s="11"/>
    </row>
    <row r="64353" spans="33:33">
      <c r="AG64353" s="11"/>
    </row>
    <row r="64354" spans="33:33">
      <c r="AG64354" s="11"/>
    </row>
    <row r="64355" spans="33:33">
      <c r="AG64355" s="11"/>
    </row>
    <row r="64356" spans="33:33">
      <c r="AG64356" s="11"/>
    </row>
    <row r="64357" spans="33:33">
      <c r="AG64357" s="11"/>
    </row>
    <row r="64358" spans="33:33">
      <c r="AG64358" s="11"/>
    </row>
    <row r="64359" spans="33:33">
      <c r="AG64359" s="11"/>
    </row>
    <row r="64360" spans="33:33">
      <c r="AG64360" s="11"/>
    </row>
    <row r="64361" spans="33:33">
      <c r="AG64361" s="11"/>
    </row>
    <row r="64362" spans="33:33">
      <c r="AG64362" s="11"/>
    </row>
    <row r="64363" spans="33:33">
      <c r="AG64363" s="11"/>
    </row>
    <row r="64364" spans="33:33">
      <c r="AG64364" s="11"/>
    </row>
    <row r="64365" spans="33:33">
      <c r="AG64365" s="11"/>
    </row>
    <row r="64366" spans="33:33">
      <c r="AG64366" s="11"/>
    </row>
    <row r="64367" spans="33:33">
      <c r="AG64367" s="11"/>
    </row>
    <row r="64368" spans="33:33">
      <c r="AG64368" s="11"/>
    </row>
    <row r="64369" spans="33:33">
      <c r="AG64369" s="11"/>
    </row>
    <row r="64370" spans="33:33">
      <c r="AG64370" s="11"/>
    </row>
    <row r="64371" spans="33:33">
      <c r="AG64371" s="11"/>
    </row>
    <row r="64372" spans="33:33">
      <c r="AG64372" s="11"/>
    </row>
    <row r="64373" spans="33:33">
      <c r="AG64373" s="11"/>
    </row>
    <row r="64374" spans="33:33">
      <c r="AG64374" s="11"/>
    </row>
    <row r="64375" spans="33:33">
      <c r="AG64375" s="11"/>
    </row>
    <row r="64376" spans="33:33">
      <c r="AG64376" s="11"/>
    </row>
    <row r="64377" spans="33:33">
      <c r="AG64377" s="11"/>
    </row>
    <row r="64378" spans="33:33">
      <c r="AG64378" s="11"/>
    </row>
    <row r="64379" spans="33:33">
      <c r="AG64379" s="11"/>
    </row>
    <row r="64380" spans="33:33">
      <c r="AG64380" s="11"/>
    </row>
    <row r="64381" spans="33:33">
      <c r="AG64381" s="11"/>
    </row>
    <row r="64382" spans="33:33">
      <c r="AG64382" s="11"/>
    </row>
    <row r="64383" spans="33:33">
      <c r="AG64383" s="11"/>
    </row>
    <row r="64384" spans="33:33">
      <c r="AG64384" s="11"/>
    </row>
    <row r="64385" spans="33:33">
      <c r="AG64385" s="11"/>
    </row>
    <row r="64386" spans="33:33">
      <c r="AG64386" s="11"/>
    </row>
    <row r="64387" spans="33:33">
      <c r="AG64387" s="11"/>
    </row>
    <row r="64388" spans="33:33">
      <c r="AG64388" s="11"/>
    </row>
    <row r="64389" spans="33:33">
      <c r="AG64389" s="11"/>
    </row>
    <row r="64390" spans="33:33">
      <c r="AG64390" s="11"/>
    </row>
    <row r="64391" spans="33:33">
      <c r="AG64391" s="11"/>
    </row>
    <row r="64392" spans="33:33">
      <c r="AG64392" s="11"/>
    </row>
    <row r="64393" spans="33:33">
      <c r="AG64393" s="11"/>
    </row>
    <row r="64394" spans="33:33">
      <c r="AG64394" s="11"/>
    </row>
    <row r="64395" spans="33:33">
      <c r="AG64395" s="11"/>
    </row>
    <row r="64396" spans="33:33">
      <c r="AG64396" s="11"/>
    </row>
    <row r="64397" spans="33:33">
      <c r="AG64397" s="11"/>
    </row>
    <row r="64398" spans="33:33">
      <c r="AG64398" s="11"/>
    </row>
    <row r="64399" spans="33:33">
      <c r="AG64399" s="11"/>
    </row>
    <row r="64400" spans="33:33">
      <c r="AG64400" s="11"/>
    </row>
    <row r="64401" spans="33:33">
      <c r="AG64401" s="11"/>
    </row>
    <row r="64402" spans="33:33">
      <c r="AG64402" s="11"/>
    </row>
    <row r="64403" spans="33:33">
      <c r="AG64403" s="11"/>
    </row>
    <row r="64404" spans="33:33">
      <c r="AG64404" s="11"/>
    </row>
    <row r="64405" spans="33:33">
      <c r="AG64405" s="11"/>
    </row>
    <row r="64406" spans="33:33">
      <c r="AG64406" s="11"/>
    </row>
    <row r="64407" spans="33:33">
      <c r="AG64407" s="11"/>
    </row>
    <row r="64408" spans="33:33">
      <c r="AG64408" s="11"/>
    </row>
    <row r="64409" spans="33:33">
      <c r="AG64409" s="11"/>
    </row>
    <row r="64410" spans="33:33">
      <c r="AG64410" s="11"/>
    </row>
    <row r="64411" spans="33:33">
      <c r="AG64411" s="11"/>
    </row>
    <row r="64412" spans="33:33">
      <c r="AG64412" s="11"/>
    </row>
    <row r="64413" spans="33:33">
      <c r="AG64413" s="11"/>
    </row>
    <row r="64414" spans="33:33">
      <c r="AG64414" s="11"/>
    </row>
    <row r="64415" spans="33:33">
      <c r="AG64415" s="11"/>
    </row>
    <row r="64416" spans="33:33">
      <c r="AG64416" s="11"/>
    </row>
    <row r="64417" spans="33:33">
      <c r="AG64417" s="11"/>
    </row>
    <row r="64418" spans="33:33">
      <c r="AG64418" s="11"/>
    </row>
    <row r="64419" spans="33:33">
      <c r="AG64419" s="11"/>
    </row>
    <row r="64420" spans="33:33">
      <c r="AG64420" s="11"/>
    </row>
    <row r="64421" spans="33:33">
      <c r="AG64421" s="11"/>
    </row>
    <row r="64422" spans="33:33">
      <c r="AG64422" s="11"/>
    </row>
    <row r="64423" spans="33:33">
      <c r="AG64423" s="11"/>
    </row>
    <row r="64424" spans="33:33">
      <c r="AG64424" s="11"/>
    </row>
    <row r="64425" spans="33:33">
      <c r="AG64425" s="11"/>
    </row>
    <row r="64426" spans="33:33">
      <c r="AG64426" s="11"/>
    </row>
    <row r="64427" spans="33:33">
      <c r="AG64427" s="11"/>
    </row>
    <row r="64428" spans="33:33">
      <c r="AG64428" s="11"/>
    </row>
    <row r="64429" spans="33:33">
      <c r="AG64429" s="11"/>
    </row>
    <row r="64430" spans="33:33">
      <c r="AG64430" s="11"/>
    </row>
    <row r="64431" spans="33:33">
      <c r="AG64431" s="11"/>
    </row>
    <row r="64432" spans="33:33">
      <c r="AG64432" s="11"/>
    </row>
    <row r="64433" spans="33:33">
      <c r="AG64433" s="11"/>
    </row>
    <row r="64434" spans="33:33">
      <c r="AG64434" s="11"/>
    </row>
    <row r="64435" spans="33:33">
      <c r="AG64435" s="11"/>
    </row>
    <row r="64436" spans="33:33">
      <c r="AG64436" s="11"/>
    </row>
    <row r="64437" spans="33:33">
      <c r="AG64437" s="11"/>
    </row>
    <row r="64438" spans="33:33">
      <c r="AG64438" s="11"/>
    </row>
    <row r="64439" spans="33:33">
      <c r="AG64439" s="11"/>
    </row>
    <row r="64440" spans="33:33">
      <c r="AG64440" s="11"/>
    </row>
    <row r="64441" spans="33:33">
      <c r="AG64441" s="11"/>
    </row>
    <row r="64442" spans="33:33">
      <c r="AG64442" s="11"/>
    </row>
    <row r="64443" spans="33:33">
      <c r="AG64443" s="11"/>
    </row>
    <row r="64444" spans="33:33">
      <c r="AG64444" s="11"/>
    </row>
    <row r="64445" spans="33:33">
      <c r="AG64445" s="11"/>
    </row>
    <row r="64446" spans="33:33">
      <c r="AG64446" s="11"/>
    </row>
    <row r="64447" spans="33:33">
      <c r="AG64447" s="11"/>
    </row>
    <row r="64448" spans="33:33">
      <c r="AG64448" s="11"/>
    </row>
    <row r="64449" spans="33:33">
      <c r="AG64449" s="11"/>
    </row>
    <row r="64450" spans="33:33">
      <c r="AG64450" s="11"/>
    </row>
    <row r="64451" spans="33:33">
      <c r="AG64451" s="11"/>
    </row>
    <row r="64452" spans="33:33">
      <c r="AG64452" s="11"/>
    </row>
    <row r="64453" spans="33:33">
      <c r="AG64453" s="11"/>
    </row>
    <row r="64454" spans="33:33">
      <c r="AG64454" s="11"/>
    </row>
    <row r="64455" spans="33:33">
      <c r="AG64455" s="11"/>
    </row>
    <row r="64456" spans="33:33">
      <c r="AG64456" s="11"/>
    </row>
    <row r="64457" spans="33:33">
      <c r="AG64457" s="11"/>
    </row>
    <row r="64458" spans="33:33">
      <c r="AG64458" s="11"/>
    </row>
    <row r="64459" spans="33:33">
      <c r="AG64459" s="11"/>
    </row>
    <row r="64460" spans="33:33">
      <c r="AG64460" s="11"/>
    </row>
    <row r="64461" spans="33:33">
      <c r="AG64461" s="11"/>
    </row>
    <row r="64462" spans="33:33">
      <c r="AG64462" s="11"/>
    </row>
    <row r="64463" spans="33:33">
      <c r="AG64463" s="11"/>
    </row>
    <row r="64464" spans="33:33">
      <c r="AG64464" s="11"/>
    </row>
    <row r="64465" spans="33:33">
      <c r="AG64465" s="11"/>
    </row>
    <row r="64466" spans="33:33">
      <c r="AG64466" s="11"/>
    </row>
    <row r="64467" spans="33:33">
      <c r="AG64467" s="11"/>
    </row>
    <row r="64468" spans="33:33">
      <c r="AG64468" s="11"/>
    </row>
    <row r="64469" spans="33:33">
      <c r="AG64469" s="11"/>
    </row>
    <row r="64470" spans="33:33">
      <c r="AG64470" s="11"/>
    </row>
    <row r="64471" spans="33:33">
      <c r="AG64471" s="11"/>
    </row>
    <row r="64472" spans="33:33">
      <c r="AG64472" s="11"/>
    </row>
    <row r="64473" spans="33:33">
      <c r="AG64473" s="11"/>
    </row>
    <row r="64474" spans="33:33">
      <c r="AG64474" s="11"/>
    </row>
    <row r="64475" spans="33:33">
      <c r="AG64475" s="11"/>
    </row>
    <row r="64476" spans="33:33">
      <c r="AG64476" s="11"/>
    </row>
    <row r="64477" spans="33:33">
      <c r="AG64477" s="11"/>
    </row>
    <row r="64478" spans="33:33">
      <c r="AG64478" s="11"/>
    </row>
    <row r="64479" spans="33:33">
      <c r="AG64479" s="11"/>
    </row>
    <row r="64480" spans="33:33">
      <c r="AG64480" s="11"/>
    </row>
    <row r="64481" spans="33:33">
      <c r="AG64481" s="11"/>
    </row>
    <row r="64482" spans="33:33">
      <c r="AG64482" s="11"/>
    </row>
    <row r="64483" spans="33:33">
      <c r="AG64483" s="11"/>
    </row>
    <row r="64484" spans="33:33">
      <c r="AG64484" s="11"/>
    </row>
    <row r="64485" spans="33:33">
      <c r="AG64485" s="11"/>
    </row>
    <row r="64486" spans="33:33">
      <c r="AG64486" s="11"/>
    </row>
    <row r="64487" spans="33:33">
      <c r="AG64487" s="11"/>
    </row>
    <row r="64488" spans="33:33">
      <c r="AG64488" s="11"/>
    </row>
    <row r="64489" spans="33:33">
      <c r="AG64489" s="11"/>
    </row>
    <row r="64490" spans="33:33">
      <c r="AG64490" s="11"/>
    </row>
    <row r="64491" spans="33:33">
      <c r="AG64491" s="11"/>
    </row>
    <row r="64492" spans="33:33">
      <c r="AG64492" s="11"/>
    </row>
    <row r="64493" spans="33:33">
      <c r="AG64493" s="11"/>
    </row>
    <row r="64494" spans="33:33">
      <c r="AG64494" s="11"/>
    </row>
    <row r="64495" spans="33:33">
      <c r="AG64495" s="11"/>
    </row>
    <row r="64496" spans="33:33">
      <c r="AG64496" s="11"/>
    </row>
    <row r="64497" spans="33:33">
      <c r="AG64497" s="11"/>
    </row>
    <row r="64498" spans="33:33">
      <c r="AG64498" s="11"/>
    </row>
    <row r="64499" spans="33:33">
      <c r="AG64499" s="11"/>
    </row>
    <row r="64500" spans="33:33">
      <c r="AG64500" s="11"/>
    </row>
    <row r="64501" spans="33:33">
      <c r="AG64501" s="11"/>
    </row>
    <row r="64502" spans="33:33">
      <c r="AG64502" s="11"/>
    </row>
    <row r="64503" spans="33:33">
      <c r="AG64503" s="11"/>
    </row>
    <row r="64504" spans="33:33">
      <c r="AG64504" s="11"/>
    </row>
    <row r="64505" spans="33:33">
      <c r="AG64505" s="11"/>
    </row>
    <row r="64506" spans="33:33">
      <c r="AG64506" s="11"/>
    </row>
    <row r="64507" spans="33:33">
      <c r="AG64507" s="11"/>
    </row>
    <row r="64508" spans="33:33">
      <c r="AG64508" s="11"/>
    </row>
    <row r="64509" spans="33:33">
      <c r="AG64509" s="11"/>
    </row>
    <row r="64510" spans="33:33">
      <c r="AG64510" s="11"/>
    </row>
    <row r="64511" spans="33:33">
      <c r="AG64511" s="11"/>
    </row>
    <row r="64512" spans="33:33">
      <c r="AG64512" s="11"/>
    </row>
    <row r="64513" spans="33:33">
      <c r="AG64513" s="11"/>
    </row>
    <row r="64514" spans="33:33">
      <c r="AG64514" s="11"/>
    </row>
    <row r="64515" spans="33:33">
      <c r="AG64515" s="11"/>
    </row>
    <row r="64516" spans="33:33">
      <c r="AG64516" s="11"/>
    </row>
    <row r="64517" spans="33:33">
      <c r="AG64517" s="11"/>
    </row>
    <row r="64518" spans="33:33">
      <c r="AG64518" s="11"/>
    </row>
    <row r="64519" spans="33:33">
      <c r="AG64519" s="11"/>
    </row>
    <row r="64520" spans="33:33">
      <c r="AG64520" s="11"/>
    </row>
    <row r="64521" spans="33:33">
      <c r="AG64521" s="11"/>
    </row>
    <row r="64522" spans="33:33">
      <c r="AG64522" s="11"/>
    </row>
    <row r="64523" spans="33:33">
      <c r="AG64523" s="11"/>
    </row>
    <row r="64524" spans="33:33">
      <c r="AG64524" s="11"/>
    </row>
    <row r="64525" spans="33:33">
      <c r="AG64525" s="11"/>
    </row>
    <row r="64526" spans="33:33">
      <c r="AG64526" s="11"/>
    </row>
    <row r="64527" spans="33:33">
      <c r="AG64527" s="11"/>
    </row>
    <row r="64528" spans="33:33">
      <c r="AG64528" s="11"/>
    </row>
    <row r="64529" spans="33:33">
      <c r="AG64529" s="11"/>
    </row>
    <row r="64530" spans="33:33">
      <c r="AG64530" s="11"/>
    </row>
    <row r="64531" spans="33:33">
      <c r="AG64531" s="11"/>
    </row>
    <row r="64532" spans="33:33">
      <c r="AG64532" s="11"/>
    </row>
    <row r="64533" spans="33:33">
      <c r="AG64533" s="11"/>
    </row>
    <row r="64534" spans="33:33">
      <c r="AG64534" s="11"/>
    </row>
    <row r="64535" spans="33:33">
      <c r="AG64535" s="11"/>
    </row>
    <row r="64536" spans="33:33">
      <c r="AG64536" s="11"/>
    </row>
    <row r="64537" spans="33:33">
      <c r="AG64537" s="11"/>
    </row>
    <row r="64538" spans="33:33">
      <c r="AG64538" s="11"/>
    </row>
    <row r="64539" spans="33:33">
      <c r="AG64539" s="11"/>
    </row>
    <row r="64540" spans="33:33">
      <c r="AG64540" s="11"/>
    </row>
    <row r="64541" spans="33:33">
      <c r="AG64541" s="11"/>
    </row>
    <row r="64542" spans="33:33">
      <c r="AG64542" s="11"/>
    </row>
    <row r="64543" spans="33:33">
      <c r="AG64543" s="11"/>
    </row>
    <row r="64544" spans="33:33">
      <c r="AG64544" s="11"/>
    </row>
    <row r="64545" spans="33:33">
      <c r="AG64545" s="11"/>
    </row>
    <row r="64546" spans="33:33">
      <c r="AG64546" s="11"/>
    </row>
    <row r="64547" spans="33:33">
      <c r="AG64547" s="11"/>
    </row>
    <row r="64548" spans="33:33">
      <c r="AG64548" s="11"/>
    </row>
    <row r="64549" spans="33:33">
      <c r="AG64549" s="11"/>
    </row>
    <row r="64550" spans="33:33">
      <c r="AG64550" s="11"/>
    </row>
    <row r="64551" spans="33:33">
      <c r="AG64551" s="11"/>
    </row>
    <row r="64552" spans="33:33">
      <c r="AG64552" s="11"/>
    </row>
    <row r="64553" spans="33:33">
      <c r="AG64553" s="11"/>
    </row>
    <row r="64554" spans="33:33">
      <c r="AG64554" s="11"/>
    </row>
    <row r="64555" spans="33:33">
      <c r="AG64555" s="11"/>
    </row>
    <row r="64556" spans="33:33">
      <c r="AG64556" s="11"/>
    </row>
    <row r="64557" spans="33:33">
      <c r="AG64557" s="11"/>
    </row>
    <row r="64558" spans="33:33">
      <c r="AG64558" s="11"/>
    </row>
    <row r="64559" spans="33:33">
      <c r="AG64559" s="11"/>
    </row>
    <row r="64560" spans="33:33">
      <c r="AG64560" s="11"/>
    </row>
    <row r="64561" spans="33:33">
      <c r="AG64561" s="11"/>
    </row>
    <row r="64562" spans="33:33">
      <c r="AG64562" s="11"/>
    </row>
    <row r="64563" spans="33:33">
      <c r="AG64563" s="11"/>
    </row>
    <row r="64564" spans="33:33">
      <c r="AG64564" s="11"/>
    </row>
    <row r="64565" spans="33:33">
      <c r="AG64565" s="11"/>
    </row>
    <row r="64566" spans="33:33">
      <c r="AG64566" s="11"/>
    </row>
    <row r="64567" spans="33:33">
      <c r="AG64567" s="11"/>
    </row>
    <row r="64568" spans="33:33">
      <c r="AG64568" s="11"/>
    </row>
    <row r="64569" spans="33:33">
      <c r="AG64569" s="11"/>
    </row>
    <row r="64570" spans="33:33">
      <c r="AG64570" s="11"/>
    </row>
    <row r="64571" spans="33:33">
      <c r="AG64571" s="11"/>
    </row>
    <row r="64572" spans="33:33">
      <c r="AG64572" s="11"/>
    </row>
    <row r="64573" spans="33:33">
      <c r="AG64573" s="11"/>
    </row>
    <row r="64574" spans="33:33">
      <c r="AG64574" s="11"/>
    </row>
    <row r="64575" spans="33:33">
      <c r="AG64575" s="11"/>
    </row>
    <row r="64576" spans="33:33">
      <c r="AG64576" s="11"/>
    </row>
    <row r="64577" spans="33:33">
      <c r="AG64577" s="11"/>
    </row>
    <row r="64578" spans="33:33">
      <c r="AG64578" s="11"/>
    </row>
    <row r="64579" spans="33:33">
      <c r="AG64579" s="11"/>
    </row>
    <row r="64580" spans="33:33">
      <c r="AG64580" s="11"/>
    </row>
    <row r="64581" spans="33:33">
      <c r="AG64581" s="11"/>
    </row>
    <row r="64582" spans="33:33">
      <c r="AG64582" s="11"/>
    </row>
    <row r="64583" spans="33:33">
      <c r="AG64583" s="11"/>
    </row>
    <row r="64584" spans="33:33">
      <c r="AG64584" s="11"/>
    </row>
    <row r="64585" spans="33:33">
      <c r="AG64585" s="11"/>
    </row>
    <row r="64586" spans="33:33">
      <c r="AG64586" s="11"/>
    </row>
    <row r="64587" spans="33:33">
      <c r="AG64587" s="11"/>
    </row>
    <row r="64588" spans="33:33">
      <c r="AG64588" s="11"/>
    </row>
    <row r="64589" spans="33:33">
      <c r="AG64589" s="11"/>
    </row>
    <row r="64590" spans="33:33">
      <c r="AG64590" s="11"/>
    </row>
    <row r="64591" spans="33:33">
      <c r="AG64591" s="11"/>
    </row>
    <row r="64592" spans="33:33">
      <c r="AG64592" s="11"/>
    </row>
    <row r="64593" spans="33:33">
      <c r="AG64593" s="11"/>
    </row>
    <row r="64594" spans="33:33">
      <c r="AG64594" s="11"/>
    </row>
    <row r="64595" spans="33:33">
      <c r="AG64595" s="11"/>
    </row>
    <row r="64596" spans="33:33">
      <c r="AG64596" s="11"/>
    </row>
    <row r="64597" spans="33:33">
      <c r="AG64597" s="11"/>
    </row>
    <row r="64598" spans="33:33">
      <c r="AG64598" s="11"/>
    </row>
    <row r="64599" spans="33:33">
      <c r="AG64599" s="11"/>
    </row>
    <row r="64600" spans="33:33">
      <c r="AG64600" s="11"/>
    </row>
    <row r="64601" spans="33:33">
      <c r="AG64601" s="11"/>
    </row>
    <row r="64602" spans="33:33">
      <c r="AG64602" s="11"/>
    </row>
    <row r="64603" spans="33:33">
      <c r="AG64603" s="11"/>
    </row>
    <row r="64604" spans="33:33">
      <c r="AG64604" s="11"/>
    </row>
    <row r="64605" spans="33:33">
      <c r="AG64605" s="11"/>
    </row>
    <row r="64606" spans="33:33">
      <c r="AG64606" s="11"/>
    </row>
    <row r="64607" spans="33:33">
      <c r="AG64607" s="11"/>
    </row>
    <row r="64608" spans="33:33">
      <c r="AG64608" s="11"/>
    </row>
    <row r="64609" spans="33:33">
      <c r="AG64609" s="11"/>
    </row>
    <row r="64610" spans="33:33">
      <c r="AG64610" s="11"/>
    </row>
    <row r="64611" spans="33:33">
      <c r="AG64611" s="11"/>
    </row>
    <row r="64612" spans="33:33">
      <c r="AG64612" s="11"/>
    </row>
    <row r="64613" spans="33:33">
      <c r="AG64613" s="11"/>
    </row>
    <row r="64614" spans="33:33">
      <c r="AG64614" s="11"/>
    </row>
    <row r="64615" spans="33:33">
      <c r="AG64615" s="11"/>
    </row>
    <row r="64616" spans="33:33">
      <c r="AG64616" s="11"/>
    </row>
    <row r="64617" spans="33:33">
      <c r="AG64617" s="11"/>
    </row>
    <row r="64618" spans="33:33">
      <c r="AG64618" s="11"/>
    </row>
    <row r="64619" spans="33:33">
      <c r="AG64619" s="11"/>
    </row>
    <row r="64620" spans="33:33">
      <c r="AG64620" s="11"/>
    </row>
    <row r="64621" spans="33:33">
      <c r="AG64621" s="11"/>
    </row>
    <row r="64622" spans="33:33">
      <c r="AG64622" s="11"/>
    </row>
    <row r="64623" spans="33:33">
      <c r="AG64623" s="11"/>
    </row>
    <row r="64624" spans="33:33">
      <c r="AG64624" s="11"/>
    </row>
    <row r="64625" spans="33:33">
      <c r="AG64625" s="11"/>
    </row>
    <row r="64626" spans="33:33">
      <c r="AG64626" s="11"/>
    </row>
    <row r="64627" spans="33:33">
      <c r="AG64627" s="11"/>
    </row>
    <row r="64628" spans="33:33">
      <c r="AG64628" s="11"/>
    </row>
    <row r="64629" spans="33:33">
      <c r="AG64629" s="11"/>
    </row>
    <row r="64630" spans="33:33">
      <c r="AG64630" s="11"/>
    </row>
    <row r="64631" spans="33:33">
      <c r="AG64631" s="11"/>
    </row>
    <row r="64632" spans="33:33">
      <c r="AG64632" s="11"/>
    </row>
    <row r="64633" spans="33:33">
      <c r="AG64633" s="11"/>
    </row>
    <row r="64634" spans="33:33">
      <c r="AG64634" s="11"/>
    </row>
    <row r="64635" spans="33:33">
      <c r="AG64635" s="11"/>
    </row>
    <row r="64636" spans="33:33">
      <c r="AG64636" s="11"/>
    </row>
    <row r="64637" spans="33:33">
      <c r="AG64637" s="11"/>
    </row>
    <row r="64638" spans="33:33">
      <c r="AG64638" s="11"/>
    </row>
    <row r="64639" spans="33:33">
      <c r="AG64639" s="11"/>
    </row>
    <row r="64640" spans="33:33">
      <c r="AG64640" s="11"/>
    </row>
    <row r="64641" spans="33:33">
      <c r="AG64641" s="11"/>
    </row>
    <row r="64642" spans="33:33">
      <c r="AG64642" s="11"/>
    </row>
    <row r="64643" spans="33:33">
      <c r="AG64643" s="11"/>
    </row>
    <row r="64644" spans="33:33">
      <c r="AG64644" s="11"/>
    </row>
    <row r="64645" spans="33:33">
      <c r="AG64645" s="11"/>
    </row>
    <row r="64646" spans="33:33">
      <c r="AG64646" s="11"/>
    </row>
    <row r="64647" spans="33:33">
      <c r="AG64647" s="11"/>
    </row>
    <row r="64648" spans="33:33">
      <c r="AG64648" s="11"/>
    </row>
    <row r="64649" spans="33:33">
      <c r="AG64649" s="11"/>
    </row>
    <row r="64650" spans="33:33">
      <c r="AG64650" s="11"/>
    </row>
    <row r="64651" spans="33:33">
      <c r="AG64651" s="11"/>
    </row>
    <row r="64652" spans="33:33">
      <c r="AG64652" s="11"/>
    </row>
    <row r="64653" spans="33:33">
      <c r="AG64653" s="11"/>
    </row>
    <row r="64654" spans="33:33">
      <c r="AG64654" s="11"/>
    </row>
    <row r="64655" spans="33:33">
      <c r="AG64655" s="11"/>
    </row>
    <row r="64656" spans="33:33">
      <c r="AG64656" s="11"/>
    </row>
    <row r="64657" spans="33:33">
      <c r="AG64657" s="11"/>
    </row>
    <row r="64658" spans="33:33">
      <c r="AG64658" s="11"/>
    </row>
    <row r="64659" spans="33:33">
      <c r="AG64659" s="11"/>
    </row>
    <row r="64660" spans="33:33">
      <c r="AG64660" s="11"/>
    </row>
    <row r="64661" spans="33:33">
      <c r="AG64661" s="11"/>
    </row>
    <row r="64662" spans="33:33">
      <c r="AG64662" s="11"/>
    </row>
    <row r="64663" spans="33:33">
      <c r="AG64663" s="11"/>
    </row>
    <row r="64664" spans="33:33">
      <c r="AG64664" s="11"/>
    </row>
    <row r="64665" spans="33:33">
      <c r="AG64665" s="11"/>
    </row>
    <row r="64666" spans="33:33">
      <c r="AG64666" s="11"/>
    </row>
    <row r="64667" spans="33:33">
      <c r="AG64667" s="11"/>
    </row>
    <row r="64668" spans="33:33">
      <c r="AG64668" s="11"/>
    </row>
    <row r="64669" spans="33:33">
      <c r="AG64669" s="11"/>
    </row>
    <row r="64670" spans="33:33">
      <c r="AG64670" s="11"/>
    </row>
    <row r="64671" spans="33:33">
      <c r="AG64671" s="11"/>
    </row>
    <row r="64672" spans="33:33">
      <c r="AG64672" s="11"/>
    </row>
    <row r="64673" spans="33:33">
      <c r="AG64673" s="11"/>
    </row>
    <row r="64674" spans="33:33">
      <c r="AG64674" s="11"/>
    </row>
    <row r="64675" spans="33:33">
      <c r="AG64675" s="11"/>
    </row>
    <row r="64676" spans="33:33">
      <c r="AG64676" s="11"/>
    </row>
    <row r="64677" spans="33:33">
      <c r="AG64677" s="11"/>
    </row>
    <row r="64678" spans="33:33">
      <c r="AG64678" s="11"/>
    </row>
    <row r="64679" spans="33:33">
      <c r="AG64679" s="11"/>
    </row>
    <row r="64680" spans="33:33">
      <c r="AG64680" s="11"/>
    </row>
    <row r="64681" spans="33:33">
      <c r="AG64681" s="11"/>
    </row>
    <row r="64682" spans="33:33">
      <c r="AG64682" s="11"/>
    </row>
    <row r="64683" spans="33:33">
      <c r="AG64683" s="11"/>
    </row>
    <row r="64684" spans="33:33">
      <c r="AG64684" s="11"/>
    </row>
    <row r="64685" spans="33:33">
      <c r="AG64685" s="11"/>
    </row>
    <row r="64686" spans="33:33">
      <c r="AG64686" s="11"/>
    </row>
    <row r="64687" spans="33:33">
      <c r="AG64687" s="11"/>
    </row>
    <row r="64688" spans="33:33">
      <c r="AG64688" s="11"/>
    </row>
    <row r="64689" spans="33:33">
      <c r="AG64689" s="11"/>
    </row>
    <row r="64690" spans="33:33">
      <c r="AG64690" s="11"/>
    </row>
    <row r="64691" spans="33:33">
      <c r="AG64691" s="11"/>
    </row>
    <row r="64692" spans="33:33">
      <c r="AG64692" s="11"/>
    </row>
    <row r="64693" spans="33:33">
      <c r="AG64693" s="11"/>
    </row>
    <row r="64694" spans="33:33">
      <c r="AG64694" s="11"/>
    </row>
    <row r="64695" spans="33:33">
      <c r="AG64695" s="11"/>
    </row>
    <row r="64696" spans="33:33">
      <c r="AG64696" s="11"/>
    </row>
    <row r="64697" spans="33:33">
      <c r="AG64697" s="11"/>
    </row>
    <row r="64698" spans="33:33">
      <c r="AG64698" s="11"/>
    </row>
    <row r="64699" spans="33:33">
      <c r="AG64699" s="11"/>
    </row>
    <row r="64700" spans="33:33">
      <c r="AG64700" s="11"/>
    </row>
    <row r="64701" spans="33:33">
      <c r="AG64701" s="11"/>
    </row>
    <row r="64702" spans="33:33">
      <c r="AG64702" s="11"/>
    </row>
    <row r="64703" spans="33:33">
      <c r="AG64703" s="11"/>
    </row>
    <row r="64704" spans="33:33">
      <c r="AG64704" s="11"/>
    </row>
    <row r="64705" spans="33:33">
      <c r="AG64705" s="11"/>
    </row>
    <row r="64706" spans="33:33">
      <c r="AG64706" s="11"/>
    </row>
    <row r="64707" spans="33:33">
      <c r="AG64707" s="11"/>
    </row>
    <row r="64708" spans="33:33">
      <c r="AG64708" s="11"/>
    </row>
    <row r="64709" spans="33:33">
      <c r="AG64709" s="11"/>
    </row>
    <row r="64710" spans="33:33">
      <c r="AG64710" s="11"/>
    </row>
    <row r="64711" spans="33:33">
      <c r="AG64711" s="11"/>
    </row>
    <row r="64712" spans="33:33">
      <c r="AG64712" s="11"/>
    </row>
    <row r="64713" spans="33:33">
      <c r="AG64713" s="11"/>
    </row>
    <row r="64714" spans="33:33">
      <c r="AG64714" s="11"/>
    </row>
    <row r="64715" spans="33:33">
      <c r="AG64715" s="11"/>
    </row>
    <row r="64716" spans="33:33">
      <c r="AG64716" s="11"/>
    </row>
    <row r="64717" spans="33:33">
      <c r="AG64717" s="11"/>
    </row>
    <row r="64718" spans="33:33">
      <c r="AG64718" s="11"/>
    </row>
    <row r="64719" spans="33:33">
      <c r="AG64719" s="11"/>
    </row>
    <row r="64720" spans="33:33">
      <c r="AG64720" s="11"/>
    </row>
    <row r="64721" spans="33:33">
      <c r="AG64721" s="11"/>
    </row>
    <row r="64722" spans="33:33">
      <c r="AG64722" s="11"/>
    </row>
    <row r="64723" spans="33:33">
      <c r="AG64723" s="11"/>
    </row>
    <row r="64724" spans="33:33">
      <c r="AG64724" s="11"/>
    </row>
    <row r="64725" spans="33:33">
      <c r="AG64725" s="11"/>
    </row>
    <row r="64726" spans="33:33">
      <c r="AG64726" s="11"/>
    </row>
    <row r="64727" spans="33:33">
      <c r="AG64727" s="11"/>
    </row>
    <row r="64728" spans="33:33">
      <c r="AG64728" s="11"/>
    </row>
    <row r="64729" spans="33:33">
      <c r="AG64729" s="11"/>
    </row>
    <row r="64730" spans="33:33">
      <c r="AG64730" s="11"/>
    </row>
    <row r="64731" spans="33:33">
      <c r="AG64731" s="11"/>
    </row>
    <row r="64732" spans="33:33">
      <c r="AG64732" s="11"/>
    </row>
    <row r="64733" spans="33:33">
      <c r="AG64733" s="11"/>
    </row>
    <row r="64734" spans="33:33">
      <c r="AG64734" s="11"/>
    </row>
    <row r="64735" spans="33:33">
      <c r="AG64735" s="11"/>
    </row>
    <row r="64736" spans="33:33">
      <c r="AG64736" s="11"/>
    </row>
    <row r="64737" spans="33:33">
      <c r="AG64737" s="11"/>
    </row>
    <row r="64738" spans="33:33">
      <c r="AG64738" s="11"/>
    </row>
    <row r="64739" spans="33:33">
      <c r="AG64739" s="11"/>
    </row>
    <row r="64740" spans="33:33">
      <c r="AG64740" s="11"/>
    </row>
    <row r="64741" spans="33:33">
      <c r="AG64741" s="11"/>
    </row>
    <row r="64742" spans="33:33">
      <c r="AG64742" s="11"/>
    </row>
    <row r="64743" spans="33:33">
      <c r="AG64743" s="11"/>
    </row>
    <row r="64744" spans="33:33">
      <c r="AG64744" s="11"/>
    </row>
    <row r="64745" spans="33:33">
      <c r="AG64745" s="11"/>
    </row>
    <row r="64746" spans="33:33">
      <c r="AG64746" s="11"/>
    </row>
    <row r="64747" spans="33:33">
      <c r="AG64747" s="11"/>
    </row>
    <row r="64748" spans="33:33">
      <c r="AG64748" s="11"/>
    </row>
    <row r="64749" spans="33:33">
      <c r="AG64749" s="11"/>
    </row>
    <row r="64750" spans="33:33">
      <c r="AG64750" s="11"/>
    </row>
    <row r="64751" spans="33:33">
      <c r="AG64751" s="11"/>
    </row>
    <row r="64752" spans="33:33">
      <c r="AG64752" s="11"/>
    </row>
    <row r="64753" spans="33:33">
      <c r="AG64753" s="11"/>
    </row>
    <row r="64754" spans="33:33">
      <c r="AG64754" s="11"/>
    </row>
    <row r="64755" spans="33:33">
      <c r="AG64755" s="11"/>
    </row>
    <row r="64756" spans="33:33">
      <c r="AG64756" s="11"/>
    </row>
    <row r="64757" spans="33:33">
      <c r="AG64757" s="11"/>
    </row>
    <row r="64758" spans="33:33">
      <c r="AG64758" s="11"/>
    </row>
    <row r="64759" spans="33:33">
      <c r="AG64759" s="11"/>
    </row>
    <row r="64760" spans="33:33">
      <c r="AG64760" s="11"/>
    </row>
    <row r="64761" spans="33:33">
      <c r="AG64761" s="11"/>
    </row>
    <row r="64762" spans="33:33">
      <c r="AG64762" s="11"/>
    </row>
    <row r="64763" spans="33:33">
      <c r="AG64763" s="11"/>
    </row>
    <row r="64764" spans="33:33">
      <c r="AG64764" s="11"/>
    </row>
    <row r="64765" spans="33:33">
      <c r="AG64765" s="11"/>
    </row>
    <row r="64766" spans="33:33">
      <c r="AG64766" s="11"/>
    </row>
    <row r="64767" spans="33:33">
      <c r="AG64767" s="11"/>
    </row>
    <row r="64768" spans="33:33">
      <c r="AG64768" s="11"/>
    </row>
    <row r="64769" spans="33:33">
      <c r="AG64769" s="11"/>
    </row>
    <row r="64770" spans="33:33">
      <c r="AG64770" s="11"/>
    </row>
    <row r="64771" spans="33:33">
      <c r="AG64771" s="11"/>
    </row>
    <row r="64772" spans="33:33">
      <c r="AG64772" s="11"/>
    </row>
    <row r="64773" spans="33:33">
      <c r="AG64773" s="11"/>
    </row>
    <row r="64774" spans="33:33">
      <c r="AG64774" s="11"/>
    </row>
    <row r="64775" spans="33:33">
      <c r="AG64775" s="11"/>
    </row>
    <row r="64776" spans="33:33">
      <c r="AG64776" s="11"/>
    </row>
    <row r="64777" spans="33:33">
      <c r="AG64777" s="11"/>
    </row>
    <row r="64778" spans="33:33">
      <c r="AG64778" s="11"/>
    </row>
    <row r="64779" spans="33:33">
      <c r="AG64779" s="11"/>
    </row>
    <row r="64780" spans="33:33">
      <c r="AG64780" s="11"/>
    </row>
    <row r="64781" spans="33:33">
      <c r="AG64781" s="11"/>
    </row>
    <row r="64782" spans="33:33">
      <c r="AG64782" s="11"/>
    </row>
    <row r="64783" spans="33:33">
      <c r="AG64783" s="11"/>
    </row>
    <row r="64784" spans="33:33">
      <c r="AG64784" s="11"/>
    </row>
    <row r="64785" spans="33:33">
      <c r="AG64785" s="11"/>
    </row>
    <row r="64786" spans="33:33">
      <c r="AG64786" s="11"/>
    </row>
    <row r="64787" spans="33:33">
      <c r="AG64787" s="11"/>
    </row>
    <row r="64788" spans="33:33">
      <c r="AG64788" s="11"/>
    </row>
    <row r="64789" spans="33:33">
      <c r="AG64789" s="11"/>
    </row>
    <row r="64790" spans="33:33">
      <c r="AG64790" s="11"/>
    </row>
    <row r="64791" spans="33:33">
      <c r="AG64791" s="11"/>
    </row>
    <row r="64792" spans="33:33">
      <c r="AG64792" s="11"/>
    </row>
    <row r="64793" spans="33:33">
      <c r="AG64793" s="11"/>
    </row>
    <row r="64794" spans="33:33">
      <c r="AG64794" s="11"/>
    </row>
    <row r="64795" spans="33:33">
      <c r="AG64795" s="11"/>
    </row>
    <row r="64796" spans="33:33">
      <c r="AG64796" s="11"/>
    </row>
    <row r="64797" spans="33:33">
      <c r="AG64797" s="11"/>
    </row>
    <row r="64798" spans="33:33">
      <c r="AG64798" s="11"/>
    </row>
    <row r="64799" spans="33:33">
      <c r="AG64799" s="11"/>
    </row>
    <row r="64800" spans="33:33">
      <c r="AG64800" s="11"/>
    </row>
    <row r="64801" spans="33:33">
      <c r="AG64801" s="11"/>
    </row>
    <row r="64802" spans="33:33">
      <c r="AG64802" s="11"/>
    </row>
    <row r="64803" spans="33:33">
      <c r="AG64803" s="11"/>
    </row>
    <row r="64804" spans="33:33">
      <c r="AG64804" s="11"/>
    </row>
    <row r="64805" spans="33:33">
      <c r="AG64805" s="11"/>
    </row>
    <row r="64806" spans="33:33">
      <c r="AG64806" s="11"/>
    </row>
    <row r="64807" spans="33:33">
      <c r="AG64807" s="11"/>
    </row>
    <row r="64808" spans="33:33">
      <c r="AG64808" s="11"/>
    </row>
    <row r="64809" spans="33:33">
      <c r="AG64809" s="11"/>
    </row>
    <row r="64810" spans="33:33">
      <c r="AG64810" s="11"/>
    </row>
    <row r="64811" spans="33:33">
      <c r="AG64811" s="11"/>
    </row>
    <row r="64812" spans="33:33">
      <c r="AG64812" s="11"/>
    </row>
    <row r="64813" spans="33:33">
      <c r="AG64813" s="11"/>
    </row>
    <row r="64814" spans="33:33">
      <c r="AG64814" s="11"/>
    </row>
    <row r="64815" spans="33:33">
      <c r="AG64815" s="11"/>
    </row>
    <row r="64816" spans="33:33">
      <c r="AG64816" s="11"/>
    </row>
    <row r="64817" spans="33:33">
      <c r="AG64817" s="11"/>
    </row>
    <row r="64818" spans="33:33">
      <c r="AG64818" s="11"/>
    </row>
    <row r="64819" spans="33:33">
      <c r="AG64819" s="11"/>
    </row>
    <row r="64820" spans="33:33">
      <c r="AG64820" s="11"/>
    </row>
    <row r="64821" spans="33:33">
      <c r="AG64821" s="11"/>
    </row>
    <row r="64822" spans="33:33">
      <c r="AG64822" s="11"/>
    </row>
    <row r="64823" spans="33:33">
      <c r="AG64823" s="11"/>
    </row>
    <row r="64824" spans="33:33">
      <c r="AG64824" s="11"/>
    </row>
    <row r="64825" spans="33:33">
      <c r="AG64825" s="11"/>
    </row>
    <row r="64826" spans="33:33">
      <c r="AG64826" s="11"/>
    </row>
    <row r="64827" spans="33:33">
      <c r="AG64827" s="11"/>
    </row>
    <row r="64828" spans="33:33">
      <c r="AG64828" s="11"/>
    </row>
    <row r="64829" spans="33:33">
      <c r="AG64829" s="11"/>
    </row>
    <row r="64830" spans="33:33">
      <c r="AG64830" s="11"/>
    </row>
    <row r="64831" spans="33:33">
      <c r="AG64831" s="11"/>
    </row>
    <row r="64832" spans="33:33">
      <c r="AG64832" s="11"/>
    </row>
    <row r="64833" spans="33:33">
      <c r="AG64833" s="11"/>
    </row>
    <row r="64834" spans="33:33">
      <c r="AG64834" s="11"/>
    </row>
    <row r="64835" spans="33:33">
      <c r="AG64835" s="11"/>
    </row>
    <row r="64836" spans="33:33">
      <c r="AG64836" s="11"/>
    </row>
    <row r="64837" spans="33:33">
      <c r="AG64837" s="11"/>
    </row>
    <row r="64838" spans="33:33">
      <c r="AG64838" s="11"/>
    </row>
    <row r="64839" spans="33:33">
      <c r="AG64839" s="11"/>
    </row>
    <row r="64840" spans="33:33">
      <c r="AG64840" s="11"/>
    </row>
    <row r="64841" spans="33:33">
      <c r="AG64841" s="11"/>
    </row>
    <row r="64842" spans="33:33">
      <c r="AG64842" s="11"/>
    </row>
    <row r="64843" spans="33:33">
      <c r="AG64843" s="11"/>
    </row>
    <row r="64844" spans="33:33">
      <c r="AG64844" s="11"/>
    </row>
    <row r="64845" spans="33:33">
      <c r="AG64845" s="11"/>
    </row>
    <row r="64846" spans="33:33">
      <c r="AG64846" s="11"/>
    </row>
    <row r="64847" spans="33:33">
      <c r="AG64847" s="11"/>
    </row>
    <row r="64848" spans="33:33">
      <c r="AG64848" s="11"/>
    </row>
    <row r="64849" spans="33:33">
      <c r="AG64849" s="11"/>
    </row>
    <row r="64850" spans="33:33">
      <c r="AG64850" s="11"/>
    </row>
    <row r="64851" spans="33:33">
      <c r="AG64851" s="11"/>
    </row>
    <row r="64852" spans="33:33">
      <c r="AG64852" s="11"/>
    </row>
    <row r="64853" spans="33:33">
      <c r="AG64853" s="11"/>
    </row>
    <row r="64854" spans="33:33">
      <c r="AG64854" s="11"/>
    </row>
    <row r="64855" spans="33:33">
      <c r="AG64855" s="11"/>
    </row>
    <row r="64856" spans="33:33">
      <c r="AG64856" s="11"/>
    </row>
    <row r="64857" spans="33:33">
      <c r="AG64857" s="11"/>
    </row>
    <row r="64858" spans="33:33">
      <c r="AG64858" s="11"/>
    </row>
    <row r="64859" spans="33:33">
      <c r="AG64859" s="11"/>
    </row>
    <row r="64860" spans="33:33">
      <c r="AG64860" s="11"/>
    </row>
    <row r="64861" spans="33:33">
      <c r="AG64861" s="11"/>
    </row>
    <row r="64862" spans="33:33">
      <c r="AG64862" s="11"/>
    </row>
    <row r="64863" spans="33:33">
      <c r="AG64863" s="11"/>
    </row>
    <row r="64864" spans="33:33">
      <c r="AG64864" s="11"/>
    </row>
    <row r="64865" spans="33:33">
      <c r="AG64865" s="11"/>
    </row>
    <row r="64866" spans="33:33">
      <c r="AG64866" s="11"/>
    </row>
    <row r="64867" spans="33:33">
      <c r="AG64867" s="11"/>
    </row>
    <row r="64868" spans="33:33">
      <c r="AG64868" s="11"/>
    </row>
    <row r="64869" spans="33:33">
      <c r="AG64869" s="11"/>
    </row>
    <row r="64870" spans="33:33">
      <c r="AG64870" s="11"/>
    </row>
    <row r="64871" spans="33:33">
      <c r="AG64871" s="11"/>
    </row>
    <row r="64872" spans="33:33">
      <c r="AG64872" s="11"/>
    </row>
    <row r="64873" spans="33:33">
      <c r="AG64873" s="11"/>
    </row>
    <row r="64874" spans="33:33">
      <c r="AG64874" s="11"/>
    </row>
    <row r="64875" spans="33:33">
      <c r="AG64875" s="11"/>
    </row>
    <row r="64876" spans="33:33">
      <c r="AG64876" s="11"/>
    </row>
    <row r="64877" spans="33:33">
      <c r="AG64877" s="11"/>
    </row>
    <row r="64878" spans="33:33">
      <c r="AG64878" s="11"/>
    </row>
    <row r="64879" spans="33:33">
      <c r="AG64879" s="11"/>
    </row>
    <row r="64880" spans="33:33">
      <c r="AG64880" s="11"/>
    </row>
    <row r="64881" spans="33:33">
      <c r="AG64881" s="11"/>
    </row>
    <row r="64882" spans="33:33">
      <c r="AG64882" s="11"/>
    </row>
    <row r="64883" spans="33:33">
      <c r="AG64883" s="11"/>
    </row>
    <row r="64884" spans="33:33">
      <c r="AG64884" s="11"/>
    </row>
    <row r="64885" spans="33:33">
      <c r="AG64885" s="11"/>
    </row>
    <row r="64886" spans="33:33">
      <c r="AG64886" s="11"/>
    </row>
    <row r="64887" spans="33:33">
      <c r="AG64887" s="11"/>
    </row>
    <row r="64888" spans="33:33">
      <c r="AG64888" s="11"/>
    </row>
    <row r="64889" spans="33:33">
      <c r="AG64889" s="11"/>
    </row>
    <row r="64890" spans="33:33">
      <c r="AG64890" s="11"/>
    </row>
    <row r="64891" spans="33:33">
      <c r="AG64891" s="11"/>
    </row>
    <row r="64892" spans="33:33">
      <c r="AG64892" s="11"/>
    </row>
    <row r="64893" spans="33:33">
      <c r="AG64893" s="11"/>
    </row>
    <row r="64894" spans="33:33">
      <c r="AG64894" s="11"/>
    </row>
    <row r="64895" spans="33:33">
      <c r="AG64895" s="11"/>
    </row>
    <row r="64896" spans="33:33">
      <c r="AG64896" s="11"/>
    </row>
    <row r="64897" spans="33:33">
      <c r="AG64897" s="11"/>
    </row>
    <row r="64898" spans="33:33">
      <c r="AG64898" s="11"/>
    </row>
    <row r="64899" spans="33:33">
      <c r="AG64899" s="11"/>
    </row>
    <row r="64900" spans="33:33">
      <c r="AG64900" s="11"/>
    </row>
    <row r="64901" spans="33:33">
      <c r="AG64901" s="11"/>
    </row>
    <row r="64902" spans="33:33">
      <c r="AG64902" s="11"/>
    </row>
    <row r="64903" spans="33:33">
      <c r="AG64903" s="11"/>
    </row>
    <row r="64904" spans="33:33">
      <c r="AG64904" s="11"/>
    </row>
    <row r="64905" spans="33:33">
      <c r="AG64905" s="11"/>
    </row>
    <row r="64906" spans="33:33">
      <c r="AG64906" s="11"/>
    </row>
    <row r="64907" spans="33:33">
      <c r="AG64907" s="11"/>
    </row>
    <row r="64908" spans="33:33">
      <c r="AG64908" s="11"/>
    </row>
    <row r="64909" spans="33:33">
      <c r="AG64909" s="11"/>
    </row>
    <row r="64910" spans="33:33">
      <c r="AG64910" s="11"/>
    </row>
    <row r="64911" spans="33:33">
      <c r="AG64911" s="11"/>
    </row>
    <row r="64912" spans="33:33">
      <c r="AG64912" s="11"/>
    </row>
    <row r="64913" spans="33:33">
      <c r="AG64913" s="11"/>
    </row>
    <row r="64914" spans="33:33">
      <c r="AG64914" s="11"/>
    </row>
    <row r="64915" spans="33:33">
      <c r="AG64915" s="11"/>
    </row>
    <row r="64916" spans="33:33">
      <c r="AG64916" s="11"/>
    </row>
    <row r="64917" spans="33:33">
      <c r="AG64917" s="11"/>
    </row>
    <row r="64918" spans="33:33">
      <c r="AG64918" s="11"/>
    </row>
    <row r="64919" spans="33:33">
      <c r="AG64919" s="11"/>
    </row>
    <row r="64920" spans="33:33">
      <c r="AG64920" s="11"/>
    </row>
    <row r="64921" spans="33:33">
      <c r="AG64921" s="11"/>
    </row>
    <row r="64922" spans="33:33">
      <c r="AG64922" s="11"/>
    </row>
    <row r="64923" spans="33:33">
      <c r="AG64923" s="11"/>
    </row>
    <row r="64924" spans="33:33">
      <c r="AG64924" s="11"/>
    </row>
    <row r="64925" spans="33:33">
      <c r="AG64925" s="11"/>
    </row>
    <row r="64926" spans="33:33">
      <c r="AG64926" s="11"/>
    </row>
    <row r="64927" spans="33:33">
      <c r="AG64927" s="11"/>
    </row>
    <row r="64928" spans="33:33">
      <c r="AG64928" s="11"/>
    </row>
    <row r="64929" spans="33:33">
      <c r="AG64929" s="11"/>
    </row>
    <row r="64930" spans="33:33">
      <c r="AG64930" s="11"/>
    </row>
    <row r="64931" spans="33:33">
      <c r="AG64931" s="11"/>
    </row>
    <row r="64932" spans="33:33">
      <c r="AG64932" s="11"/>
    </row>
    <row r="64933" spans="33:33">
      <c r="AG64933" s="11"/>
    </row>
    <row r="64934" spans="33:33">
      <c r="AG64934" s="11"/>
    </row>
    <row r="64935" spans="33:33">
      <c r="AG64935" s="11"/>
    </row>
    <row r="64936" spans="33:33">
      <c r="AG64936" s="11"/>
    </row>
    <row r="64937" spans="33:33">
      <c r="AG64937" s="11"/>
    </row>
    <row r="64938" spans="33:33">
      <c r="AG64938" s="11"/>
    </row>
    <row r="64939" spans="33:33">
      <c r="AG64939" s="11"/>
    </row>
    <row r="64940" spans="33:33">
      <c r="AG64940" s="11"/>
    </row>
    <row r="64941" spans="33:33">
      <c r="AG64941" s="11"/>
    </row>
    <row r="64942" spans="33:33">
      <c r="AG64942" s="11"/>
    </row>
    <row r="64943" spans="33:33">
      <c r="AG64943" s="11"/>
    </row>
    <row r="64944" spans="33:33">
      <c r="AG64944" s="11"/>
    </row>
    <row r="64945" spans="33:33">
      <c r="AG64945" s="11"/>
    </row>
    <row r="64946" spans="33:33">
      <c r="AG64946" s="11"/>
    </row>
    <row r="64947" spans="33:33">
      <c r="AG64947" s="11"/>
    </row>
    <row r="64948" spans="33:33">
      <c r="AG64948" s="11"/>
    </row>
    <row r="64949" spans="33:33">
      <c r="AG64949" s="11"/>
    </row>
    <row r="64950" spans="33:33">
      <c r="AG64950" s="11"/>
    </row>
    <row r="64951" spans="33:33">
      <c r="AG64951" s="11"/>
    </row>
    <row r="64952" spans="33:33">
      <c r="AG64952" s="11"/>
    </row>
    <row r="64953" spans="33:33">
      <c r="AG64953" s="11"/>
    </row>
    <row r="64954" spans="33:33">
      <c r="AG64954" s="11"/>
    </row>
    <row r="64955" spans="33:33">
      <c r="AG64955" s="11"/>
    </row>
    <row r="64956" spans="33:33">
      <c r="AG64956" s="11"/>
    </row>
    <row r="64957" spans="33:33">
      <c r="AG64957" s="11"/>
    </row>
    <row r="64958" spans="33:33">
      <c r="AG64958" s="11"/>
    </row>
    <row r="64959" spans="33:33">
      <c r="AG64959" s="11"/>
    </row>
    <row r="64960" spans="33:33">
      <c r="AG64960" s="11"/>
    </row>
    <row r="64961" spans="33:33">
      <c r="AG64961" s="11"/>
    </row>
    <row r="64962" spans="33:33">
      <c r="AG64962" s="11"/>
    </row>
    <row r="64963" spans="33:33">
      <c r="AG64963" s="11"/>
    </row>
    <row r="64964" spans="33:33">
      <c r="AG64964" s="11"/>
    </row>
    <row r="64965" spans="33:33">
      <c r="AG64965" s="11"/>
    </row>
    <row r="64966" spans="33:33">
      <c r="AG64966" s="11"/>
    </row>
    <row r="64967" spans="33:33">
      <c r="AG64967" s="11"/>
    </row>
    <row r="64968" spans="33:33">
      <c r="AG64968" s="11"/>
    </row>
    <row r="64969" spans="33:33">
      <c r="AG64969" s="11"/>
    </row>
    <row r="64970" spans="33:33">
      <c r="AG64970" s="11"/>
    </row>
    <row r="64971" spans="33:33">
      <c r="AG64971" s="11"/>
    </row>
    <row r="64972" spans="33:33">
      <c r="AG64972" s="11"/>
    </row>
    <row r="64973" spans="33:33">
      <c r="AG64973" s="11"/>
    </row>
    <row r="64974" spans="33:33">
      <c r="AG64974" s="11"/>
    </row>
    <row r="64975" spans="33:33">
      <c r="AG64975" s="11"/>
    </row>
    <row r="64976" spans="33:33">
      <c r="AG64976" s="11"/>
    </row>
    <row r="64977" spans="33:33">
      <c r="AG64977" s="11"/>
    </row>
    <row r="64978" spans="33:33">
      <c r="AG64978" s="11"/>
    </row>
    <row r="64979" spans="33:33">
      <c r="AG64979" s="11"/>
    </row>
    <row r="64980" spans="33:33">
      <c r="AG64980" s="11"/>
    </row>
    <row r="64981" spans="33:33">
      <c r="AG64981" s="11"/>
    </row>
    <row r="64982" spans="33:33">
      <c r="AG64982" s="11"/>
    </row>
    <row r="64983" spans="33:33">
      <c r="AG64983" s="11"/>
    </row>
    <row r="64984" spans="33:33">
      <c r="AG64984" s="11"/>
    </row>
    <row r="64985" spans="33:33">
      <c r="AG64985" s="11"/>
    </row>
    <row r="64986" spans="33:33">
      <c r="AG64986" s="11"/>
    </row>
    <row r="64987" spans="33:33">
      <c r="AG64987" s="11"/>
    </row>
    <row r="64988" spans="33:33">
      <c r="AG64988" s="11"/>
    </row>
    <row r="64989" spans="33:33">
      <c r="AG64989" s="11"/>
    </row>
    <row r="64990" spans="33:33">
      <c r="AG64990" s="11"/>
    </row>
    <row r="64991" spans="33:33">
      <c r="AG64991" s="11"/>
    </row>
    <row r="64992" spans="33:33">
      <c r="AG64992" s="11"/>
    </row>
    <row r="64993" spans="33:33">
      <c r="AG64993" s="11"/>
    </row>
    <row r="64994" spans="33:33">
      <c r="AG64994" s="11"/>
    </row>
    <row r="64995" spans="33:33">
      <c r="AG64995" s="11"/>
    </row>
    <row r="64996" spans="33:33">
      <c r="AG64996" s="11"/>
    </row>
    <row r="64997" spans="33:33">
      <c r="AG64997" s="11"/>
    </row>
    <row r="64998" spans="33:33">
      <c r="AG64998" s="11"/>
    </row>
    <row r="64999" spans="33:33">
      <c r="AG64999" s="11"/>
    </row>
    <row r="65000" spans="33:33">
      <c r="AG65000" s="11"/>
    </row>
    <row r="65001" spans="33:33">
      <c r="AG65001" s="11"/>
    </row>
    <row r="65002" spans="33:33">
      <c r="AG65002" s="11"/>
    </row>
    <row r="65003" spans="33:33">
      <c r="AG65003" s="11"/>
    </row>
    <row r="65004" spans="33:33">
      <c r="AG65004" s="11"/>
    </row>
    <row r="65005" spans="33:33">
      <c r="AG65005" s="11"/>
    </row>
    <row r="65006" spans="33:33">
      <c r="AG65006" s="11"/>
    </row>
    <row r="65007" spans="33:33">
      <c r="AG65007" s="11"/>
    </row>
    <row r="65008" spans="33:33">
      <c r="AG65008" s="11"/>
    </row>
    <row r="65009" spans="33:33">
      <c r="AG65009" s="11"/>
    </row>
    <row r="65010" spans="33:33">
      <c r="AG65010" s="11"/>
    </row>
    <row r="65011" spans="33:33">
      <c r="AG65011" s="11"/>
    </row>
    <row r="65012" spans="33:33">
      <c r="AG65012" s="11"/>
    </row>
    <row r="65013" spans="33:33">
      <c r="AG65013" s="11"/>
    </row>
    <row r="65014" spans="33:33">
      <c r="AG65014" s="11"/>
    </row>
    <row r="65015" spans="33:33">
      <c r="AG65015" s="11"/>
    </row>
    <row r="65016" spans="33:33">
      <c r="AG65016" s="11"/>
    </row>
    <row r="65017" spans="33:33">
      <c r="AG65017" s="11"/>
    </row>
    <row r="65018" spans="33:33">
      <c r="AG65018" s="11"/>
    </row>
    <row r="65019" spans="33:33">
      <c r="AG65019" s="11"/>
    </row>
    <row r="65020" spans="33:33">
      <c r="AG65020" s="11"/>
    </row>
    <row r="65021" spans="33:33">
      <c r="AG65021" s="11"/>
    </row>
    <row r="65022" spans="33:33">
      <c r="AG65022" s="11"/>
    </row>
    <row r="65023" spans="33:33">
      <c r="AG65023" s="11"/>
    </row>
    <row r="65024" spans="33:33">
      <c r="AG65024" s="11"/>
    </row>
    <row r="65025" spans="33:33">
      <c r="AG65025" s="11"/>
    </row>
    <row r="65026" spans="33:33">
      <c r="AG65026" s="11"/>
    </row>
    <row r="65027" spans="33:33">
      <c r="AG65027" s="11"/>
    </row>
    <row r="65028" spans="33:33">
      <c r="AG65028" s="11"/>
    </row>
    <row r="65029" spans="33:33">
      <c r="AG65029" s="11"/>
    </row>
    <row r="65030" spans="33:33">
      <c r="AG65030" s="11"/>
    </row>
    <row r="65031" spans="33:33">
      <c r="AG65031" s="11"/>
    </row>
    <row r="65032" spans="33:33">
      <c r="AG65032" s="11"/>
    </row>
    <row r="65033" spans="33:33">
      <c r="AG65033" s="11"/>
    </row>
    <row r="65034" spans="33:33">
      <c r="AG65034" s="11"/>
    </row>
    <row r="65035" spans="33:33">
      <c r="AG65035" s="11"/>
    </row>
    <row r="65036" spans="33:33">
      <c r="AG65036" s="11"/>
    </row>
    <row r="65037" spans="33:33">
      <c r="AG65037" s="11"/>
    </row>
    <row r="65038" spans="33:33">
      <c r="AG65038" s="11"/>
    </row>
    <row r="65039" spans="33:33">
      <c r="AG65039" s="11"/>
    </row>
    <row r="65040" spans="33:33">
      <c r="AG65040" s="11"/>
    </row>
    <row r="65041" spans="33:33">
      <c r="AG65041" s="11"/>
    </row>
    <row r="65042" spans="33:33">
      <c r="AG65042" s="11"/>
    </row>
    <row r="65043" spans="33:33">
      <c r="AG65043" s="11"/>
    </row>
    <row r="65044" spans="33:33">
      <c r="AG65044" s="11"/>
    </row>
    <row r="65045" spans="33:33">
      <c r="AG65045" s="11"/>
    </row>
    <row r="65046" spans="33:33">
      <c r="AG65046" s="11"/>
    </row>
    <row r="65047" spans="33:33">
      <c r="AG65047" s="11"/>
    </row>
    <row r="65048" spans="33:33">
      <c r="AG65048" s="11"/>
    </row>
    <row r="65049" spans="33:33">
      <c r="AG65049" s="11"/>
    </row>
    <row r="65050" spans="33:33">
      <c r="AG65050" s="11"/>
    </row>
    <row r="65051" spans="33:33">
      <c r="AG65051" s="11"/>
    </row>
    <row r="65052" spans="33:33">
      <c r="AG65052" s="11"/>
    </row>
    <row r="65053" spans="33:33">
      <c r="AG65053" s="11"/>
    </row>
    <row r="65054" spans="33:33">
      <c r="AG65054" s="11"/>
    </row>
    <row r="65055" spans="33:33">
      <c r="AG65055" s="11"/>
    </row>
    <row r="65056" spans="33:33">
      <c r="AG65056" s="11"/>
    </row>
    <row r="65057" spans="33:33">
      <c r="AG65057" s="11"/>
    </row>
    <row r="65058" spans="33:33">
      <c r="AG65058" s="11"/>
    </row>
    <row r="65059" spans="33:33">
      <c r="AG65059" s="11"/>
    </row>
    <row r="65060" spans="33:33">
      <c r="AG65060" s="11"/>
    </row>
    <row r="65061" spans="33:33">
      <c r="AG65061" s="11"/>
    </row>
    <row r="65062" spans="33:33">
      <c r="AG65062" s="11"/>
    </row>
    <row r="65063" spans="33:33">
      <c r="AG65063" s="11"/>
    </row>
    <row r="65064" spans="33:33">
      <c r="AG65064" s="11"/>
    </row>
    <row r="65065" spans="33:33">
      <c r="AG65065" s="11"/>
    </row>
    <row r="65066" spans="33:33">
      <c r="AG65066" s="11"/>
    </row>
    <row r="65067" spans="33:33">
      <c r="AG65067" s="11"/>
    </row>
    <row r="65068" spans="33:33">
      <c r="AG65068" s="11"/>
    </row>
    <row r="65069" spans="33:33">
      <c r="AG65069" s="11"/>
    </row>
    <row r="65070" spans="33:33">
      <c r="AG65070" s="11"/>
    </row>
    <row r="65071" spans="33:33">
      <c r="AG65071" s="11"/>
    </row>
    <row r="65072" spans="33:33">
      <c r="AG65072" s="11"/>
    </row>
    <row r="65073" spans="33:33">
      <c r="AG65073" s="11"/>
    </row>
    <row r="65074" spans="33:33">
      <c r="AG65074" s="11"/>
    </row>
    <row r="65075" spans="33:33">
      <c r="AG65075" s="11"/>
    </row>
    <row r="65076" spans="33:33">
      <c r="AG65076" s="11"/>
    </row>
    <row r="65077" spans="33:33">
      <c r="AG65077" s="11"/>
    </row>
    <row r="65078" spans="33:33">
      <c r="AG65078" s="11"/>
    </row>
    <row r="65079" spans="33:33">
      <c r="AG65079" s="11"/>
    </row>
    <row r="65080" spans="33:33">
      <c r="AG65080" s="11"/>
    </row>
    <row r="65081" spans="33:33">
      <c r="AG65081" s="11"/>
    </row>
    <row r="65082" spans="33:33">
      <c r="AG65082" s="11"/>
    </row>
    <row r="65083" spans="33:33">
      <c r="AG65083" s="11"/>
    </row>
    <row r="65084" spans="33:33">
      <c r="AG65084" s="11"/>
    </row>
    <row r="65085" spans="33:33">
      <c r="AG65085" s="11"/>
    </row>
    <row r="65086" spans="33:33">
      <c r="AG65086" s="11"/>
    </row>
    <row r="65087" spans="33:33">
      <c r="AG65087" s="11"/>
    </row>
    <row r="65088" spans="33:33">
      <c r="AG65088" s="11"/>
    </row>
    <row r="65089" spans="33:33">
      <c r="AG65089" s="11"/>
    </row>
    <row r="65090" spans="33:33">
      <c r="AG65090" s="11"/>
    </row>
    <row r="65091" spans="33:33">
      <c r="AG65091" s="11"/>
    </row>
    <row r="65092" spans="33:33">
      <c r="AG65092" s="11"/>
    </row>
    <row r="65093" spans="33:33">
      <c r="AG65093" s="11"/>
    </row>
    <row r="65094" spans="33:33">
      <c r="AG65094" s="11"/>
    </row>
    <row r="65095" spans="33:33">
      <c r="AG65095" s="11"/>
    </row>
    <row r="65096" spans="33:33">
      <c r="AG65096" s="11"/>
    </row>
    <row r="65097" spans="33:33">
      <c r="AG65097" s="11"/>
    </row>
    <row r="65098" spans="33:33">
      <c r="AG65098" s="11"/>
    </row>
    <row r="65099" spans="33:33">
      <c r="AG65099" s="11"/>
    </row>
    <row r="65100" spans="33:33">
      <c r="AG65100" s="11"/>
    </row>
    <row r="65101" spans="33:33">
      <c r="AG65101" s="11"/>
    </row>
    <row r="65102" spans="33:33">
      <c r="AG65102" s="11"/>
    </row>
    <row r="65103" spans="33:33">
      <c r="AG65103" s="11"/>
    </row>
    <row r="65104" spans="33:33">
      <c r="AG65104" s="11"/>
    </row>
    <row r="65105" spans="33:33">
      <c r="AG65105" s="11"/>
    </row>
    <row r="65106" spans="33:33">
      <c r="AG65106" s="11"/>
    </row>
    <row r="65107" spans="33:33">
      <c r="AG65107" s="11"/>
    </row>
    <row r="65108" spans="33:33">
      <c r="AG65108" s="11"/>
    </row>
    <row r="65109" spans="33:33">
      <c r="AG65109" s="11"/>
    </row>
    <row r="65110" spans="33:33">
      <c r="AG65110" s="11"/>
    </row>
    <row r="65111" spans="33:33">
      <c r="AG65111" s="11"/>
    </row>
    <row r="65112" spans="33:33">
      <c r="AG65112" s="11"/>
    </row>
    <row r="65113" spans="33:33">
      <c r="AG65113" s="11"/>
    </row>
    <row r="65114" spans="33:33">
      <c r="AG65114" s="11"/>
    </row>
    <row r="65115" spans="33:33">
      <c r="AG65115" s="11"/>
    </row>
    <row r="65116" spans="33:33">
      <c r="AG65116" s="11"/>
    </row>
    <row r="65117" spans="33:33">
      <c r="AG65117" s="11"/>
    </row>
    <row r="65118" spans="33:33">
      <c r="AG65118" s="11"/>
    </row>
    <row r="65119" spans="33:33">
      <c r="AG65119" s="11"/>
    </row>
    <row r="65120" spans="33:33">
      <c r="AG65120" s="11"/>
    </row>
    <row r="65121" spans="33:33">
      <c r="AG65121" s="11"/>
    </row>
    <row r="65122" spans="33:33">
      <c r="AG65122" s="11"/>
    </row>
    <row r="65123" spans="33:33">
      <c r="AG65123" s="11"/>
    </row>
    <row r="65124" spans="33:33">
      <c r="AG65124" s="11"/>
    </row>
    <row r="65125" spans="33:33">
      <c r="AG65125" s="11"/>
    </row>
    <row r="65126" spans="33:33">
      <c r="AG65126" s="11"/>
    </row>
    <row r="65127" spans="33:33">
      <c r="AG65127" s="11"/>
    </row>
    <row r="65128" spans="33:33">
      <c r="AG65128" s="11"/>
    </row>
    <row r="65129" spans="33:33">
      <c r="AG65129" s="11"/>
    </row>
    <row r="65130" spans="33:33">
      <c r="AG65130" s="11"/>
    </row>
    <row r="65131" spans="33:33">
      <c r="AG65131" s="11"/>
    </row>
    <row r="65132" spans="33:33">
      <c r="AG65132" s="11"/>
    </row>
    <row r="65133" spans="33:33">
      <c r="AG65133" s="11"/>
    </row>
    <row r="65134" spans="33:33">
      <c r="AG65134" s="11"/>
    </row>
    <row r="65135" spans="33:33">
      <c r="AG65135" s="11"/>
    </row>
    <row r="65136" spans="33:33">
      <c r="AG65136" s="11"/>
    </row>
    <row r="65137" spans="33:33">
      <c r="AG65137" s="11"/>
    </row>
    <row r="65138" spans="33:33">
      <c r="AG65138" s="11"/>
    </row>
    <row r="65139" spans="33:33">
      <c r="AG65139" s="11"/>
    </row>
    <row r="65140" spans="33:33">
      <c r="AG65140" s="11"/>
    </row>
    <row r="65141" spans="33:33">
      <c r="AG65141" s="11"/>
    </row>
    <row r="65142" spans="33:33">
      <c r="AG65142" s="11"/>
    </row>
    <row r="65143" spans="33:33">
      <c r="AG65143" s="11"/>
    </row>
    <row r="65144" spans="33:33">
      <c r="AG65144" s="11"/>
    </row>
    <row r="65145" spans="33:33">
      <c r="AG65145" s="11"/>
    </row>
    <row r="65146" spans="33:33">
      <c r="AG65146" s="11"/>
    </row>
    <row r="65147" spans="33:33">
      <c r="AG65147" s="11"/>
    </row>
    <row r="65148" spans="33:33">
      <c r="AG65148" s="11"/>
    </row>
    <row r="65149" spans="33:33">
      <c r="AG65149" s="11"/>
    </row>
    <row r="65150" spans="33:33">
      <c r="AG65150" s="11"/>
    </row>
    <row r="65151" spans="33:33">
      <c r="AG65151" s="11"/>
    </row>
    <row r="65152" spans="33:33">
      <c r="AG65152" s="11"/>
    </row>
    <row r="65153" spans="33:33">
      <c r="AG65153" s="11"/>
    </row>
    <row r="65154" spans="33:33">
      <c r="AG65154" s="11"/>
    </row>
    <row r="65155" spans="33:33">
      <c r="AG65155" s="11"/>
    </row>
    <row r="65156" spans="33:33">
      <c r="AG65156" s="11"/>
    </row>
    <row r="65157" spans="33:33">
      <c r="AG65157" s="11"/>
    </row>
    <row r="65158" spans="33:33">
      <c r="AG65158" s="11"/>
    </row>
    <row r="65159" spans="33:33">
      <c r="AG65159" s="11"/>
    </row>
    <row r="65160" spans="33:33">
      <c r="AG65160" s="11"/>
    </row>
    <row r="65161" spans="33:33">
      <c r="AG65161" s="11"/>
    </row>
    <row r="65162" spans="33:33">
      <c r="AG65162" s="11"/>
    </row>
    <row r="65163" spans="33:33">
      <c r="AG65163" s="11"/>
    </row>
    <row r="65164" spans="33:33">
      <c r="AG65164" s="11"/>
    </row>
    <row r="65165" spans="33:33">
      <c r="AG65165" s="11"/>
    </row>
    <row r="65166" spans="33:33">
      <c r="AG65166" s="11"/>
    </row>
    <row r="65167" spans="33:33">
      <c r="AG65167" s="11"/>
    </row>
    <row r="65168" spans="33:33">
      <c r="AG65168" s="11"/>
    </row>
    <row r="65169" spans="33:33">
      <c r="AG65169" s="11"/>
    </row>
    <row r="65170" spans="33:33">
      <c r="AG65170" s="11"/>
    </row>
    <row r="65171" spans="33:33">
      <c r="AG65171" s="11"/>
    </row>
    <row r="65172" spans="33:33">
      <c r="AG65172" s="11"/>
    </row>
    <row r="65173" spans="33:33">
      <c r="AG65173" s="11"/>
    </row>
    <row r="65174" spans="33:33">
      <c r="AG65174" s="11"/>
    </row>
    <row r="65175" spans="33:33">
      <c r="AG65175" s="11"/>
    </row>
    <row r="65176" spans="33:33">
      <c r="AG65176" s="11"/>
    </row>
    <row r="65177" spans="33:33">
      <c r="AG65177" s="11"/>
    </row>
    <row r="65178" spans="33:33">
      <c r="AG65178" s="11"/>
    </row>
    <row r="65179" spans="33:33">
      <c r="AG65179" s="11"/>
    </row>
    <row r="65180" spans="33:33">
      <c r="AG65180" s="11"/>
    </row>
    <row r="65181" spans="33:33">
      <c r="AG65181" s="11"/>
    </row>
    <row r="65182" spans="33:33">
      <c r="AG65182" s="11"/>
    </row>
    <row r="65183" spans="33:33">
      <c r="AG65183" s="11"/>
    </row>
    <row r="65184" spans="33:33">
      <c r="AG65184" s="11"/>
    </row>
    <row r="65185" spans="33:33">
      <c r="AG65185" s="11"/>
    </row>
    <row r="65186" spans="33:33">
      <c r="AG65186" s="11"/>
    </row>
    <row r="65187" spans="33:33">
      <c r="AG65187" s="11"/>
    </row>
    <row r="65188" spans="33:33">
      <c r="AG65188" s="11"/>
    </row>
    <row r="65189" spans="33:33">
      <c r="AG65189" s="11"/>
    </row>
    <row r="65190" spans="33:33">
      <c r="AG65190" s="11"/>
    </row>
    <row r="65191" spans="33:33">
      <c r="AG65191" s="11"/>
    </row>
    <row r="65192" spans="33:33">
      <c r="AG65192" s="11"/>
    </row>
    <row r="65193" spans="33:33">
      <c r="AG65193" s="11"/>
    </row>
    <row r="65194" spans="33:33">
      <c r="AG65194" s="11"/>
    </row>
    <row r="65195" spans="33:33">
      <c r="AG65195" s="11"/>
    </row>
    <row r="65196" spans="33:33">
      <c r="AG65196" s="11"/>
    </row>
    <row r="65197" spans="33:33">
      <c r="AG65197" s="11"/>
    </row>
    <row r="65198" spans="33:33">
      <c r="AG65198" s="11"/>
    </row>
    <row r="65199" spans="33:33">
      <c r="AG65199" s="11"/>
    </row>
    <row r="65200" spans="33:33">
      <c r="AG65200" s="11"/>
    </row>
    <row r="65201" spans="33:33">
      <c r="AG65201" s="11"/>
    </row>
    <row r="65202" spans="33:33">
      <c r="AG65202" s="11"/>
    </row>
    <row r="65203" spans="33:33">
      <c r="AG65203" s="11"/>
    </row>
    <row r="65204" spans="33:33">
      <c r="AG65204" s="11"/>
    </row>
    <row r="65205" spans="33:33">
      <c r="AG65205" s="11"/>
    </row>
    <row r="65206" spans="33:33">
      <c r="AG65206" s="11"/>
    </row>
    <row r="65207" spans="33:33">
      <c r="AG65207" s="11"/>
    </row>
    <row r="65208" spans="33:33">
      <c r="AG65208" s="11"/>
    </row>
    <row r="65209" spans="33:33">
      <c r="AG65209" s="11"/>
    </row>
    <row r="65210" spans="33:33">
      <c r="AG65210" s="11"/>
    </row>
    <row r="65211" spans="33:33">
      <c r="AG65211" s="11"/>
    </row>
    <row r="65212" spans="33:33">
      <c r="AG65212" s="11"/>
    </row>
    <row r="65213" spans="33:33">
      <c r="AG65213" s="11"/>
    </row>
    <row r="65214" spans="33:33">
      <c r="AG65214" s="11"/>
    </row>
    <row r="65215" spans="33:33">
      <c r="AG65215" s="11"/>
    </row>
    <row r="65216" spans="33:33">
      <c r="AG65216" s="11"/>
    </row>
    <row r="65217" spans="33:33">
      <c r="AG65217" s="11"/>
    </row>
    <row r="65218" spans="33:33">
      <c r="AG65218" s="11"/>
    </row>
    <row r="65219" spans="33:33">
      <c r="AG65219" s="11"/>
    </row>
    <row r="65220" spans="33:33">
      <c r="AG65220" s="11"/>
    </row>
    <row r="65221" spans="33:33">
      <c r="AG65221" s="11"/>
    </row>
    <row r="65222" spans="33:33">
      <c r="AG65222" s="11"/>
    </row>
    <row r="65223" spans="33:33">
      <c r="AG65223" s="11"/>
    </row>
    <row r="65224" spans="33:33">
      <c r="AG65224" s="11"/>
    </row>
    <row r="65225" spans="33:33">
      <c r="AG65225" s="11"/>
    </row>
    <row r="65226" spans="33:33">
      <c r="AG65226" s="11"/>
    </row>
    <row r="65227" spans="33:33">
      <c r="AG65227" s="11"/>
    </row>
    <row r="65228" spans="33:33">
      <c r="AG65228" s="11"/>
    </row>
    <row r="65229" spans="33:33">
      <c r="AG65229" s="11"/>
    </row>
    <row r="65230" spans="33:33">
      <c r="AG65230" s="11"/>
    </row>
    <row r="65231" spans="33:33">
      <c r="AG65231" s="11"/>
    </row>
    <row r="65232" spans="33:33">
      <c r="AG65232" s="11"/>
    </row>
    <row r="65233" spans="33:33">
      <c r="AG65233" s="11"/>
    </row>
    <row r="65234" spans="33:33">
      <c r="AG65234" s="11"/>
    </row>
    <row r="65235" spans="33:33">
      <c r="AG65235" s="11"/>
    </row>
    <row r="65236" spans="33:33">
      <c r="AG65236" s="11"/>
    </row>
    <row r="65237" spans="33:33">
      <c r="AG65237" s="11"/>
    </row>
    <row r="65238" spans="33:33">
      <c r="AG65238" s="11"/>
    </row>
    <row r="65239" spans="33:33">
      <c r="AG65239" s="11"/>
    </row>
    <row r="65240" spans="33:33">
      <c r="AG65240" s="11"/>
    </row>
    <row r="65241" spans="33:33">
      <c r="AG65241" s="11"/>
    </row>
    <row r="65242" spans="33:33">
      <c r="AG65242" s="11"/>
    </row>
    <row r="65243" spans="33:33">
      <c r="AG65243" s="11"/>
    </row>
    <row r="65244" spans="33:33">
      <c r="AG65244" s="11"/>
    </row>
    <row r="65245" spans="33:33">
      <c r="AG65245" s="11"/>
    </row>
    <row r="65246" spans="33:33">
      <c r="AG65246" s="11"/>
    </row>
    <row r="65247" spans="33:33">
      <c r="AG65247" s="11"/>
    </row>
    <row r="65248" spans="33:33">
      <c r="AG65248" s="11"/>
    </row>
    <row r="65249" spans="33:33">
      <c r="AG65249" s="11"/>
    </row>
    <row r="65250" spans="33:33">
      <c r="AG65250" s="11"/>
    </row>
    <row r="65251" spans="33:33">
      <c r="AG65251" s="11"/>
    </row>
    <row r="65252" spans="33:33">
      <c r="AG65252" s="11"/>
    </row>
    <row r="65253" spans="33:33">
      <c r="AG65253" s="11"/>
    </row>
    <row r="65254" spans="33:33">
      <c r="AG65254" s="11"/>
    </row>
    <row r="65255" spans="33:33">
      <c r="AG65255" s="11"/>
    </row>
    <row r="65256" spans="33:33">
      <c r="AG65256" s="11"/>
    </row>
    <row r="65257" spans="33:33">
      <c r="AG65257" s="11"/>
    </row>
    <row r="65258" spans="33:33">
      <c r="AG65258" s="11"/>
    </row>
    <row r="65259" spans="33:33">
      <c r="AG65259" s="11"/>
    </row>
    <row r="65260" spans="33:33">
      <c r="AG65260" s="11"/>
    </row>
    <row r="65261" spans="33:33">
      <c r="AG65261" s="11"/>
    </row>
    <row r="65262" spans="33:33">
      <c r="AG65262" s="11"/>
    </row>
    <row r="65263" spans="33:33">
      <c r="AG65263" s="11"/>
    </row>
    <row r="65264" spans="33:33">
      <c r="AG65264" s="11"/>
    </row>
    <row r="65265" spans="33:33">
      <c r="AG65265" s="11"/>
    </row>
    <row r="65266" spans="33:33">
      <c r="AG65266" s="11"/>
    </row>
    <row r="65267" spans="33:33">
      <c r="AG65267" s="11"/>
    </row>
    <row r="65268" spans="33:33">
      <c r="AG65268" s="11"/>
    </row>
    <row r="65269" spans="33:33">
      <c r="AG65269" s="11"/>
    </row>
    <row r="65270" spans="33:33">
      <c r="AG65270" s="11"/>
    </row>
    <row r="65271" spans="33:33">
      <c r="AG65271" s="11"/>
    </row>
    <row r="65272" spans="33:33">
      <c r="AG65272" s="11"/>
    </row>
    <row r="65273" spans="33:33">
      <c r="AG65273" s="11"/>
    </row>
    <row r="65274" spans="33:33">
      <c r="AG65274" s="11"/>
    </row>
    <row r="65275" spans="33:33">
      <c r="AG65275" s="11"/>
    </row>
    <row r="65276" spans="33:33">
      <c r="AG65276" s="11"/>
    </row>
    <row r="65277" spans="33:33">
      <c r="AG65277" s="11"/>
    </row>
    <row r="65278" spans="33:33">
      <c r="AG65278" s="11"/>
    </row>
    <row r="65279" spans="33:33">
      <c r="AG65279" s="11"/>
    </row>
    <row r="65280" spans="33:33">
      <c r="AG65280" s="11"/>
    </row>
    <row r="65281" spans="33:33">
      <c r="AG65281" s="11"/>
    </row>
    <row r="65282" spans="33:33">
      <c r="AG65282" s="11"/>
    </row>
    <row r="65283" spans="33:33">
      <c r="AG65283" s="11"/>
    </row>
    <row r="65284" spans="33:33">
      <c r="AG65284" s="11"/>
    </row>
    <row r="65285" spans="33:33">
      <c r="AG65285" s="11"/>
    </row>
    <row r="65286" spans="33:33">
      <c r="AG65286" s="11"/>
    </row>
    <row r="65287" spans="33:33">
      <c r="AG65287" s="11"/>
    </row>
    <row r="65288" spans="33:33">
      <c r="AG65288" s="11"/>
    </row>
    <row r="65289" spans="33:33">
      <c r="AG65289" s="11"/>
    </row>
    <row r="65290" spans="33:33">
      <c r="AG65290" s="11"/>
    </row>
    <row r="65291" spans="33:33">
      <c r="AG65291" s="11"/>
    </row>
    <row r="65292" spans="33:33">
      <c r="AG65292" s="11"/>
    </row>
    <row r="65293" spans="33:33">
      <c r="AG65293" s="11"/>
    </row>
    <row r="65294" spans="33:33">
      <c r="AG65294" s="11"/>
    </row>
    <row r="65295" spans="33:33">
      <c r="AG65295" s="11"/>
    </row>
    <row r="65296" spans="33:33">
      <c r="AG65296" s="11"/>
    </row>
    <row r="65297" spans="33:33">
      <c r="AG65297" s="11"/>
    </row>
    <row r="65298" spans="33:33">
      <c r="AG65298" s="11"/>
    </row>
    <row r="65299" spans="33:33">
      <c r="AG65299" s="11"/>
    </row>
    <row r="65300" spans="33:33">
      <c r="AG65300" s="11"/>
    </row>
    <row r="65301" spans="33:33">
      <c r="AG65301" s="11"/>
    </row>
    <row r="65302" spans="33:33">
      <c r="AG65302" s="11"/>
    </row>
    <row r="65303" spans="33:33">
      <c r="AG65303" s="11"/>
    </row>
    <row r="65304" spans="33:33">
      <c r="AG65304" s="11"/>
    </row>
    <row r="65305" spans="33:33">
      <c r="AG65305" s="11"/>
    </row>
    <row r="65306" spans="33:33">
      <c r="AG65306" s="11"/>
    </row>
    <row r="65307" spans="33:33">
      <c r="AG65307" s="11"/>
    </row>
    <row r="65308" spans="33:33">
      <c r="AG65308" s="11"/>
    </row>
    <row r="65309" spans="33:33">
      <c r="AG65309" s="11"/>
    </row>
    <row r="65310" spans="33:33">
      <c r="AG65310" s="11"/>
    </row>
    <row r="65311" spans="33:33">
      <c r="AG65311" s="11"/>
    </row>
    <row r="65312" spans="33:33">
      <c r="AG65312" s="11"/>
    </row>
    <row r="65313" spans="33:33">
      <c r="AG65313" s="11"/>
    </row>
    <row r="65314" spans="33:33">
      <c r="AG65314" s="11"/>
    </row>
    <row r="65315" spans="33:33">
      <c r="AG65315" s="11"/>
    </row>
    <row r="65316" spans="33:33">
      <c r="AG65316" s="11"/>
    </row>
    <row r="65317" spans="33:33">
      <c r="AG65317" s="11"/>
    </row>
    <row r="65318" spans="33:33">
      <c r="AG65318" s="11"/>
    </row>
    <row r="65319" spans="33:33">
      <c r="AG65319" s="11"/>
    </row>
    <row r="65320" spans="33:33">
      <c r="AG65320" s="11"/>
    </row>
    <row r="65321" spans="33:33">
      <c r="AG65321" s="11"/>
    </row>
    <row r="65322" spans="33:33">
      <c r="AG65322" s="11"/>
    </row>
    <row r="65323" spans="33:33">
      <c r="AG65323" s="11"/>
    </row>
    <row r="65324" spans="33:33">
      <c r="AG65324" s="11"/>
    </row>
    <row r="65325" spans="33:33">
      <c r="AG65325" s="11"/>
    </row>
    <row r="65326" spans="33:33">
      <c r="AG65326" s="11"/>
    </row>
    <row r="65327" spans="33:33">
      <c r="AG65327" s="11"/>
    </row>
    <row r="65328" spans="33:33">
      <c r="AG65328" s="11"/>
    </row>
    <row r="65329" spans="33:33">
      <c r="AG65329" s="11"/>
    </row>
    <row r="65330" spans="33:33">
      <c r="AG65330" s="11"/>
    </row>
    <row r="65331" spans="33:33">
      <c r="AG65331" s="11"/>
    </row>
    <row r="65332" spans="33:33">
      <c r="AG65332" s="11"/>
    </row>
    <row r="65333" spans="33:33">
      <c r="AG65333" s="11"/>
    </row>
    <row r="65334" spans="33:33">
      <c r="AG65334" s="11"/>
    </row>
    <row r="65335" spans="33:33">
      <c r="AG65335" s="11"/>
    </row>
    <row r="65336" spans="33:33">
      <c r="AG65336" s="11"/>
    </row>
    <row r="65337" spans="33:33">
      <c r="AG65337" s="11"/>
    </row>
    <row r="65338" spans="33:33">
      <c r="AG65338" s="11"/>
    </row>
    <row r="65339" spans="33:33">
      <c r="AG65339" s="11"/>
    </row>
    <row r="65340" spans="33:33">
      <c r="AG65340" s="11"/>
    </row>
    <row r="65341" spans="33:33">
      <c r="AG65341" s="11"/>
    </row>
    <row r="65342" spans="33:33">
      <c r="AG65342" s="11"/>
    </row>
    <row r="65343" spans="33:33">
      <c r="AG65343" s="11"/>
    </row>
    <row r="65344" spans="33:33">
      <c r="AG65344" s="11"/>
    </row>
    <row r="65345" spans="33:33">
      <c r="AG65345" s="11"/>
    </row>
    <row r="65346" spans="33:33">
      <c r="AG65346" s="11"/>
    </row>
    <row r="65347" spans="33:33">
      <c r="AG65347" s="11"/>
    </row>
    <row r="65348" spans="33:33">
      <c r="AG65348" s="11"/>
    </row>
    <row r="65349" spans="33:33">
      <c r="AG65349" s="11"/>
    </row>
    <row r="65350" spans="33:33">
      <c r="AG65350" s="11"/>
    </row>
    <row r="65351" spans="33:33">
      <c r="AG65351" s="11"/>
    </row>
    <row r="65352" spans="33:33">
      <c r="AG65352" s="11"/>
    </row>
    <row r="65353" spans="33:33">
      <c r="AG65353" s="11"/>
    </row>
    <row r="65354" spans="33:33">
      <c r="AG65354" s="11"/>
    </row>
    <row r="65355" spans="33:33">
      <c r="AG65355" s="11"/>
    </row>
    <row r="65356" spans="33:33">
      <c r="AG65356" s="11"/>
    </row>
    <row r="65357" spans="33:33">
      <c r="AG65357" s="11"/>
    </row>
    <row r="65358" spans="33:33">
      <c r="AG65358" s="11"/>
    </row>
    <row r="65359" spans="33:33">
      <c r="AG65359" s="11"/>
    </row>
    <row r="65360" spans="33:33">
      <c r="AG65360" s="11"/>
    </row>
    <row r="65361" spans="33:33">
      <c r="AG65361" s="11"/>
    </row>
    <row r="65362" spans="33:33">
      <c r="AG65362" s="11"/>
    </row>
    <row r="65363" spans="33:33">
      <c r="AG65363" s="11"/>
    </row>
    <row r="65364" spans="33:33">
      <c r="AG65364" s="11"/>
    </row>
    <row r="65365" spans="33:33">
      <c r="AG65365" s="11"/>
    </row>
    <row r="65366" spans="33:33">
      <c r="AG65366" s="11"/>
    </row>
    <row r="65367" spans="33:33">
      <c r="AG65367" s="11"/>
    </row>
    <row r="65368" spans="33:33">
      <c r="AG65368" s="11"/>
    </row>
    <row r="65369" spans="33:33">
      <c r="AG65369" s="11"/>
    </row>
    <row r="65370" spans="33:33">
      <c r="AG65370" s="11"/>
    </row>
    <row r="65371" spans="33:33">
      <c r="AG65371" s="11"/>
    </row>
    <row r="65372" spans="33:33">
      <c r="AG65372" s="11"/>
    </row>
    <row r="65373" spans="33:33">
      <c r="AG65373" s="11"/>
    </row>
    <row r="65374" spans="33:33">
      <c r="AG65374" s="11"/>
    </row>
    <row r="65375" spans="33:33">
      <c r="AG65375" s="11"/>
    </row>
    <row r="65376" spans="33:33">
      <c r="AG65376" s="11"/>
    </row>
    <row r="65377" spans="33:33">
      <c r="AG65377" s="11"/>
    </row>
    <row r="65378" spans="33:33">
      <c r="AG65378" s="11"/>
    </row>
    <row r="65379" spans="33:33">
      <c r="AG65379" s="11"/>
    </row>
    <row r="65380" spans="33:33">
      <c r="AG65380" s="11"/>
    </row>
    <row r="65381" spans="33:33">
      <c r="AG65381" s="11"/>
    </row>
    <row r="65382" spans="33:33">
      <c r="AG65382" s="11"/>
    </row>
    <row r="65383" spans="33:33">
      <c r="AG65383" s="11"/>
    </row>
    <row r="65384" spans="33:33">
      <c r="AG65384" s="11"/>
    </row>
    <row r="65385" spans="33:33">
      <c r="AG65385" s="11"/>
    </row>
    <row r="65386" spans="33:33">
      <c r="AG65386" s="11"/>
    </row>
    <row r="65387" spans="33:33">
      <c r="AG65387" s="11"/>
    </row>
    <row r="65388" spans="33:33">
      <c r="AG65388" s="11"/>
    </row>
    <row r="65389" spans="33:33">
      <c r="AG65389" s="11"/>
    </row>
    <row r="65390" spans="33:33">
      <c r="AG65390" s="11"/>
    </row>
    <row r="65391" spans="33:33">
      <c r="AG65391" s="11"/>
    </row>
    <row r="65392" spans="33:33">
      <c r="AG65392" s="11"/>
    </row>
    <row r="65393" spans="33:33">
      <c r="AG65393" s="11"/>
    </row>
    <row r="65394" spans="33:33">
      <c r="AG65394" s="11"/>
    </row>
    <row r="65395" spans="33:33">
      <c r="AG65395" s="11"/>
    </row>
    <row r="65396" spans="33:33">
      <c r="AG65396" s="11"/>
    </row>
    <row r="65397" spans="33:33">
      <c r="AG65397" s="11"/>
    </row>
    <row r="65398" spans="33:33">
      <c r="AG65398" s="11"/>
    </row>
    <row r="65399" spans="33:33">
      <c r="AG65399" s="11"/>
    </row>
    <row r="65400" spans="33:33">
      <c r="AG65400" s="11"/>
    </row>
    <row r="65401" spans="33:33">
      <c r="AG65401" s="11"/>
    </row>
    <row r="65402" spans="33:33">
      <c r="AG65402" s="11"/>
    </row>
    <row r="65403" spans="33:33">
      <c r="AG65403" s="11"/>
    </row>
    <row r="65404" spans="33:33">
      <c r="AG65404" s="11"/>
    </row>
    <row r="65405" spans="33:33">
      <c r="AG65405" s="11"/>
    </row>
    <row r="65406" spans="33:33">
      <c r="AG65406" s="11"/>
    </row>
    <row r="65407" spans="33:33">
      <c r="AG65407" s="11"/>
    </row>
    <row r="65408" spans="33:33">
      <c r="AG65408" s="11"/>
    </row>
    <row r="65409" spans="33:33">
      <c r="AG65409" s="11"/>
    </row>
    <row r="65410" spans="33:33">
      <c r="AG65410" s="11"/>
    </row>
    <row r="65411" spans="33:33">
      <c r="AG65411" s="11"/>
    </row>
    <row r="65412" spans="33:33">
      <c r="AG65412" s="11"/>
    </row>
    <row r="65413" spans="33:33">
      <c r="AG65413" s="11"/>
    </row>
    <row r="65414" spans="33:33">
      <c r="AG65414" s="11"/>
    </row>
    <row r="65415" spans="33:33">
      <c r="AG65415" s="11"/>
    </row>
    <row r="65416" spans="33:33">
      <c r="AG65416" s="11"/>
    </row>
    <row r="65417" spans="33:33">
      <c r="AG65417" s="11"/>
    </row>
    <row r="65418" spans="33:33">
      <c r="AG65418" s="11"/>
    </row>
    <row r="65419" spans="33:33">
      <c r="AG65419" s="11"/>
    </row>
    <row r="65420" spans="33:33">
      <c r="AG65420" s="11"/>
    </row>
    <row r="65421" spans="33:33">
      <c r="AG65421" s="11"/>
    </row>
    <row r="65422" spans="33:33">
      <c r="AG65422" s="11"/>
    </row>
    <row r="65423" spans="33:33">
      <c r="AG65423" s="11"/>
    </row>
    <row r="65424" spans="33:33">
      <c r="AG65424" s="11"/>
    </row>
    <row r="65425" spans="33:33">
      <c r="AG65425" s="11"/>
    </row>
    <row r="65426" spans="33:33">
      <c r="AG65426" s="11"/>
    </row>
    <row r="65427" spans="33:33">
      <c r="AG65427" s="11"/>
    </row>
    <row r="65428" spans="33:33">
      <c r="AG65428" s="11"/>
    </row>
    <row r="65429" spans="33:33">
      <c r="AG65429" s="11"/>
    </row>
    <row r="65430" spans="33:33">
      <c r="AG65430" s="11"/>
    </row>
    <row r="65431" spans="33:33">
      <c r="AG65431" s="11"/>
    </row>
    <row r="65432" spans="33:33">
      <c r="AG65432" s="11"/>
    </row>
    <row r="65433" spans="33:33">
      <c r="AG65433" s="11"/>
    </row>
    <row r="65434" spans="33:33">
      <c r="AG65434" s="11"/>
    </row>
    <row r="65435" spans="33:33">
      <c r="AG65435" s="11"/>
    </row>
    <row r="65436" spans="33:33">
      <c r="AG65436" s="11"/>
    </row>
    <row r="65437" spans="33:33">
      <c r="AG65437" s="11"/>
    </row>
    <row r="65438" spans="33:33">
      <c r="AG65438" s="11"/>
    </row>
    <row r="65439" spans="33:33">
      <c r="AG65439" s="11"/>
    </row>
    <row r="65440" spans="33:33">
      <c r="AG65440" s="11"/>
    </row>
    <row r="65441" spans="33:33">
      <c r="AG65441" s="11"/>
    </row>
    <row r="65442" spans="33:33">
      <c r="AG65442" s="11"/>
    </row>
    <row r="65443" spans="33:33">
      <c r="AG65443" s="11"/>
    </row>
    <row r="65444" spans="33:33">
      <c r="AG65444" s="11"/>
    </row>
    <row r="65445" spans="33:33">
      <c r="AG65445" s="11"/>
    </row>
    <row r="65446" spans="33:33">
      <c r="AG65446" s="11"/>
    </row>
    <row r="65447" spans="33:33">
      <c r="AG65447" s="11"/>
    </row>
    <row r="65448" spans="33:33">
      <c r="AG65448" s="11"/>
    </row>
    <row r="65449" spans="33:33">
      <c r="AG65449" s="11"/>
    </row>
    <row r="65450" spans="33:33">
      <c r="AG65450" s="11"/>
    </row>
    <row r="65451" spans="33:33">
      <c r="AG65451" s="11"/>
    </row>
    <row r="65452" spans="33:33">
      <c r="AG65452" s="11"/>
    </row>
    <row r="65453" spans="33:33">
      <c r="AG65453" s="11"/>
    </row>
    <row r="65454" spans="33:33">
      <c r="AG65454" s="11"/>
    </row>
    <row r="65455" spans="33:33">
      <c r="AG65455" s="11"/>
    </row>
    <row r="65456" spans="33:33">
      <c r="AG65456" s="11"/>
    </row>
    <row r="65457" spans="33:33">
      <c r="AG65457" s="11"/>
    </row>
    <row r="65458" spans="33:33">
      <c r="AG65458" s="11"/>
    </row>
    <row r="65459" spans="33:33">
      <c r="AG65459" s="11"/>
    </row>
    <row r="65460" spans="33:33">
      <c r="AG65460" s="11"/>
    </row>
    <row r="65461" spans="33:33">
      <c r="AG65461" s="11"/>
    </row>
    <row r="65462" spans="33:33">
      <c r="AG65462" s="11"/>
    </row>
    <row r="65463" spans="33:33">
      <c r="AG65463" s="11"/>
    </row>
    <row r="65464" spans="33:33">
      <c r="AG65464" s="11"/>
    </row>
    <row r="65465" spans="33:33">
      <c r="AG65465" s="11"/>
    </row>
    <row r="65466" spans="33:33">
      <c r="AG65466" s="11"/>
    </row>
    <row r="65467" spans="33:33">
      <c r="AG65467" s="11"/>
    </row>
    <row r="65468" spans="33:33">
      <c r="AG65468" s="11"/>
    </row>
    <row r="65469" spans="33:33">
      <c r="AG65469" s="11"/>
    </row>
    <row r="65470" spans="33:33">
      <c r="AG65470" s="11"/>
    </row>
    <row r="65471" spans="33:33">
      <c r="AG65471" s="11"/>
    </row>
    <row r="65472" spans="33:33">
      <c r="AG65472" s="11"/>
    </row>
    <row r="65473" spans="33:33">
      <c r="AG65473" s="11"/>
    </row>
    <row r="65474" spans="33:33">
      <c r="AG65474" s="11"/>
    </row>
    <row r="65475" spans="33:33">
      <c r="AG65475" s="11"/>
    </row>
    <row r="65476" spans="33:33">
      <c r="AG65476" s="11"/>
    </row>
    <row r="65477" spans="33:33">
      <c r="AG65477" s="11"/>
    </row>
    <row r="65478" spans="33:33">
      <c r="AG65478" s="11"/>
    </row>
    <row r="65479" spans="33:33">
      <c r="AG65479" s="11"/>
    </row>
    <row r="65480" spans="33:33">
      <c r="AG65480" s="11"/>
    </row>
    <row r="65481" spans="33:33">
      <c r="AG65481" s="11"/>
    </row>
    <row r="65482" spans="33:33">
      <c r="AG65482" s="11"/>
    </row>
    <row r="65483" spans="33:33">
      <c r="AG65483" s="11"/>
    </row>
    <row r="65484" spans="33:33">
      <c r="AG65484" s="11"/>
    </row>
    <row r="65485" spans="33:33">
      <c r="AG65485" s="11"/>
    </row>
    <row r="65486" spans="33:33">
      <c r="AG65486" s="11"/>
    </row>
    <row r="65487" spans="33:33">
      <c r="AG65487" s="11"/>
    </row>
    <row r="65488" spans="33:33">
      <c r="AG65488" s="11"/>
    </row>
    <row r="65489" spans="33:33">
      <c r="AG65489" s="11"/>
    </row>
    <row r="65490" spans="33:33">
      <c r="AG65490" s="11"/>
    </row>
    <row r="65491" spans="33:33">
      <c r="AG65491" s="11"/>
    </row>
    <row r="65492" spans="33:33">
      <c r="AG65492" s="11"/>
    </row>
    <row r="65493" spans="33:33">
      <c r="AG65493" s="11"/>
    </row>
    <row r="65494" spans="33:33">
      <c r="AG65494" s="11"/>
    </row>
    <row r="65495" spans="33:33">
      <c r="AG65495" s="11"/>
    </row>
    <row r="65496" spans="33:33">
      <c r="AG65496" s="11"/>
    </row>
    <row r="65497" spans="33:33">
      <c r="AG65497" s="11"/>
    </row>
    <row r="65498" spans="33:33">
      <c r="AG65498" s="11"/>
    </row>
    <row r="65499" spans="33:33">
      <c r="AG65499" s="11"/>
    </row>
    <row r="65500" spans="33:33">
      <c r="AG65500" s="11"/>
    </row>
    <row r="65501" spans="33:33">
      <c r="AG65501" s="11"/>
    </row>
    <row r="65502" spans="33:33">
      <c r="AG65502" s="11"/>
    </row>
    <row r="65503" spans="33:33">
      <c r="AG65503" s="11"/>
    </row>
    <row r="65504" spans="33:33">
      <c r="AG65504" s="11"/>
    </row>
    <row r="65505" spans="33:33">
      <c r="AG65505" s="11"/>
    </row>
    <row r="65506" spans="33:33">
      <c r="AG65506" s="11"/>
    </row>
    <row r="65507" spans="33:33">
      <c r="AG65507" s="11"/>
    </row>
    <row r="65508" spans="33:33">
      <c r="AG65508" s="11"/>
    </row>
    <row r="65509" spans="33:33">
      <c r="AG65509" s="11"/>
    </row>
    <row r="65510" spans="33:33">
      <c r="AG65510" s="11"/>
    </row>
    <row r="65511" spans="33:33">
      <c r="AG65511" s="11"/>
    </row>
    <row r="65512" spans="33:33">
      <c r="AG65512" s="11"/>
    </row>
    <row r="65513" spans="33:33">
      <c r="AG65513" s="11"/>
    </row>
    <row r="65514" spans="33:33">
      <c r="AG65514" s="11"/>
    </row>
    <row r="65515" spans="33:33">
      <c r="AG65515" s="11"/>
    </row>
    <row r="65516" spans="33:33">
      <c r="AG65516" s="11"/>
    </row>
    <row r="65517" spans="33:33">
      <c r="AG65517" s="11"/>
    </row>
    <row r="65518" spans="33:33">
      <c r="AG65518" s="11"/>
    </row>
    <row r="65519" spans="33:33">
      <c r="AG65519" s="11"/>
    </row>
    <row r="65520" spans="33:33">
      <c r="AG65520" s="11"/>
    </row>
    <row r="65521" spans="33:33">
      <c r="AG65521" s="11"/>
    </row>
    <row r="65522" spans="33:33">
      <c r="AG65522" s="11"/>
    </row>
    <row r="65523" spans="33:33">
      <c r="AG65523" s="11"/>
    </row>
    <row r="65524" spans="33:33">
      <c r="AG65524" s="11"/>
    </row>
    <row r="65525" spans="33:33">
      <c r="AG65525" s="11"/>
    </row>
    <row r="65526" spans="33:33">
      <c r="AG65526" s="11"/>
    </row>
    <row r="65527" spans="33:33">
      <c r="AG65527" s="11"/>
    </row>
    <row r="65528" spans="33:33">
      <c r="AG65528" s="11"/>
    </row>
    <row r="65529" spans="33:33">
      <c r="AG65529" s="11"/>
    </row>
    <row r="65530" spans="33:33">
      <c r="AG65530" s="11"/>
    </row>
    <row r="65531" spans="33:33">
      <c r="AG65531" s="11"/>
    </row>
    <row r="65532" spans="33:33">
      <c r="AG65532" s="11"/>
    </row>
    <row r="65533" spans="33:33">
      <c r="AG65533" s="11"/>
    </row>
    <row r="65534" spans="33:33">
      <c r="AG65534" s="11"/>
    </row>
  </sheetData>
  <autoFilter ref="A2:AF102">
    <sortState ref="A3:AF102">
      <sortCondition descending="1" ref="T2:T102"/>
    </sortState>
  </autoFilter>
  <dataConsolidate/>
  <mergeCells count="5">
    <mergeCell ref="C1:E1"/>
    <mergeCell ref="F1:H1"/>
    <mergeCell ref="I1:N1"/>
    <mergeCell ref="P1:S1"/>
    <mergeCell ref="Z1:AF1"/>
  </mergeCells>
  <dataValidations count="13">
    <dataValidation type="list" allowBlank="1" showInputMessage="1" showErrorMessage="1" sqref="C3:C102 U3:U103">
      <formula1>Metodológia!I11:J11</formula1>
    </dataValidation>
    <dataValidation type="list" allowBlank="1" showInputMessage="1" showErrorMessage="1" sqref="F3:F102">
      <formula1>Metodológia!I17:K17</formula1>
    </dataValidation>
    <dataValidation type="list" allowBlank="1" showInputMessage="1" showErrorMessage="1" sqref="D3:D102">
      <formula1>Metodológia!I12:K12</formula1>
    </dataValidation>
    <dataValidation type="list" allowBlank="1" showInputMessage="1" showErrorMessage="1" sqref="G3:G102">
      <formula1>Metodológia!I18:K18</formula1>
    </dataValidation>
    <dataValidation type="list" allowBlank="1" showInputMessage="1" showErrorMessage="1" sqref="I3:I102">
      <formula1>Metodológia!I23:K23</formula1>
    </dataValidation>
    <dataValidation type="list" allowBlank="1" showInputMessage="1" showErrorMessage="1" sqref="J3:J102">
      <formula1>Metodológia!I24:K24</formula1>
    </dataValidation>
    <dataValidation type="list" allowBlank="1" showInputMessage="1" showErrorMessage="1" sqref="K3:K102">
      <formula1>Metodológia!I25:K25</formula1>
    </dataValidation>
    <dataValidation type="list" allowBlank="1" showInputMessage="1" showErrorMessage="1" sqref="L3:L102">
      <formula1>Metodológia!I26:K26</formula1>
    </dataValidation>
    <dataValidation type="list" allowBlank="1" showInputMessage="1" showErrorMessage="1" sqref="M3:M102">
      <formula1>Metodológia!I27:K27</formula1>
    </dataValidation>
    <dataValidation type="list" allowBlank="1" showInputMessage="1" showErrorMessage="1" sqref="O3:O102">
      <formula1>Metodológia!J31:K31</formula1>
    </dataValidation>
    <dataValidation type="list" allowBlank="1" showInputMessage="1" showErrorMessage="1" sqref="P3:P102">
      <formula1>Metodológia!J35:K35</formula1>
    </dataValidation>
    <dataValidation type="list" allowBlank="1" showInputMessage="1" showErrorMessage="1" sqref="Q3:Q102">
      <formula1>Metodológia!J36:K36</formula1>
    </dataValidation>
    <dataValidation type="list" allowBlank="1" showInputMessage="1" showErrorMessage="1" sqref="R3:R102">
      <formula1>Metodológia!I37:K37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"/>
  <sheetViews>
    <sheetView zoomScale="70" zoomScaleNormal="70" workbookViewId="0">
      <pane xSplit="1" ySplit="2" topLeftCell="B3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RowHeight="14.4"/>
  <cols>
    <col min="1" max="1" width="15" bestFit="1" customWidth="1"/>
    <col min="21" max="21" width="15.33203125" bestFit="1" customWidth="1"/>
    <col min="22" max="22" width="40.6640625" customWidth="1"/>
  </cols>
  <sheetData>
    <row r="1" spans="1:31" s="18" customFormat="1" ht="43.2">
      <c r="A1" s="23" t="s">
        <v>148</v>
      </c>
      <c r="B1" s="88" t="s">
        <v>138</v>
      </c>
      <c r="C1" s="88"/>
      <c r="D1" s="88"/>
      <c r="E1" s="89" t="s">
        <v>139</v>
      </c>
      <c r="F1" s="89"/>
      <c r="G1" s="89"/>
      <c r="H1" s="90" t="s">
        <v>140</v>
      </c>
      <c r="I1" s="90"/>
      <c r="J1" s="90"/>
      <c r="K1" s="90"/>
      <c r="L1" s="90"/>
      <c r="M1" s="90"/>
      <c r="N1" s="20" t="s">
        <v>141</v>
      </c>
      <c r="O1" s="91" t="s">
        <v>142</v>
      </c>
      <c r="P1" s="91"/>
      <c r="Q1" s="91"/>
      <c r="R1" s="91"/>
      <c r="S1" s="15" t="s">
        <v>147</v>
      </c>
      <c r="T1" s="16" t="s">
        <v>145</v>
      </c>
      <c r="U1" s="17" t="s">
        <v>143</v>
      </c>
      <c r="V1" s="14" t="s">
        <v>146</v>
      </c>
      <c r="W1" s="21"/>
      <c r="X1" s="21"/>
      <c r="Y1" s="92"/>
      <c r="Z1" s="92"/>
      <c r="AA1" s="92"/>
      <c r="AB1" s="92"/>
      <c r="AC1" s="92"/>
      <c r="AD1" s="92"/>
      <c r="AE1" s="92"/>
    </row>
    <row r="2" spans="1:31" s="27" customFormat="1" ht="57.6">
      <c r="A2" s="27" t="s">
        <v>148</v>
      </c>
      <c r="B2" s="28" t="s">
        <v>1</v>
      </c>
      <c r="C2" s="28" t="s">
        <v>0</v>
      </c>
      <c r="D2" s="28" t="s">
        <v>13</v>
      </c>
      <c r="E2" s="28" t="s">
        <v>2</v>
      </c>
      <c r="F2" s="28" t="s">
        <v>3</v>
      </c>
      <c r="G2" s="27" t="s">
        <v>12</v>
      </c>
      <c r="H2" s="28" t="s">
        <v>4</v>
      </c>
      <c r="I2" s="28" t="s">
        <v>5</v>
      </c>
      <c r="J2" s="28" t="s">
        <v>6</v>
      </c>
      <c r="K2" s="28" t="s">
        <v>7</v>
      </c>
      <c r="L2" s="28" t="s">
        <v>8</v>
      </c>
      <c r="M2" s="28" t="s">
        <v>12</v>
      </c>
      <c r="N2" s="28" t="s">
        <v>141</v>
      </c>
      <c r="O2" s="28" t="s">
        <v>11</v>
      </c>
      <c r="P2" s="28" t="s">
        <v>9</v>
      </c>
      <c r="Q2" s="28" t="s">
        <v>10</v>
      </c>
      <c r="R2" s="28" t="s">
        <v>12</v>
      </c>
      <c r="S2" s="29" t="s">
        <v>147</v>
      </c>
      <c r="T2" s="28" t="s">
        <v>145</v>
      </c>
      <c r="U2" s="27" t="s">
        <v>143</v>
      </c>
      <c r="V2" s="27" t="s">
        <v>146</v>
      </c>
      <c r="W2" s="21"/>
      <c r="X2" s="21"/>
      <c r="Y2" s="30"/>
      <c r="Z2" s="30"/>
      <c r="AA2" s="30"/>
      <c r="AB2" s="30"/>
      <c r="AC2" s="30"/>
      <c r="AD2" s="30"/>
      <c r="AE2" s="30"/>
    </row>
    <row r="3" spans="1:31" s="1" customFormat="1">
      <c r="A3" s="3" t="s">
        <v>218</v>
      </c>
      <c r="B3">
        <v>1</v>
      </c>
      <c r="C3">
        <v>1</v>
      </c>
      <c r="D3">
        <f t="shared" ref="D3:D10" si="0">B3*C3</f>
        <v>1</v>
      </c>
      <c r="E3">
        <v>30</v>
      </c>
      <c r="F3">
        <v>10</v>
      </c>
      <c r="G3">
        <f t="shared" ref="G3:G10" si="1">E3+F3</f>
        <v>40</v>
      </c>
      <c r="H3">
        <v>10</v>
      </c>
      <c r="I3">
        <v>10</v>
      </c>
      <c r="J3">
        <v>10</v>
      </c>
      <c r="K3" s="6">
        <v>3</v>
      </c>
      <c r="L3" s="6">
        <v>5</v>
      </c>
      <c r="M3">
        <f t="shared" ref="M3:M10" si="2">H3+I3+J3+K3+L3</f>
        <v>38</v>
      </c>
      <c r="N3">
        <v>10</v>
      </c>
      <c r="O3">
        <v>4</v>
      </c>
      <c r="P3">
        <v>3</v>
      </c>
      <c r="Q3">
        <v>3</v>
      </c>
      <c r="R3">
        <f t="shared" ref="R3:R10" si="3">O3+P3+Q3</f>
        <v>10</v>
      </c>
      <c r="S3">
        <f t="shared" ref="S3:S10" si="4">D3*G3+M3+N3+R3</f>
        <v>98</v>
      </c>
      <c r="T3">
        <v>1</v>
      </c>
      <c r="U3" s="56">
        <v>40738.730671296296</v>
      </c>
      <c r="V3" t="s">
        <v>405</v>
      </c>
      <c r="W3" s="19"/>
    </row>
    <row r="4" spans="1:31" s="1" customFormat="1">
      <c r="A4" s="1" t="s">
        <v>220</v>
      </c>
      <c r="B4">
        <v>1</v>
      </c>
      <c r="C4">
        <v>1</v>
      </c>
      <c r="D4">
        <f t="shared" si="0"/>
        <v>1</v>
      </c>
      <c r="E4">
        <v>30</v>
      </c>
      <c r="F4">
        <v>10</v>
      </c>
      <c r="G4">
        <f t="shared" si="1"/>
        <v>40</v>
      </c>
      <c r="H4">
        <v>10</v>
      </c>
      <c r="I4">
        <v>10</v>
      </c>
      <c r="J4">
        <v>10</v>
      </c>
      <c r="K4" s="6">
        <v>5</v>
      </c>
      <c r="L4" s="6">
        <v>5</v>
      </c>
      <c r="M4">
        <f t="shared" si="2"/>
        <v>40</v>
      </c>
      <c r="N4">
        <v>10</v>
      </c>
      <c r="O4">
        <v>0</v>
      </c>
      <c r="P4">
        <v>0</v>
      </c>
      <c r="Q4">
        <v>3</v>
      </c>
      <c r="R4">
        <f t="shared" si="3"/>
        <v>3</v>
      </c>
      <c r="S4">
        <f t="shared" si="4"/>
        <v>93</v>
      </c>
      <c r="T4">
        <v>1</v>
      </c>
      <c r="U4" s="56">
        <v>40738.715244328705</v>
      </c>
      <c r="V4" t="s">
        <v>404</v>
      </c>
      <c r="W4" s="19"/>
    </row>
    <row r="5" spans="1:31" s="1" customFormat="1">
      <c r="A5" s="1" t="s">
        <v>215</v>
      </c>
      <c r="B5">
        <v>1</v>
      </c>
      <c r="C5">
        <v>1</v>
      </c>
      <c r="D5">
        <f t="shared" si="0"/>
        <v>1</v>
      </c>
      <c r="E5">
        <v>30</v>
      </c>
      <c r="F5">
        <v>10</v>
      </c>
      <c r="G5">
        <f t="shared" si="1"/>
        <v>40</v>
      </c>
      <c r="H5">
        <v>10</v>
      </c>
      <c r="I5">
        <v>10</v>
      </c>
      <c r="J5">
        <v>10</v>
      </c>
      <c r="K5" s="6">
        <v>0</v>
      </c>
      <c r="L5" s="6">
        <v>0</v>
      </c>
      <c r="M5">
        <f t="shared" si="2"/>
        <v>30</v>
      </c>
      <c r="N5">
        <v>10</v>
      </c>
      <c r="O5">
        <v>0</v>
      </c>
      <c r="P5">
        <v>0</v>
      </c>
      <c r="Q5">
        <v>3</v>
      </c>
      <c r="R5">
        <f t="shared" si="3"/>
        <v>3</v>
      </c>
      <c r="S5">
        <f t="shared" si="4"/>
        <v>83</v>
      </c>
      <c r="T5">
        <v>1</v>
      </c>
      <c r="U5" s="56">
        <v>40738.744628125001</v>
      </c>
      <c r="V5" t="s">
        <v>407</v>
      </c>
      <c r="W5" s="19"/>
    </row>
    <row r="6" spans="1:31" s="1" customFormat="1">
      <c r="A6" s="3" t="s">
        <v>216</v>
      </c>
      <c r="B6">
        <v>1</v>
      </c>
      <c r="C6">
        <v>1</v>
      </c>
      <c r="D6">
        <f t="shared" si="0"/>
        <v>1</v>
      </c>
      <c r="E6">
        <v>30</v>
      </c>
      <c r="F6">
        <v>10</v>
      </c>
      <c r="G6">
        <f t="shared" si="1"/>
        <v>40</v>
      </c>
      <c r="H6">
        <v>10</v>
      </c>
      <c r="I6">
        <v>10</v>
      </c>
      <c r="J6">
        <v>10</v>
      </c>
      <c r="K6" s="6">
        <v>0</v>
      </c>
      <c r="L6" s="6">
        <v>3</v>
      </c>
      <c r="M6">
        <f t="shared" si="2"/>
        <v>33</v>
      </c>
      <c r="N6">
        <v>10</v>
      </c>
      <c r="O6">
        <v>0</v>
      </c>
      <c r="P6">
        <v>0</v>
      </c>
      <c r="Q6">
        <v>0</v>
      </c>
      <c r="R6">
        <f t="shared" si="3"/>
        <v>0</v>
      </c>
      <c r="S6">
        <f t="shared" si="4"/>
        <v>83</v>
      </c>
      <c r="T6">
        <v>1</v>
      </c>
      <c r="U6" s="56">
        <v>40738.751076157409</v>
      </c>
      <c r="V6" t="s">
        <v>408</v>
      </c>
      <c r="W6" s="19"/>
    </row>
    <row r="7" spans="1:31" s="1" customFormat="1">
      <c r="A7" s="1" t="s">
        <v>217</v>
      </c>
      <c r="B7">
        <v>1</v>
      </c>
      <c r="C7">
        <v>1</v>
      </c>
      <c r="D7">
        <f t="shared" si="0"/>
        <v>1</v>
      </c>
      <c r="E7">
        <v>30</v>
      </c>
      <c r="F7">
        <v>10</v>
      </c>
      <c r="G7">
        <f t="shared" si="1"/>
        <v>40</v>
      </c>
      <c r="H7">
        <v>10</v>
      </c>
      <c r="I7">
        <v>10</v>
      </c>
      <c r="J7">
        <v>0</v>
      </c>
      <c r="K7" s="6">
        <v>0</v>
      </c>
      <c r="L7" s="6">
        <v>3</v>
      </c>
      <c r="M7">
        <f t="shared" si="2"/>
        <v>23</v>
      </c>
      <c r="N7">
        <v>10</v>
      </c>
      <c r="O7">
        <v>0</v>
      </c>
      <c r="P7">
        <v>0</v>
      </c>
      <c r="Q7">
        <v>0</v>
      </c>
      <c r="R7">
        <f t="shared" si="3"/>
        <v>0</v>
      </c>
      <c r="S7">
        <f t="shared" si="4"/>
        <v>73</v>
      </c>
      <c r="T7">
        <v>1</v>
      </c>
      <c r="U7" s="56">
        <v>40738.734697106484</v>
      </c>
      <c r="V7" t="s">
        <v>127</v>
      </c>
      <c r="W7" s="19"/>
    </row>
    <row r="8" spans="1:31" s="1" customFormat="1">
      <c r="A8" s="3" t="s">
        <v>214</v>
      </c>
      <c r="B8">
        <v>1</v>
      </c>
      <c r="C8">
        <v>1</v>
      </c>
      <c r="D8">
        <f t="shared" si="0"/>
        <v>1</v>
      </c>
      <c r="E8">
        <v>15</v>
      </c>
      <c r="F8">
        <v>5</v>
      </c>
      <c r="G8">
        <f t="shared" si="1"/>
        <v>20</v>
      </c>
      <c r="H8">
        <v>10</v>
      </c>
      <c r="I8">
        <v>10</v>
      </c>
      <c r="J8">
        <v>10</v>
      </c>
      <c r="K8" s="6">
        <v>0</v>
      </c>
      <c r="L8" s="6">
        <v>5</v>
      </c>
      <c r="M8">
        <f t="shared" si="2"/>
        <v>35</v>
      </c>
      <c r="N8">
        <v>10</v>
      </c>
      <c r="O8">
        <v>0</v>
      </c>
      <c r="P8">
        <v>3</v>
      </c>
      <c r="Q8">
        <v>0</v>
      </c>
      <c r="R8">
        <f t="shared" si="3"/>
        <v>3</v>
      </c>
      <c r="S8">
        <f t="shared" si="4"/>
        <v>68</v>
      </c>
      <c r="T8">
        <v>1</v>
      </c>
      <c r="U8" s="56">
        <v>40738.740323958336</v>
      </c>
      <c r="V8" t="s">
        <v>406</v>
      </c>
      <c r="W8" s="19"/>
    </row>
    <row r="9" spans="1:31" s="1" customFormat="1">
      <c r="A9" s="3" t="s">
        <v>219</v>
      </c>
      <c r="B9">
        <v>1</v>
      </c>
      <c r="C9">
        <v>1</v>
      </c>
      <c r="D9">
        <f t="shared" si="0"/>
        <v>1</v>
      </c>
      <c r="E9">
        <v>15</v>
      </c>
      <c r="F9">
        <v>10</v>
      </c>
      <c r="G9">
        <f t="shared" si="1"/>
        <v>25</v>
      </c>
      <c r="H9">
        <v>0</v>
      </c>
      <c r="I9">
        <v>0</v>
      </c>
      <c r="J9">
        <v>0</v>
      </c>
      <c r="K9" s="6">
        <v>0</v>
      </c>
      <c r="L9" s="6">
        <v>3</v>
      </c>
      <c r="M9">
        <f t="shared" si="2"/>
        <v>3</v>
      </c>
      <c r="N9">
        <v>10</v>
      </c>
      <c r="O9">
        <v>0</v>
      </c>
      <c r="P9">
        <v>0</v>
      </c>
      <c r="Q9">
        <v>0</v>
      </c>
      <c r="R9">
        <f t="shared" si="3"/>
        <v>0</v>
      </c>
      <c r="S9">
        <f t="shared" si="4"/>
        <v>38</v>
      </c>
      <c r="T9">
        <v>1</v>
      </c>
      <c r="U9" s="56">
        <v>40738.753504513887</v>
      </c>
      <c r="V9" t="s">
        <v>126</v>
      </c>
      <c r="W9" s="19"/>
    </row>
    <row r="10" spans="1:31" s="1" customFormat="1">
      <c r="A10" s="3" t="s">
        <v>221</v>
      </c>
      <c r="B10">
        <v>1</v>
      </c>
      <c r="C10">
        <v>1</v>
      </c>
      <c r="D10">
        <f t="shared" si="0"/>
        <v>1</v>
      </c>
      <c r="E10">
        <v>0</v>
      </c>
      <c r="F10">
        <v>0</v>
      </c>
      <c r="G10">
        <f t="shared" si="1"/>
        <v>0</v>
      </c>
      <c r="H10">
        <v>10</v>
      </c>
      <c r="I10">
        <v>10</v>
      </c>
      <c r="J10">
        <v>0</v>
      </c>
      <c r="K10" s="6">
        <v>0</v>
      </c>
      <c r="L10" s="6">
        <v>0</v>
      </c>
      <c r="M10">
        <f t="shared" si="2"/>
        <v>20</v>
      </c>
      <c r="N10">
        <v>5</v>
      </c>
      <c r="O10">
        <v>0</v>
      </c>
      <c r="P10">
        <v>0</v>
      </c>
      <c r="Q10">
        <v>0</v>
      </c>
      <c r="R10">
        <f t="shared" si="3"/>
        <v>0</v>
      </c>
      <c r="S10">
        <f t="shared" si="4"/>
        <v>25</v>
      </c>
      <c r="T10">
        <v>1</v>
      </c>
      <c r="U10" s="56">
        <v>40744.446001157405</v>
      </c>
      <c r="V10" t="s">
        <v>125</v>
      </c>
      <c r="W10" s="19"/>
    </row>
  </sheetData>
  <autoFilter ref="A2:V2">
    <sortState ref="A3:V10">
      <sortCondition descending="1" ref="S2"/>
    </sortState>
  </autoFilter>
  <mergeCells count="5">
    <mergeCell ref="B1:D1"/>
    <mergeCell ref="E1:G1"/>
    <mergeCell ref="H1:M1"/>
    <mergeCell ref="O1:R1"/>
    <mergeCell ref="Y1:AE1"/>
  </mergeCells>
  <dataValidations count="13">
    <dataValidation type="list" allowBlank="1" showInputMessage="1" showErrorMessage="1" sqref="Q3:Q10">
      <formula1>Metodológia!I37:K37</formula1>
    </dataValidation>
    <dataValidation type="list" allowBlank="1" showInputMessage="1" showErrorMessage="1" sqref="P3:P10">
      <formula1>Metodológia!J36:K36</formula1>
    </dataValidation>
    <dataValidation type="list" allowBlank="1" showInputMessage="1" showErrorMessage="1" sqref="O3:O10">
      <formula1>Metodológia!J35:K35</formula1>
    </dataValidation>
    <dataValidation type="list" allowBlank="1" showInputMessage="1" showErrorMessage="1" sqref="N3:N10">
      <formula1>Metodológia!J31:K31</formula1>
    </dataValidation>
    <dataValidation type="list" allowBlank="1" showInputMessage="1" showErrorMessage="1" sqref="L3:L10">
      <formula1>Metodológia!I27:K27</formula1>
    </dataValidation>
    <dataValidation type="list" allowBlank="1" showInputMessage="1" showErrorMessage="1" sqref="K3:K10">
      <formula1>Metodológia!I26:K26</formula1>
    </dataValidation>
    <dataValidation type="list" allowBlank="1" showInputMessage="1" showErrorMessage="1" sqref="J3:J10">
      <formula1>Metodológia!I25:K25</formula1>
    </dataValidation>
    <dataValidation type="list" allowBlank="1" showInputMessage="1" showErrorMessage="1" sqref="I3:I10">
      <formula1>Metodológia!I24:K24</formula1>
    </dataValidation>
    <dataValidation type="list" allowBlank="1" showInputMessage="1" showErrorMessage="1" sqref="H3:H10">
      <formula1>Metodológia!I23:K23</formula1>
    </dataValidation>
    <dataValidation type="list" allowBlank="1" showInputMessage="1" showErrorMessage="1" sqref="F3:F10">
      <formula1>Metodológia!I18:K18</formula1>
    </dataValidation>
    <dataValidation type="list" allowBlank="1" showInputMessage="1" showErrorMessage="1" sqref="C3:C10">
      <formula1>Metodológia!I12:K12</formula1>
    </dataValidation>
    <dataValidation type="list" allowBlank="1" showInputMessage="1" showErrorMessage="1" sqref="E3:E10">
      <formula1>Metodológia!I17:K17</formula1>
    </dataValidation>
    <dataValidation type="list" allowBlank="1" showInputMessage="1" showErrorMessage="1" sqref="T3:T10 B3:B10">
      <formula1>Metodológia!I11:J11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5"/>
  <sheetViews>
    <sheetView zoomScale="70" zoomScaleNormal="70" workbookViewId="0">
      <selection activeCell="G28" sqref="G28"/>
    </sheetView>
  </sheetViews>
  <sheetFormatPr defaultRowHeight="14.4"/>
  <cols>
    <col min="1" max="1" width="27.21875" customWidth="1"/>
    <col min="2" max="2" width="11.33203125" bestFit="1" customWidth="1"/>
  </cols>
  <sheetData>
    <row r="1" spans="1:9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</row>
    <row r="2" spans="1:9">
      <c r="A2" s="6" t="s">
        <v>15</v>
      </c>
      <c r="B2">
        <v>55</v>
      </c>
      <c r="C2" t="s">
        <v>137</v>
      </c>
      <c r="D2" t="s">
        <v>347</v>
      </c>
      <c r="E2" t="s">
        <v>349</v>
      </c>
    </row>
    <row r="3" spans="1:9">
      <c r="A3" s="6" t="s">
        <v>16</v>
      </c>
      <c r="B3">
        <v>30</v>
      </c>
      <c r="C3" t="s">
        <v>137</v>
      </c>
      <c r="D3" t="s">
        <v>347</v>
      </c>
      <c r="E3" t="s">
        <v>349</v>
      </c>
      <c r="F3" t="s">
        <v>382</v>
      </c>
      <c r="G3" t="s">
        <v>383</v>
      </c>
      <c r="H3" t="s">
        <v>384</v>
      </c>
      <c r="I3" t="s">
        <v>385</v>
      </c>
    </row>
    <row r="4" spans="1:9">
      <c r="A4" s="6" t="s">
        <v>18</v>
      </c>
      <c r="B4">
        <v>48</v>
      </c>
      <c r="C4" t="s">
        <v>323</v>
      </c>
      <c r="D4" t="s">
        <v>324</v>
      </c>
    </row>
    <row r="5" spans="1:9">
      <c r="A5" s="62" t="s">
        <v>23</v>
      </c>
      <c r="B5">
        <v>25</v>
      </c>
      <c r="C5" t="s">
        <v>323</v>
      </c>
      <c r="D5" t="s">
        <v>325</v>
      </c>
      <c r="E5" t="s">
        <v>338</v>
      </c>
      <c r="F5" t="s">
        <v>327</v>
      </c>
      <c r="G5" t="s">
        <v>324</v>
      </c>
      <c r="H5" t="s">
        <v>397</v>
      </c>
      <c r="I5" t="s">
        <v>137</v>
      </c>
    </row>
    <row r="6" spans="1:9">
      <c r="A6" s="6" t="s">
        <v>25</v>
      </c>
      <c r="B6">
        <v>25</v>
      </c>
      <c r="C6" t="s">
        <v>323</v>
      </c>
      <c r="D6" t="s">
        <v>324</v>
      </c>
      <c r="E6" t="s">
        <v>325</v>
      </c>
      <c r="F6" t="s">
        <v>338</v>
      </c>
      <c r="G6" t="s">
        <v>326</v>
      </c>
    </row>
    <row r="7" spans="1:9">
      <c r="A7" s="6" t="s">
        <v>26</v>
      </c>
      <c r="B7">
        <v>99</v>
      </c>
      <c r="C7" t="s">
        <v>323</v>
      </c>
      <c r="D7" t="s">
        <v>324</v>
      </c>
      <c r="E7" t="s">
        <v>325</v>
      </c>
      <c r="F7" t="s">
        <v>326</v>
      </c>
    </row>
    <row r="8" spans="1:9">
      <c r="A8" s="6" t="s">
        <v>28</v>
      </c>
      <c r="B8">
        <v>35</v>
      </c>
      <c r="C8" t="s">
        <v>137</v>
      </c>
      <c r="D8" t="s">
        <v>349</v>
      </c>
    </row>
    <row r="9" spans="1:9">
      <c r="A9" s="3" t="s">
        <v>103</v>
      </c>
      <c r="B9">
        <v>73</v>
      </c>
      <c r="C9" t="s">
        <v>325</v>
      </c>
      <c r="D9" t="s">
        <v>323</v>
      </c>
      <c r="E9" t="s">
        <v>324</v>
      </c>
    </row>
    <row r="10" spans="1:9">
      <c r="A10" s="62" t="s">
        <v>32</v>
      </c>
      <c r="B10">
        <v>83</v>
      </c>
      <c r="C10" t="s">
        <v>323</v>
      </c>
      <c r="D10" t="s">
        <v>325</v>
      </c>
      <c r="E10" t="s">
        <v>324</v>
      </c>
    </row>
    <row r="11" spans="1:9">
      <c r="A11" s="6" t="s">
        <v>35</v>
      </c>
      <c r="B11">
        <v>57</v>
      </c>
      <c r="C11" t="s">
        <v>347</v>
      </c>
      <c r="D11" t="s">
        <v>323</v>
      </c>
      <c r="E11" t="s">
        <v>137</v>
      </c>
    </row>
    <row r="12" spans="1:9">
      <c r="A12" s="6" t="s">
        <v>38</v>
      </c>
      <c r="B12">
        <v>65</v>
      </c>
      <c r="C12" t="s">
        <v>325</v>
      </c>
      <c r="D12" t="s">
        <v>323</v>
      </c>
      <c r="E12" t="s">
        <v>137</v>
      </c>
    </row>
    <row r="13" spans="1:9">
      <c r="A13" s="6" t="s">
        <v>39</v>
      </c>
      <c r="B13">
        <v>55</v>
      </c>
      <c r="C13" t="s">
        <v>354</v>
      </c>
      <c r="D13" t="s">
        <v>137</v>
      </c>
    </row>
    <row r="14" spans="1:9">
      <c r="A14" s="6" t="s">
        <v>40</v>
      </c>
      <c r="B14">
        <v>22</v>
      </c>
      <c r="C14" t="s">
        <v>137</v>
      </c>
      <c r="D14" t="s">
        <v>347</v>
      </c>
      <c r="E14" t="s">
        <v>349</v>
      </c>
      <c r="F14" t="s">
        <v>380</v>
      </c>
      <c r="G14" t="s">
        <v>385</v>
      </c>
      <c r="H14" t="s">
        <v>409</v>
      </c>
      <c r="I14" t="s">
        <v>354</v>
      </c>
    </row>
    <row r="15" spans="1:9">
      <c r="A15" s="6" t="s">
        <v>44</v>
      </c>
      <c r="B15">
        <v>33</v>
      </c>
      <c r="C15" t="s">
        <v>137</v>
      </c>
      <c r="D15" t="s">
        <v>338</v>
      </c>
    </row>
    <row r="16" spans="1:9">
      <c r="A16" s="3" t="s">
        <v>45</v>
      </c>
      <c r="B16">
        <v>43</v>
      </c>
      <c r="C16" t="s">
        <v>137</v>
      </c>
      <c r="D16" t="s">
        <v>338</v>
      </c>
      <c r="E16" t="s">
        <v>347</v>
      </c>
    </row>
    <row r="17" spans="1:8">
      <c r="A17" s="6" t="s">
        <v>47</v>
      </c>
      <c r="B17">
        <v>75</v>
      </c>
      <c r="C17" t="s">
        <v>137</v>
      </c>
      <c r="D17" t="s">
        <v>338</v>
      </c>
      <c r="E17" t="s">
        <v>347</v>
      </c>
    </row>
    <row r="18" spans="1:8">
      <c r="A18" s="6" t="s">
        <v>50</v>
      </c>
      <c r="B18">
        <v>55</v>
      </c>
      <c r="C18" t="s">
        <v>323</v>
      </c>
      <c r="D18" t="s">
        <v>324</v>
      </c>
      <c r="E18" t="s">
        <v>338</v>
      </c>
      <c r="F18" t="s">
        <v>325</v>
      </c>
      <c r="G18" t="s">
        <v>327</v>
      </c>
      <c r="H18" t="s">
        <v>379</v>
      </c>
    </row>
    <row r="19" spans="1:8">
      <c r="A19" s="6" t="s">
        <v>51</v>
      </c>
      <c r="B19">
        <v>60</v>
      </c>
      <c r="C19" t="s">
        <v>323</v>
      </c>
      <c r="D19" t="s">
        <v>325</v>
      </c>
      <c r="E19" t="s">
        <v>338</v>
      </c>
    </row>
    <row r="20" spans="1:8">
      <c r="A20" s="6" t="s">
        <v>52</v>
      </c>
      <c r="B20">
        <v>73</v>
      </c>
      <c r="C20" t="s">
        <v>323</v>
      </c>
      <c r="D20" t="s">
        <v>325</v>
      </c>
      <c r="E20" t="s">
        <v>410</v>
      </c>
      <c r="F20" t="s">
        <v>326</v>
      </c>
      <c r="G20" t="s">
        <v>379</v>
      </c>
      <c r="H20" t="s">
        <v>327</v>
      </c>
    </row>
    <row r="21" spans="1:8">
      <c r="A21" s="6" t="s">
        <v>55</v>
      </c>
      <c r="B21">
        <v>87</v>
      </c>
      <c r="C21" t="s">
        <v>137</v>
      </c>
      <c r="D21" t="s">
        <v>338</v>
      </c>
    </row>
    <row r="22" spans="1:8">
      <c r="A22" s="6" t="s">
        <v>56</v>
      </c>
      <c r="B22">
        <v>63</v>
      </c>
      <c r="C22" t="s">
        <v>137</v>
      </c>
      <c r="D22" t="s">
        <v>347</v>
      </c>
      <c r="E22" t="s">
        <v>409</v>
      </c>
    </row>
    <row r="23" spans="1:8">
      <c r="A23" s="6" t="s">
        <v>259</v>
      </c>
      <c r="B23">
        <v>85</v>
      </c>
      <c r="C23" t="s">
        <v>323</v>
      </c>
      <c r="D23" t="s">
        <v>324</v>
      </c>
      <c r="E23" t="s">
        <v>325</v>
      </c>
      <c r="F23" t="s">
        <v>326</v>
      </c>
    </row>
    <row r="24" spans="1:8">
      <c r="A24" s="6" t="s">
        <v>57</v>
      </c>
      <c r="B24">
        <v>43</v>
      </c>
      <c r="C24" t="s">
        <v>323</v>
      </c>
      <c r="D24" t="s">
        <v>324</v>
      </c>
      <c r="E24" t="s">
        <v>338</v>
      </c>
      <c r="F24" t="s">
        <v>325</v>
      </c>
    </row>
    <row r="25" spans="1:8">
      <c r="A25" s="6" t="s">
        <v>63</v>
      </c>
      <c r="B25">
        <v>8</v>
      </c>
      <c r="C25" t="s">
        <v>137</v>
      </c>
      <c r="D25" t="s">
        <v>325</v>
      </c>
      <c r="E25" t="s">
        <v>349</v>
      </c>
      <c r="F25" t="s">
        <v>380</v>
      </c>
    </row>
    <row r="26" spans="1:8">
      <c r="A26" s="6" t="s">
        <v>64</v>
      </c>
      <c r="B26">
        <v>40</v>
      </c>
      <c r="C26" t="s">
        <v>137</v>
      </c>
      <c r="D26" t="s">
        <v>349</v>
      </c>
      <c r="E26" t="s">
        <v>347</v>
      </c>
    </row>
    <row r="27" spans="1:8">
      <c r="A27" s="6" t="s">
        <v>67</v>
      </c>
      <c r="B27">
        <v>86</v>
      </c>
      <c r="C27" t="s">
        <v>347</v>
      </c>
      <c r="D27" t="s">
        <v>411</v>
      </c>
      <c r="E27" t="s">
        <v>412</v>
      </c>
    </row>
    <row r="28" spans="1:8">
      <c r="A28" s="6" t="s">
        <v>71</v>
      </c>
      <c r="B28">
        <v>76</v>
      </c>
      <c r="C28" t="s">
        <v>137</v>
      </c>
      <c r="D28" t="s">
        <v>325</v>
      </c>
      <c r="E28" t="s">
        <v>323</v>
      </c>
    </row>
    <row r="29" spans="1:8">
      <c r="A29" s="6" t="s">
        <v>75</v>
      </c>
      <c r="B29">
        <v>43</v>
      </c>
      <c r="C29" t="s">
        <v>137</v>
      </c>
      <c r="D29" t="s">
        <v>347</v>
      </c>
    </row>
    <row r="30" spans="1:8">
      <c r="A30" s="6" t="s">
        <v>79</v>
      </c>
      <c r="B30">
        <v>50</v>
      </c>
      <c r="C30" t="s">
        <v>137</v>
      </c>
      <c r="D30" t="s">
        <v>349</v>
      </c>
      <c r="E30" t="s">
        <v>347</v>
      </c>
    </row>
    <row r="31" spans="1:8">
      <c r="A31" s="6" t="s">
        <v>82</v>
      </c>
      <c r="B31">
        <v>85</v>
      </c>
      <c r="C31" t="s">
        <v>323</v>
      </c>
      <c r="D31" t="s">
        <v>137</v>
      </c>
    </row>
    <row r="32" spans="1:8">
      <c r="A32" s="6" t="s">
        <v>89</v>
      </c>
      <c r="B32">
        <v>62</v>
      </c>
      <c r="C32" t="s">
        <v>137</v>
      </c>
      <c r="D32" t="s">
        <v>347</v>
      </c>
      <c r="E32" t="s">
        <v>382</v>
      </c>
    </row>
    <row r="33" spans="1:16">
      <c r="A33" s="6" t="s">
        <v>105</v>
      </c>
      <c r="B33">
        <v>35</v>
      </c>
      <c r="C33" t="s">
        <v>323</v>
      </c>
      <c r="D33" t="s">
        <v>325</v>
      </c>
    </row>
    <row r="34" spans="1:16">
      <c r="A34" s="6" t="s">
        <v>92</v>
      </c>
      <c r="B34">
        <v>85</v>
      </c>
      <c r="C34" t="s">
        <v>137</v>
      </c>
      <c r="D34" t="s">
        <v>349</v>
      </c>
    </row>
    <row r="35" spans="1:16">
      <c r="A35" s="6" t="s">
        <v>96</v>
      </c>
      <c r="B35">
        <v>30</v>
      </c>
      <c r="C35" t="s">
        <v>349</v>
      </c>
      <c r="D35" t="s">
        <v>137</v>
      </c>
    </row>
    <row r="36" spans="1:16">
      <c r="A36" s="6" t="s">
        <v>98</v>
      </c>
      <c r="B36">
        <v>70</v>
      </c>
      <c r="C36" t="s">
        <v>137</v>
      </c>
      <c r="D36" t="s">
        <v>347</v>
      </c>
      <c r="E36" t="s">
        <v>349</v>
      </c>
    </row>
    <row r="37" spans="1:16">
      <c r="A37" s="3" t="s">
        <v>101</v>
      </c>
      <c r="B37">
        <v>62</v>
      </c>
      <c r="C37" t="s">
        <v>323</v>
      </c>
      <c r="D37" t="s">
        <v>325</v>
      </c>
      <c r="E37" t="s">
        <v>324</v>
      </c>
    </row>
    <row r="38" spans="1:16">
      <c r="A38" s="6" t="s">
        <v>124</v>
      </c>
      <c r="B38">
        <v>73</v>
      </c>
      <c r="C38" t="s">
        <v>137</v>
      </c>
      <c r="D38" t="s">
        <v>325</v>
      </c>
      <c r="E38" t="s">
        <v>347</v>
      </c>
    </row>
    <row r="39" spans="1:16">
      <c r="A39" s="3" t="s">
        <v>102</v>
      </c>
      <c r="B39">
        <v>62</v>
      </c>
      <c r="C39" t="s">
        <v>137</v>
      </c>
      <c r="D39" t="s">
        <v>347</v>
      </c>
      <c r="E39" t="s">
        <v>325</v>
      </c>
      <c r="F39" t="s">
        <v>338</v>
      </c>
      <c r="G39" t="s">
        <v>383</v>
      </c>
      <c r="H39" t="s">
        <v>382</v>
      </c>
      <c r="I39" t="s">
        <v>413</v>
      </c>
      <c r="J39" t="s">
        <v>414</v>
      </c>
      <c r="K39" t="s">
        <v>409</v>
      </c>
    </row>
    <row r="40" spans="1:16">
      <c r="A40" s="62" t="s">
        <v>109</v>
      </c>
      <c r="B40">
        <v>18</v>
      </c>
      <c r="C40" t="s">
        <v>137</v>
      </c>
      <c r="D40" t="s">
        <v>380</v>
      </c>
      <c r="E40" t="s">
        <v>347</v>
      </c>
      <c r="F40" t="s">
        <v>382</v>
      </c>
    </row>
    <row r="43" spans="1:16">
      <c r="A43" t="s">
        <v>415</v>
      </c>
      <c r="G43" t="s">
        <v>419</v>
      </c>
      <c r="M43" t="s">
        <v>422</v>
      </c>
    </row>
    <row r="44" spans="1:16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t="s">
        <v>137</v>
      </c>
      <c r="B45">
        <f t="shared" ref="B45:B52" si="0">C45/D45</f>
        <v>51.807692307692307</v>
      </c>
      <c r="C45">
        <f>SUM(B2,B3,B5,B8,B11,B12,B14,B15,B16,B17,B21,B22,B25,B26,B28,B29,B30,B31,B32,B34,B35,B36,B38,B39,B40,B13)</f>
        <v>1347</v>
      </c>
      <c r="D45">
        <f>COUNTIF(C2:K40,"SMER")</f>
        <v>26</v>
      </c>
      <c r="F45" s="1"/>
      <c r="G45" s="1" t="s">
        <v>137</v>
      </c>
      <c r="H45" s="82">
        <v>59.428571428571431</v>
      </c>
      <c r="I45" s="82">
        <v>7</v>
      </c>
      <c r="J45" s="1"/>
      <c r="K45" s="1"/>
      <c r="L45" s="63" t="s">
        <v>137</v>
      </c>
      <c r="M45" s="1">
        <f>(B45*D45+H45*I45)/N45</f>
        <v>53.424242424242422</v>
      </c>
      <c r="N45" s="1">
        <f t="shared" ref="N45:N52" si="1">D45+I45</f>
        <v>33</v>
      </c>
      <c r="O45" s="1"/>
      <c r="P45" s="1"/>
    </row>
    <row r="46" spans="1:16">
      <c r="A46" t="s">
        <v>347</v>
      </c>
      <c r="B46">
        <f t="shared" si="0"/>
        <v>53.0625</v>
      </c>
      <c r="C46">
        <f>SUM(B2,B3,B11,B14,B16,B17,B22,B26,B27,B29,B30,B32,B36,B38,B39,B40,)</f>
        <v>849</v>
      </c>
      <c r="D46">
        <f>COUNTIF(C2:K40,"ĽS-HZDS")</f>
        <v>16</v>
      </c>
      <c r="F46" s="1"/>
      <c r="G46" s="1"/>
      <c r="H46" s="1"/>
      <c r="I46" s="1"/>
      <c r="J46" s="1"/>
      <c r="K46" s="1"/>
      <c r="L46" s="64" t="s">
        <v>347</v>
      </c>
      <c r="M46" s="1">
        <f t="shared" ref="M46:M52" si="2">(B46*D46+H46*I46)/N46</f>
        <v>53.0625</v>
      </c>
      <c r="N46" s="1">
        <f t="shared" si="1"/>
        <v>16</v>
      </c>
      <c r="O46" s="1"/>
      <c r="P46" s="1"/>
    </row>
    <row r="47" spans="1:16">
      <c r="A47" t="s">
        <v>349</v>
      </c>
      <c r="B47">
        <f t="shared" si="0"/>
        <v>42.5</v>
      </c>
      <c r="C47">
        <f>SUM(B2,B3,B8,B14,B25,B26,B30,B34,B35,B36)</f>
        <v>425</v>
      </c>
      <c r="D47">
        <f>COUNTIF(C2:K40,"SNS")</f>
        <v>10</v>
      </c>
      <c r="F47" s="1"/>
      <c r="G47" s="1"/>
      <c r="H47" s="1"/>
      <c r="I47" s="1"/>
      <c r="J47" s="1"/>
      <c r="K47" s="1"/>
      <c r="L47" s="65" t="s">
        <v>349</v>
      </c>
      <c r="M47" s="1">
        <f t="shared" si="2"/>
        <v>42.5</v>
      </c>
      <c r="N47" s="1">
        <f t="shared" si="1"/>
        <v>10</v>
      </c>
      <c r="O47" s="1"/>
      <c r="P47" s="1"/>
    </row>
    <row r="48" spans="1:16">
      <c r="A48" s="66" t="s">
        <v>323</v>
      </c>
      <c r="B48">
        <f t="shared" si="0"/>
        <v>61.705882352941174</v>
      </c>
      <c r="C48">
        <f>SUM(B37,B33,B31,B24,B23,B20,B19,B18,B12,B11,B10,B9,B7,B6,B5,B4,B28)</f>
        <v>1049</v>
      </c>
      <c r="D48">
        <f>COUNTIF(C2:K40,"SDKÚ-DS")</f>
        <v>17</v>
      </c>
      <c r="F48" s="1"/>
      <c r="G48" s="1"/>
      <c r="H48" s="1"/>
      <c r="I48" s="1"/>
      <c r="J48" s="1"/>
      <c r="K48" s="1"/>
      <c r="L48" s="66" t="s">
        <v>323</v>
      </c>
      <c r="M48" s="1">
        <f t="shared" si="2"/>
        <v>61.705882352941174</v>
      </c>
      <c r="N48" s="1">
        <f t="shared" si="1"/>
        <v>17</v>
      </c>
      <c r="O48" s="1"/>
      <c r="P48" s="1"/>
    </row>
    <row r="49" spans="1:16">
      <c r="A49" s="67" t="s">
        <v>325</v>
      </c>
      <c r="B49">
        <f t="shared" si="0"/>
        <v>58.941176470588232</v>
      </c>
      <c r="C49">
        <f>SUM(B39,B38,B37,B33,B28,B25,B24,B23,B20,B19,B18,B12,B10,B9,B7,B6,B5)</f>
        <v>1002</v>
      </c>
      <c r="D49">
        <f>COUNTIF(C2:K40,"KDH")</f>
        <v>17</v>
      </c>
      <c r="F49" s="1"/>
      <c r="G49" s="1" t="s">
        <v>325</v>
      </c>
      <c r="H49" s="82">
        <v>62</v>
      </c>
      <c r="I49" s="82">
        <v>1</v>
      </c>
      <c r="J49" s="1"/>
      <c r="K49" s="1"/>
      <c r="L49" s="67" t="s">
        <v>325</v>
      </c>
      <c r="M49" s="1">
        <f t="shared" si="2"/>
        <v>59.111111111111114</v>
      </c>
      <c r="N49" s="1">
        <f t="shared" si="1"/>
        <v>18</v>
      </c>
      <c r="O49" s="1"/>
      <c r="P49" s="1"/>
    </row>
    <row r="50" spans="1:16">
      <c r="A50" t="s">
        <v>324</v>
      </c>
      <c r="B50">
        <f t="shared" si="0"/>
        <v>59.8</v>
      </c>
      <c r="C50">
        <f>SUM(B37,B24,B23,B18,B10,B9,B7,B6,B5,B4)</f>
        <v>598</v>
      </c>
      <c r="D50">
        <f>COUNTIF(C2:K40,"SaS")</f>
        <v>10</v>
      </c>
      <c r="F50" s="1"/>
      <c r="G50" s="1"/>
      <c r="H50" s="1"/>
      <c r="I50" s="1"/>
      <c r="J50" s="1"/>
      <c r="K50" s="1"/>
      <c r="L50" s="68" t="s">
        <v>324</v>
      </c>
      <c r="M50" s="1">
        <f t="shared" si="2"/>
        <v>59.8</v>
      </c>
      <c r="N50" s="1">
        <f t="shared" si="1"/>
        <v>10</v>
      </c>
      <c r="O50" s="1"/>
      <c r="P50" s="1"/>
    </row>
    <row r="51" spans="1:16">
      <c r="A51" s="69" t="s">
        <v>416</v>
      </c>
      <c r="B51">
        <f t="shared" si="0"/>
        <v>50.8</v>
      </c>
      <c r="C51">
        <f>SUM(B39,B24,B21,B19,B18,B17,B16,B15,B6,B5)</f>
        <v>508</v>
      </c>
      <c r="D51">
        <f>COUNTIF(C2:K40,"MOST - HÍD")</f>
        <v>10</v>
      </c>
      <c r="F51" s="1"/>
      <c r="G51" s="1"/>
      <c r="H51" s="1"/>
      <c r="I51" s="1"/>
      <c r="J51" s="1"/>
      <c r="K51" s="1"/>
      <c r="L51" s="83" t="s">
        <v>416</v>
      </c>
      <c r="M51" s="1">
        <f t="shared" si="2"/>
        <v>50.8</v>
      </c>
      <c r="N51" s="1">
        <f t="shared" si="1"/>
        <v>10</v>
      </c>
      <c r="O51" s="1"/>
      <c r="P51" s="1"/>
    </row>
    <row r="52" spans="1:16">
      <c r="A52" s="69" t="s">
        <v>327</v>
      </c>
      <c r="B52">
        <f t="shared" si="0"/>
        <v>51</v>
      </c>
      <c r="C52">
        <f>SUM(B5,B18,B20,)</f>
        <v>153</v>
      </c>
      <c r="D52">
        <f>COUNTIF(C2:K40,"SMK-MKP")</f>
        <v>3</v>
      </c>
      <c r="F52" s="1"/>
      <c r="G52" s="1" t="s">
        <v>327</v>
      </c>
      <c r="H52" s="82">
        <v>59.2</v>
      </c>
      <c r="I52" s="82">
        <v>5</v>
      </c>
      <c r="J52" s="1"/>
      <c r="K52" s="1"/>
      <c r="L52" s="83" t="s">
        <v>327</v>
      </c>
      <c r="M52" s="1">
        <f t="shared" si="2"/>
        <v>56.125</v>
      </c>
      <c r="N52" s="1">
        <f t="shared" si="1"/>
        <v>8</v>
      </c>
      <c r="O52" s="1"/>
      <c r="P52" s="1"/>
    </row>
    <row r="53" spans="1:16">
      <c r="F53" s="1"/>
      <c r="G53" s="1" t="s">
        <v>380</v>
      </c>
      <c r="H53" s="82">
        <v>85</v>
      </c>
      <c r="I53" s="82">
        <v>1</v>
      </c>
      <c r="J53" s="1"/>
      <c r="K53" s="1"/>
      <c r="L53" s="1"/>
      <c r="M53" s="1"/>
      <c r="N53" s="1"/>
      <c r="O53" s="1"/>
      <c r="P53" s="1"/>
    </row>
    <row r="54" spans="1:16">
      <c r="F54" s="1"/>
      <c r="G54" s="1" t="s">
        <v>321</v>
      </c>
      <c r="H54" s="82">
        <v>63.468085106382979</v>
      </c>
      <c r="I54" s="82">
        <v>47</v>
      </c>
      <c r="J54" s="1"/>
      <c r="K54" s="1"/>
      <c r="L54" s="1" t="s">
        <v>321</v>
      </c>
      <c r="M54" s="82">
        <v>63.468085106382979</v>
      </c>
      <c r="N54" s="82">
        <v>47</v>
      </c>
      <c r="O54" s="1"/>
      <c r="P54" s="1"/>
    </row>
    <row r="55" spans="1:16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</sheetData>
  <conditionalFormatting sqref="G49:I65536 G1:I45 L54:N54 E1:F1048576 C1:D44 C53:D65536">
    <cfRule type="containsText" dxfId="34" priority="42" stopIfTrue="1" operator="containsText" text="SMER">
      <formula>NOT(ISERROR(SEARCH("SMER",C1)))</formula>
    </cfRule>
  </conditionalFormatting>
  <conditionalFormatting sqref="G49:I65536 J1:K1048576 G1:I45 L54:N54 E1:F1048576 C1:D44 C53:D65536">
    <cfRule type="containsText" dxfId="33" priority="36" stopIfTrue="1" operator="containsText" text="MOST - HÍD">
      <formula>NOT(ISERROR(SEARCH("MOST - HÍD",C1)))</formula>
    </cfRule>
    <cfRule type="containsText" dxfId="32" priority="37" stopIfTrue="1" operator="containsText" text="ĽS-HZDS">
      <formula>NOT(ISERROR(SEARCH("ĽS-HZDS",C1)))</formula>
    </cfRule>
    <cfRule type="containsText" dxfId="31" priority="38" stopIfTrue="1" operator="containsText" text="KDH">
      <formula>NOT(ISERROR(SEARCH("KDH",C1)))</formula>
    </cfRule>
    <cfRule type="containsText" dxfId="30" priority="39" stopIfTrue="1" operator="containsText" text="SDKÚ-DS">
      <formula>NOT(ISERROR(SEARCH("SDKÚ-DS",C1)))</formula>
    </cfRule>
    <cfRule type="containsText" dxfId="29" priority="40" stopIfTrue="1" operator="containsText" text="SaS">
      <formula>NOT(ISERROR(SEARCH("SaS",C1)))</formula>
    </cfRule>
    <cfRule type="containsText" dxfId="28" priority="41" stopIfTrue="1" operator="containsText" text="SNS">
      <formula>NOT(ISERROR(SEARCH("SNS",C1)))</formula>
    </cfRule>
  </conditionalFormatting>
  <conditionalFormatting sqref="A46">
    <cfRule type="containsText" dxfId="27" priority="28" stopIfTrue="1" operator="containsText" text="SMER">
      <formula>NOT(ISERROR(SEARCH("SMER",A46)))</formula>
    </cfRule>
  </conditionalFormatting>
  <conditionalFormatting sqref="A46">
    <cfRule type="containsText" dxfId="26" priority="22" stopIfTrue="1" operator="containsText" text="MOST - HÍD">
      <formula>NOT(ISERROR(SEARCH("MOST - HÍD",A46)))</formula>
    </cfRule>
    <cfRule type="containsText" dxfId="25" priority="23" stopIfTrue="1" operator="containsText" text="ĽS-HZDS">
      <formula>NOT(ISERROR(SEARCH("ĽS-HZDS",A46)))</formula>
    </cfRule>
    <cfRule type="containsText" dxfId="24" priority="24" stopIfTrue="1" operator="containsText" text="KDH">
      <formula>NOT(ISERROR(SEARCH("KDH",A46)))</formula>
    </cfRule>
    <cfRule type="containsText" dxfId="23" priority="25" stopIfTrue="1" operator="containsText" text="SDKÚ-DS">
      <formula>NOT(ISERROR(SEARCH("SDKÚ-DS",A46)))</formula>
    </cfRule>
    <cfRule type="containsText" dxfId="22" priority="26" stopIfTrue="1" operator="containsText" text="SaS">
      <formula>NOT(ISERROR(SEARCH("SaS",A46)))</formula>
    </cfRule>
    <cfRule type="containsText" dxfId="21" priority="27" stopIfTrue="1" operator="containsText" text="SNS">
      <formula>NOT(ISERROR(SEARCH("SNS",A46)))</formula>
    </cfRule>
  </conditionalFormatting>
  <conditionalFormatting sqref="A45">
    <cfRule type="containsText" dxfId="20" priority="21" stopIfTrue="1" operator="containsText" text="SMER">
      <formula>NOT(ISERROR(SEARCH("SMER",A45)))</formula>
    </cfRule>
  </conditionalFormatting>
  <conditionalFormatting sqref="A45">
    <cfRule type="containsText" dxfId="19" priority="15" stopIfTrue="1" operator="containsText" text="MOST - HÍD">
      <formula>NOT(ISERROR(SEARCH("MOST - HÍD",A45)))</formula>
    </cfRule>
    <cfRule type="containsText" dxfId="18" priority="16" stopIfTrue="1" operator="containsText" text="ĽS-HZDS">
      <formula>NOT(ISERROR(SEARCH("ĽS-HZDS",A45)))</formula>
    </cfRule>
    <cfRule type="containsText" dxfId="17" priority="17" stopIfTrue="1" operator="containsText" text="KDH">
      <formula>NOT(ISERROR(SEARCH("KDH",A45)))</formula>
    </cfRule>
    <cfRule type="containsText" dxfId="16" priority="18" stopIfTrue="1" operator="containsText" text="SDKÚ-DS">
      <formula>NOT(ISERROR(SEARCH("SDKÚ-DS",A45)))</formula>
    </cfRule>
    <cfRule type="containsText" dxfId="15" priority="19" stopIfTrue="1" operator="containsText" text="SaS">
      <formula>NOT(ISERROR(SEARCH("SaS",A45)))</formula>
    </cfRule>
    <cfRule type="containsText" dxfId="14" priority="20" stopIfTrue="1" operator="containsText" text="SNS">
      <formula>NOT(ISERROR(SEARCH("SNS",A45)))</formula>
    </cfRule>
  </conditionalFormatting>
  <conditionalFormatting sqref="A47">
    <cfRule type="containsText" dxfId="13" priority="14" stopIfTrue="1" operator="containsText" text="SMER">
      <formula>NOT(ISERROR(SEARCH("SMER",A47)))</formula>
    </cfRule>
  </conditionalFormatting>
  <conditionalFormatting sqref="A47">
    <cfRule type="containsText" dxfId="12" priority="8" stopIfTrue="1" operator="containsText" text="MOST - HÍD">
      <formula>NOT(ISERROR(SEARCH("MOST - HÍD",A47)))</formula>
    </cfRule>
    <cfRule type="containsText" dxfId="11" priority="9" stopIfTrue="1" operator="containsText" text="ĽS-HZDS">
      <formula>NOT(ISERROR(SEARCH("ĽS-HZDS",A47)))</formula>
    </cfRule>
    <cfRule type="containsText" dxfId="10" priority="10" stopIfTrue="1" operator="containsText" text="KDH">
      <formula>NOT(ISERROR(SEARCH("KDH",A47)))</formula>
    </cfRule>
    <cfRule type="containsText" dxfId="9" priority="11" stopIfTrue="1" operator="containsText" text="SDKÚ-DS">
      <formula>NOT(ISERROR(SEARCH("SDKÚ-DS",A47)))</formula>
    </cfRule>
    <cfRule type="containsText" dxfId="8" priority="12" stopIfTrue="1" operator="containsText" text="SaS">
      <formula>NOT(ISERROR(SEARCH("SaS",A47)))</formula>
    </cfRule>
    <cfRule type="containsText" dxfId="7" priority="13" stopIfTrue="1" operator="containsText" text="SNS">
      <formula>NOT(ISERROR(SEARCH("SNS",A47)))</formula>
    </cfRule>
  </conditionalFormatting>
  <conditionalFormatting sqref="A50">
    <cfRule type="containsText" dxfId="6" priority="7" stopIfTrue="1" operator="containsText" text="SMER">
      <formula>NOT(ISERROR(SEARCH("SMER",A50)))</formula>
    </cfRule>
  </conditionalFormatting>
  <conditionalFormatting sqref="A50">
    <cfRule type="containsText" dxfId="5" priority="1" stopIfTrue="1" operator="containsText" text="MOST - HÍD">
      <formula>NOT(ISERROR(SEARCH("MOST - HÍD",A50)))</formula>
    </cfRule>
    <cfRule type="containsText" dxfId="4" priority="2" stopIfTrue="1" operator="containsText" text="ĽS-HZDS">
      <formula>NOT(ISERROR(SEARCH("ĽS-HZDS",A50)))</formula>
    </cfRule>
    <cfRule type="containsText" dxfId="3" priority="3" stopIfTrue="1" operator="containsText" text="KDH">
      <formula>NOT(ISERROR(SEARCH("KDH",A50)))</formula>
    </cfRule>
    <cfRule type="containsText" dxfId="2" priority="4" stopIfTrue="1" operator="containsText" text="SDKÚ-DS">
      <formula>NOT(ISERROR(SEARCH("SDKÚ-DS",A50)))</formula>
    </cfRule>
    <cfRule type="containsText" dxfId="1" priority="5" stopIfTrue="1" operator="containsText" text="SaS">
      <formula>NOT(ISERROR(SEARCH("SaS",A50)))</formula>
    </cfRule>
    <cfRule type="containsText" dxfId="0" priority="6" stopIfTrue="1" operator="containsText" text="SNS">
      <formula>NOT(ISERROR(SEARCH("SNS",A50)))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02"/>
  <sheetViews>
    <sheetView zoomScale="70" zoomScaleNormal="70" workbookViewId="0">
      <selection activeCell="X14" sqref="X14"/>
    </sheetView>
  </sheetViews>
  <sheetFormatPr defaultRowHeight="14.4"/>
  <cols>
    <col min="1" max="1" width="30.6640625" customWidth="1"/>
    <col min="2" max="2" width="8.77734375" customWidth="1"/>
  </cols>
  <sheetData>
    <row r="1" spans="1:24" ht="43.2">
      <c r="A1" s="23" t="s">
        <v>148</v>
      </c>
      <c r="B1" s="94" t="s">
        <v>213</v>
      </c>
      <c r="C1" s="94"/>
      <c r="D1" s="94"/>
      <c r="E1" s="88" t="s">
        <v>138</v>
      </c>
      <c r="F1" s="88"/>
      <c r="G1" s="88"/>
      <c r="H1" s="89" t="s">
        <v>139</v>
      </c>
      <c r="I1" s="89"/>
      <c r="J1" s="89"/>
      <c r="K1" s="90" t="s">
        <v>140</v>
      </c>
      <c r="L1" s="90"/>
      <c r="M1" s="90"/>
      <c r="N1" s="90"/>
      <c r="O1" s="90"/>
      <c r="P1" s="90"/>
      <c r="Q1" s="20" t="s">
        <v>141</v>
      </c>
      <c r="R1" s="91" t="s">
        <v>142</v>
      </c>
      <c r="S1" s="91"/>
      <c r="T1" s="91"/>
      <c r="U1" s="91"/>
      <c r="V1" s="93" t="s">
        <v>147</v>
      </c>
      <c r="W1" s="93"/>
      <c r="X1" s="93"/>
    </row>
    <row r="2" spans="1:24" ht="57.6">
      <c r="A2" s="27" t="s">
        <v>148</v>
      </c>
      <c r="B2" s="29" t="s">
        <v>424</v>
      </c>
      <c r="C2" s="29" t="s">
        <v>425</v>
      </c>
      <c r="D2" s="29" t="s">
        <v>426</v>
      </c>
      <c r="E2" s="28" t="s">
        <v>1</v>
      </c>
      <c r="F2" s="28" t="s">
        <v>0</v>
      </c>
      <c r="G2" s="28" t="s">
        <v>13</v>
      </c>
      <c r="H2" s="28" t="s">
        <v>2</v>
      </c>
      <c r="I2" s="28" t="s">
        <v>3</v>
      </c>
      <c r="J2" s="27" t="s">
        <v>12</v>
      </c>
      <c r="K2" s="28" t="s">
        <v>4</v>
      </c>
      <c r="L2" s="28" t="s">
        <v>5</v>
      </c>
      <c r="M2" s="28" t="s">
        <v>6</v>
      </c>
      <c r="N2" s="28" t="s">
        <v>7</v>
      </c>
      <c r="O2" s="28" t="s">
        <v>8</v>
      </c>
      <c r="P2" s="28" t="s">
        <v>12</v>
      </c>
      <c r="Q2" s="28" t="s">
        <v>141</v>
      </c>
      <c r="R2" s="28" t="s">
        <v>11</v>
      </c>
      <c r="S2" s="28" t="s">
        <v>9</v>
      </c>
      <c r="T2" s="28" t="s">
        <v>10</v>
      </c>
      <c r="U2" s="28" t="s">
        <v>12</v>
      </c>
      <c r="V2" s="54" t="s">
        <v>427</v>
      </c>
      <c r="W2" s="54" t="s">
        <v>428</v>
      </c>
      <c r="X2" s="54" t="s">
        <v>426</v>
      </c>
    </row>
    <row r="3" spans="1:24">
      <c r="A3" s="6" t="s">
        <v>30</v>
      </c>
      <c r="B3" s="11">
        <v>52</v>
      </c>
      <c r="C3" s="11">
        <v>65</v>
      </c>
      <c r="D3" s="11">
        <f>(C3-B3)*(-1)</f>
        <v>-13</v>
      </c>
      <c r="E3">
        <f>'Rebríček samospráv (2.kolo)'!C3-'Rebricek samosprav (1.kolo)'!C3</f>
        <v>0</v>
      </c>
      <c r="F3">
        <f>'Rebríček samospráv (2.kolo)'!D3-'Rebricek samosprav (1.kolo)'!D3</f>
        <v>0.5</v>
      </c>
      <c r="G3">
        <f>'Rebríček samospráv (2.kolo)'!E3-'Rebricek samosprav (1.kolo)'!E3</f>
        <v>0.5</v>
      </c>
      <c r="H3">
        <f>'Rebríček samospráv (2.kolo)'!F3-'Rebricek samosprav (1.kolo)'!F3</f>
        <v>0</v>
      </c>
      <c r="I3">
        <f>'Rebríček samospráv (2.kolo)'!G3-'Rebricek samosprav (1.kolo)'!G3</f>
        <v>0</v>
      </c>
      <c r="J3">
        <f>'Rebríček samospráv (2.kolo)'!H3-'Rebricek samosprav (1.kolo)'!H3</f>
        <v>0</v>
      </c>
      <c r="K3">
        <f>'Rebríček samospráv (2.kolo)'!I3-'Rebricek samosprav (1.kolo)'!I3</f>
        <v>0</v>
      </c>
      <c r="L3">
        <f>'Rebríček samospráv (2.kolo)'!J3-'Rebricek samosprav (1.kolo)'!J3</f>
        <v>0</v>
      </c>
      <c r="M3">
        <f>'Rebríček samospráv (2.kolo)'!K3-'Rebricek samosprav (1.kolo)'!K3</f>
        <v>0</v>
      </c>
      <c r="N3">
        <f>'Rebríček samospráv (2.kolo)'!L3-'Rebricek samosprav (1.kolo)'!L3</f>
        <v>0</v>
      </c>
      <c r="O3">
        <f>'Rebríček samospráv (2.kolo)'!M3-'Rebricek samosprav (1.kolo)'!M3</f>
        <v>0</v>
      </c>
      <c r="P3">
        <f>'Rebríček samospráv (2.kolo)'!N3-'Rebricek samosprav (1.kolo)'!N3</f>
        <v>0</v>
      </c>
      <c r="Q3">
        <f>'Rebríček samospráv (2.kolo)'!O3-'Rebricek samosprav (1.kolo)'!O3</f>
        <v>5</v>
      </c>
      <c r="R3">
        <f>'Rebríček samospráv (2.kolo)'!P3-'Rebricek samosprav (1.kolo)'!P3</f>
        <v>4</v>
      </c>
      <c r="S3">
        <f>'Rebríček samospráv (2.kolo)'!Q3-'Rebricek samosprav (1.kolo)'!Q3</f>
        <v>0</v>
      </c>
      <c r="T3">
        <f>'Rebríček samospráv (2.kolo)'!R3-'Rebricek samosprav (1.kolo)'!R3</f>
        <v>0</v>
      </c>
      <c r="U3">
        <f>'Rebríček samospráv (2.kolo)'!S3-'Rebricek samosprav (1.kolo)'!S3</f>
        <v>4</v>
      </c>
      <c r="V3" s="55">
        <v>45</v>
      </c>
      <c r="W3">
        <v>54</v>
      </c>
      <c r="X3" s="55">
        <f>W3-V3</f>
        <v>9</v>
      </c>
    </row>
    <row r="4" spans="1:24">
      <c r="A4" t="s">
        <v>14</v>
      </c>
      <c r="B4" s="11">
        <v>83</v>
      </c>
      <c r="C4" s="11">
        <v>99</v>
      </c>
      <c r="D4" s="11">
        <f t="shared" ref="D4:D67" si="0">(C4-B4)*(-1)</f>
        <v>-16</v>
      </c>
      <c r="E4">
        <f>'Rebríček samospráv (2.kolo)'!C4-'Rebricek samosprav (1.kolo)'!C4</f>
        <v>0</v>
      </c>
      <c r="F4">
        <f>'Rebríček samospráv (2.kolo)'!D4-'Rebricek samosprav (1.kolo)'!D4</f>
        <v>0</v>
      </c>
      <c r="G4">
        <f>'Rebríček samospráv (2.kolo)'!E4-'Rebricek samosprav (1.kolo)'!E4</f>
        <v>0</v>
      </c>
      <c r="H4">
        <f>'Rebríček samospráv (2.kolo)'!F4-'Rebricek samosprav (1.kolo)'!F4</f>
        <v>0</v>
      </c>
      <c r="I4">
        <f>'Rebríček samospráv (2.kolo)'!G4-'Rebricek samosprav (1.kolo)'!G4</f>
        <v>0</v>
      </c>
      <c r="J4">
        <f>'Rebríček samospráv (2.kolo)'!H4-'Rebricek samosprav (1.kolo)'!H4</f>
        <v>0</v>
      </c>
      <c r="K4">
        <f>'Rebríček samospráv (2.kolo)'!I4-'Rebricek samosprav (1.kolo)'!I4</f>
        <v>0</v>
      </c>
      <c r="L4">
        <f>'Rebríček samospráv (2.kolo)'!J4-'Rebricek samosprav (1.kolo)'!J4</f>
        <v>0</v>
      </c>
      <c r="M4">
        <f>'Rebríček samospráv (2.kolo)'!K4-'Rebricek samosprav (1.kolo)'!K4</f>
        <v>0</v>
      </c>
      <c r="N4">
        <f>'Rebríček samospráv (2.kolo)'!L4-'Rebricek samosprav (1.kolo)'!L4</f>
        <v>0</v>
      </c>
      <c r="O4">
        <f>'Rebríček samospráv (2.kolo)'!M4-'Rebricek samosprav (1.kolo)'!M4</f>
        <v>0</v>
      </c>
      <c r="P4">
        <f>'Rebríček samospráv (2.kolo)'!N4-'Rebricek samosprav (1.kolo)'!N4</f>
        <v>0</v>
      </c>
      <c r="Q4">
        <f>'Rebríček samospráv (2.kolo)'!O4-'Rebricek samosprav (1.kolo)'!O4</f>
        <v>0</v>
      </c>
      <c r="R4">
        <f>'Rebríček samospráv (2.kolo)'!P4-'Rebricek samosprav (1.kolo)'!P4</f>
        <v>0</v>
      </c>
      <c r="S4">
        <f>'Rebríček samospráv (2.kolo)'!Q4-'Rebricek samosprav (1.kolo)'!Q4</f>
        <v>0</v>
      </c>
      <c r="T4">
        <f>'Rebríček samospráv (2.kolo)'!R4-'Rebricek samosprav (1.kolo)'!R4</f>
        <v>0</v>
      </c>
      <c r="U4">
        <f>'Rebríček samospráv (2.kolo)'!S4-'Rebricek samosprav (1.kolo)'!S4</f>
        <v>0</v>
      </c>
      <c r="V4" s="55">
        <v>15</v>
      </c>
      <c r="W4">
        <v>15</v>
      </c>
      <c r="X4" s="55">
        <f t="shared" ref="X4:X67" si="1">W4-V4</f>
        <v>0</v>
      </c>
    </row>
    <row r="5" spans="1:24">
      <c r="A5" t="s">
        <v>15</v>
      </c>
      <c r="B5" s="11">
        <v>36</v>
      </c>
      <c r="C5" s="11">
        <v>61</v>
      </c>
      <c r="D5" s="11">
        <f t="shared" si="0"/>
        <v>-25</v>
      </c>
      <c r="E5">
        <f>'Rebríček samospráv (2.kolo)'!C5-'Rebricek samosprav (1.kolo)'!C5</f>
        <v>0</v>
      </c>
      <c r="F5">
        <f>'Rebríček samospráv (2.kolo)'!D5-'Rebricek samosprav (1.kolo)'!D5</f>
        <v>0</v>
      </c>
      <c r="G5">
        <f>'Rebríček samospráv (2.kolo)'!E5-'Rebricek samosprav (1.kolo)'!E5</f>
        <v>0</v>
      </c>
      <c r="H5">
        <f>'Rebríček samospráv (2.kolo)'!F5-'Rebricek samosprav (1.kolo)'!F5</f>
        <v>0</v>
      </c>
      <c r="I5">
        <f>'Rebríček samospráv (2.kolo)'!G5-'Rebricek samosprav (1.kolo)'!G5</f>
        <v>0</v>
      </c>
      <c r="J5">
        <f>'Rebríček samospráv (2.kolo)'!H5-'Rebricek samosprav (1.kolo)'!H5</f>
        <v>0</v>
      </c>
      <c r="K5">
        <f>'Rebríček samospráv (2.kolo)'!I5-'Rebricek samosprav (1.kolo)'!I5</f>
        <v>0</v>
      </c>
      <c r="L5">
        <f>'Rebríček samospráv (2.kolo)'!J5-'Rebricek samosprav (1.kolo)'!J5</f>
        <v>0</v>
      </c>
      <c r="M5">
        <f>'Rebríček samospráv (2.kolo)'!K5-'Rebricek samosprav (1.kolo)'!K5</f>
        <v>0</v>
      </c>
      <c r="N5">
        <f>'Rebríček samospráv (2.kolo)'!L5-'Rebricek samosprav (1.kolo)'!L5</f>
        <v>0</v>
      </c>
      <c r="O5">
        <f>'Rebríček samospráv (2.kolo)'!M5-'Rebricek samosprav (1.kolo)'!M5</f>
        <v>0</v>
      </c>
      <c r="P5">
        <f>'Rebríček samospráv (2.kolo)'!N5-'Rebricek samosprav (1.kolo)'!N5</f>
        <v>0</v>
      </c>
      <c r="Q5">
        <f>'Rebríček samospráv (2.kolo)'!O5-'Rebricek samosprav (1.kolo)'!O5</f>
        <v>0</v>
      </c>
      <c r="R5">
        <f>'Rebríček samospráv (2.kolo)'!P5-'Rebricek samosprav (1.kolo)'!P5</f>
        <v>0</v>
      </c>
      <c r="S5">
        <f>'Rebríček samospráv (2.kolo)'!Q5-'Rebricek samosprav (1.kolo)'!Q5</f>
        <v>0</v>
      </c>
      <c r="T5">
        <f>'Rebríček samospráv (2.kolo)'!R5-'Rebricek samosprav (1.kolo)'!R5</f>
        <v>0</v>
      </c>
      <c r="U5">
        <f>'Rebríček samospráv (2.kolo)'!S5-'Rebricek samosprav (1.kolo)'!S5</f>
        <v>0</v>
      </c>
      <c r="V5" s="55">
        <v>55</v>
      </c>
      <c r="W5">
        <v>55</v>
      </c>
      <c r="X5" s="55">
        <f t="shared" si="1"/>
        <v>0</v>
      </c>
    </row>
    <row r="6" spans="1:24">
      <c r="A6" s="6" t="s">
        <v>16</v>
      </c>
      <c r="B6" s="11">
        <v>73</v>
      </c>
      <c r="C6" s="11">
        <v>91</v>
      </c>
      <c r="D6" s="11">
        <f t="shared" si="0"/>
        <v>-18</v>
      </c>
      <c r="E6">
        <f>'Rebríček samospráv (2.kolo)'!C6-'Rebricek samosprav (1.kolo)'!C6</f>
        <v>0</v>
      </c>
      <c r="F6">
        <f>'Rebríček samospráv (2.kolo)'!D6-'Rebricek samosprav (1.kolo)'!D6</f>
        <v>0</v>
      </c>
      <c r="G6">
        <f>'Rebríček samospráv (2.kolo)'!E6-'Rebricek samosprav (1.kolo)'!E6</f>
        <v>0</v>
      </c>
      <c r="H6">
        <f>'Rebríček samospráv (2.kolo)'!F6-'Rebricek samosprav (1.kolo)'!F6</f>
        <v>0</v>
      </c>
      <c r="I6">
        <f>'Rebríček samospráv (2.kolo)'!G6-'Rebricek samosprav (1.kolo)'!G6</f>
        <v>0</v>
      </c>
      <c r="J6">
        <f>'Rebríček samospráv (2.kolo)'!H6-'Rebricek samosprav (1.kolo)'!H6</f>
        <v>0</v>
      </c>
      <c r="K6">
        <f>'Rebríček samospráv (2.kolo)'!I6-'Rebricek samosprav (1.kolo)'!I6</f>
        <v>0</v>
      </c>
      <c r="L6">
        <f>'Rebríček samospráv (2.kolo)'!J6-'Rebricek samosprav (1.kolo)'!J6</f>
        <v>0</v>
      </c>
      <c r="M6">
        <f>'Rebríček samospráv (2.kolo)'!K6-'Rebricek samosprav (1.kolo)'!K6</f>
        <v>-5</v>
      </c>
      <c r="N6">
        <f>'Rebríček samospráv (2.kolo)'!L6-'Rebricek samosprav (1.kolo)'!L6</f>
        <v>0</v>
      </c>
      <c r="O6">
        <f>'Rebríček samospráv (2.kolo)'!M6-'Rebricek samosprav (1.kolo)'!M6</f>
        <v>0</v>
      </c>
      <c r="P6">
        <f>'Rebríček samospráv (2.kolo)'!N6-'Rebricek samosprav (1.kolo)'!N6</f>
        <v>-5</v>
      </c>
      <c r="Q6">
        <f>'Rebríček samospráv (2.kolo)'!O6-'Rebricek samosprav (1.kolo)'!O6</f>
        <v>-5</v>
      </c>
      <c r="R6">
        <f>'Rebríček samospráv (2.kolo)'!P6-'Rebricek samosprav (1.kolo)'!P6</f>
        <v>0</v>
      </c>
      <c r="S6">
        <f>'Rebríček samospráv (2.kolo)'!Q6-'Rebricek samosprav (1.kolo)'!Q6</f>
        <v>0</v>
      </c>
      <c r="T6">
        <f>'Rebríček samospráv (2.kolo)'!R6-'Rebricek samosprav (1.kolo)'!R6</f>
        <v>0</v>
      </c>
      <c r="U6">
        <f>'Rebríček samospráv (2.kolo)'!S6-'Rebricek samosprav (1.kolo)'!S6</f>
        <v>0</v>
      </c>
      <c r="V6" s="55">
        <v>25</v>
      </c>
      <c r="W6">
        <v>30</v>
      </c>
      <c r="X6" s="55">
        <f t="shared" si="1"/>
        <v>5</v>
      </c>
    </row>
    <row r="7" spans="1:24">
      <c r="A7" s="6" t="s">
        <v>17</v>
      </c>
      <c r="B7" s="11">
        <v>68</v>
      </c>
      <c r="C7" s="11">
        <v>42</v>
      </c>
      <c r="D7" s="11">
        <f t="shared" si="0"/>
        <v>26</v>
      </c>
      <c r="E7">
        <f>'Rebríček samospráv (2.kolo)'!C7-'Rebricek samosprav (1.kolo)'!C7</f>
        <v>0</v>
      </c>
      <c r="F7">
        <f>'Rebríček samospráv (2.kolo)'!D7-'Rebricek samosprav (1.kolo)'!D7</f>
        <v>0.5</v>
      </c>
      <c r="G7">
        <f>'Rebríček samospráv (2.kolo)'!E7-'Rebricek samosprav (1.kolo)'!E7</f>
        <v>0.5</v>
      </c>
      <c r="H7">
        <f>'Rebríček samospráv (2.kolo)'!F7-'Rebricek samosprav (1.kolo)'!F7</f>
        <v>15</v>
      </c>
      <c r="I7">
        <f>'Rebríček samospráv (2.kolo)'!G7-'Rebricek samosprav (1.kolo)'!G7</f>
        <v>5</v>
      </c>
      <c r="J7">
        <f>'Rebríček samospráv (2.kolo)'!H7-'Rebricek samosprav (1.kolo)'!H7</f>
        <v>20</v>
      </c>
      <c r="K7">
        <f>'Rebríček samospráv (2.kolo)'!I7-'Rebricek samosprav (1.kolo)'!I7</f>
        <v>-5</v>
      </c>
      <c r="L7">
        <f>'Rebríček samospráv (2.kolo)'!J7-'Rebricek samosprav (1.kolo)'!J7</f>
        <v>5</v>
      </c>
      <c r="M7">
        <f>'Rebríček samospráv (2.kolo)'!K7-'Rebricek samosprav (1.kolo)'!K7</f>
        <v>0</v>
      </c>
      <c r="N7">
        <f>'Rebríček samospráv (2.kolo)'!L7-'Rebricek samosprav (1.kolo)'!L7</f>
        <v>0</v>
      </c>
      <c r="O7">
        <f>'Rebríček samospráv (2.kolo)'!M7-'Rebricek samosprav (1.kolo)'!M7</f>
        <v>2</v>
      </c>
      <c r="P7">
        <f>'Rebríček samospráv (2.kolo)'!N7-'Rebricek samosprav (1.kolo)'!N7</f>
        <v>2</v>
      </c>
      <c r="Q7">
        <f>'Rebríček samospráv (2.kolo)'!O7-'Rebricek samosprav (1.kolo)'!O7</f>
        <v>0</v>
      </c>
      <c r="R7">
        <f>'Rebríček samospráv (2.kolo)'!P7-'Rebricek samosprav (1.kolo)'!P7</f>
        <v>0</v>
      </c>
      <c r="S7">
        <f>'Rebríček samospráv (2.kolo)'!Q7-'Rebricek samosprav (1.kolo)'!Q7</f>
        <v>0</v>
      </c>
      <c r="T7">
        <f>'Rebríček samospráv (2.kolo)'!R7-'Rebricek samosprav (1.kolo)'!R7</f>
        <v>2</v>
      </c>
      <c r="U7">
        <f>'Rebríček samospráv (2.kolo)'!S7-'Rebricek samosprav (1.kolo)'!S7</f>
        <v>2</v>
      </c>
      <c r="V7" s="55">
        <v>36.5</v>
      </c>
      <c r="W7">
        <v>67</v>
      </c>
      <c r="X7" s="55">
        <f t="shared" si="1"/>
        <v>30.5</v>
      </c>
    </row>
    <row r="8" spans="1:24">
      <c r="A8" t="s">
        <v>18</v>
      </c>
      <c r="B8" s="11">
        <v>63</v>
      </c>
      <c r="C8" s="11">
        <v>73</v>
      </c>
      <c r="D8" s="11">
        <f t="shared" si="0"/>
        <v>-10</v>
      </c>
      <c r="E8">
        <f>'Rebríček samospráv (2.kolo)'!C8-'Rebricek samosprav (1.kolo)'!C8</f>
        <v>0</v>
      </c>
      <c r="F8">
        <f>'Rebríček samospráv (2.kolo)'!D8-'Rebricek samosprav (1.kolo)'!D8</f>
        <v>0</v>
      </c>
      <c r="G8">
        <f>'Rebríček samospráv (2.kolo)'!E8-'Rebricek samosprav (1.kolo)'!E8</f>
        <v>0</v>
      </c>
      <c r="H8">
        <f>'Rebríček samospráv (2.kolo)'!F8-'Rebricek samosprav (1.kolo)'!F8</f>
        <v>0</v>
      </c>
      <c r="I8">
        <f>'Rebríček samospráv (2.kolo)'!G8-'Rebricek samosprav (1.kolo)'!G8</f>
        <v>0</v>
      </c>
      <c r="J8">
        <f>'Rebríček samospráv (2.kolo)'!H8-'Rebricek samosprav (1.kolo)'!H8</f>
        <v>0</v>
      </c>
      <c r="K8">
        <f>'Rebríček samospráv (2.kolo)'!I8-'Rebricek samosprav (1.kolo)'!I8</f>
        <v>0</v>
      </c>
      <c r="L8">
        <f>'Rebríček samospráv (2.kolo)'!J8-'Rebricek samosprav (1.kolo)'!J8</f>
        <v>0</v>
      </c>
      <c r="M8">
        <f>'Rebríček samospráv (2.kolo)'!K8-'Rebricek samosprav (1.kolo)'!K8</f>
        <v>0</v>
      </c>
      <c r="N8">
        <f>'Rebríček samospráv (2.kolo)'!L8-'Rebricek samosprav (1.kolo)'!L8</f>
        <v>-2</v>
      </c>
      <c r="O8">
        <f>'Rebríček samospráv (2.kolo)'!M8-'Rebricek samosprav (1.kolo)'!M8</f>
        <v>5</v>
      </c>
      <c r="P8">
        <f>'Rebríček samospráv (2.kolo)'!N8-'Rebricek samosprav (1.kolo)'!N8</f>
        <v>3</v>
      </c>
      <c r="Q8">
        <f>'Rebríček samospráv (2.kolo)'!O8-'Rebricek samosprav (1.kolo)'!O8</f>
        <v>5</v>
      </c>
      <c r="R8">
        <f>'Rebríček samospráv (2.kolo)'!P8-'Rebricek samosprav (1.kolo)'!P8</f>
        <v>0</v>
      </c>
      <c r="S8">
        <f>'Rebríček samospráv (2.kolo)'!Q8-'Rebricek samosprav (1.kolo)'!Q8</f>
        <v>0</v>
      </c>
      <c r="T8">
        <f>'Rebríček samospráv (2.kolo)'!R8-'Rebricek samosprav (1.kolo)'!R8</f>
        <v>0</v>
      </c>
      <c r="U8">
        <f>'Rebríček samospráv (2.kolo)'!S8-'Rebricek samosprav (1.kolo)'!S8</f>
        <v>0</v>
      </c>
      <c r="V8" s="55">
        <v>40</v>
      </c>
      <c r="W8">
        <v>48</v>
      </c>
      <c r="X8" s="55">
        <f t="shared" si="1"/>
        <v>8</v>
      </c>
    </row>
    <row r="9" spans="1:24">
      <c r="A9" s="6" t="s">
        <v>19</v>
      </c>
      <c r="B9" s="11">
        <v>33</v>
      </c>
      <c r="C9" s="11">
        <v>33</v>
      </c>
      <c r="D9" s="11">
        <f t="shared" si="0"/>
        <v>0</v>
      </c>
      <c r="E9">
        <f>'Rebríček samospráv (2.kolo)'!C9-'Rebricek samosprav (1.kolo)'!C9</f>
        <v>0</v>
      </c>
      <c r="F9">
        <f>'Rebríček samospráv (2.kolo)'!D9-'Rebricek samosprav (1.kolo)'!D9</f>
        <v>0.5</v>
      </c>
      <c r="G9">
        <f>'Rebríček samospráv (2.kolo)'!E9-'Rebricek samosprav (1.kolo)'!E9</f>
        <v>0.5</v>
      </c>
      <c r="H9">
        <f>'Rebríček samospráv (2.kolo)'!F9-'Rebricek samosprav (1.kolo)'!F9</f>
        <v>0</v>
      </c>
      <c r="I9">
        <f>'Rebríček samospráv (2.kolo)'!G9-'Rebricek samosprav (1.kolo)'!G9</f>
        <v>0</v>
      </c>
      <c r="J9">
        <f>'Rebríček samospráv (2.kolo)'!H9-'Rebricek samosprav (1.kolo)'!H9</f>
        <v>0</v>
      </c>
      <c r="K9">
        <f>'Rebríček samospráv (2.kolo)'!I9-'Rebricek samosprav (1.kolo)'!I9</f>
        <v>0</v>
      </c>
      <c r="L9">
        <f>'Rebríček samospráv (2.kolo)'!J9-'Rebricek samosprav (1.kolo)'!J9</f>
        <v>0</v>
      </c>
      <c r="M9">
        <f>'Rebríček samospráv (2.kolo)'!K9-'Rebricek samosprav (1.kolo)'!K9</f>
        <v>0</v>
      </c>
      <c r="N9">
        <f>'Rebríček samospráv (2.kolo)'!L9-'Rebricek samosprav (1.kolo)'!L9</f>
        <v>-5</v>
      </c>
      <c r="O9">
        <f>'Rebríček samospráv (2.kolo)'!M9-'Rebricek samosprav (1.kolo)'!M9</f>
        <v>0</v>
      </c>
      <c r="P9">
        <f>'Rebríček samospráv (2.kolo)'!N9-'Rebricek samosprav (1.kolo)'!N9</f>
        <v>-5</v>
      </c>
      <c r="Q9">
        <f>'Rebríček samospráv (2.kolo)'!O9-'Rebricek samosprav (1.kolo)'!O9</f>
        <v>5</v>
      </c>
      <c r="R9">
        <f>'Rebríček samospráv (2.kolo)'!P9-'Rebricek samosprav (1.kolo)'!P9</f>
        <v>0</v>
      </c>
      <c r="S9">
        <f>'Rebríček samospráv (2.kolo)'!Q9-'Rebricek samosprav (1.kolo)'!Q9</f>
        <v>0</v>
      </c>
      <c r="T9">
        <f>'Rebríček samospráv (2.kolo)'!R9-'Rebricek samosprav (1.kolo)'!R9</f>
        <v>0</v>
      </c>
      <c r="U9">
        <f>'Rebríček samospráv (2.kolo)'!S9-'Rebricek samosprav (1.kolo)'!S9</f>
        <v>0</v>
      </c>
      <c r="V9" s="55">
        <v>59.5</v>
      </c>
      <c r="W9">
        <v>72</v>
      </c>
      <c r="X9" s="55">
        <f t="shared" si="1"/>
        <v>12.5</v>
      </c>
    </row>
    <row r="10" spans="1:24">
      <c r="A10" t="s">
        <v>20</v>
      </c>
      <c r="B10" s="87">
        <v>28</v>
      </c>
      <c r="C10" s="87">
        <v>67</v>
      </c>
      <c r="D10" s="11">
        <f t="shared" si="0"/>
        <v>-39</v>
      </c>
      <c r="E10">
        <f>'Rebríček samospráv (2.kolo)'!C10-'Rebricek samosprav (1.kolo)'!C10</f>
        <v>0</v>
      </c>
      <c r="F10">
        <f>'Rebríček samospráv (2.kolo)'!D10-'Rebricek samosprav (1.kolo)'!D10</f>
        <v>0</v>
      </c>
      <c r="G10">
        <f>'Rebríček samospráv (2.kolo)'!E10-'Rebricek samosprav (1.kolo)'!E10</f>
        <v>0</v>
      </c>
      <c r="H10">
        <f>'Rebríček samospráv (2.kolo)'!F10-'Rebricek samosprav (1.kolo)'!F10</f>
        <v>0</v>
      </c>
      <c r="I10">
        <f>'Rebríček samospráv (2.kolo)'!G10-'Rebricek samosprav (1.kolo)'!G10</f>
        <v>0</v>
      </c>
      <c r="J10">
        <f>'Rebríček samospráv (2.kolo)'!H10-'Rebricek samosprav (1.kolo)'!H10</f>
        <v>0</v>
      </c>
      <c r="K10">
        <f>'Rebríček samospráv (2.kolo)'!I10-'Rebricek samosprav (1.kolo)'!I10</f>
        <v>-10</v>
      </c>
      <c r="L10">
        <f>'Rebríček samospráv (2.kolo)'!J10-'Rebricek samosprav (1.kolo)'!J10</f>
        <v>0</v>
      </c>
      <c r="M10">
        <f>'Rebríček samospráv (2.kolo)'!K10-'Rebricek samosprav (1.kolo)'!K10</f>
        <v>0</v>
      </c>
      <c r="N10">
        <f>'Rebríček samospráv (2.kolo)'!L10-'Rebricek samosprav (1.kolo)'!L10</f>
        <v>0</v>
      </c>
      <c r="O10">
        <f>'Rebríček samospráv (2.kolo)'!M10-'Rebricek samosprav (1.kolo)'!M10</f>
        <v>0</v>
      </c>
      <c r="P10">
        <f>'Rebríček samospráv (2.kolo)'!N10-'Rebricek samosprav (1.kolo)'!N10</f>
        <v>-10</v>
      </c>
      <c r="Q10">
        <f>'Rebríček samospráv (2.kolo)'!O10-'Rebricek samosprav (1.kolo)'!O10</f>
        <v>0</v>
      </c>
      <c r="R10">
        <f>'Rebríček samospráv (2.kolo)'!P10-'Rebricek samosprav (1.kolo)'!P10</f>
        <v>0</v>
      </c>
      <c r="S10">
        <f>'Rebríček samospráv (2.kolo)'!Q10-'Rebricek samosprav (1.kolo)'!Q10</f>
        <v>0</v>
      </c>
      <c r="T10">
        <f>'Rebríček samospráv (2.kolo)'!R10-'Rebricek samosprav (1.kolo)'!R10</f>
        <v>0</v>
      </c>
      <c r="U10">
        <f>'Rebríček samospráv (2.kolo)'!S10-'Rebricek samosprav (1.kolo)'!S10</f>
        <v>0</v>
      </c>
      <c r="V10" s="55">
        <v>60</v>
      </c>
      <c r="W10">
        <v>50</v>
      </c>
      <c r="X10" s="55">
        <f t="shared" si="1"/>
        <v>-10</v>
      </c>
    </row>
    <row r="11" spans="1:24">
      <c r="A11" t="s">
        <v>21</v>
      </c>
      <c r="B11" s="87">
        <v>5</v>
      </c>
      <c r="C11" s="87">
        <v>10</v>
      </c>
      <c r="D11" s="11">
        <f t="shared" si="0"/>
        <v>-5</v>
      </c>
      <c r="E11">
        <f>'Rebríček samospráv (2.kolo)'!C11-'Rebricek samosprav (1.kolo)'!C11</f>
        <v>0</v>
      </c>
      <c r="F11">
        <f>'Rebríček samospráv (2.kolo)'!D11-'Rebricek samosprav (1.kolo)'!D11</f>
        <v>0</v>
      </c>
      <c r="G11">
        <f>'Rebríček samospráv (2.kolo)'!E11-'Rebricek samosprav (1.kolo)'!E11</f>
        <v>0</v>
      </c>
      <c r="H11">
        <f>'Rebríček samospráv (2.kolo)'!F11-'Rebricek samosprav (1.kolo)'!F11</f>
        <v>0</v>
      </c>
      <c r="I11">
        <f>'Rebríček samospráv (2.kolo)'!G11-'Rebricek samosprav (1.kolo)'!G11</f>
        <v>0</v>
      </c>
      <c r="J11">
        <f>'Rebríček samospráv (2.kolo)'!H11-'Rebricek samosprav (1.kolo)'!H11</f>
        <v>0</v>
      </c>
      <c r="K11">
        <f>'Rebríček samospráv (2.kolo)'!I11-'Rebricek samosprav (1.kolo)'!I11</f>
        <v>0</v>
      </c>
      <c r="L11">
        <f>'Rebríček samospráv (2.kolo)'!J11-'Rebricek samosprav (1.kolo)'!J11</f>
        <v>0</v>
      </c>
      <c r="M11">
        <f>'Rebríček samospráv (2.kolo)'!K11-'Rebricek samosprav (1.kolo)'!K11</f>
        <v>0</v>
      </c>
      <c r="N11">
        <f>'Rebríček samospráv (2.kolo)'!L11-'Rebricek samosprav (1.kolo)'!L11</f>
        <v>-3</v>
      </c>
      <c r="O11">
        <f>'Rebríček samospráv (2.kolo)'!M11-'Rebricek samosprav (1.kolo)'!M11</f>
        <v>0</v>
      </c>
      <c r="P11">
        <f>'Rebríček samospráv (2.kolo)'!N11-'Rebricek samosprav (1.kolo)'!N11</f>
        <v>-3</v>
      </c>
      <c r="Q11">
        <f>'Rebríček samospráv (2.kolo)'!O11-'Rebricek samosprav (1.kolo)'!O11</f>
        <v>5</v>
      </c>
      <c r="R11">
        <f>'Rebríček samospráv (2.kolo)'!P11-'Rebricek samosprav (1.kolo)'!P11</f>
        <v>0</v>
      </c>
      <c r="S11">
        <f>'Rebríček samospráv (2.kolo)'!Q11-'Rebricek samosprav (1.kolo)'!Q11</f>
        <v>0</v>
      </c>
      <c r="T11">
        <f>'Rebríček samospráv (2.kolo)'!R11-'Rebricek samosprav (1.kolo)'!R11</f>
        <v>0</v>
      </c>
      <c r="U11">
        <f>'Rebríček samospráv (2.kolo)'!S11-'Rebricek samosprav (1.kolo)'!S11</f>
        <v>0</v>
      </c>
      <c r="V11" s="55">
        <v>83</v>
      </c>
      <c r="W11">
        <v>85</v>
      </c>
      <c r="X11" s="55">
        <f t="shared" si="1"/>
        <v>2</v>
      </c>
    </row>
    <row r="12" spans="1:24">
      <c r="A12" t="s">
        <v>22</v>
      </c>
      <c r="B12" s="87">
        <v>52</v>
      </c>
      <c r="C12" s="87">
        <v>3</v>
      </c>
      <c r="D12" s="11">
        <f t="shared" si="0"/>
        <v>49</v>
      </c>
      <c r="E12">
        <f>'Rebríček samospráv (2.kolo)'!C12-'Rebricek samosprav (1.kolo)'!C12</f>
        <v>0</v>
      </c>
      <c r="F12">
        <f>'Rebríček samospráv (2.kolo)'!D12-'Rebricek samosprav (1.kolo)'!D12</f>
        <v>0</v>
      </c>
      <c r="G12">
        <f>'Rebríček samospráv (2.kolo)'!E12-'Rebricek samosprav (1.kolo)'!E12</f>
        <v>0</v>
      </c>
      <c r="H12">
        <f>'Rebríček samospráv (2.kolo)'!F12-'Rebricek samosprav (1.kolo)'!F12</f>
        <v>30</v>
      </c>
      <c r="I12">
        <f>'Rebríček samospráv (2.kolo)'!G12-'Rebricek samosprav (1.kolo)'!G12</f>
        <v>10</v>
      </c>
      <c r="J12">
        <f>'Rebríček samospráv (2.kolo)'!H12-'Rebricek samosprav (1.kolo)'!H12</f>
        <v>40</v>
      </c>
      <c r="K12">
        <f>'Rebríček samospráv (2.kolo)'!I12-'Rebricek samosprav (1.kolo)'!I12</f>
        <v>0</v>
      </c>
      <c r="L12">
        <f>'Rebríček samospráv (2.kolo)'!J12-'Rebricek samosprav (1.kolo)'!J12</f>
        <v>0</v>
      </c>
      <c r="M12">
        <f>'Rebríček samospráv (2.kolo)'!K12-'Rebricek samosprav (1.kolo)'!K12</f>
        <v>5</v>
      </c>
      <c r="N12">
        <f>'Rebríček samospráv (2.kolo)'!L12-'Rebricek samosprav (1.kolo)'!L12</f>
        <v>0</v>
      </c>
      <c r="O12">
        <f>'Rebríček samospráv (2.kolo)'!M12-'Rebricek samosprav (1.kolo)'!M12</f>
        <v>0</v>
      </c>
      <c r="P12">
        <f>'Rebríček samospráv (2.kolo)'!N12-'Rebricek samosprav (1.kolo)'!N12</f>
        <v>5</v>
      </c>
      <c r="Q12">
        <f>'Rebríček samospráv (2.kolo)'!O12-'Rebricek samosprav (1.kolo)'!O12</f>
        <v>0</v>
      </c>
      <c r="R12">
        <f>'Rebríček samospráv (2.kolo)'!P12-'Rebricek samosprav (1.kolo)'!P12</f>
        <v>0</v>
      </c>
      <c r="S12">
        <f>'Rebríček samospráv (2.kolo)'!Q12-'Rebricek samosprav (1.kolo)'!Q12</f>
        <v>0</v>
      </c>
      <c r="T12">
        <f>'Rebríček samospráv (2.kolo)'!R12-'Rebricek samosprav (1.kolo)'!R12</f>
        <v>0</v>
      </c>
      <c r="U12">
        <f>'Rebríček samospráv (2.kolo)'!S12-'Rebricek samosprav (1.kolo)'!S12</f>
        <v>0</v>
      </c>
      <c r="V12" s="55">
        <v>45</v>
      </c>
      <c r="W12">
        <v>90</v>
      </c>
      <c r="X12" s="55">
        <f t="shared" si="1"/>
        <v>45</v>
      </c>
    </row>
    <row r="13" spans="1:24">
      <c r="A13" t="s">
        <v>23</v>
      </c>
      <c r="B13" s="87"/>
      <c r="C13" s="87">
        <v>94</v>
      </c>
      <c r="D13" s="11"/>
      <c r="E13">
        <f>'Rebríček samospráv (2.kolo)'!C13-'Rebricek samosprav (1.kolo)'!C13</f>
        <v>1</v>
      </c>
      <c r="F13">
        <f>'Rebríček samospráv (2.kolo)'!D13-'Rebricek samosprav (1.kolo)'!D13</f>
        <v>1</v>
      </c>
      <c r="G13">
        <f>'Rebríček samospráv (2.kolo)'!E13-'Rebricek samosprav (1.kolo)'!E13</f>
        <v>1</v>
      </c>
      <c r="H13">
        <f>'Rebríček samospráv (2.kolo)'!F13-'Rebricek samosprav (1.kolo)'!F13</f>
        <v>0</v>
      </c>
      <c r="I13">
        <f>'Rebríček samospráv (2.kolo)'!G13-'Rebricek samosprav (1.kolo)'!G13</f>
        <v>0</v>
      </c>
      <c r="J13">
        <f>'Rebríček samospráv (2.kolo)'!H13-'Rebricek samosprav (1.kolo)'!H13</f>
        <v>0</v>
      </c>
      <c r="K13">
        <f>'Rebríček samospráv (2.kolo)'!I13-'Rebricek samosprav (1.kolo)'!I13</f>
        <v>-5</v>
      </c>
      <c r="L13">
        <f>'Rebríček samospráv (2.kolo)'!J13-'Rebricek samosprav (1.kolo)'!J13</f>
        <v>5</v>
      </c>
      <c r="M13">
        <f>'Rebríček samospráv (2.kolo)'!K13-'Rebricek samosprav (1.kolo)'!K13</f>
        <v>0</v>
      </c>
      <c r="N13">
        <f>'Rebríček samospráv (2.kolo)'!L13-'Rebricek samosprav (1.kolo)'!L13</f>
        <v>0</v>
      </c>
      <c r="O13">
        <f>'Rebríček samospráv (2.kolo)'!M13-'Rebricek samosprav (1.kolo)'!M13</f>
        <v>0</v>
      </c>
      <c r="P13">
        <f>'Rebríček samospráv (2.kolo)'!N13-'Rebricek samosprav (1.kolo)'!N13</f>
        <v>0</v>
      </c>
      <c r="Q13">
        <f>'Rebríček samospráv (2.kolo)'!O13-'Rebricek samosprav (1.kolo)'!O13</f>
        <v>0</v>
      </c>
      <c r="R13">
        <f>'Rebríček samospráv (2.kolo)'!P13-'Rebricek samosprav (1.kolo)'!P13</f>
        <v>0</v>
      </c>
      <c r="S13">
        <f>'Rebríček samospráv (2.kolo)'!Q13-'Rebricek samosprav (1.kolo)'!Q13</f>
        <v>0</v>
      </c>
      <c r="T13">
        <f>'Rebríček samospráv (2.kolo)'!R13-'Rebricek samosprav (1.kolo)'!R13</f>
        <v>0</v>
      </c>
      <c r="U13">
        <f>'Rebríček samospráv (2.kolo)'!S13-'Rebricek samosprav (1.kolo)'!S13</f>
        <v>0</v>
      </c>
      <c r="V13" s="55">
        <v>10</v>
      </c>
      <c r="W13">
        <v>25</v>
      </c>
      <c r="X13" s="55">
        <f t="shared" si="1"/>
        <v>15</v>
      </c>
    </row>
    <row r="14" spans="1:24">
      <c r="A14" t="s">
        <v>24</v>
      </c>
      <c r="B14" s="87">
        <v>70</v>
      </c>
      <c r="C14" s="87">
        <v>7</v>
      </c>
      <c r="D14" s="11">
        <f t="shared" si="0"/>
        <v>63</v>
      </c>
      <c r="E14">
        <f>'Rebríček samospráv (2.kolo)'!C14-'Rebricek samosprav (1.kolo)'!C14</f>
        <v>0</v>
      </c>
      <c r="F14">
        <f>'Rebríček samospráv (2.kolo)'!D14-'Rebricek samosprav (1.kolo)'!D14</f>
        <v>0</v>
      </c>
      <c r="G14">
        <f>'Rebríček samospráv (2.kolo)'!E14-'Rebricek samosprav (1.kolo)'!E14</f>
        <v>0</v>
      </c>
      <c r="H14">
        <f>'Rebríček samospráv (2.kolo)'!F14-'Rebricek samosprav (1.kolo)'!F14</f>
        <v>30</v>
      </c>
      <c r="I14">
        <f>'Rebríček samospráv (2.kolo)'!G14-'Rebricek samosprav (1.kolo)'!G14</f>
        <v>10</v>
      </c>
      <c r="J14">
        <f>'Rebríček samospráv (2.kolo)'!H14-'Rebricek samosprav (1.kolo)'!H14</f>
        <v>40</v>
      </c>
      <c r="K14">
        <f>'Rebríček samospráv (2.kolo)'!I14-'Rebricek samosprav (1.kolo)'!I14</f>
        <v>0</v>
      </c>
      <c r="L14">
        <f>'Rebríček samospráv (2.kolo)'!J14-'Rebricek samosprav (1.kolo)'!J14</f>
        <v>5</v>
      </c>
      <c r="M14">
        <f>'Rebríček samospráv (2.kolo)'!K14-'Rebricek samosprav (1.kolo)'!K14</f>
        <v>10</v>
      </c>
      <c r="N14">
        <f>'Rebríček samospráv (2.kolo)'!L14-'Rebricek samosprav (1.kolo)'!L14</f>
        <v>0</v>
      </c>
      <c r="O14">
        <f>'Rebríček samospráv (2.kolo)'!M14-'Rebricek samosprav (1.kolo)'!M14</f>
        <v>-3</v>
      </c>
      <c r="P14">
        <f>'Rebríček samospráv (2.kolo)'!N14-'Rebricek samosprav (1.kolo)'!N14</f>
        <v>12</v>
      </c>
      <c r="Q14">
        <f>'Rebríček samospráv (2.kolo)'!O14-'Rebricek samosprav (1.kolo)'!O14</f>
        <v>0</v>
      </c>
      <c r="R14">
        <f>'Rebríček samospráv (2.kolo)'!P14-'Rebricek samosprav (1.kolo)'!P14</f>
        <v>0</v>
      </c>
      <c r="S14">
        <f>'Rebríček samospráv (2.kolo)'!Q14-'Rebricek samosprav (1.kolo)'!Q14</f>
        <v>0</v>
      </c>
      <c r="T14">
        <f>'Rebríček samospráv (2.kolo)'!R14-'Rebricek samosprav (1.kolo)'!R14</f>
        <v>0</v>
      </c>
      <c r="U14">
        <f>'Rebríček samospráv (2.kolo)'!S14-'Rebricek samosprav (1.kolo)'!S14</f>
        <v>0</v>
      </c>
      <c r="V14" s="55">
        <v>33</v>
      </c>
      <c r="W14">
        <v>87</v>
      </c>
      <c r="X14" s="55">
        <f t="shared" si="1"/>
        <v>54</v>
      </c>
    </row>
    <row r="15" spans="1:24">
      <c r="A15" t="s">
        <v>25</v>
      </c>
      <c r="B15" s="87">
        <v>92</v>
      </c>
      <c r="C15" s="87">
        <v>94</v>
      </c>
      <c r="D15" s="11">
        <f t="shared" si="0"/>
        <v>-2</v>
      </c>
      <c r="E15">
        <f>'Rebríček samospráv (2.kolo)'!C15-'Rebricek samosprav (1.kolo)'!C15</f>
        <v>0</v>
      </c>
      <c r="F15">
        <f>'Rebríček samospráv (2.kolo)'!D15-'Rebricek samosprav (1.kolo)'!D15</f>
        <v>0.5</v>
      </c>
      <c r="G15">
        <f>'Rebríček samospráv (2.kolo)'!E15-'Rebricek samosprav (1.kolo)'!E15</f>
        <v>0.5</v>
      </c>
      <c r="H15">
        <f>'Rebríček samospráv (2.kolo)'!F15-'Rebricek samosprav (1.kolo)'!F15</f>
        <v>0</v>
      </c>
      <c r="I15">
        <f>'Rebríček samospráv (2.kolo)'!G15-'Rebricek samosprav (1.kolo)'!G15</f>
        <v>0</v>
      </c>
      <c r="J15">
        <f>'Rebríček samospráv (2.kolo)'!H15-'Rebricek samosprav (1.kolo)'!H15</f>
        <v>0</v>
      </c>
      <c r="K15">
        <f>'Rebríček samospráv (2.kolo)'!I15-'Rebricek samosprav (1.kolo)'!I15</f>
        <v>5</v>
      </c>
      <c r="L15">
        <f>'Rebríček samospráv (2.kolo)'!J15-'Rebricek samosprav (1.kolo)'!J15</f>
        <v>5</v>
      </c>
      <c r="M15">
        <f>'Rebríček samospráv (2.kolo)'!K15-'Rebricek samosprav (1.kolo)'!K15</f>
        <v>0</v>
      </c>
      <c r="N15">
        <f>'Rebríček samospráv (2.kolo)'!L15-'Rebricek samosprav (1.kolo)'!L15</f>
        <v>0</v>
      </c>
      <c r="O15">
        <f>'Rebríček samospráv (2.kolo)'!M15-'Rebricek samosprav (1.kolo)'!M15</f>
        <v>0</v>
      </c>
      <c r="P15">
        <f>'Rebríček samospráv (2.kolo)'!N15-'Rebricek samosprav (1.kolo)'!N15</f>
        <v>10</v>
      </c>
      <c r="Q15">
        <f>'Rebríček samospráv (2.kolo)'!O15-'Rebricek samosprav (1.kolo)'!O15</f>
        <v>5</v>
      </c>
      <c r="R15">
        <f>'Rebríček samospráv (2.kolo)'!P15-'Rebricek samosprav (1.kolo)'!P15</f>
        <v>0</v>
      </c>
      <c r="S15">
        <f>'Rebríček samospráv (2.kolo)'!Q15-'Rebricek samosprav (1.kolo)'!Q15</f>
        <v>0</v>
      </c>
      <c r="T15">
        <f>'Rebríček samospráv (2.kolo)'!R15-'Rebricek samosprav (1.kolo)'!R15</f>
        <v>0</v>
      </c>
      <c r="U15">
        <f>'Rebríček samospráv (2.kolo)'!S15-'Rebricek samosprav (1.kolo)'!S15</f>
        <v>0</v>
      </c>
      <c r="V15" s="55">
        <v>7.5</v>
      </c>
      <c r="W15">
        <v>25</v>
      </c>
      <c r="X15" s="55">
        <f t="shared" si="1"/>
        <v>17.5</v>
      </c>
    </row>
    <row r="16" spans="1:24">
      <c r="A16" t="s">
        <v>26</v>
      </c>
      <c r="B16" s="87">
        <v>5</v>
      </c>
      <c r="C16" s="87">
        <v>1</v>
      </c>
      <c r="D16" s="11">
        <f t="shared" si="0"/>
        <v>4</v>
      </c>
      <c r="E16">
        <f>'Rebríček samospráv (2.kolo)'!C16-'Rebricek samosprav (1.kolo)'!C16</f>
        <v>0</v>
      </c>
      <c r="F16">
        <f>'Rebríček samospráv (2.kolo)'!D16-'Rebricek samosprav (1.kolo)'!D16</f>
        <v>0</v>
      </c>
      <c r="G16">
        <f>'Rebríček samospráv (2.kolo)'!E16-'Rebricek samosprav (1.kolo)'!E16</f>
        <v>0</v>
      </c>
      <c r="H16">
        <f>'Rebríček samospráv (2.kolo)'!F16-'Rebricek samosprav (1.kolo)'!F16</f>
        <v>0</v>
      </c>
      <c r="I16">
        <f>'Rebríček samospráv (2.kolo)'!G16-'Rebricek samosprav (1.kolo)'!G16</f>
        <v>0</v>
      </c>
      <c r="J16">
        <f>'Rebríček samospráv (2.kolo)'!H16-'Rebricek samosprav (1.kolo)'!H16</f>
        <v>0</v>
      </c>
      <c r="K16">
        <f>'Rebríček samospráv (2.kolo)'!I16-'Rebricek samosprav (1.kolo)'!I16</f>
        <v>0</v>
      </c>
      <c r="L16">
        <f>'Rebríček samospráv (2.kolo)'!J16-'Rebricek samosprav (1.kolo)'!J16</f>
        <v>0</v>
      </c>
      <c r="M16">
        <f>'Rebríček samospráv (2.kolo)'!K16-'Rebricek samosprav (1.kolo)'!K16</f>
        <v>0</v>
      </c>
      <c r="N16">
        <f>'Rebríček samospráv (2.kolo)'!L16-'Rebricek samosprav (1.kolo)'!L16</f>
        <v>2</v>
      </c>
      <c r="O16">
        <f>'Rebríček samospráv (2.kolo)'!M16-'Rebricek samosprav (1.kolo)'!M16</f>
        <v>0</v>
      </c>
      <c r="P16">
        <f>'Rebríček samospráv (2.kolo)'!N16-'Rebricek samosprav (1.kolo)'!N16</f>
        <v>2</v>
      </c>
      <c r="Q16">
        <f>'Rebríček samospráv (2.kolo)'!O16-'Rebricek samosprav (1.kolo)'!O16</f>
        <v>5</v>
      </c>
      <c r="R16">
        <f>'Rebríček samospráv (2.kolo)'!P16-'Rebricek samosprav (1.kolo)'!P16</f>
        <v>4</v>
      </c>
      <c r="S16">
        <f>'Rebríček samospráv (2.kolo)'!Q16-'Rebricek samosprav (1.kolo)'!Q16</f>
        <v>3</v>
      </c>
      <c r="T16">
        <f>'Rebríček samospráv (2.kolo)'!R16-'Rebricek samosprav (1.kolo)'!R16</f>
        <v>2</v>
      </c>
      <c r="U16">
        <f>'Rebríček samospráv (2.kolo)'!S16-'Rebricek samosprav (1.kolo)'!S16</f>
        <v>9</v>
      </c>
      <c r="V16" s="55">
        <v>83</v>
      </c>
      <c r="W16">
        <v>99</v>
      </c>
      <c r="X16" s="55">
        <f t="shared" si="1"/>
        <v>16</v>
      </c>
    </row>
    <row r="17" spans="1:24">
      <c r="A17" t="s">
        <v>27</v>
      </c>
      <c r="B17" s="87">
        <v>79</v>
      </c>
      <c r="C17" s="87">
        <v>39</v>
      </c>
      <c r="D17" s="11">
        <f t="shared" si="0"/>
        <v>40</v>
      </c>
      <c r="E17">
        <f>'Rebríček samospráv (2.kolo)'!C17-'Rebricek samosprav (1.kolo)'!C17</f>
        <v>0</v>
      </c>
      <c r="F17">
        <f>'Rebríček samospráv (2.kolo)'!D17-'Rebricek samosprav (1.kolo)'!D17</f>
        <v>0</v>
      </c>
      <c r="G17">
        <f>'Rebríček samospráv (2.kolo)'!E17-'Rebricek samosprav (1.kolo)'!E17</f>
        <v>0</v>
      </c>
      <c r="H17">
        <f>'Rebríček samospráv (2.kolo)'!F17-'Rebricek samosprav (1.kolo)'!F17</f>
        <v>30</v>
      </c>
      <c r="I17">
        <f>'Rebríček samospráv (2.kolo)'!G17-'Rebricek samosprav (1.kolo)'!G17</f>
        <v>0</v>
      </c>
      <c r="J17">
        <f>'Rebríček samospráv (2.kolo)'!H17-'Rebricek samosprav (1.kolo)'!H17</f>
        <v>30</v>
      </c>
      <c r="K17">
        <f>'Rebríček samospráv (2.kolo)'!I17-'Rebricek samosprav (1.kolo)'!I17</f>
        <v>5</v>
      </c>
      <c r="L17">
        <f>'Rebríček samospráv (2.kolo)'!J17-'Rebricek samosprav (1.kolo)'!J17</f>
        <v>5</v>
      </c>
      <c r="M17">
        <f>'Rebríček samospráv (2.kolo)'!K17-'Rebricek samosprav (1.kolo)'!K17</f>
        <v>5</v>
      </c>
      <c r="N17">
        <f>'Rebríček samospráv (2.kolo)'!L17-'Rebricek samosprav (1.kolo)'!L17</f>
        <v>0</v>
      </c>
      <c r="O17">
        <f>'Rebríček samospráv (2.kolo)'!M17-'Rebricek samosprav (1.kolo)'!M17</f>
        <v>5</v>
      </c>
      <c r="P17">
        <f>'Rebríček samospráv (2.kolo)'!N17-'Rebricek samosprav (1.kolo)'!N17</f>
        <v>20</v>
      </c>
      <c r="Q17">
        <f>'Rebríček samospráv (2.kolo)'!O17-'Rebricek samosprav (1.kolo)'!O17</f>
        <v>5</v>
      </c>
      <c r="R17">
        <f>'Rebríček samospráv (2.kolo)'!P17-'Rebricek samosprav (1.kolo)'!P17</f>
        <v>-4</v>
      </c>
      <c r="S17">
        <f>'Rebríček samospráv (2.kolo)'!Q17-'Rebricek samosprav (1.kolo)'!Q17</f>
        <v>0</v>
      </c>
      <c r="T17">
        <f>'Rebríček samospráv (2.kolo)'!R17-'Rebricek samosprav (1.kolo)'!R17</f>
        <v>0</v>
      </c>
      <c r="U17">
        <f>'Rebríček samospráv (2.kolo)'!S17-'Rebricek samosprav (1.kolo)'!S17</f>
        <v>-4</v>
      </c>
      <c r="V17" s="55">
        <v>19</v>
      </c>
      <c r="W17">
        <v>70</v>
      </c>
      <c r="X17" s="55">
        <f t="shared" si="1"/>
        <v>51</v>
      </c>
    </row>
    <row r="18" spans="1:24">
      <c r="A18" t="s">
        <v>28</v>
      </c>
      <c r="B18" s="87">
        <v>79</v>
      </c>
      <c r="C18" s="87">
        <v>85</v>
      </c>
      <c r="D18" s="11">
        <f t="shared" si="0"/>
        <v>-6</v>
      </c>
      <c r="E18">
        <f>'Rebríček samospráv (2.kolo)'!C18-'Rebricek samosprav (1.kolo)'!C18</f>
        <v>0</v>
      </c>
      <c r="F18">
        <f>'Rebríček samospráv (2.kolo)'!D18-'Rebricek samosprav (1.kolo)'!D18</f>
        <v>0</v>
      </c>
      <c r="G18">
        <f>'Rebríček samospráv (2.kolo)'!E18-'Rebricek samosprav (1.kolo)'!E18</f>
        <v>0</v>
      </c>
      <c r="H18">
        <f>'Rebríček samospráv (2.kolo)'!F18-'Rebricek samosprav (1.kolo)'!F18</f>
        <v>0</v>
      </c>
      <c r="I18">
        <f>'Rebríček samospráv (2.kolo)'!G18-'Rebricek samosprav (1.kolo)'!G18</f>
        <v>0</v>
      </c>
      <c r="J18">
        <f>'Rebríček samospráv (2.kolo)'!H18-'Rebricek samosprav (1.kolo)'!H18</f>
        <v>0</v>
      </c>
      <c r="K18">
        <f>'Rebríček samospráv (2.kolo)'!I18-'Rebricek samosprav (1.kolo)'!I18</f>
        <v>-5</v>
      </c>
      <c r="L18">
        <f>'Rebríček samospráv (2.kolo)'!J18-'Rebricek samosprav (1.kolo)'!J18</f>
        <v>0</v>
      </c>
      <c r="M18">
        <f>'Rebríček samospráv (2.kolo)'!K18-'Rebricek samosprav (1.kolo)'!K18</f>
        <v>0</v>
      </c>
      <c r="N18">
        <f>'Rebríček samospráv (2.kolo)'!L18-'Rebricek samosprav (1.kolo)'!L18</f>
        <v>-3</v>
      </c>
      <c r="O18">
        <f>'Rebríček samospráv (2.kolo)'!M18-'Rebricek samosprav (1.kolo)'!M18</f>
        <v>5</v>
      </c>
      <c r="P18">
        <f>'Rebríček samospráv (2.kolo)'!N18-'Rebricek samosprav (1.kolo)'!N18</f>
        <v>-3</v>
      </c>
      <c r="Q18">
        <f>'Rebríček samospráv (2.kolo)'!O18-'Rebricek samosprav (1.kolo)'!O18</f>
        <v>5</v>
      </c>
      <c r="R18">
        <f>'Rebríček samospráv (2.kolo)'!P18-'Rebricek samosprav (1.kolo)'!P18</f>
        <v>0</v>
      </c>
      <c r="S18">
        <f>'Rebríček samospráv (2.kolo)'!Q18-'Rebricek samosprav (1.kolo)'!Q18</f>
        <v>0</v>
      </c>
      <c r="T18">
        <f>'Rebríček samospráv (2.kolo)'!R18-'Rebricek samosprav (1.kolo)'!R18</f>
        <v>0</v>
      </c>
      <c r="U18">
        <f>'Rebríček samospráv (2.kolo)'!S18-'Rebricek samosprav (1.kolo)'!S18</f>
        <v>0</v>
      </c>
      <c r="V18" s="55">
        <v>19</v>
      </c>
      <c r="W18">
        <v>35</v>
      </c>
      <c r="X18" s="55">
        <f t="shared" si="1"/>
        <v>16</v>
      </c>
    </row>
    <row r="19" spans="1:24">
      <c r="A19" t="s">
        <v>29</v>
      </c>
      <c r="B19" s="87"/>
      <c r="C19" s="87">
        <v>26</v>
      </c>
      <c r="D19" s="11">
        <f t="shared" si="0"/>
        <v>-26</v>
      </c>
      <c r="E19">
        <f>'Rebríček samospráv (2.kolo)'!C19-'Rebricek samosprav (1.kolo)'!C19</f>
        <v>1</v>
      </c>
      <c r="F19">
        <f>'Rebríček samospráv (2.kolo)'!D19-'Rebricek samosprav (1.kolo)'!D19</f>
        <v>1</v>
      </c>
      <c r="G19">
        <f>'Rebríček samospráv (2.kolo)'!E19-'Rebricek samosprav (1.kolo)'!E19</f>
        <v>1</v>
      </c>
      <c r="H19">
        <f>'Rebríček samospráv (2.kolo)'!F19-'Rebricek samosprav (1.kolo)'!F19</f>
        <v>30</v>
      </c>
      <c r="I19">
        <f>'Rebríček samospráv (2.kolo)'!G19-'Rebricek samosprav (1.kolo)'!G19</f>
        <v>10</v>
      </c>
      <c r="J19">
        <f>'Rebríček samospráv (2.kolo)'!H19-'Rebricek samosprav (1.kolo)'!H19</f>
        <v>40</v>
      </c>
      <c r="K19">
        <f>'Rebríček samospráv (2.kolo)'!I19-'Rebricek samosprav (1.kolo)'!I19</f>
        <v>10</v>
      </c>
      <c r="L19">
        <f>'Rebríček samospráv (2.kolo)'!J19-'Rebricek samosprav (1.kolo)'!J19</f>
        <v>10</v>
      </c>
      <c r="M19">
        <f>'Rebríček samospráv (2.kolo)'!K19-'Rebricek samosprav (1.kolo)'!K19</f>
        <v>10</v>
      </c>
      <c r="N19">
        <f>'Rebríček samospráv (2.kolo)'!L19-'Rebricek samosprav (1.kolo)'!L19</f>
        <v>0</v>
      </c>
      <c r="O19">
        <f>'Rebríček samospráv (2.kolo)'!M19-'Rebricek samosprav (1.kolo)'!M19</f>
        <v>0</v>
      </c>
      <c r="P19">
        <f>'Rebríček samospráv (2.kolo)'!N19-'Rebricek samosprav (1.kolo)'!N19</f>
        <v>30</v>
      </c>
      <c r="Q19">
        <f>'Rebríček samospráv (2.kolo)'!O19-'Rebricek samosprav (1.kolo)'!O19</f>
        <v>5</v>
      </c>
      <c r="R19">
        <f>'Rebríček samospráv (2.kolo)'!P19-'Rebricek samosprav (1.kolo)'!P19</f>
        <v>0</v>
      </c>
      <c r="S19">
        <f>'Rebríček samospráv (2.kolo)'!Q19-'Rebricek samosprav (1.kolo)'!Q19</f>
        <v>0</v>
      </c>
      <c r="T19">
        <f>'Rebríček samospráv (2.kolo)'!R19-'Rebricek samosprav (1.kolo)'!R19</f>
        <v>0</v>
      </c>
      <c r="U19">
        <f>'Rebríček samospráv (2.kolo)'!S19-'Rebricek samosprav (1.kolo)'!S19</f>
        <v>0</v>
      </c>
      <c r="V19" s="55">
        <v>0</v>
      </c>
      <c r="W19">
        <v>75</v>
      </c>
      <c r="X19" s="55">
        <f t="shared" si="1"/>
        <v>75</v>
      </c>
    </row>
    <row r="20" spans="1:24">
      <c r="A20" t="s">
        <v>103</v>
      </c>
      <c r="B20" s="87">
        <v>20</v>
      </c>
      <c r="C20" s="87">
        <v>29</v>
      </c>
      <c r="D20" s="11">
        <f t="shared" si="0"/>
        <v>-9</v>
      </c>
      <c r="E20">
        <f>'Rebríček samospráv (2.kolo)'!C20-'Rebricek samosprav (1.kolo)'!C20</f>
        <v>0</v>
      </c>
      <c r="F20">
        <f>'Rebríček samospráv (2.kolo)'!D20-'Rebricek samosprav (1.kolo)'!D20</f>
        <v>0</v>
      </c>
      <c r="G20">
        <f>'Rebríček samospráv (2.kolo)'!E20-'Rebricek samosprav (1.kolo)'!E20</f>
        <v>0</v>
      </c>
      <c r="H20">
        <f>'Rebríček samospráv (2.kolo)'!F20-'Rebricek samosprav (1.kolo)'!F20</f>
        <v>0</v>
      </c>
      <c r="I20">
        <f>'Rebríček samospráv (2.kolo)'!G20-'Rebricek samosprav (1.kolo)'!G20</f>
        <v>0</v>
      </c>
      <c r="J20">
        <f>'Rebríček samospráv (2.kolo)'!H20-'Rebricek samosprav (1.kolo)'!H20</f>
        <v>0</v>
      </c>
      <c r="K20">
        <f>'Rebríček samospráv (2.kolo)'!I20-'Rebricek samosprav (1.kolo)'!I20</f>
        <v>0</v>
      </c>
      <c r="L20">
        <f>'Rebríček samospráv (2.kolo)'!J20-'Rebricek samosprav (1.kolo)'!J20</f>
        <v>0</v>
      </c>
      <c r="M20">
        <f>'Rebríček samospráv (2.kolo)'!K20-'Rebricek samosprav (1.kolo)'!K20</f>
        <v>0</v>
      </c>
      <c r="N20">
        <f>'Rebríček samospráv (2.kolo)'!L20-'Rebricek samosprav (1.kolo)'!L20</f>
        <v>0</v>
      </c>
      <c r="O20">
        <f>'Rebríček samospráv (2.kolo)'!M20-'Rebricek samosprav (1.kolo)'!M20</f>
        <v>0</v>
      </c>
      <c r="P20">
        <f>'Rebríček samospráv (2.kolo)'!N20-'Rebricek samosprav (1.kolo)'!N20</f>
        <v>0</v>
      </c>
      <c r="Q20">
        <f>'Rebríček samospráv (2.kolo)'!O20-'Rebricek samosprav (1.kolo)'!O20</f>
        <v>5</v>
      </c>
      <c r="R20">
        <f>'Rebríček samospráv (2.kolo)'!P20-'Rebricek samosprav (1.kolo)'!P20</f>
        <v>0</v>
      </c>
      <c r="S20">
        <f>'Rebríček samospráv (2.kolo)'!Q20-'Rebricek samosprav (1.kolo)'!Q20</f>
        <v>0</v>
      </c>
      <c r="T20">
        <f>'Rebríček samospráv (2.kolo)'!R20-'Rebricek samosprav (1.kolo)'!R20</f>
        <v>3</v>
      </c>
      <c r="U20">
        <f>'Rebríček samospráv (2.kolo)'!S20-'Rebricek samosprav (1.kolo)'!S20</f>
        <v>3</v>
      </c>
      <c r="V20" s="55">
        <v>65</v>
      </c>
      <c r="W20">
        <v>73</v>
      </c>
      <c r="X20" s="55">
        <f t="shared" si="1"/>
        <v>8</v>
      </c>
    </row>
    <row r="21" spans="1:24">
      <c r="A21" t="s">
        <v>31</v>
      </c>
      <c r="B21" s="87">
        <v>90</v>
      </c>
      <c r="C21" s="87">
        <v>51</v>
      </c>
      <c r="D21" s="11">
        <f t="shared" si="0"/>
        <v>39</v>
      </c>
      <c r="E21">
        <f>'Rebríček samospráv (2.kolo)'!C21-'Rebricek samosprav (1.kolo)'!C21</f>
        <v>0</v>
      </c>
      <c r="F21">
        <f>'Rebríček samospráv (2.kolo)'!D21-'Rebricek samosprav (1.kolo)'!D21</f>
        <v>0.5</v>
      </c>
      <c r="G21">
        <f>'Rebríček samospráv (2.kolo)'!E21-'Rebricek samosprav (1.kolo)'!E21</f>
        <v>0.5</v>
      </c>
      <c r="H21">
        <f>'Rebríček samospráv (2.kolo)'!F21-'Rebricek samosprav (1.kolo)'!F21</f>
        <v>30</v>
      </c>
      <c r="I21">
        <f>'Rebríček samospráv (2.kolo)'!G21-'Rebricek samosprav (1.kolo)'!G21</f>
        <v>10</v>
      </c>
      <c r="J21">
        <f>'Rebríček samospráv (2.kolo)'!H21-'Rebricek samosprav (1.kolo)'!H21</f>
        <v>40</v>
      </c>
      <c r="K21">
        <f>'Rebríček samospráv (2.kolo)'!I21-'Rebricek samosprav (1.kolo)'!I21</f>
        <v>0</v>
      </c>
      <c r="L21">
        <f>'Rebríček samospráv (2.kolo)'!J21-'Rebricek samosprav (1.kolo)'!J21</f>
        <v>0</v>
      </c>
      <c r="M21">
        <f>'Rebríček samospráv (2.kolo)'!K21-'Rebricek samosprav (1.kolo)'!K21</f>
        <v>0</v>
      </c>
      <c r="N21">
        <f>'Rebríček samospráv (2.kolo)'!L21-'Rebricek samosprav (1.kolo)'!L21</f>
        <v>0</v>
      </c>
      <c r="O21">
        <f>'Rebríček samospráv (2.kolo)'!M21-'Rebricek samosprav (1.kolo)'!M21</f>
        <v>0</v>
      </c>
      <c r="P21">
        <f>'Rebríček samospráv (2.kolo)'!N21-'Rebricek samosprav (1.kolo)'!N21</f>
        <v>0</v>
      </c>
      <c r="Q21">
        <f>'Rebríček samospráv (2.kolo)'!O21-'Rebricek samosprav (1.kolo)'!O21</f>
        <v>5</v>
      </c>
      <c r="R21">
        <f>'Rebríček samospráv (2.kolo)'!P21-'Rebricek samosprav (1.kolo)'!P21</f>
        <v>0</v>
      </c>
      <c r="S21">
        <f>'Rebríček samospráv (2.kolo)'!Q21-'Rebricek samosprav (1.kolo)'!Q21</f>
        <v>0</v>
      </c>
      <c r="T21">
        <f>'Rebríček samospráv (2.kolo)'!R21-'Rebricek samosprav (1.kolo)'!R21</f>
        <v>0</v>
      </c>
      <c r="U21">
        <f>'Rebríček samospráv (2.kolo)'!S21-'Rebricek samosprav (1.kolo)'!S21</f>
        <v>0</v>
      </c>
      <c r="V21" s="55">
        <v>10</v>
      </c>
      <c r="W21">
        <v>60</v>
      </c>
      <c r="X21" s="55">
        <f t="shared" si="1"/>
        <v>50</v>
      </c>
    </row>
    <row r="22" spans="1:24">
      <c r="A22" t="s">
        <v>32</v>
      </c>
      <c r="B22" s="87"/>
      <c r="C22" s="87">
        <v>16</v>
      </c>
      <c r="D22" s="11"/>
      <c r="E22">
        <f>'Rebríček samospráv (2.kolo)'!C22-'Rebricek samosprav (1.kolo)'!C22</f>
        <v>1</v>
      </c>
      <c r="F22">
        <f>'Rebríček samospráv (2.kolo)'!D22-'Rebricek samosprav (1.kolo)'!D22</f>
        <v>1</v>
      </c>
      <c r="G22">
        <f>'Rebríček samospráv (2.kolo)'!E22-'Rebricek samosprav (1.kolo)'!E22</f>
        <v>1</v>
      </c>
      <c r="H22">
        <f>'Rebríček samospráv (2.kolo)'!F22-'Rebricek samosprav (1.kolo)'!F22</f>
        <v>30</v>
      </c>
      <c r="I22">
        <f>'Rebríček samospráv (2.kolo)'!G22-'Rebricek samosprav (1.kolo)'!G22</f>
        <v>10</v>
      </c>
      <c r="J22">
        <f>'Rebríček samospráv (2.kolo)'!H22-'Rebricek samosprav (1.kolo)'!H22</f>
        <v>40</v>
      </c>
      <c r="K22">
        <f>'Rebríček samospráv (2.kolo)'!I22-'Rebricek samosprav (1.kolo)'!I22</f>
        <v>0</v>
      </c>
      <c r="L22">
        <f>'Rebríček samospráv (2.kolo)'!J22-'Rebricek samosprav (1.kolo)'!J22</f>
        <v>0</v>
      </c>
      <c r="M22">
        <f>'Rebríček samospráv (2.kolo)'!K22-'Rebricek samosprav (1.kolo)'!K22</f>
        <v>-5</v>
      </c>
      <c r="N22">
        <f>'Rebríček samospráv (2.kolo)'!L22-'Rebricek samosprav (1.kolo)'!L22</f>
        <v>-2</v>
      </c>
      <c r="O22">
        <f>'Rebríček samospráv (2.kolo)'!M22-'Rebricek samosprav (1.kolo)'!M22</f>
        <v>0</v>
      </c>
      <c r="P22">
        <f>'Rebríček samospráv (2.kolo)'!N22-'Rebricek samosprav (1.kolo)'!N22</f>
        <v>-7</v>
      </c>
      <c r="Q22">
        <f>'Rebríček samospráv (2.kolo)'!O22-'Rebricek samosprav (1.kolo)'!O22</f>
        <v>0</v>
      </c>
      <c r="R22">
        <f>'Rebríček samospráv (2.kolo)'!P22-'Rebricek samosprav (1.kolo)'!P22</f>
        <v>0</v>
      </c>
      <c r="S22">
        <f>'Rebríček samospráv (2.kolo)'!Q22-'Rebricek samosprav (1.kolo)'!Q22</f>
        <v>0</v>
      </c>
      <c r="T22">
        <f>'Rebríček samospráv (2.kolo)'!R22-'Rebricek samosprav (1.kolo)'!R22</f>
        <v>0</v>
      </c>
      <c r="U22">
        <f>'Rebríček samospráv (2.kolo)'!S22-'Rebricek samosprav (1.kolo)'!S22</f>
        <v>0</v>
      </c>
      <c r="V22" s="60">
        <v>10</v>
      </c>
      <c r="W22">
        <v>83</v>
      </c>
      <c r="X22" s="55">
        <f t="shared" si="1"/>
        <v>73</v>
      </c>
    </row>
    <row r="23" spans="1:24">
      <c r="A23" t="s">
        <v>33</v>
      </c>
      <c r="B23" s="87">
        <v>70</v>
      </c>
      <c r="C23" s="87">
        <v>26</v>
      </c>
      <c r="D23" s="11">
        <f t="shared" si="0"/>
        <v>44</v>
      </c>
      <c r="E23">
        <f>'Rebríček samospráv (2.kolo)'!C23-'Rebricek samosprav (1.kolo)'!C23</f>
        <v>0</v>
      </c>
      <c r="F23">
        <f>'Rebríček samospráv (2.kolo)'!D23-'Rebricek samosprav (1.kolo)'!D23</f>
        <v>0</v>
      </c>
      <c r="G23">
        <f>'Rebríček samospráv (2.kolo)'!E23-'Rebricek samosprav (1.kolo)'!E23</f>
        <v>0</v>
      </c>
      <c r="H23">
        <f>'Rebríček samospráv (2.kolo)'!F23-'Rebricek samosprav (1.kolo)'!F23</f>
        <v>30</v>
      </c>
      <c r="I23">
        <f>'Rebríček samospráv (2.kolo)'!G23-'Rebricek samosprav (1.kolo)'!G23</f>
        <v>10</v>
      </c>
      <c r="J23">
        <f>'Rebríček samospráv (2.kolo)'!H23-'Rebricek samosprav (1.kolo)'!H23</f>
        <v>40</v>
      </c>
      <c r="K23">
        <f>'Rebríček samospráv (2.kolo)'!I23-'Rebricek samosprav (1.kolo)'!I23</f>
        <v>-5</v>
      </c>
      <c r="L23">
        <f>'Rebríček samospráv (2.kolo)'!J23-'Rebricek samosprav (1.kolo)'!J23</f>
        <v>0</v>
      </c>
      <c r="M23">
        <f>'Rebríček samospráv (2.kolo)'!K23-'Rebricek samosprav (1.kolo)'!K23</f>
        <v>5</v>
      </c>
      <c r="N23">
        <f>'Rebríček samospráv (2.kolo)'!L23-'Rebricek samosprav (1.kolo)'!L23</f>
        <v>0</v>
      </c>
      <c r="O23">
        <f>'Rebríček samospráv (2.kolo)'!M23-'Rebricek samosprav (1.kolo)'!M23</f>
        <v>-3</v>
      </c>
      <c r="P23">
        <f>'Rebríček samospráv (2.kolo)'!N23-'Rebricek samosprav (1.kolo)'!N23</f>
        <v>-3</v>
      </c>
      <c r="Q23">
        <f>'Rebríček samospráv (2.kolo)'!O23-'Rebricek samosprav (1.kolo)'!O23</f>
        <v>5</v>
      </c>
      <c r="R23">
        <f>'Rebríček samospráv (2.kolo)'!P23-'Rebricek samosprav (1.kolo)'!P23</f>
        <v>0</v>
      </c>
      <c r="S23">
        <f>'Rebríček samospráv (2.kolo)'!Q23-'Rebricek samosprav (1.kolo)'!Q23</f>
        <v>0</v>
      </c>
      <c r="T23">
        <f>'Rebríček samospráv (2.kolo)'!R23-'Rebricek samosprav (1.kolo)'!R23</f>
        <v>0</v>
      </c>
      <c r="U23">
        <f>'Rebríček samospráv (2.kolo)'!S23-'Rebricek samosprav (1.kolo)'!S23</f>
        <v>0</v>
      </c>
      <c r="V23" s="55">
        <v>33</v>
      </c>
      <c r="W23">
        <v>75</v>
      </c>
      <c r="X23" s="55">
        <f t="shared" si="1"/>
        <v>42</v>
      </c>
    </row>
    <row r="24" spans="1:24">
      <c r="A24" t="s">
        <v>34</v>
      </c>
      <c r="B24" s="87">
        <v>83</v>
      </c>
      <c r="C24" s="87">
        <v>67</v>
      </c>
      <c r="D24" s="11">
        <f t="shared" si="0"/>
        <v>16</v>
      </c>
      <c r="E24">
        <f>'Rebríček samospráv (2.kolo)'!C24-'Rebricek samosprav (1.kolo)'!C24</f>
        <v>0</v>
      </c>
      <c r="F24">
        <f>'Rebríček samospráv (2.kolo)'!D24-'Rebricek samosprav (1.kolo)'!D24</f>
        <v>0</v>
      </c>
      <c r="G24">
        <f>'Rebríček samospráv (2.kolo)'!E24-'Rebricek samosprav (1.kolo)'!E24</f>
        <v>0</v>
      </c>
      <c r="H24">
        <f>'Rebríček samospráv (2.kolo)'!F24-'Rebricek samosprav (1.kolo)'!F24</f>
        <v>15</v>
      </c>
      <c r="I24">
        <f>'Rebríček samospráv (2.kolo)'!G24-'Rebricek samosprav (1.kolo)'!G24</f>
        <v>5</v>
      </c>
      <c r="J24">
        <f>'Rebríček samospráv (2.kolo)'!H24-'Rebricek samosprav (1.kolo)'!H24</f>
        <v>20</v>
      </c>
      <c r="K24">
        <f>'Rebríček samospráv (2.kolo)'!I24-'Rebricek samosprav (1.kolo)'!I24</f>
        <v>5</v>
      </c>
      <c r="L24">
        <f>'Rebríček samospráv (2.kolo)'!J24-'Rebricek samosprav (1.kolo)'!J24</f>
        <v>-5</v>
      </c>
      <c r="M24">
        <f>'Rebríček samospráv (2.kolo)'!K24-'Rebricek samosprav (1.kolo)'!K24</f>
        <v>5</v>
      </c>
      <c r="N24">
        <f>'Rebríček samospráv (2.kolo)'!L24-'Rebricek samosprav (1.kolo)'!L24</f>
        <v>0</v>
      </c>
      <c r="O24">
        <f>'Rebríček samospráv (2.kolo)'!M24-'Rebricek samosprav (1.kolo)'!M24</f>
        <v>5</v>
      </c>
      <c r="P24">
        <f>'Rebríček samospráv (2.kolo)'!N24-'Rebricek samosprav (1.kolo)'!N24</f>
        <v>10</v>
      </c>
      <c r="Q24">
        <f>'Rebríček samospráv (2.kolo)'!O24-'Rebricek samosprav (1.kolo)'!O24</f>
        <v>5</v>
      </c>
      <c r="R24">
        <f>'Rebríček samospráv (2.kolo)'!P24-'Rebricek samosprav (1.kolo)'!P24</f>
        <v>0</v>
      </c>
      <c r="S24">
        <f>'Rebríček samospráv (2.kolo)'!Q24-'Rebricek samosprav (1.kolo)'!Q24</f>
        <v>0</v>
      </c>
      <c r="T24">
        <f>'Rebríček samospráv (2.kolo)'!R24-'Rebricek samosprav (1.kolo)'!R24</f>
        <v>0</v>
      </c>
      <c r="U24">
        <f>'Rebríček samospráv (2.kolo)'!S24-'Rebricek samosprav (1.kolo)'!S24</f>
        <v>0</v>
      </c>
      <c r="V24" s="55">
        <v>15</v>
      </c>
      <c r="W24">
        <v>50</v>
      </c>
      <c r="X24" s="55">
        <f t="shared" si="1"/>
        <v>35</v>
      </c>
    </row>
    <row r="25" spans="1:24">
      <c r="A25" t="s">
        <v>35</v>
      </c>
      <c r="B25" s="87">
        <v>50</v>
      </c>
      <c r="C25" s="87">
        <v>60</v>
      </c>
      <c r="D25" s="11">
        <f t="shared" si="0"/>
        <v>-10</v>
      </c>
      <c r="E25">
        <f>'Rebríček samospráv (2.kolo)'!C25-'Rebricek samosprav (1.kolo)'!C25</f>
        <v>0</v>
      </c>
      <c r="F25">
        <f>'Rebríček samospráv (2.kolo)'!D25-'Rebricek samosprav (1.kolo)'!D25</f>
        <v>0</v>
      </c>
      <c r="G25">
        <f>'Rebríček samospráv (2.kolo)'!E25-'Rebricek samosprav (1.kolo)'!E25</f>
        <v>0</v>
      </c>
      <c r="H25">
        <f>'Rebríček samospráv (2.kolo)'!F25-'Rebricek samosprav (1.kolo)'!F25</f>
        <v>0</v>
      </c>
      <c r="I25">
        <f>'Rebríček samospráv (2.kolo)'!G25-'Rebricek samosprav (1.kolo)'!G25</f>
        <v>0</v>
      </c>
      <c r="J25">
        <f>'Rebríček samospráv (2.kolo)'!H25-'Rebricek samosprav (1.kolo)'!H25</f>
        <v>0</v>
      </c>
      <c r="K25">
        <f>'Rebríček samospráv (2.kolo)'!I25-'Rebricek samosprav (1.kolo)'!I25</f>
        <v>0</v>
      </c>
      <c r="L25">
        <f>'Rebríček samospráv (2.kolo)'!J25-'Rebricek samosprav (1.kolo)'!J25</f>
        <v>0</v>
      </c>
      <c r="M25">
        <f>'Rebríček samospráv (2.kolo)'!K25-'Rebricek samosprav (1.kolo)'!K25</f>
        <v>0</v>
      </c>
      <c r="N25">
        <f>'Rebríček samospráv (2.kolo)'!L25-'Rebricek samosprav (1.kolo)'!L25</f>
        <v>5</v>
      </c>
      <c r="O25">
        <f>'Rebríček samospráv (2.kolo)'!M25-'Rebricek samosprav (1.kolo)'!M25</f>
        <v>0</v>
      </c>
      <c r="P25">
        <f>'Rebríček samospráv (2.kolo)'!N25-'Rebricek samosprav (1.kolo)'!N25</f>
        <v>5</v>
      </c>
      <c r="Q25">
        <f>'Rebríček samospráv (2.kolo)'!O25-'Rebricek samosprav (1.kolo)'!O25</f>
        <v>5</v>
      </c>
      <c r="R25">
        <f>'Rebríček samospráv (2.kolo)'!P25-'Rebricek samosprav (1.kolo)'!P25</f>
        <v>0</v>
      </c>
      <c r="S25">
        <f>'Rebríček samospráv (2.kolo)'!Q25-'Rebricek samosprav (1.kolo)'!Q25</f>
        <v>0</v>
      </c>
      <c r="T25">
        <f>'Rebríček samospráv (2.kolo)'!R25-'Rebricek samosprav (1.kolo)'!R25</f>
        <v>0</v>
      </c>
      <c r="U25">
        <f>'Rebríček samospráv (2.kolo)'!S25-'Rebricek samosprav (1.kolo)'!S25</f>
        <v>0</v>
      </c>
      <c r="V25" s="55">
        <v>47</v>
      </c>
      <c r="W25">
        <v>57</v>
      </c>
      <c r="X25" s="55">
        <f t="shared" si="1"/>
        <v>10</v>
      </c>
    </row>
    <row r="26" spans="1:24">
      <c r="A26" t="s">
        <v>36</v>
      </c>
      <c r="B26" s="87">
        <v>63</v>
      </c>
      <c r="C26" s="87">
        <v>85</v>
      </c>
      <c r="D26" s="11">
        <f t="shared" si="0"/>
        <v>-22</v>
      </c>
      <c r="E26">
        <f>'Rebríček samospráv (2.kolo)'!C26-'Rebricek samosprav (1.kolo)'!C26</f>
        <v>0</v>
      </c>
      <c r="F26">
        <f>'Rebríček samospráv (2.kolo)'!D26-'Rebricek samosprav (1.kolo)'!D26</f>
        <v>0</v>
      </c>
      <c r="G26">
        <f>'Rebríček samospráv (2.kolo)'!E26-'Rebricek samosprav (1.kolo)'!E26</f>
        <v>0</v>
      </c>
      <c r="H26">
        <f>'Rebríček samospráv (2.kolo)'!F26-'Rebricek samosprav (1.kolo)'!F26</f>
        <v>0</v>
      </c>
      <c r="I26">
        <f>'Rebríček samospráv (2.kolo)'!G26-'Rebricek samosprav (1.kolo)'!G26</f>
        <v>0</v>
      </c>
      <c r="J26">
        <f>'Rebríček samospráv (2.kolo)'!H26-'Rebricek samosprav (1.kolo)'!H26</f>
        <v>0</v>
      </c>
      <c r="K26">
        <f>'Rebríček samospráv (2.kolo)'!I26-'Rebricek samosprav (1.kolo)'!I26</f>
        <v>-5</v>
      </c>
      <c r="L26">
        <f>'Rebríček samospráv (2.kolo)'!J26-'Rebricek samosprav (1.kolo)'!J26</f>
        <v>0</v>
      </c>
      <c r="M26">
        <f>'Rebríček samospráv (2.kolo)'!K26-'Rebricek samosprav (1.kolo)'!K26</f>
        <v>-5</v>
      </c>
      <c r="N26">
        <f>'Rebríček samospráv (2.kolo)'!L26-'Rebricek samosprav (1.kolo)'!L26</f>
        <v>0</v>
      </c>
      <c r="O26">
        <f>'Rebríček samospráv (2.kolo)'!M26-'Rebricek samosprav (1.kolo)'!M26</f>
        <v>0</v>
      </c>
      <c r="P26">
        <f>'Rebríček samospráv (2.kolo)'!N26-'Rebricek samosprav (1.kolo)'!N26</f>
        <v>-10</v>
      </c>
      <c r="Q26">
        <f>'Rebríček samospráv (2.kolo)'!O26-'Rebricek samosprav (1.kolo)'!O26</f>
        <v>5</v>
      </c>
      <c r="R26">
        <f>'Rebríček samospráv (2.kolo)'!P26-'Rebricek samosprav (1.kolo)'!P26</f>
        <v>0</v>
      </c>
      <c r="S26">
        <f>'Rebríček samospráv (2.kolo)'!Q26-'Rebricek samosprav (1.kolo)'!Q26</f>
        <v>0</v>
      </c>
      <c r="T26">
        <f>'Rebríček samospráv (2.kolo)'!R26-'Rebricek samosprav (1.kolo)'!R26</f>
        <v>0</v>
      </c>
      <c r="U26">
        <f>'Rebríček samospráv (2.kolo)'!S26-'Rebricek samosprav (1.kolo)'!S26</f>
        <v>0</v>
      </c>
      <c r="V26" s="55">
        <v>40</v>
      </c>
      <c r="W26">
        <v>35</v>
      </c>
      <c r="X26" s="55">
        <f t="shared" si="1"/>
        <v>-5</v>
      </c>
    </row>
    <row r="27" spans="1:24">
      <c r="A27" t="s">
        <v>37</v>
      </c>
      <c r="B27" s="87">
        <v>3</v>
      </c>
      <c r="C27" s="87">
        <v>4</v>
      </c>
      <c r="D27" s="11">
        <f t="shared" si="0"/>
        <v>-1</v>
      </c>
      <c r="E27">
        <f>'Rebríček samospráv (2.kolo)'!C27-'Rebricek samosprav (1.kolo)'!C27</f>
        <v>0</v>
      </c>
      <c r="F27">
        <f>'Rebríček samospráv (2.kolo)'!D27-'Rebricek samosprav (1.kolo)'!D27</f>
        <v>0</v>
      </c>
      <c r="G27">
        <f>'Rebríček samospráv (2.kolo)'!E27-'Rebricek samosprav (1.kolo)'!E27</f>
        <v>0</v>
      </c>
      <c r="H27">
        <f>'Rebríček samospráv (2.kolo)'!F27-'Rebricek samosprav (1.kolo)'!F27</f>
        <v>0</v>
      </c>
      <c r="I27">
        <f>'Rebríček samospráv (2.kolo)'!G27-'Rebricek samosprav (1.kolo)'!G27</f>
        <v>0</v>
      </c>
      <c r="J27">
        <f>'Rebríček samospráv (2.kolo)'!H27-'Rebricek samosprav (1.kolo)'!H27</f>
        <v>0</v>
      </c>
      <c r="K27">
        <f>'Rebríček samospráv (2.kolo)'!I27-'Rebricek samosprav (1.kolo)'!I27</f>
        <v>0</v>
      </c>
      <c r="L27">
        <f>'Rebríček samospráv (2.kolo)'!J27-'Rebricek samosprav (1.kolo)'!J27</f>
        <v>0</v>
      </c>
      <c r="M27">
        <f>'Rebríček samospráv (2.kolo)'!K27-'Rebricek samosprav (1.kolo)'!K27</f>
        <v>0</v>
      </c>
      <c r="N27">
        <f>'Rebríček samospráv (2.kolo)'!L27-'Rebricek samosprav (1.kolo)'!L27</f>
        <v>-2</v>
      </c>
      <c r="O27">
        <f>'Rebríček samospráv (2.kolo)'!M27-'Rebricek samosprav (1.kolo)'!M27</f>
        <v>0</v>
      </c>
      <c r="P27">
        <f>'Rebríček samospráv (2.kolo)'!N27-'Rebricek samosprav (1.kolo)'!N27</f>
        <v>-2</v>
      </c>
      <c r="Q27">
        <f>'Rebríček samospráv (2.kolo)'!O27-'Rebricek samosprav (1.kolo)'!O27</f>
        <v>5</v>
      </c>
      <c r="R27">
        <f>'Rebríček samospráv (2.kolo)'!P27-'Rebricek samosprav (1.kolo)'!P27</f>
        <v>0</v>
      </c>
      <c r="S27">
        <f>'Rebríček samospráv (2.kolo)'!Q27-'Rebricek samosprav (1.kolo)'!Q27</f>
        <v>0</v>
      </c>
      <c r="T27">
        <f>'Rebríček samospráv (2.kolo)'!R27-'Rebricek samosprav (1.kolo)'!R27</f>
        <v>0</v>
      </c>
      <c r="U27">
        <f>'Rebríček samospráv (2.kolo)'!S27-'Rebricek samosprav (1.kolo)'!S27</f>
        <v>0</v>
      </c>
      <c r="V27" s="55">
        <v>86</v>
      </c>
      <c r="W27">
        <v>89</v>
      </c>
      <c r="X27" s="55">
        <f t="shared" si="1"/>
        <v>3</v>
      </c>
    </row>
    <row r="28" spans="1:24">
      <c r="A28" t="s">
        <v>38</v>
      </c>
      <c r="B28" s="87">
        <v>52</v>
      </c>
      <c r="C28" s="87">
        <v>43</v>
      </c>
      <c r="D28" s="11">
        <f t="shared" si="0"/>
        <v>9</v>
      </c>
      <c r="E28">
        <f>'Rebríček samospráv (2.kolo)'!C28-'Rebricek samosprav (1.kolo)'!C28</f>
        <v>0</v>
      </c>
      <c r="F28">
        <f>'Rebríček samospráv (2.kolo)'!D28-'Rebricek samosprav (1.kolo)'!D28</f>
        <v>-0.5</v>
      </c>
      <c r="G28">
        <f>'Rebríček samospráv (2.kolo)'!E28-'Rebricek samosprav (1.kolo)'!E28</f>
        <v>-0.5</v>
      </c>
      <c r="H28">
        <f>'Rebríček samospráv (2.kolo)'!F28-'Rebricek samosprav (1.kolo)'!F28</f>
        <v>30</v>
      </c>
      <c r="I28">
        <f>'Rebríček samospráv (2.kolo)'!G28-'Rebricek samosprav (1.kolo)'!G28</f>
        <v>10</v>
      </c>
      <c r="J28">
        <f>'Rebríček samospráv (2.kolo)'!H28-'Rebricek samosprav (1.kolo)'!H28</f>
        <v>40</v>
      </c>
      <c r="K28">
        <f>'Rebríček samospráv (2.kolo)'!I28-'Rebricek samosprav (1.kolo)'!I28</f>
        <v>0</v>
      </c>
      <c r="L28">
        <f>'Rebríček samospráv (2.kolo)'!J28-'Rebricek samosprav (1.kolo)'!J28</f>
        <v>0</v>
      </c>
      <c r="M28">
        <f>'Rebríček samospráv (2.kolo)'!K28-'Rebricek samosprav (1.kolo)'!K28</f>
        <v>0</v>
      </c>
      <c r="N28">
        <f>'Rebríček samospráv (2.kolo)'!L28-'Rebricek samosprav (1.kolo)'!L28</f>
        <v>-5</v>
      </c>
      <c r="O28">
        <f>'Rebríček samospráv (2.kolo)'!M28-'Rebricek samosprav (1.kolo)'!M28</f>
        <v>2</v>
      </c>
      <c r="P28">
        <f>'Rebríček samospráv (2.kolo)'!N28-'Rebricek samosprav (1.kolo)'!N28</f>
        <v>-3</v>
      </c>
      <c r="Q28">
        <f>'Rebríček samospráv (2.kolo)'!O28-'Rebricek samosprav (1.kolo)'!O28</f>
        <v>5</v>
      </c>
      <c r="R28">
        <f>'Rebríček samospráv (2.kolo)'!P28-'Rebricek samosprav (1.kolo)'!P28</f>
        <v>0</v>
      </c>
      <c r="S28">
        <f>'Rebríček samospráv (2.kolo)'!Q28-'Rebricek samosprav (1.kolo)'!Q28</f>
        <v>0</v>
      </c>
      <c r="T28">
        <f>'Rebríček samospráv (2.kolo)'!R28-'Rebricek samosprav (1.kolo)'!R28</f>
        <v>-2</v>
      </c>
      <c r="U28">
        <f>'Rebríček samospráv (2.kolo)'!S28-'Rebricek samosprav (1.kolo)'!S28</f>
        <v>-2</v>
      </c>
      <c r="V28" s="55">
        <v>45</v>
      </c>
      <c r="W28">
        <v>65</v>
      </c>
      <c r="X28" s="55">
        <f t="shared" si="1"/>
        <v>20</v>
      </c>
    </row>
    <row r="29" spans="1:24">
      <c r="A29" t="s">
        <v>39</v>
      </c>
      <c r="B29" s="87">
        <v>40</v>
      </c>
      <c r="C29" s="87">
        <v>61</v>
      </c>
      <c r="D29" s="11">
        <f t="shared" si="0"/>
        <v>-21</v>
      </c>
      <c r="E29">
        <f>'Rebríček samospráv (2.kolo)'!C29-'Rebricek samosprav (1.kolo)'!C29</f>
        <v>0</v>
      </c>
      <c r="F29">
        <f>'Rebríček samospráv (2.kolo)'!D29-'Rebricek samosprav (1.kolo)'!D29</f>
        <v>0</v>
      </c>
      <c r="G29">
        <f>'Rebríček samospráv (2.kolo)'!E29-'Rebricek samosprav (1.kolo)'!E29</f>
        <v>0</v>
      </c>
      <c r="H29">
        <f>'Rebríček samospráv (2.kolo)'!F29-'Rebricek samosprav (1.kolo)'!F29</f>
        <v>0</v>
      </c>
      <c r="I29">
        <f>'Rebríček samospráv (2.kolo)'!G29-'Rebricek samosprav (1.kolo)'!G29</f>
        <v>0</v>
      </c>
      <c r="J29">
        <f>'Rebríček samospráv (2.kolo)'!H29-'Rebricek samosprav (1.kolo)'!H29</f>
        <v>0</v>
      </c>
      <c r="K29">
        <f>'Rebríček samospráv (2.kolo)'!I29-'Rebricek samosprav (1.kolo)'!I29</f>
        <v>0</v>
      </c>
      <c r="L29">
        <f>'Rebríček samospráv (2.kolo)'!J29-'Rebricek samosprav (1.kolo)'!J29</f>
        <v>0</v>
      </c>
      <c r="M29">
        <f>'Rebríček samospráv (2.kolo)'!K29-'Rebricek samosprav (1.kolo)'!K29</f>
        <v>0</v>
      </c>
      <c r="N29">
        <f>'Rebríček samospráv (2.kolo)'!L29-'Rebricek samosprav (1.kolo)'!L29</f>
        <v>0</v>
      </c>
      <c r="O29">
        <f>'Rebríček samospráv (2.kolo)'!M29-'Rebricek samosprav (1.kolo)'!M29</f>
        <v>2</v>
      </c>
      <c r="P29">
        <f>'Rebríček samospráv (2.kolo)'!N29-'Rebricek samosprav (1.kolo)'!N29</f>
        <v>2</v>
      </c>
      <c r="Q29">
        <f>'Rebríček samospráv (2.kolo)'!O29-'Rebricek samosprav (1.kolo)'!O29</f>
        <v>0</v>
      </c>
      <c r="R29">
        <f>'Rebríček samospráv (2.kolo)'!P29-'Rebricek samosprav (1.kolo)'!P29</f>
        <v>0</v>
      </c>
      <c r="S29">
        <f>'Rebríček samospráv (2.kolo)'!Q29-'Rebricek samosprav (1.kolo)'!Q29</f>
        <v>0</v>
      </c>
      <c r="T29">
        <f>'Rebríček samospráv (2.kolo)'!R29-'Rebricek samosprav (1.kolo)'!R29</f>
        <v>0</v>
      </c>
      <c r="U29">
        <f>'Rebríček samospráv (2.kolo)'!S29-'Rebricek samosprav (1.kolo)'!S29</f>
        <v>0</v>
      </c>
      <c r="V29" s="55">
        <v>53</v>
      </c>
      <c r="W29">
        <v>55</v>
      </c>
      <c r="X29" s="55">
        <f t="shared" si="1"/>
        <v>2</v>
      </c>
    </row>
    <row r="30" spans="1:24">
      <c r="A30" t="s">
        <v>40</v>
      </c>
      <c r="B30" s="87">
        <v>83</v>
      </c>
      <c r="C30" s="87">
        <v>96</v>
      </c>
      <c r="D30" s="11">
        <f t="shared" si="0"/>
        <v>-13</v>
      </c>
      <c r="E30">
        <f>'Rebríček samospráv (2.kolo)'!C30-'Rebricek samosprav (1.kolo)'!C30</f>
        <v>0</v>
      </c>
      <c r="F30">
        <f>'Rebríček samospráv (2.kolo)'!D30-'Rebricek samosprav (1.kolo)'!D30</f>
        <v>-0.5</v>
      </c>
      <c r="G30">
        <f>'Rebríček samospráv (2.kolo)'!E30-'Rebricek samosprav (1.kolo)'!E30</f>
        <v>-0.5</v>
      </c>
      <c r="H30">
        <f>'Rebríček samospráv (2.kolo)'!F30-'Rebricek samosprav (1.kolo)'!F30</f>
        <v>0</v>
      </c>
      <c r="I30">
        <f>'Rebríček samospráv (2.kolo)'!G30-'Rebricek samosprav (1.kolo)'!G30</f>
        <v>0</v>
      </c>
      <c r="J30">
        <f>'Rebríček samospráv (2.kolo)'!H30-'Rebricek samosprav (1.kolo)'!H30</f>
        <v>0</v>
      </c>
      <c r="K30">
        <f>'Rebríček samospráv (2.kolo)'!I30-'Rebricek samosprav (1.kolo)'!I30</f>
        <v>0</v>
      </c>
      <c r="L30">
        <f>'Rebríček samospráv (2.kolo)'!J30-'Rebricek samosprav (1.kolo)'!J30</f>
        <v>5</v>
      </c>
      <c r="M30">
        <f>'Rebríček samospráv (2.kolo)'!K30-'Rebricek samosprav (1.kolo)'!K30</f>
        <v>0</v>
      </c>
      <c r="N30">
        <f>'Rebríček samospráv (2.kolo)'!L30-'Rebricek samosprav (1.kolo)'!L30</f>
        <v>0</v>
      </c>
      <c r="O30">
        <f>'Rebríček samospráv (2.kolo)'!M30-'Rebricek samosprav (1.kolo)'!M30</f>
        <v>0</v>
      </c>
      <c r="P30">
        <f>'Rebríček samospráv (2.kolo)'!N30-'Rebricek samosprav (1.kolo)'!N30</f>
        <v>5</v>
      </c>
      <c r="Q30">
        <f>'Rebríček samospráv (2.kolo)'!O30-'Rebricek samosprav (1.kolo)'!O30</f>
        <v>0</v>
      </c>
      <c r="R30">
        <f>'Rebríček samospráv (2.kolo)'!P30-'Rebricek samosprav (1.kolo)'!P30</f>
        <v>0</v>
      </c>
      <c r="S30">
        <f>'Rebríček samospráv (2.kolo)'!Q30-'Rebricek samosprav (1.kolo)'!Q30</f>
        <v>0</v>
      </c>
      <c r="T30">
        <f>'Rebríček samospráv (2.kolo)'!R30-'Rebricek samosprav (1.kolo)'!R30</f>
        <v>2</v>
      </c>
      <c r="U30">
        <f>'Rebríček samospráv (2.kolo)'!S30-'Rebricek samosprav (1.kolo)'!S30</f>
        <v>2</v>
      </c>
      <c r="V30" s="55">
        <v>15</v>
      </c>
      <c r="W30">
        <v>22</v>
      </c>
      <c r="X30" s="55">
        <f t="shared" si="1"/>
        <v>7</v>
      </c>
    </row>
    <row r="31" spans="1:24">
      <c r="A31" t="s">
        <v>41</v>
      </c>
      <c r="B31" s="87">
        <v>52</v>
      </c>
      <c r="C31" s="87">
        <v>67</v>
      </c>
      <c r="D31" s="11">
        <f t="shared" si="0"/>
        <v>-15</v>
      </c>
      <c r="E31">
        <f>'Rebríček samospráv (2.kolo)'!C31-'Rebricek samosprav (1.kolo)'!C31</f>
        <v>0</v>
      </c>
      <c r="F31">
        <f>'Rebríček samospráv (2.kolo)'!D31-'Rebricek samosprav (1.kolo)'!D31</f>
        <v>0</v>
      </c>
      <c r="G31">
        <f>'Rebríček samospráv (2.kolo)'!E31-'Rebricek samosprav (1.kolo)'!E31</f>
        <v>0</v>
      </c>
      <c r="H31">
        <f>'Rebríček samospráv (2.kolo)'!F31-'Rebricek samosprav (1.kolo)'!F31</f>
        <v>0</v>
      </c>
      <c r="I31">
        <f>'Rebríček samospráv (2.kolo)'!G31-'Rebricek samosprav (1.kolo)'!G31</f>
        <v>0</v>
      </c>
      <c r="J31">
        <f>'Rebríček samospráv (2.kolo)'!H31-'Rebricek samosprav (1.kolo)'!H31</f>
        <v>0</v>
      </c>
      <c r="K31">
        <f>'Rebríček samospráv (2.kolo)'!I31-'Rebricek samosprav (1.kolo)'!I31</f>
        <v>0</v>
      </c>
      <c r="L31">
        <f>'Rebríček samospráv (2.kolo)'!J31-'Rebricek samosprav (1.kolo)'!J31</f>
        <v>0</v>
      </c>
      <c r="M31">
        <f>'Rebríček samospráv (2.kolo)'!K31-'Rebricek samosprav (1.kolo)'!K31</f>
        <v>0</v>
      </c>
      <c r="N31">
        <f>'Rebríček samospráv (2.kolo)'!L31-'Rebricek samosprav (1.kolo)'!L31</f>
        <v>0</v>
      </c>
      <c r="O31">
        <f>'Rebríček samospráv (2.kolo)'!M31-'Rebricek samosprav (1.kolo)'!M31</f>
        <v>0</v>
      </c>
      <c r="P31">
        <f>'Rebríček samospráv (2.kolo)'!N31-'Rebricek samosprav (1.kolo)'!N31</f>
        <v>0</v>
      </c>
      <c r="Q31">
        <f>'Rebríček samospráv (2.kolo)'!O31-'Rebricek samosprav (1.kolo)'!O31</f>
        <v>5</v>
      </c>
      <c r="R31">
        <f>'Rebríček samospráv (2.kolo)'!P31-'Rebricek samosprav (1.kolo)'!P31</f>
        <v>0</v>
      </c>
      <c r="S31">
        <f>'Rebríček samospráv (2.kolo)'!Q31-'Rebricek samosprav (1.kolo)'!Q31</f>
        <v>0</v>
      </c>
      <c r="T31">
        <f>'Rebríček samospráv (2.kolo)'!R31-'Rebricek samosprav (1.kolo)'!R31</f>
        <v>0</v>
      </c>
      <c r="U31">
        <f>'Rebríček samospráv (2.kolo)'!S31-'Rebricek samosprav (1.kolo)'!S31</f>
        <v>0</v>
      </c>
      <c r="V31" s="55">
        <v>45</v>
      </c>
      <c r="W31">
        <v>50</v>
      </c>
      <c r="X31" s="55">
        <f t="shared" si="1"/>
        <v>5</v>
      </c>
    </row>
    <row r="32" spans="1:24">
      <c r="A32" t="s">
        <v>42</v>
      </c>
      <c r="B32" s="87">
        <v>20</v>
      </c>
      <c r="C32" s="87">
        <v>61</v>
      </c>
      <c r="D32" s="11">
        <f t="shared" si="0"/>
        <v>-41</v>
      </c>
      <c r="E32">
        <f>'Rebríček samospráv (2.kolo)'!C32-'Rebricek samosprav (1.kolo)'!C32</f>
        <v>0</v>
      </c>
      <c r="F32">
        <f>'Rebríček samospráv (2.kolo)'!D32-'Rebricek samosprav (1.kolo)'!D32</f>
        <v>-0.5</v>
      </c>
      <c r="G32">
        <f>'Rebríček samospráv (2.kolo)'!E32-'Rebricek samosprav (1.kolo)'!E32</f>
        <v>-0.5</v>
      </c>
      <c r="H32">
        <f>'Rebríček samospráv (2.kolo)'!F32-'Rebricek samosprav (1.kolo)'!F32</f>
        <v>0</v>
      </c>
      <c r="I32">
        <f>'Rebríček samospráv (2.kolo)'!G32-'Rebricek samosprav (1.kolo)'!G32</f>
        <v>0</v>
      </c>
      <c r="J32">
        <f>'Rebríček samospráv (2.kolo)'!H32-'Rebricek samosprav (1.kolo)'!H32</f>
        <v>0</v>
      </c>
      <c r="K32">
        <f>'Rebríček samospráv (2.kolo)'!I32-'Rebricek samosprav (1.kolo)'!I32</f>
        <v>0</v>
      </c>
      <c r="L32">
        <f>'Rebríček samospráv (2.kolo)'!J32-'Rebricek samosprav (1.kolo)'!J32</f>
        <v>5</v>
      </c>
      <c r="M32">
        <f>'Rebríček samospráv (2.kolo)'!K32-'Rebricek samosprav (1.kolo)'!K32</f>
        <v>0</v>
      </c>
      <c r="N32">
        <f>'Rebríček samospráv (2.kolo)'!L32-'Rebricek samosprav (1.kolo)'!L32</f>
        <v>0</v>
      </c>
      <c r="O32">
        <f>'Rebríček samospráv (2.kolo)'!M32-'Rebricek samosprav (1.kolo)'!M32</f>
        <v>0</v>
      </c>
      <c r="P32">
        <f>'Rebríček samospráv (2.kolo)'!N32-'Rebricek samosprav (1.kolo)'!N32</f>
        <v>5</v>
      </c>
      <c r="Q32">
        <f>'Rebríček samospráv (2.kolo)'!O32-'Rebricek samosprav (1.kolo)'!O32</f>
        <v>5</v>
      </c>
      <c r="R32">
        <f>'Rebríček samospráv (2.kolo)'!P32-'Rebricek samosprav (1.kolo)'!P32</f>
        <v>0</v>
      </c>
      <c r="S32">
        <f>'Rebríček samospráv (2.kolo)'!Q32-'Rebricek samosprav (1.kolo)'!Q32</f>
        <v>0</v>
      </c>
      <c r="T32">
        <f>'Rebríček samospráv (2.kolo)'!R32-'Rebricek samosprav (1.kolo)'!R32</f>
        <v>0</v>
      </c>
      <c r="U32">
        <f>'Rebríček samospráv (2.kolo)'!S32-'Rebricek samosprav (1.kolo)'!S32</f>
        <v>0</v>
      </c>
      <c r="V32" s="55">
        <v>65</v>
      </c>
      <c r="W32">
        <v>55</v>
      </c>
      <c r="X32" s="55">
        <f t="shared" si="1"/>
        <v>-10</v>
      </c>
    </row>
    <row r="33" spans="1:24">
      <c r="A33" t="s">
        <v>43</v>
      </c>
      <c r="B33" s="87">
        <v>66</v>
      </c>
      <c r="C33" s="87">
        <v>58</v>
      </c>
      <c r="D33" s="11">
        <f t="shared" si="0"/>
        <v>8</v>
      </c>
      <c r="E33">
        <f>'Rebríček samospráv (2.kolo)'!C33-'Rebricek samosprav (1.kolo)'!C33</f>
        <v>0</v>
      </c>
      <c r="F33">
        <f>'Rebríček samospráv (2.kolo)'!D33-'Rebricek samosprav (1.kolo)'!D33</f>
        <v>-0.5</v>
      </c>
      <c r="G33">
        <f>'Rebríček samospráv (2.kolo)'!E33-'Rebricek samosprav (1.kolo)'!E33</f>
        <v>-0.5</v>
      </c>
      <c r="H33">
        <f>'Rebríček samospráv (2.kolo)'!F33-'Rebricek samosprav (1.kolo)'!F33</f>
        <v>15</v>
      </c>
      <c r="I33">
        <f>'Rebríček samospráv (2.kolo)'!G33-'Rebricek samosprav (1.kolo)'!G33</f>
        <v>5</v>
      </c>
      <c r="J33">
        <f>'Rebríček samospráv (2.kolo)'!H33-'Rebricek samosprav (1.kolo)'!H33</f>
        <v>20</v>
      </c>
      <c r="K33">
        <f>'Rebríček samospráv (2.kolo)'!I33-'Rebricek samosprav (1.kolo)'!I33</f>
        <v>10</v>
      </c>
      <c r="L33">
        <f>'Rebríček samospráv (2.kolo)'!J33-'Rebricek samosprav (1.kolo)'!J33</f>
        <v>0</v>
      </c>
      <c r="M33">
        <f>'Rebríček samospráv (2.kolo)'!K33-'Rebricek samosprav (1.kolo)'!K33</f>
        <v>5</v>
      </c>
      <c r="N33">
        <f>'Rebríček samospráv (2.kolo)'!L33-'Rebricek samosprav (1.kolo)'!L33</f>
        <v>0</v>
      </c>
      <c r="O33">
        <f>'Rebríček samospráv (2.kolo)'!M33-'Rebricek samosprav (1.kolo)'!M33</f>
        <v>3</v>
      </c>
      <c r="P33">
        <f>'Rebríček samospráv (2.kolo)'!N33-'Rebricek samosprav (1.kolo)'!N33</f>
        <v>18</v>
      </c>
      <c r="Q33">
        <f>'Rebríček samospráv (2.kolo)'!O33-'Rebricek samosprav (1.kolo)'!O33</f>
        <v>5</v>
      </c>
      <c r="R33">
        <f>'Rebríček samospráv (2.kolo)'!P33-'Rebricek samosprav (1.kolo)'!P33</f>
        <v>0</v>
      </c>
      <c r="S33">
        <f>'Rebríček samospráv (2.kolo)'!Q33-'Rebricek samosprav (1.kolo)'!Q33</f>
        <v>0</v>
      </c>
      <c r="T33">
        <f>'Rebríček samospráv (2.kolo)'!R33-'Rebricek samosprav (1.kolo)'!R33</f>
        <v>-2</v>
      </c>
      <c r="U33">
        <f>'Rebríček samospráv (2.kolo)'!S33-'Rebricek samosprav (1.kolo)'!S33</f>
        <v>-2</v>
      </c>
      <c r="V33" s="55">
        <v>37</v>
      </c>
      <c r="W33">
        <v>58</v>
      </c>
      <c r="X33" s="55">
        <f t="shared" si="1"/>
        <v>21</v>
      </c>
    </row>
    <row r="34" spans="1:24">
      <c r="A34" t="s">
        <v>44</v>
      </c>
      <c r="B34" s="87">
        <v>90</v>
      </c>
      <c r="C34" s="87">
        <v>90</v>
      </c>
      <c r="D34" s="11">
        <f t="shared" si="0"/>
        <v>0</v>
      </c>
      <c r="E34">
        <f>'Rebríček samospráv (2.kolo)'!C34-'Rebricek samosprav (1.kolo)'!C34</f>
        <v>0</v>
      </c>
      <c r="F34">
        <f>'Rebríček samospráv (2.kolo)'!D34-'Rebricek samosprav (1.kolo)'!D34</f>
        <v>0</v>
      </c>
      <c r="G34">
        <f>'Rebríček samospráv (2.kolo)'!E34-'Rebricek samosprav (1.kolo)'!E34</f>
        <v>0</v>
      </c>
      <c r="H34">
        <f>'Rebríček samospráv (2.kolo)'!F34-'Rebricek samosprav (1.kolo)'!F34</f>
        <v>0</v>
      </c>
      <c r="I34">
        <f>'Rebríček samospráv (2.kolo)'!G34-'Rebricek samosprav (1.kolo)'!G34</f>
        <v>0</v>
      </c>
      <c r="J34">
        <f>'Rebríček samospráv (2.kolo)'!H34-'Rebricek samosprav (1.kolo)'!H34</f>
        <v>0</v>
      </c>
      <c r="K34">
        <f>'Rebríček samospráv (2.kolo)'!I34-'Rebricek samosprav (1.kolo)'!I34</f>
        <v>10</v>
      </c>
      <c r="L34">
        <f>'Rebríček samospráv (2.kolo)'!J34-'Rebricek samosprav (1.kolo)'!J34</f>
        <v>10</v>
      </c>
      <c r="M34">
        <f>'Rebríček samospráv (2.kolo)'!K34-'Rebricek samosprav (1.kolo)'!K34</f>
        <v>0</v>
      </c>
      <c r="N34">
        <f>'Rebríček samospráv (2.kolo)'!L34-'Rebricek samosprav (1.kolo)'!L34</f>
        <v>0</v>
      </c>
      <c r="O34">
        <f>'Rebríček samospráv (2.kolo)'!M34-'Rebricek samosprav (1.kolo)'!M34</f>
        <v>0</v>
      </c>
      <c r="P34">
        <f>'Rebríček samospráv (2.kolo)'!N34-'Rebricek samosprav (1.kolo)'!N34</f>
        <v>20</v>
      </c>
      <c r="Q34">
        <f>'Rebríček samospráv (2.kolo)'!O34-'Rebricek samosprav (1.kolo)'!O34</f>
        <v>0</v>
      </c>
      <c r="R34">
        <f>'Rebríček samospráv (2.kolo)'!P34-'Rebricek samosprav (1.kolo)'!P34</f>
        <v>0</v>
      </c>
      <c r="S34">
        <f>'Rebríček samospráv (2.kolo)'!Q34-'Rebricek samosprav (1.kolo)'!Q34</f>
        <v>0</v>
      </c>
      <c r="T34">
        <f>'Rebríček samospráv (2.kolo)'!R34-'Rebricek samosprav (1.kolo)'!R34</f>
        <v>3</v>
      </c>
      <c r="U34">
        <f>'Rebríček samospráv (2.kolo)'!S34-'Rebricek samosprav (1.kolo)'!S34</f>
        <v>3</v>
      </c>
      <c r="V34" s="55">
        <v>10</v>
      </c>
      <c r="W34">
        <v>33</v>
      </c>
      <c r="X34" s="55">
        <f t="shared" si="1"/>
        <v>23</v>
      </c>
    </row>
    <row r="35" spans="1:24">
      <c r="A35" t="s">
        <v>45</v>
      </c>
      <c r="B35" s="87"/>
      <c r="C35" s="87">
        <v>75</v>
      </c>
      <c r="D35" s="11"/>
      <c r="E35">
        <f>'Rebríček samospráv (2.kolo)'!C35-'Rebricek samosprav (1.kolo)'!C35</f>
        <v>1</v>
      </c>
      <c r="F35">
        <f>'Rebríček samospráv (2.kolo)'!D35-'Rebricek samosprav (1.kolo)'!D35</f>
        <v>0.5</v>
      </c>
      <c r="G35">
        <f>'Rebríček samospráv (2.kolo)'!E35-'Rebricek samosprav (1.kolo)'!E35</f>
        <v>0.5</v>
      </c>
      <c r="H35">
        <f>'Rebríček samospráv (2.kolo)'!F35-'Rebricek samosprav (1.kolo)'!F35</f>
        <v>0</v>
      </c>
      <c r="I35">
        <f>'Rebríček samospráv (2.kolo)'!G35-'Rebricek samosprav (1.kolo)'!G35</f>
        <v>0</v>
      </c>
      <c r="J35">
        <f>'Rebríček samospráv (2.kolo)'!H35-'Rebricek samosprav (1.kolo)'!H35</f>
        <v>0</v>
      </c>
      <c r="K35">
        <f>'Rebríček samospráv (2.kolo)'!I35-'Rebricek samosprav (1.kolo)'!I35</f>
        <v>10</v>
      </c>
      <c r="L35">
        <f>'Rebríček samospráv (2.kolo)'!J35-'Rebricek samosprav (1.kolo)'!J35</f>
        <v>10</v>
      </c>
      <c r="M35">
        <f>'Rebríček samospráv (2.kolo)'!K35-'Rebricek samosprav (1.kolo)'!K35</f>
        <v>10</v>
      </c>
      <c r="N35">
        <f>'Rebríček samospráv (2.kolo)'!L35-'Rebricek samosprav (1.kolo)'!L35</f>
        <v>0</v>
      </c>
      <c r="O35">
        <f>'Rebríček samospráv (2.kolo)'!M35-'Rebricek samosprav (1.kolo)'!M35</f>
        <v>0</v>
      </c>
      <c r="P35">
        <f>'Rebríček samospráv (2.kolo)'!N35-'Rebricek samosprav (1.kolo)'!N35</f>
        <v>30</v>
      </c>
      <c r="Q35">
        <f>'Rebríček samospráv (2.kolo)'!O35-'Rebricek samosprav (1.kolo)'!O35</f>
        <v>10</v>
      </c>
      <c r="R35">
        <f>'Rebríček samospráv (2.kolo)'!P35-'Rebricek samosprav (1.kolo)'!P35</f>
        <v>0</v>
      </c>
      <c r="S35">
        <f>'Rebríček samospráv (2.kolo)'!Q35-'Rebricek samosprav (1.kolo)'!Q35</f>
        <v>0</v>
      </c>
      <c r="T35">
        <f>'Rebríček samospráv (2.kolo)'!R35-'Rebricek samosprav (1.kolo)'!R35</f>
        <v>3</v>
      </c>
      <c r="U35">
        <f>'Rebríček samospráv (2.kolo)'!S35-'Rebricek samosprav (1.kolo)'!S35</f>
        <v>3</v>
      </c>
      <c r="V35" s="55">
        <v>0</v>
      </c>
      <c r="W35">
        <v>43</v>
      </c>
      <c r="X35" s="55">
        <f t="shared" si="1"/>
        <v>43</v>
      </c>
    </row>
    <row r="36" spans="1:24">
      <c r="A36" t="s">
        <v>46</v>
      </c>
      <c r="B36" s="87">
        <v>20</v>
      </c>
      <c r="C36" s="87">
        <v>16</v>
      </c>
      <c r="D36" s="11">
        <f t="shared" si="0"/>
        <v>4</v>
      </c>
      <c r="E36">
        <f>'Rebríček samospráv (2.kolo)'!C36-'Rebricek samosprav (1.kolo)'!C36</f>
        <v>0</v>
      </c>
      <c r="F36">
        <f>'Rebríček samospráv (2.kolo)'!D36-'Rebricek samosprav (1.kolo)'!D36</f>
        <v>0</v>
      </c>
      <c r="G36">
        <f>'Rebríček samospráv (2.kolo)'!E36-'Rebricek samosprav (1.kolo)'!E36</f>
        <v>0</v>
      </c>
      <c r="H36">
        <f>'Rebríček samospráv (2.kolo)'!F36-'Rebricek samosprav (1.kolo)'!F36</f>
        <v>0</v>
      </c>
      <c r="I36">
        <f>'Rebríček samospráv (2.kolo)'!G36-'Rebricek samosprav (1.kolo)'!G36</f>
        <v>0</v>
      </c>
      <c r="J36">
        <f>'Rebríček samospráv (2.kolo)'!H36-'Rebricek samosprav (1.kolo)'!H36</f>
        <v>0</v>
      </c>
      <c r="K36">
        <f>'Rebríček samospráv (2.kolo)'!I36-'Rebricek samosprav (1.kolo)'!I36</f>
        <v>0</v>
      </c>
      <c r="L36">
        <f>'Rebríček samospráv (2.kolo)'!J36-'Rebricek samosprav (1.kolo)'!J36</f>
        <v>5</v>
      </c>
      <c r="M36">
        <f>'Rebríček samospráv (2.kolo)'!K36-'Rebricek samosprav (1.kolo)'!K36</f>
        <v>10</v>
      </c>
      <c r="N36">
        <f>'Rebríček samospráv (2.kolo)'!L36-'Rebricek samosprav (1.kolo)'!L36</f>
        <v>0</v>
      </c>
      <c r="O36">
        <f>'Rebríček samospráv (2.kolo)'!M36-'Rebricek samosprav (1.kolo)'!M36</f>
        <v>3</v>
      </c>
      <c r="P36">
        <f>'Rebríček samospráv (2.kolo)'!N36-'Rebricek samosprav (1.kolo)'!N36</f>
        <v>18</v>
      </c>
      <c r="Q36">
        <f>'Rebríček samospráv (2.kolo)'!O36-'Rebricek samosprav (1.kolo)'!O36</f>
        <v>0</v>
      </c>
      <c r="R36">
        <f>'Rebríček samospráv (2.kolo)'!P36-'Rebricek samosprav (1.kolo)'!P36</f>
        <v>0</v>
      </c>
      <c r="S36">
        <f>'Rebríček samospráv (2.kolo)'!Q36-'Rebricek samosprav (1.kolo)'!Q36</f>
        <v>0</v>
      </c>
      <c r="T36">
        <f>'Rebríček samospráv (2.kolo)'!R36-'Rebricek samosprav (1.kolo)'!R36</f>
        <v>0</v>
      </c>
      <c r="U36">
        <f>'Rebríček samospráv (2.kolo)'!S36-'Rebricek samosprav (1.kolo)'!S36</f>
        <v>0</v>
      </c>
      <c r="V36" s="55">
        <v>65</v>
      </c>
      <c r="W36">
        <v>83</v>
      </c>
      <c r="X36" s="55">
        <f t="shared" si="1"/>
        <v>18</v>
      </c>
    </row>
    <row r="37" spans="1:24">
      <c r="A37" t="s">
        <v>47</v>
      </c>
      <c r="B37" s="87">
        <v>93</v>
      </c>
      <c r="C37" s="87">
        <v>26</v>
      </c>
      <c r="D37" s="11">
        <f t="shared" si="0"/>
        <v>67</v>
      </c>
      <c r="E37">
        <f>'Rebríček samospráv (2.kolo)'!C37-'Rebricek samosprav (1.kolo)'!C37</f>
        <v>0</v>
      </c>
      <c r="F37">
        <f>'Rebríček samospráv (2.kolo)'!D37-'Rebricek samosprav (1.kolo)'!D37</f>
        <v>0</v>
      </c>
      <c r="G37">
        <f>'Rebríček samospráv (2.kolo)'!E37-'Rebricek samosprav (1.kolo)'!E37</f>
        <v>0</v>
      </c>
      <c r="H37">
        <f>'Rebríček samospráv (2.kolo)'!F37-'Rebricek samosprav (1.kolo)'!F37</f>
        <v>30</v>
      </c>
      <c r="I37">
        <f>'Rebríček samospráv (2.kolo)'!G37-'Rebricek samosprav (1.kolo)'!G37</f>
        <v>10</v>
      </c>
      <c r="J37">
        <f>'Rebríček samospráv (2.kolo)'!H37-'Rebricek samosprav (1.kolo)'!H37</f>
        <v>40</v>
      </c>
      <c r="K37">
        <f>'Rebríček samospráv (2.kolo)'!I37-'Rebricek samosprav (1.kolo)'!I37</f>
        <v>10</v>
      </c>
      <c r="L37">
        <f>'Rebríček samospráv (2.kolo)'!J37-'Rebricek samosprav (1.kolo)'!J37</f>
        <v>10</v>
      </c>
      <c r="M37">
        <f>'Rebríček samospráv (2.kolo)'!K37-'Rebricek samosprav (1.kolo)'!K37</f>
        <v>5</v>
      </c>
      <c r="N37">
        <f>'Rebríček samospráv (2.kolo)'!L37-'Rebricek samosprav (1.kolo)'!L37</f>
        <v>0</v>
      </c>
      <c r="O37">
        <f>'Rebríček samospráv (2.kolo)'!M37-'Rebricek samosprav (1.kolo)'!M37</f>
        <v>0</v>
      </c>
      <c r="P37">
        <f>'Rebríček samospráv (2.kolo)'!N37-'Rebricek samosprav (1.kolo)'!N37</f>
        <v>25</v>
      </c>
      <c r="Q37">
        <f>'Rebríček samospráv (2.kolo)'!O37-'Rebricek samosprav (1.kolo)'!O37</f>
        <v>5</v>
      </c>
      <c r="R37">
        <f>'Rebríček samospráv (2.kolo)'!P37-'Rebricek samosprav (1.kolo)'!P37</f>
        <v>0</v>
      </c>
      <c r="S37">
        <f>'Rebríček samospráv (2.kolo)'!Q37-'Rebricek samosprav (1.kolo)'!Q37</f>
        <v>0</v>
      </c>
      <c r="T37">
        <f>'Rebríček samospráv (2.kolo)'!R37-'Rebricek samosprav (1.kolo)'!R37</f>
        <v>0</v>
      </c>
      <c r="U37">
        <f>'Rebríček samospráv (2.kolo)'!S37-'Rebricek samosprav (1.kolo)'!S37</f>
        <v>0</v>
      </c>
      <c r="V37" s="55">
        <v>5</v>
      </c>
      <c r="W37">
        <v>75</v>
      </c>
      <c r="X37" s="55">
        <f t="shared" si="1"/>
        <v>70</v>
      </c>
    </row>
    <row r="38" spans="1:24">
      <c r="A38" t="s">
        <v>48</v>
      </c>
      <c r="B38" s="87">
        <v>69</v>
      </c>
      <c r="C38" s="87">
        <v>7</v>
      </c>
      <c r="D38" s="11">
        <f t="shared" si="0"/>
        <v>62</v>
      </c>
      <c r="E38">
        <f>'Rebríček samospráv (2.kolo)'!C38-'Rebricek samosprav (1.kolo)'!C38</f>
        <v>0</v>
      </c>
      <c r="F38">
        <f>'Rebríček samospráv (2.kolo)'!D38-'Rebricek samosprav (1.kolo)'!D38</f>
        <v>0</v>
      </c>
      <c r="G38">
        <f>'Rebríček samospráv (2.kolo)'!E38-'Rebricek samosprav (1.kolo)'!E38</f>
        <v>0</v>
      </c>
      <c r="H38">
        <f>'Rebríček samospráv (2.kolo)'!F38-'Rebricek samosprav (1.kolo)'!F38</f>
        <v>30</v>
      </c>
      <c r="I38">
        <f>'Rebríček samospráv (2.kolo)'!G38-'Rebricek samosprav (1.kolo)'!G38</f>
        <v>10</v>
      </c>
      <c r="J38">
        <f>'Rebríček samospráv (2.kolo)'!H38-'Rebricek samosprav (1.kolo)'!H38</f>
        <v>40</v>
      </c>
      <c r="K38">
        <f>'Rebríček samospráv (2.kolo)'!I38-'Rebricek samosprav (1.kolo)'!I38</f>
        <v>0</v>
      </c>
      <c r="L38">
        <f>'Rebríček samospráv (2.kolo)'!J38-'Rebricek samosprav (1.kolo)'!J38</f>
        <v>0</v>
      </c>
      <c r="M38">
        <f>'Rebríček samospráv (2.kolo)'!K38-'Rebricek samosprav (1.kolo)'!K38</f>
        <v>5</v>
      </c>
      <c r="N38">
        <f>'Rebríček samospráv (2.kolo)'!L38-'Rebricek samosprav (1.kolo)'!L38</f>
        <v>0</v>
      </c>
      <c r="O38">
        <f>'Rebríček samospráv (2.kolo)'!M38-'Rebricek samosprav (1.kolo)'!M38</f>
        <v>5</v>
      </c>
      <c r="P38">
        <f>'Rebríček samospráv (2.kolo)'!N38-'Rebricek samosprav (1.kolo)'!N38</f>
        <v>10</v>
      </c>
      <c r="Q38">
        <f>'Rebríček samospráv (2.kolo)'!O38-'Rebricek samosprav (1.kolo)'!O38</f>
        <v>0</v>
      </c>
      <c r="R38">
        <f>'Rebríček samospráv (2.kolo)'!P38-'Rebricek samosprav (1.kolo)'!P38</f>
        <v>0</v>
      </c>
      <c r="S38">
        <f>'Rebríček samospráv (2.kolo)'!Q38-'Rebricek samosprav (1.kolo)'!Q38</f>
        <v>0</v>
      </c>
      <c r="T38">
        <f>'Rebríček samospráv (2.kolo)'!R38-'Rebricek samosprav (1.kolo)'!R38</f>
        <v>2</v>
      </c>
      <c r="U38">
        <f>'Rebríček samospráv (2.kolo)'!S38-'Rebricek samosprav (1.kolo)'!S38</f>
        <v>2</v>
      </c>
      <c r="V38" s="55">
        <v>35</v>
      </c>
      <c r="W38">
        <v>87</v>
      </c>
      <c r="X38" s="55">
        <f t="shared" si="1"/>
        <v>52</v>
      </c>
    </row>
    <row r="39" spans="1:24">
      <c r="A39" t="s">
        <v>50</v>
      </c>
      <c r="B39" s="87">
        <v>44</v>
      </c>
      <c r="C39" s="87">
        <v>61</v>
      </c>
      <c r="D39" s="11">
        <f t="shared" si="0"/>
        <v>-17</v>
      </c>
      <c r="E39">
        <f>'Rebríček samospráv (2.kolo)'!C39-'Rebricek samosprav (1.kolo)'!C39</f>
        <v>0</v>
      </c>
      <c r="F39">
        <f>'Rebríček samospráv (2.kolo)'!D39-'Rebricek samosprav (1.kolo)'!D39</f>
        <v>0</v>
      </c>
      <c r="G39">
        <f>'Rebríček samospráv (2.kolo)'!E39-'Rebricek samosprav (1.kolo)'!E39</f>
        <v>0</v>
      </c>
      <c r="H39">
        <f>'Rebríček samospráv (2.kolo)'!F39-'Rebricek samosprav (1.kolo)'!F39</f>
        <v>-15</v>
      </c>
      <c r="I39">
        <f>'Rebríček samospráv (2.kolo)'!G39-'Rebricek samosprav (1.kolo)'!G39</f>
        <v>-5</v>
      </c>
      <c r="J39">
        <f>'Rebríček samospráv (2.kolo)'!H39-'Rebricek samosprav (1.kolo)'!H39</f>
        <v>-20</v>
      </c>
      <c r="K39">
        <f>'Rebríček samospráv (2.kolo)'!I39-'Rebricek samosprav (1.kolo)'!I39</f>
        <v>10</v>
      </c>
      <c r="L39">
        <f>'Rebríček samospráv (2.kolo)'!J39-'Rebricek samosprav (1.kolo)'!J39</f>
        <v>5</v>
      </c>
      <c r="M39">
        <f>'Rebríček samospráv (2.kolo)'!K39-'Rebricek samosprav (1.kolo)'!K39</f>
        <v>5</v>
      </c>
      <c r="N39">
        <f>'Rebríček samospráv (2.kolo)'!L39-'Rebricek samosprav (1.kolo)'!L39</f>
        <v>0</v>
      </c>
      <c r="O39">
        <f>'Rebríček samospráv (2.kolo)'!M39-'Rebricek samosprav (1.kolo)'!M39</f>
        <v>0</v>
      </c>
      <c r="P39">
        <f>'Rebríček samospráv (2.kolo)'!N39-'Rebricek samosprav (1.kolo)'!N39</f>
        <v>20</v>
      </c>
      <c r="Q39">
        <f>'Rebríček samospráv (2.kolo)'!O39-'Rebricek samosprav (1.kolo)'!O39</f>
        <v>5</v>
      </c>
      <c r="R39">
        <f>'Rebríček samospráv (2.kolo)'!P39-'Rebricek samosprav (1.kolo)'!P39</f>
        <v>0</v>
      </c>
      <c r="S39">
        <f>'Rebríček samospráv (2.kolo)'!Q39-'Rebricek samosprav (1.kolo)'!Q39</f>
        <v>0</v>
      </c>
      <c r="T39">
        <f>'Rebríček samospráv (2.kolo)'!R39-'Rebricek samosprav (1.kolo)'!R39</f>
        <v>0</v>
      </c>
      <c r="U39">
        <f>'Rebríček samospráv (2.kolo)'!S39-'Rebricek samosprav (1.kolo)'!S39</f>
        <v>0</v>
      </c>
      <c r="V39" s="55">
        <v>50</v>
      </c>
      <c r="W39">
        <v>55</v>
      </c>
      <c r="X39" s="55">
        <f t="shared" si="1"/>
        <v>5</v>
      </c>
    </row>
    <row r="40" spans="1:24">
      <c r="A40" t="s">
        <v>51</v>
      </c>
      <c r="B40" s="87">
        <v>44</v>
      </c>
      <c r="C40" s="87">
        <v>51</v>
      </c>
      <c r="D40" s="11">
        <f t="shared" si="0"/>
        <v>-7</v>
      </c>
      <c r="E40">
        <f>'Rebríček samospráv (2.kolo)'!C40-'Rebricek samosprav (1.kolo)'!C40</f>
        <v>0</v>
      </c>
      <c r="F40">
        <f>'Rebríček samospráv (2.kolo)'!D40-'Rebricek samosprav (1.kolo)'!D40</f>
        <v>0</v>
      </c>
      <c r="G40">
        <f>'Rebríček samospráv (2.kolo)'!E40-'Rebricek samosprav (1.kolo)'!E40</f>
        <v>0</v>
      </c>
      <c r="H40">
        <f>'Rebríček samospráv (2.kolo)'!F40-'Rebricek samosprav (1.kolo)'!F40</f>
        <v>0</v>
      </c>
      <c r="I40">
        <f>'Rebríček samospráv (2.kolo)'!G40-'Rebricek samosprav (1.kolo)'!G40</f>
        <v>0</v>
      </c>
      <c r="J40">
        <f>'Rebríček samospráv (2.kolo)'!H40-'Rebricek samosprav (1.kolo)'!H40</f>
        <v>0</v>
      </c>
      <c r="K40">
        <f>'Rebríček samospráv (2.kolo)'!I40-'Rebricek samosprav (1.kolo)'!I40</f>
        <v>0</v>
      </c>
      <c r="L40">
        <f>'Rebríček samospráv (2.kolo)'!J40-'Rebricek samosprav (1.kolo)'!J40</f>
        <v>5</v>
      </c>
      <c r="M40">
        <f>'Rebríček samospráv (2.kolo)'!K40-'Rebricek samosprav (1.kolo)'!K40</f>
        <v>0</v>
      </c>
      <c r="N40">
        <f>'Rebríček samospráv (2.kolo)'!L40-'Rebricek samosprav (1.kolo)'!L40</f>
        <v>0</v>
      </c>
      <c r="O40">
        <f>'Rebríček samospráv (2.kolo)'!M40-'Rebricek samosprav (1.kolo)'!M40</f>
        <v>0</v>
      </c>
      <c r="P40">
        <f>'Rebríček samospráv (2.kolo)'!N40-'Rebricek samosprav (1.kolo)'!N40</f>
        <v>5</v>
      </c>
      <c r="Q40">
        <f>'Rebríček samospráv (2.kolo)'!O40-'Rebricek samosprav (1.kolo)'!O40</f>
        <v>5</v>
      </c>
      <c r="R40">
        <f>'Rebríček samospráv (2.kolo)'!P40-'Rebricek samosprav (1.kolo)'!P40</f>
        <v>0</v>
      </c>
      <c r="S40">
        <f>'Rebríček samospráv (2.kolo)'!Q40-'Rebricek samosprav (1.kolo)'!Q40</f>
        <v>0</v>
      </c>
      <c r="T40">
        <f>'Rebríček samospráv (2.kolo)'!R40-'Rebricek samosprav (1.kolo)'!R40</f>
        <v>0</v>
      </c>
      <c r="U40">
        <f>'Rebríček samospráv (2.kolo)'!S40-'Rebricek samosprav (1.kolo)'!S40</f>
        <v>0</v>
      </c>
      <c r="V40" s="55">
        <v>50</v>
      </c>
      <c r="W40">
        <v>60</v>
      </c>
      <c r="X40" s="55">
        <f t="shared" si="1"/>
        <v>10</v>
      </c>
    </row>
    <row r="41" spans="1:24">
      <c r="A41" t="s">
        <v>49</v>
      </c>
      <c r="B41" s="87">
        <v>52</v>
      </c>
      <c r="C41" s="87">
        <v>33</v>
      </c>
      <c r="D41" s="11">
        <f t="shared" si="0"/>
        <v>19</v>
      </c>
      <c r="E41">
        <f>'Rebríček samospráv (2.kolo)'!C41-'Rebricek samosprav (1.kolo)'!C41</f>
        <v>0</v>
      </c>
      <c r="F41">
        <f>'Rebríček samospráv (2.kolo)'!D41-'Rebricek samosprav (1.kolo)'!D41</f>
        <v>0</v>
      </c>
      <c r="G41">
        <f>'Rebríček samospráv (2.kolo)'!E41-'Rebricek samosprav (1.kolo)'!E41</f>
        <v>0</v>
      </c>
      <c r="H41">
        <f>'Rebríček samospráv (2.kolo)'!F41-'Rebricek samosprav (1.kolo)'!F41</f>
        <v>15</v>
      </c>
      <c r="I41">
        <f>'Rebríček samospráv (2.kolo)'!G41-'Rebricek samosprav (1.kolo)'!G41</f>
        <v>5</v>
      </c>
      <c r="J41">
        <f>'Rebríček samospráv (2.kolo)'!H41-'Rebricek samosprav (1.kolo)'!H41</f>
        <v>20</v>
      </c>
      <c r="K41">
        <f>'Rebríček samospráv (2.kolo)'!I41-'Rebricek samosprav (1.kolo)'!I41</f>
        <v>0</v>
      </c>
      <c r="L41">
        <f>'Rebríček samospráv (2.kolo)'!J41-'Rebricek samosprav (1.kolo)'!J41</f>
        <v>5</v>
      </c>
      <c r="M41">
        <f>'Rebríček samospráv (2.kolo)'!K41-'Rebricek samosprav (1.kolo)'!K41</f>
        <v>0</v>
      </c>
      <c r="N41">
        <f>'Rebríček samospráv (2.kolo)'!L41-'Rebricek samosprav (1.kolo)'!L41</f>
        <v>0</v>
      </c>
      <c r="O41">
        <f>'Rebríček samospráv (2.kolo)'!M41-'Rebricek samosprav (1.kolo)'!M41</f>
        <v>0</v>
      </c>
      <c r="P41">
        <f>'Rebríček samospráv (2.kolo)'!N41-'Rebricek samosprav (1.kolo)'!N41</f>
        <v>5</v>
      </c>
      <c r="Q41">
        <f>'Rebríček samospráv (2.kolo)'!O41-'Rebricek samosprav (1.kolo)'!O41</f>
        <v>0</v>
      </c>
      <c r="R41">
        <f>'Rebríček samospráv (2.kolo)'!P41-'Rebricek samosprav (1.kolo)'!P41</f>
        <v>0</v>
      </c>
      <c r="S41">
        <f>'Rebríček samospráv (2.kolo)'!Q41-'Rebricek samosprav (1.kolo)'!Q41</f>
        <v>0</v>
      </c>
      <c r="T41">
        <f>'Rebríček samospráv (2.kolo)'!R41-'Rebricek samosprav (1.kolo)'!R41</f>
        <v>2</v>
      </c>
      <c r="U41">
        <f>'Rebríček samospráv (2.kolo)'!S41-'Rebricek samosprav (1.kolo)'!S41</f>
        <v>2</v>
      </c>
      <c r="V41" s="55">
        <v>45</v>
      </c>
      <c r="W41">
        <v>72</v>
      </c>
      <c r="X41" s="55">
        <f t="shared" si="1"/>
        <v>27</v>
      </c>
    </row>
    <row r="42" spans="1:24">
      <c r="A42" t="s">
        <v>52</v>
      </c>
      <c r="B42" s="87">
        <v>77</v>
      </c>
      <c r="C42" s="87">
        <v>29</v>
      </c>
      <c r="D42" s="11">
        <f t="shared" si="0"/>
        <v>48</v>
      </c>
      <c r="E42">
        <f>'Rebríček samospráv (2.kolo)'!C42-'Rebricek samosprav (1.kolo)'!C42</f>
        <v>0</v>
      </c>
      <c r="F42">
        <f>'Rebríček samospráv (2.kolo)'!D42-'Rebricek samosprav (1.kolo)'!D42</f>
        <v>0</v>
      </c>
      <c r="G42">
        <f>'Rebríček samospráv (2.kolo)'!E42-'Rebricek samosprav (1.kolo)'!E42</f>
        <v>0</v>
      </c>
      <c r="H42">
        <f>'Rebríček samospráv (2.kolo)'!F42-'Rebricek samosprav (1.kolo)'!F42</f>
        <v>15</v>
      </c>
      <c r="I42">
        <f>'Rebríček samospráv (2.kolo)'!G42-'Rebricek samosprav (1.kolo)'!G42</f>
        <v>5</v>
      </c>
      <c r="J42">
        <f>'Rebríček samospráv (2.kolo)'!H42-'Rebricek samosprav (1.kolo)'!H42</f>
        <v>20</v>
      </c>
      <c r="K42">
        <f>'Rebríček samospráv (2.kolo)'!I42-'Rebricek samosprav (1.kolo)'!I42</f>
        <v>0</v>
      </c>
      <c r="L42">
        <f>'Rebríček samospráv (2.kolo)'!J42-'Rebricek samosprav (1.kolo)'!J42</f>
        <v>10</v>
      </c>
      <c r="M42">
        <f>'Rebríček samospráv (2.kolo)'!K42-'Rebricek samosprav (1.kolo)'!K42</f>
        <v>10</v>
      </c>
      <c r="N42">
        <f>'Rebríček samospráv (2.kolo)'!L42-'Rebricek samosprav (1.kolo)'!L42</f>
        <v>5</v>
      </c>
      <c r="O42">
        <f>'Rebríček samospráv (2.kolo)'!M42-'Rebricek samosprav (1.kolo)'!M42</f>
        <v>5</v>
      </c>
      <c r="P42">
        <f>'Rebríček samospráv (2.kolo)'!N42-'Rebricek samosprav (1.kolo)'!N42</f>
        <v>30</v>
      </c>
      <c r="Q42">
        <f>'Rebríček samospráv (2.kolo)'!O42-'Rebricek samosprav (1.kolo)'!O42</f>
        <v>0</v>
      </c>
      <c r="R42">
        <f>'Rebríček samospráv (2.kolo)'!P42-'Rebricek samosprav (1.kolo)'!P42</f>
        <v>0</v>
      </c>
      <c r="S42">
        <f>'Rebríček samospráv (2.kolo)'!Q42-'Rebricek samosprav (1.kolo)'!Q42</f>
        <v>0</v>
      </c>
      <c r="T42">
        <f>'Rebríček samospráv (2.kolo)'!R42-'Rebricek samosprav (1.kolo)'!R42</f>
        <v>3</v>
      </c>
      <c r="U42">
        <f>'Rebríček samospráv (2.kolo)'!S42-'Rebricek samosprav (1.kolo)'!S42</f>
        <v>3</v>
      </c>
      <c r="V42" s="55">
        <v>20</v>
      </c>
      <c r="W42">
        <v>73</v>
      </c>
      <c r="X42" s="55">
        <f t="shared" si="1"/>
        <v>53</v>
      </c>
    </row>
    <row r="43" spans="1:24">
      <c r="A43" t="s">
        <v>53</v>
      </c>
      <c r="B43" s="87">
        <v>26</v>
      </c>
      <c r="C43" s="87">
        <v>33</v>
      </c>
      <c r="D43" s="11">
        <f t="shared" si="0"/>
        <v>-7</v>
      </c>
      <c r="E43">
        <f>'Rebríček samospráv (2.kolo)'!C43-'Rebricek samosprav (1.kolo)'!C43</f>
        <v>0</v>
      </c>
      <c r="F43">
        <f>'Rebríček samospráv (2.kolo)'!D43-'Rebricek samosprav (1.kolo)'!D43</f>
        <v>0</v>
      </c>
      <c r="G43">
        <f>'Rebríček samospráv (2.kolo)'!E43-'Rebricek samosprav (1.kolo)'!E43</f>
        <v>0</v>
      </c>
      <c r="H43">
        <f>'Rebríček samospráv (2.kolo)'!F43-'Rebricek samosprav (1.kolo)'!F43</f>
        <v>0</v>
      </c>
      <c r="I43">
        <f>'Rebríček samospráv (2.kolo)'!G43-'Rebricek samosprav (1.kolo)'!G43</f>
        <v>0</v>
      </c>
      <c r="J43">
        <f>'Rebríček samospráv (2.kolo)'!H43-'Rebricek samosprav (1.kolo)'!H43</f>
        <v>0</v>
      </c>
      <c r="K43">
        <f>'Rebríček samospráv (2.kolo)'!I43-'Rebricek samosprav (1.kolo)'!I43</f>
        <v>0</v>
      </c>
      <c r="L43">
        <f>'Rebríček samospráv (2.kolo)'!J43-'Rebricek samosprav (1.kolo)'!J43</f>
        <v>5</v>
      </c>
      <c r="M43">
        <f>'Rebríček samospráv (2.kolo)'!K43-'Rebricek samosprav (1.kolo)'!K43</f>
        <v>0</v>
      </c>
      <c r="N43">
        <f>'Rebríček samospráv (2.kolo)'!L43-'Rebricek samosprav (1.kolo)'!L43</f>
        <v>0</v>
      </c>
      <c r="O43">
        <f>'Rebríček samospráv (2.kolo)'!M43-'Rebricek samosprav (1.kolo)'!M43</f>
        <v>0</v>
      </c>
      <c r="P43">
        <f>'Rebríček samospráv (2.kolo)'!N43-'Rebricek samosprav (1.kolo)'!N43</f>
        <v>5</v>
      </c>
      <c r="Q43">
        <f>'Rebríček samospráv (2.kolo)'!O43-'Rebricek samosprav (1.kolo)'!O43</f>
        <v>5</v>
      </c>
      <c r="R43">
        <f>'Rebríček samospráv (2.kolo)'!P43-'Rebricek samosprav (1.kolo)'!P43</f>
        <v>0</v>
      </c>
      <c r="S43">
        <f>'Rebríček samospráv (2.kolo)'!Q43-'Rebricek samosprav (1.kolo)'!Q43</f>
        <v>0</v>
      </c>
      <c r="T43">
        <f>'Rebríček samospráv (2.kolo)'!R43-'Rebricek samosprav (1.kolo)'!R43</f>
        <v>0</v>
      </c>
      <c r="U43">
        <f>'Rebríček samospráv (2.kolo)'!S43-'Rebricek samosprav (1.kolo)'!S43</f>
        <v>0</v>
      </c>
      <c r="V43" s="55">
        <v>62</v>
      </c>
      <c r="W43">
        <v>72</v>
      </c>
      <c r="X43" s="55">
        <f t="shared" si="1"/>
        <v>10</v>
      </c>
    </row>
    <row r="44" spans="1:24">
      <c r="A44" t="s">
        <v>54</v>
      </c>
      <c r="B44" s="87">
        <v>44</v>
      </c>
      <c r="C44" s="87">
        <v>22</v>
      </c>
      <c r="D44" s="11">
        <f t="shared" si="0"/>
        <v>22</v>
      </c>
      <c r="E44">
        <f>'Rebríček samospráv (2.kolo)'!C44-'Rebricek samosprav (1.kolo)'!C44</f>
        <v>0</v>
      </c>
      <c r="F44">
        <f>'Rebríček samospráv (2.kolo)'!D44-'Rebricek samosprav (1.kolo)'!D44</f>
        <v>0.5</v>
      </c>
      <c r="G44">
        <f>'Rebríček samospráv (2.kolo)'!E44-'Rebricek samosprav (1.kolo)'!E44</f>
        <v>0.5</v>
      </c>
      <c r="H44">
        <f>'Rebríček samospráv (2.kolo)'!F44-'Rebricek samosprav (1.kolo)'!F44</f>
        <v>0</v>
      </c>
      <c r="I44">
        <f>'Rebríček samospráv (2.kolo)'!G44-'Rebricek samosprav (1.kolo)'!G44</f>
        <v>0</v>
      </c>
      <c r="J44">
        <f>'Rebríček samospráv (2.kolo)'!H44-'Rebricek samosprav (1.kolo)'!H44</f>
        <v>0</v>
      </c>
      <c r="K44">
        <f>'Rebríček samospráv (2.kolo)'!I44-'Rebricek samosprav (1.kolo)'!I44</f>
        <v>0</v>
      </c>
      <c r="L44">
        <f>'Rebríček samospráv (2.kolo)'!J44-'Rebricek samosprav (1.kolo)'!J44</f>
        <v>5</v>
      </c>
      <c r="M44">
        <f>'Rebríček samospráv (2.kolo)'!K44-'Rebricek samosprav (1.kolo)'!K44</f>
        <v>10</v>
      </c>
      <c r="N44">
        <f>'Rebríček samospráv (2.kolo)'!L44-'Rebricek samosprav (1.kolo)'!L44</f>
        <v>5</v>
      </c>
      <c r="O44">
        <f>'Rebríček samospráv (2.kolo)'!M44-'Rebricek samosprav (1.kolo)'!M44</f>
        <v>5</v>
      </c>
      <c r="P44">
        <f>'Rebríček samospráv (2.kolo)'!N44-'Rebricek samosprav (1.kolo)'!N44</f>
        <v>25</v>
      </c>
      <c r="Q44">
        <f>'Rebríček samospráv (2.kolo)'!O44-'Rebricek samosprav (1.kolo)'!O44</f>
        <v>0</v>
      </c>
      <c r="R44">
        <f>'Rebríček samospráv (2.kolo)'!P44-'Rebricek samosprav (1.kolo)'!P44</f>
        <v>0</v>
      </c>
      <c r="S44">
        <f>'Rebríček samospráv (2.kolo)'!Q44-'Rebricek samosprav (1.kolo)'!Q44</f>
        <v>0</v>
      </c>
      <c r="T44">
        <f>'Rebríček samospráv (2.kolo)'!R44-'Rebricek samosprav (1.kolo)'!R44</f>
        <v>0</v>
      </c>
      <c r="U44">
        <f>'Rebríček samospráv (2.kolo)'!S44-'Rebricek samosprav (1.kolo)'!S44</f>
        <v>0</v>
      </c>
      <c r="V44" s="55">
        <v>50</v>
      </c>
      <c r="W44">
        <v>80</v>
      </c>
      <c r="X44" s="55">
        <f t="shared" si="1"/>
        <v>30</v>
      </c>
    </row>
    <row r="45" spans="1:24">
      <c r="A45" t="s">
        <v>55</v>
      </c>
      <c r="B45" s="87">
        <v>20</v>
      </c>
      <c r="C45" s="87">
        <v>7</v>
      </c>
      <c r="D45" s="11">
        <f t="shared" si="0"/>
        <v>13</v>
      </c>
      <c r="E45">
        <f>'Rebríček samospráv (2.kolo)'!C45-'Rebricek samosprav (1.kolo)'!C45</f>
        <v>0</v>
      </c>
      <c r="F45">
        <f>'Rebríček samospráv (2.kolo)'!D45-'Rebricek samosprav (1.kolo)'!D45</f>
        <v>0</v>
      </c>
      <c r="G45">
        <f>'Rebríček samospráv (2.kolo)'!E45-'Rebricek samosprav (1.kolo)'!E45</f>
        <v>0</v>
      </c>
      <c r="H45">
        <f>'Rebríček samospráv (2.kolo)'!F45-'Rebricek samosprav (1.kolo)'!F45</f>
        <v>15</v>
      </c>
      <c r="I45">
        <f>'Rebríček samospráv (2.kolo)'!G45-'Rebricek samosprav (1.kolo)'!G45</f>
        <v>5</v>
      </c>
      <c r="J45">
        <f>'Rebríček samospráv (2.kolo)'!H45-'Rebricek samosprav (1.kolo)'!H45</f>
        <v>20</v>
      </c>
      <c r="K45">
        <f>'Rebríček samospráv (2.kolo)'!I45-'Rebricek samosprav (1.kolo)'!I45</f>
        <v>0</v>
      </c>
      <c r="L45">
        <f>'Rebríček samospráv (2.kolo)'!J45-'Rebricek samosprav (1.kolo)'!J45</f>
        <v>0</v>
      </c>
      <c r="M45">
        <f>'Rebríček samospráv (2.kolo)'!K45-'Rebricek samosprav (1.kolo)'!K45</f>
        <v>0</v>
      </c>
      <c r="N45">
        <f>'Rebríček samospráv (2.kolo)'!L45-'Rebricek samosprav (1.kolo)'!L45</f>
        <v>2</v>
      </c>
      <c r="O45">
        <f>'Rebríček samospráv (2.kolo)'!M45-'Rebricek samosprav (1.kolo)'!M45</f>
        <v>0</v>
      </c>
      <c r="P45">
        <f>'Rebríček samospráv (2.kolo)'!N45-'Rebricek samosprav (1.kolo)'!N45</f>
        <v>2</v>
      </c>
      <c r="Q45">
        <f>'Rebríček samospráv (2.kolo)'!O45-'Rebricek samosprav (1.kolo)'!O45</f>
        <v>0</v>
      </c>
      <c r="R45">
        <f>'Rebríček samospráv (2.kolo)'!P45-'Rebricek samosprav (1.kolo)'!P45</f>
        <v>0</v>
      </c>
      <c r="S45">
        <f>'Rebríček samospráv (2.kolo)'!Q45-'Rebricek samosprav (1.kolo)'!Q45</f>
        <v>0</v>
      </c>
      <c r="T45">
        <f>'Rebríček samospráv (2.kolo)'!R45-'Rebricek samosprav (1.kolo)'!R45</f>
        <v>0</v>
      </c>
      <c r="U45">
        <f>'Rebríček samospráv (2.kolo)'!S45-'Rebricek samosprav (1.kolo)'!S45</f>
        <v>0</v>
      </c>
      <c r="V45" s="55">
        <v>65</v>
      </c>
      <c r="W45">
        <v>87</v>
      </c>
      <c r="X45" s="55">
        <f t="shared" si="1"/>
        <v>22</v>
      </c>
    </row>
    <row r="46" spans="1:24">
      <c r="A46" t="s">
        <v>56</v>
      </c>
      <c r="B46" s="87">
        <v>18</v>
      </c>
      <c r="C46" s="87">
        <v>44</v>
      </c>
      <c r="D46" s="11">
        <f t="shared" si="0"/>
        <v>-26</v>
      </c>
      <c r="E46">
        <f>'Rebríček samospráv (2.kolo)'!C46-'Rebricek samosprav (1.kolo)'!C46</f>
        <v>0</v>
      </c>
      <c r="F46">
        <f>'Rebríček samospráv (2.kolo)'!D46-'Rebricek samosprav (1.kolo)'!D46</f>
        <v>0</v>
      </c>
      <c r="G46">
        <f>'Rebríček samospráv (2.kolo)'!E46-'Rebricek samosprav (1.kolo)'!E46</f>
        <v>0</v>
      </c>
      <c r="H46">
        <f>'Rebríček samospráv (2.kolo)'!F46-'Rebricek samosprav (1.kolo)'!F46</f>
        <v>0</v>
      </c>
      <c r="I46">
        <f>'Rebríček samospráv (2.kolo)'!G46-'Rebricek samosprav (1.kolo)'!G46</f>
        <v>-5</v>
      </c>
      <c r="J46">
        <f>'Rebríček samospráv (2.kolo)'!H46-'Rebricek samosprav (1.kolo)'!H46</f>
        <v>-5</v>
      </c>
      <c r="K46">
        <f>'Rebríček samospráv (2.kolo)'!I46-'Rebricek samosprav (1.kolo)'!I46</f>
        <v>0</v>
      </c>
      <c r="L46">
        <f>'Rebríček samospráv (2.kolo)'!J46-'Rebricek samosprav (1.kolo)'!J46</f>
        <v>0</v>
      </c>
      <c r="M46">
        <f>'Rebríček samospráv (2.kolo)'!K46-'Rebricek samosprav (1.kolo)'!K46</f>
        <v>0</v>
      </c>
      <c r="N46">
        <f>'Rebríček samospráv (2.kolo)'!L46-'Rebricek samosprav (1.kolo)'!L46</f>
        <v>0</v>
      </c>
      <c r="O46">
        <f>'Rebríček samospráv (2.kolo)'!M46-'Rebricek samosprav (1.kolo)'!M46</f>
        <v>0</v>
      </c>
      <c r="P46">
        <f>'Rebríček samospráv (2.kolo)'!N46-'Rebricek samosprav (1.kolo)'!N46</f>
        <v>0</v>
      </c>
      <c r="Q46">
        <f>'Rebríček samospráv (2.kolo)'!O46-'Rebricek samosprav (1.kolo)'!O46</f>
        <v>0</v>
      </c>
      <c r="R46">
        <f>'Rebríček samospráv (2.kolo)'!P46-'Rebricek samosprav (1.kolo)'!P46</f>
        <v>0</v>
      </c>
      <c r="S46">
        <f>'Rebríček samospráv (2.kolo)'!Q46-'Rebricek samosprav (1.kolo)'!Q46</f>
        <v>0</v>
      </c>
      <c r="T46">
        <f>'Rebríček samospráv (2.kolo)'!R46-'Rebricek samosprav (1.kolo)'!R46</f>
        <v>0</v>
      </c>
      <c r="U46">
        <f>'Rebríček samospráv (2.kolo)'!S46-'Rebricek samosprav (1.kolo)'!S46</f>
        <v>0</v>
      </c>
      <c r="V46" s="55">
        <v>68</v>
      </c>
      <c r="W46">
        <v>63</v>
      </c>
      <c r="X46" s="55">
        <f t="shared" si="1"/>
        <v>-5</v>
      </c>
    </row>
    <row r="47" spans="1:24">
      <c r="A47" t="s">
        <v>259</v>
      </c>
      <c r="B47" s="87">
        <v>9</v>
      </c>
      <c r="C47" s="87">
        <v>10</v>
      </c>
      <c r="D47" s="11">
        <f t="shared" si="0"/>
        <v>-1</v>
      </c>
      <c r="E47">
        <f>'Rebríček samospráv (2.kolo)'!C47-'Rebricek samosprav (1.kolo)'!C47</f>
        <v>0</v>
      </c>
      <c r="F47">
        <f>'Rebríček samospráv (2.kolo)'!D47-'Rebricek samosprav (1.kolo)'!D47</f>
        <v>0</v>
      </c>
      <c r="G47">
        <f>'Rebríček samospráv (2.kolo)'!E47-'Rebricek samosprav (1.kolo)'!E47</f>
        <v>0</v>
      </c>
      <c r="H47">
        <f>'Rebríček samospráv (2.kolo)'!F47-'Rebricek samosprav (1.kolo)'!F47</f>
        <v>0</v>
      </c>
      <c r="I47">
        <f>'Rebríček samospráv (2.kolo)'!G47-'Rebricek samosprav (1.kolo)'!G47</f>
        <v>0</v>
      </c>
      <c r="J47">
        <f>'Rebríček samospráv (2.kolo)'!H47-'Rebricek samosprav (1.kolo)'!H47</f>
        <v>0</v>
      </c>
      <c r="K47">
        <f>'Rebríček samospráv (2.kolo)'!I47-'Rebricek samosprav (1.kolo)'!I47</f>
        <v>0</v>
      </c>
      <c r="L47">
        <f>'Rebríček samospráv (2.kolo)'!J47-'Rebricek samosprav (1.kolo)'!J47</f>
        <v>0</v>
      </c>
      <c r="M47">
        <f>'Rebríček samospráv (2.kolo)'!K47-'Rebricek samosprav (1.kolo)'!K47</f>
        <v>0</v>
      </c>
      <c r="N47">
        <f>'Rebríček samospráv (2.kolo)'!L47-'Rebricek samosprav (1.kolo)'!L47</f>
        <v>0</v>
      </c>
      <c r="O47">
        <f>'Rebríček samospráv (2.kolo)'!M47-'Rebricek samosprav (1.kolo)'!M47</f>
        <v>0</v>
      </c>
      <c r="P47">
        <f>'Rebríček samospráv (2.kolo)'!N47-'Rebricek samosprav (1.kolo)'!N47</f>
        <v>0</v>
      </c>
      <c r="Q47">
        <f>'Rebríček samospráv (2.kolo)'!O47-'Rebricek samosprav (1.kolo)'!O47</f>
        <v>5</v>
      </c>
      <c r="R47">
        <f>'Rebríček samospráv (2.kolo)'!P47-'Rebricek samosprav (1.kolo)'!P47</f>
        <v>0</v>
      </c>
      <c r="S47">
        <f>'Rebríček samospráv (2.kolo)'!Q47-'Rebricek samosprav (1.kolo)'!Q47</f>
        <v>0</v>
      </c>
      <c r="T47">
        <f>'Rebríček samospráv (2.kolo)'!R47-'Rebricek samosprav (1.kolo)'!R47</f>
        <v>0</v>
      </c>
      <c r="U47">
        <f>'Rebríček samospráv (2.kolo)'!S47-'Rebricek samosprav (1.kolo)'!S47</f>
        <v>0</v>
      </c>
      <c r="V47" s="55">
        <v>80</v>
      </c>
      <c r="W47">
        <v>85</v>
      </c>
      <c r="X47" s="55">
        <f t="shared" si="1"/>
        <v>5</v>
      </c>
    </row>
    <row r="48" spans="1:24">
      <c r="A48" t="s">
        <v>57</v>
      </c>
      <c r="B48" s="87">
        <v>25</v>
      </c>
      <c r="C48" s="87">
        <v>75</v>
      </c>
      <c r="D48" s="11">
        <f t="shared" si="0"/>
        <v>-50</v>
      </c>
      <c r="E48">
        <f>'Rebríček samospráv (2.kolo)'!C48-'Rebricek samosprav (1.kolo)'!C48</f>
        <v>0</v>
      </c>
      <c r="F48">
        <f>'Rebríček samospráv (2.kolo)'!D48-'Rebricek samosprav (1.kolo)'!D48</f>
        <v>-0.5</v>
      </c>
      <c r="G48">
        <f>'Rebríček samospráv (2.kolo)'!E48-'Rebricek samosprav (1.kolo)'!E48</f>
        <v>-0.5</v>
      </c>
      <c r="H48">
        <f>'Rebríček samospráv (2.kolo)'!F48-'Rebricek samosprav (1.kolo)'!F48</f>
        <v>-15</v>
      </c>
      <c r="I48">
        <f>'Rebríček samospráv (2.kolo)'!G48-'Rebricek samosprav (1.kolo)'!G48</f>
        <v>-5</v>
      </c>
      <c r="J48">
        <f>'Rebríček samospráv (2.kolo)'!H48-'Rebricek samosprav (1.kolo)'!H48</f>
        <v>-20</v>
      </c>
      <c r="K48">
        <f>'Rebríček samospráv (2.kolo)'!I48-'Rebricek samosprav (1.kolo)'!I48</f>
        <v>0</v>
      </c>
      <c r="L48">
        <f>'Rebríček samospráv (2.kolo)'!J48-'Rebricek samosprav (1.kolo)'!J48</f>
        <v>0</v>
      </c>
      <c r="M48">
        <f>'Rebríček samospráv (2.kolo)'!K48-'Rebricek samosprav (1.kolo)'!K48</f>
        <v>0</v>
      </c>
      <c r="N48">
        <f>'Rebríček samospráv (2.kolo)'!L48-'Rebricek samosprav (1.kolo)'!L48</f>
        <v>0</v>
      </c>
      <c r="O48">
        <f>'Rebríček samospráv (2.kolo)'!M48-'Rebricek samosprav (1.kolo)'!M48</f>
        <v>0</v>
      </c>
      <c r="P48">
        <f>'Rebríček samospráv (2.kolo)'!N48-'Rebricek samosprav (1.kolo)'!N48</f>
        <v>0</v>
      </c>
      <c r="Q48">
        <f>'Rebríček samospráv (2.kolo)'!O48-'Rebricek samosprav (1.kolo)'!O48</f>
        <v>0</v>
      </c>
      <c r="R48">
        <f>'Rebríček samospráv (2.kolo)'!P48-'Rebricek samosprav (1.kolo)'!P48</f>
        <v>0</v>
      </c>
      <c r="S48">
        <f>'Rebríček samospráv (2.kolo)'!Q48-'Rebricek samosprav (1.kolo)'!Q48</f>
        <v>0</v>
      </c>
      <c r="T48">
        <f>'Rebríček samospráv (2.kolo)'!R48-'Rebricek samosprav (1.kolo)'!R48</f>
        <v>0</v>
      </c>
      <c r="U48">
        <f>'Rebríček samospráv (2.kolo)'!S48-'Rebricek samosprav (1.kolo)'!S48</f>
        <v>0</v>
      </c>
      <c r="V48" s="55">
        <v>63</v>
      </c>
      <c r="W48">
        <v>43</v>
      </c>
      <c r="X48" s="55">
        <f t="shared" si="1"/>
        <v>-20</v>
      </c>
    </row>
    <row r="49" spans="1:24">
      <c r="A49" t="s">
        <v>58</v>
      </c>
      <c r="B49" s="87">
        <v>52</v>
      </c>
      <c r="C49" s="87">
        <v>81</v>
      </c>
      <c r="D49" s="11">
        <f t="shared" si="0"/>
        <v>-29</v>
      </c>
      <c r="E49">
        <f>'Rebríček samospráv (2.kolo)'!C49-'Rebricek samosprav (1.kolo)'!C49</f>
        <v>0</v>
      </c>
      <c r="F49">
        <f>'Rebríček samospráv (2.kolo)'!D49-'Rebricek samosprav (1.kolo)'!D49</f>
        <v>0</v>
      </c>
      <c r="G49">
        <f>'Rebríček samospráv (2.kolo)'!E49-'Rebricek samosprav (1.kolo)'!E49</f>
        <v>0</v>
      </c>
      <c r="H49">
        <f>'Rebríček samospráv (2.kolo)'!F49-'Rebricek samosprav (1.kolo)'!F49</f>
        <v>0</v>
      </c>
      <c r="I49">
        <f>'Rebríček samospráv (2.kolo)'!G49-'Rebricek samosprav (1.kolo)'!G49</f>
        <v>0</v>
      </c>
      <c r="J49">
        <f>'Rebríček samospráv (2.kolo)'!H49-'Rebricek samosprav (1.kolo)'!H49</f>
        <v>0</v>
      </c>
      <c r="K49">
        <f>'Rebríček samospráv (2.kolo)'!I49-'Rebricek samosprav (1.kolo)'!I49</f>
        <v>0</v>
      </c>
      <c r="L49">
        <f>'Rebríček samospráv (2.kolo)'!J49-'Rebricek samosprav (1.kolo)'!J49</f>
        <v>0</v>
      </c>
      <c r="M49">
        <f>'Rebríček samospráv (2.kolo)'!K49-'Rebricek samosprav (1.kolo)'!K49</f>
        <v>-5</v>
      </c>
      <c r="N49">
        <f>'Rebríček samospráv (2.kolo)'!L49-'Rebricek samosprav (1.kolo)'!L49</f>
        <v>0</v>
      </c>
      <c r="O49">
        <f>'Rebríček samospráv (2.kolo)'!M49-'Rebricek samosprav (1.kolo)'!M49</f>
        <v>0</v>
      </c>
      <c r="P49">
        <f>'Rebríček samospráv (2.kolo)'!N49-'Rebricek samosprav (1.kolo)'!N49</f>
        <v>-5</v>
      </c>
      <c r="Q49">
        <f>'Rebríček samospráv (2.kolo)'!O49-'Rebricek samosprav (1.kolo)'!O49</f>
        <v>0</v>
      </c>
      <c r="R49">
        <f>'Rebríček samospráv (2.kolo)'!P49-'Rebricek samosprav (1.kolo)'!P49</f>
        <v>0</v>
      </c>
      <c r="S49">
        <f>'Rebríček samospráv (2.kolo)'!Q49-'Rebricek samosprav (1.kolo)'!Q49</f>
        <v>0</v>
      </c>
      <c r="T49">
        <f>'Rebríček samospráv (2.kolo)'!R49-'Rebricek samosprav (1.kolo)'!R49</f>
        <v>0</v>
      </c>
      <c r="U49">
        <f>'Rebríček samospráv (2.kolo)'!S49-'Rebricek samosprav (1.kolo)'!S49</f>
        <v>0</v>
      </c>
      <c r="V49" s="55">
        <v>45</v>
      </c>
      <c r="W49">
        <v>40</v>
      </c>
      <c r="X49" s="55">
        <f t="shared" si="1"/>
        <v>-5</v>
      </c>
    </row>
    <row r="50" spans="1:24">
      <c r="A50" t="s">
        <v>264</v>
      </c>
      <c r="B50" s="87">
        <v>28</v>
      </c>
      <c r="C50" s="87">
        <v>5</v>
      </c>
      <c r="D50" s="11">
        <f t="shared" si="0"/>
        <v>23</v>
      </c>
      <c r="E50">
        <f>'Rebríček samospráv (2.kolo)'!C50-'Rebricek samosprav (1.kolo)'!C50</f>
        <v>0</v>
      </c>
      <c r="F50">
        <f>'Rebríček samospráv (2.kolo)'!D50-'Rebricek samosprav (1.kolo)'!D50</f>
        <v>0.5</v>
      </c>
      <c r="G50">
        <f>'Rebríček samospráv (2.kolo)'!E50-'Rebricek samosprav (1.kolo)'!E50</f>
        <v>0.5</v>
      </c>
      <c r="H50">
        <f>'Rebríček samospráv (2.kolo)'!F50-'Rebricek samosprav (1.kolo)'!F50</f>
        <v>0</v>
      </c>
      <c r="I50">
        <f>'Rebríček samospráv (2.kolo)'!G50-'Rebricek samosprav (1.kolo)'!G50</f>
        <v>0</v>
      </c>
      <c r="J50">
        <f>'Rebríček samospráv (2.kolo)'!H50-'Rebricek samosprav (1.kolo)'!H50</f>
        <v>0</v>
      </c>
      <c r="K50">
        <f>'Rebríček samospráv (2.kolo)'!I50-'Rebricek samosprav (1.kolo)'!I50</f>
        <v>5</v>
      </c>
      <c r="L50">
        <f>'Rebríček samospráv (2.kolo)'!J50-'Rebricek samosprav (1.kolo)'!J50</f>
        <v>0</v>
      </c>
      <c r="M50">
        <f>'Rebríček samospráv (2.kolo)'!K50-'Rebricek samosprav (1.kolo)'!K50</f>
        <v>0</v>
      </c>
      <c r="N50">
        <f>'Rebríček samospráv (2.kolo)'!L50-'Rebricek samosprav (1.kolo)'!L50</f>
        <v>3</v>
      </c>
      <c r="O50">
        <f>'Rebríček samospráv (2.kolo)'!M50-'Rebricek samosprav (1.kolo)'!M50</f>
        <v>0</v>
      </c>
      <c r="P50">
        <f>'Rebríček samospráv (2.kolo)'!N50-'Rebricek samosprav (1.kolo)'!N50</f>
        <v>8</v>
      </c>
      <c r="Q50">
        <f>'Rebríček samospráv (2.kolo)'!O50-'Rebricek samosprav (1.kolo)'!O50</f>
        <v>5</v>
      </c>
      <c r="R50">
        <f>'Rebríček samospráv (2.kolo)'!P50-'Rebricek samosprav (1.kolo)'!P50</f>
        <v>0</v>
      </c>
      <c r="S50">
        <f>'Rebríček samospráv (2.kolo)'!Q50-'Rebricek samosprav (1.kolo)'!Q50</f>
        <v>0</v>
      </c>
      <c r="T50">
        <f>'Rebríček samospráv (2.kolo)'!R50-'Rebricek samosprav (1.kolo)'!R50</f>
        <v>0</v>
      </c>
      <c r="U50">
        <f>'Rebríček samospráv (2.kolo)'!S50-'Rebricek samosprav (1.kolo)'!S50</f>
        <v>0</v>
      </c>
      <c r="V50" s="55">
        <v>60</v>
      </c>
      <c r="W50">
        <v>88</v>
      </c>
      <c r="X50" s="55">
        <f t="shared" si="1"/>
        <v>28</v>
      </c>
    </row>
    <row r="51" spans="1:24">
      <c r="A51" t="s">
        <v>59</v>
      </c>
      <c r="B51" s="87">
        <v>13</v>
      </c>
      <c r="C51" s="87">
        <v>75</v>
      </c>
      <c r="D51" s="11">
        <f t="shared" si="0"/>
        <v>-62</v>
      </c>
      <c r="E51">
        <f>'Rebríček samospráv (2.kolo)'!C51-'Rebricek samosprav (1.kolo)'!C51</f>
        <v>0</v>
      </c>
      <c r="F51">
        <f>'Rebríček samospráv (2.kolo)'!D51-'Rebricek samosprav (1.kolo)'!D51</f>
        <v>-0.5</v>
      </c>
      <c r="G51">
        <f>'Rebríček samospráv (2.kolo)'!E51-'Rebricek samosprav (1.kolo)'!E51</f>
        <v>-0.5</v>
      </c>
      <c r="H51">
        <f>'Rebríček samospráv (2.kolo)'!F51-'Rebricek samosprav (1.kolo)'!F51</f>
        <v>-15</v>
      </c>
      <c r="I51">
        <f>'Rebríček samospráv (2.kolo)'!G51-'Rebricek samosprav (1.kolo)'!G51</f>
        <v>-5</v>
      </c>
      <c r="J51">
        <f>'Rebríček samospráv (2.kolo)'!H51-'Rebricek samosprav (1.kolo)'!H51</f>
        <v>-20</v>
      </c>
      <c r="K51">
        <f>'Rebríček samospráv (2.kolo)'!I51-'Rebricek samosprav (1.kolo)'!I51</f>
        <v>0</v>
      </c>
      <c r="L51">
        <f>'Rebríček samospráv (2.kolo)'!J51-'Rebricek samosprav (1.kolo)'!J51</f>
        <v>0</v>
      </c>
      <c r="M51">
        <f>'Rebríček samospráv (2.kolo)'!K51-'Rebricek samosprav (1.kolo)'!K51</f>
        <v>-10</v>
      </c>
      <c r="N51">
        <f>'Rebríček samospráv (2.kolo)'!L51-'Rebricek samosprav (1.kolo)'!L51</f>
        <v>0</v>
      </c>
      <c r="O51">
        <f>'Rebríček samospráv (2.kolo)'!M51-'Rebricek samosprav (1.kolo)'!M51</f>
        <v>3</v>
      </c>
      <c r="P51">
        <f>'Rebríček samospráv (2.kolo)'!N51-'Rebricek samosprav (1.kolo)'!N51</f>
        <v>-7</v>
      </c>
      <c r="Q51">
        <f>'Rebríček samospráv (2.kolo)'!O51-'Rebricek samosprav (1.kolo)'!O51</f>
        <v>5</v>
      </c>
      <c r="R51">
        <f>'Rebríček samospráv (2.kolo)'!P51-'Rebricek samosprav (1.kolo)'!P51</f>
        <v>0</v>
      </c>
      <c r="S51">
        <f>'Rebríček samospráv (2.kolo)'!Q51-'Rebricek samosprav (1.kolo)'!Q51</f>
        <v>0</v>
      </c>
      <c r="T51">
        <f>'Rebríček samospráv (2.kolo)'!R51-'Rebricek samosprav (1.kolo)'!R51</f>
        <v>0</v>
      </c>
      <c r="U51">
        <f>'Rebríček samospráv (2.kolo)'!S51-'Rebricek samosprav (1.kolo)'!S51</f>
        <v>0</v>
      </c>
      <c r="V51" s="55">
        <v>75</v>
      </c>
      <c r="W51">
        <v>43</v>
      </c>
      <c r="X51" s="55">
        <f t="shared" si="1"/>
        <v>-32</v>
      </c>
    </row>
    <row r="52" spans="1:24">
      <c r="A52" t="s">
        <v>60</v>
      </c>
      <c r="B52" s="87">
        <v>34</v>
      </c>
      <c r="C52" s="87">
        <v>44</v>
      </c>
      <c r="D52" s="11">
        <f t="shared" si="0"/>
        <v>-10</v>
      </c>
      <c r="E52">
        <f>'Rebríček samospráv (2.kolo)'!C52-'Rebricek samosprav (1.kolo)'!C52</f>
        <v>0</v>
      </c>
      <c r="F52">
        <f>'Rebríček samospráv (2.kolo)'!D52-'Rebricek samosprav (1.kolo)'!D52</f>
        <v>0</v>
      </c>
      <c r="G52">
        <f>'Rebríček samospráv (2.kolo)'!E52-'Rebricek samosprav (1.kolo)'!E52</f>
        <v>0</v>
      </c>
      <c r="H52">
        <f>'Rebríček samospráv (2.kolo)'!F52-'Rebricek samosprav (1.kolo)'!F52</f>
        <v>0</v>
      </c>
      <c r="I52">
        <f>'Rebríček samospráv (2.kolo)'!G52-'Rebricek samosprav (1.kolo)'!G52</f>
        <v>0</v>
      </c>
      <c r="J52">
        <f>'Rebríček samospráv (2.kolo)'!H52-'Rebricek samosprav (1.kolo)'!H52</f>
        <v>0</v>
      </c>
      <c r="K52">
        <f>'Rebríček samospráv (2.kolo)'!I52-'Rebricek samosprav (1.kolo)'!I52</f>
        <v>0</v>
      </c>
      <c r="L52">
        <f>'Rebríček samospráv (2.kolo)'!J52-'Rebricek samosprav (1.kolo)'!J52</f>
        <v>0</v>
      </c>
      <c r="M52">
        <f>'Rebríček samospráv (2.kolo)'!K52-'Rebricek samosprav (1.kolo)'!K52</f>
        <v>5</v>
      </c>
      <c r="N52">
        <f>'Rebríček samospráv (2.kolo)'!L52-'Rebricek samosprav (1.kolo)'!L52</f>
        <v>0</v>
      </c>
      <c r="O52">
        <f>'Rebríček samospráv (2.kolo)'!M52-'Rebricek samosprav (1.kolo)'!M52</f>
        <v>0</v>
      </c>
      <c r="P52">
        <f>'Rebríček samospráv (2.kolo)'!N52-'Rebricek samosprav (1.kolo)'!N52</f>
        <v>5</v>
      </c>
      <c r="Q52">
        <f>'Rebríček samospráv (2.kolo)'!O52-'Rebricek samosprav (1.kolo)'!O52</f>
        <v>0</v>
      </c>
      <c r="R52">
        <f>'Rebríček samospráv (2.kolo)'!P52-'Rebricek samosprav (1.kolo)'!P52</f>
        <v>0</v>
      </c>
      <c r="S52">
        <f>'Rebríček samospráv (2.kolo)'!Q52-'Rebricek samosprav (1.kolo)'!Q52</f>
        <v>0</v>
      </c>
      <c r="T52">
        <f>'Rebríček samospráv (2.kolo)'!R52-'Rebricek samosprav (1.kolo)'!R52</f>
        <v>0</v>
      </c>
      <c r="U52">
        <f>'Rebríček samospráv (2.kolo)'!S52-'Rebricek samosprav (1.kolo)'!S52</f>
        <v>0</v>
      </c>
      <c r="V52" s="55">
        <v>58</v>
      </c>
      <c r="W52">
        <v>63</v>
      </c>
      <c r="X52" s="55">
        <f t="shared" si="1"/>
        <v>5</v>
      </c>
    </row>
    <row r="53" spans="1:24">
      <c r="A53" t="s">
        <v>61</v>
      </c>
      <c r="B53" s="87">
        <v>5</v>
      </c>
      <c r="C53" s="87">
        <v>16</v>
      </c>
      <c r="D53" s="11">
        <f t="shared" si="0"/>
        <v>-11</v>
      </c>
      <c r="E53">
        <f>'Rebríček samospráv (2.kolo)'!C53-'Rebricek samosprav (1.kolo)'!C53</f>
        <v>0</v>
      </c>
      <c r="F53">
        <f>'Rebríček samospráv (2.kolo)'!D53-'Rebricek samosprav (1.kolo)'!D53</f>
        <v>0</v>
      </c>
      <c r="G53">
        <f>'Rebríček samospráv (2.kolo)'!E53-'Rebricek samosprav (1.kolo)'!E53</f>
        <v>0</v>
      </c>
      <c r="H53">
        <f>'Rebríček samospráv (2.kolo)'!F53-'Rebricek samosprav (1.kolo)'!F53</f>
        <v>0</v>
      </c>
      <c r="I53">
        <f>'Rebríček samospráv (2.kolo)'!G53-'Rebricek samosprav (1.kolo)'!G53</f>
        <v>0</v>
      </c>
      <c r="J53">
        <f>'Rebríček samospráv (2.kolo)'!H53-'Rebricek samosprav (1.kolo)'!H53</f>
        <v>0</v>
      </c>
      <c r="K53">
        <f>'Rebríček samospráv (2.kolo)'!I53-'Rebricek samosprav (1.kolo)'!I53</f>
        <v>0</v>
      </c>
      <c r="L53">
        <f>'Rebríček samospráv (2.kolo)'!J53-'Rebricek samosprav (1.kolo)'!J53</f>
        <v>0</v>
      </c>
      <c r="M53">
        <f>'Rebríček samospráv (2.kolo)'!K53-'Rebricek samosprav (1.kolo)'!K53</f>
        <v>0</v>
      </c>
      <c r="N53">
        <f>'Rebríček samospráv (2.kolo)'!L53-'Rebricek samosprav (1.kolo)'!L53</f>
        <v>0</v>
      </c>
      <c r="O53">
        <f>'Rebríček samospráv (2.kolo)'!M53-'Rebricek samosprav (1.kolo)'!M53</f>
        <v>0</v>
      </c>
      <c r="P53">
        <f>'Rebríček samospráv (2.kolo)'!N53-'Rebricek samosprav (1.kolo)'!N53</f>
        <v>0</v>
      </c>
      <c r="Q53">
        <f>'Rebríček samospráv (2.kolo)'!O53-'Rebricek samosprav (1.kolo)'!O53</f>
        <v>0</v>
      </c>
      <c r="R53">
        <f>'Rebríček samospráv (2.kolo)'!P53-'Rebricek samosprav (1.kolo)'!P53</f>
        <v>0</v>
      </c>
      <c r="S53">
        <f>'Rebríček samospráv (2.kolo)'!Q53-'Rebricek samosprav (1.kolo)'!Q53</f>
        <v>0</v>
      </c>
      <c r="T53">
        <f>'Rebríček samospráv (2.kolo)'!R53-'Rebricek samosprav (1.kolo)'!R53</f>
        <v>0</v>
      </c>
      <c r="U53">
        <f>'Rebríček samospráv (2.kolo)'!S53-'Rebricek samosprav (1.kolo)'!S53</f>
        <v>0</v>
      </c>
      <c r="V53" s="55">
        <v>83</v>
      </c>
      <c r="W53">
        <v>83</v>
      </c>
      <c r="X53" s="55">
        <f t="shared" si="1"/>
        <v>0</v>
      </c>
    </row>
    <row r="54" spans="1:24">
      <c r="A54" t="s">
        <v>62</v>
      </c>
      <c r="B54" s="87"/>
      <c r="C54" s="87">
        <v>29</v>
      </c>
      <c r="D54" s="11"/>
      <c r="E54">
        <f>'Rebríček samospráv (2.kolo)'!C54-'Rebricek samosprav (1.kolo)'!C54</f>
        <v>1</v>
      </c>
      <c r="F54">
        <f>'Rebríček samospráv (2.kolo)'!D54-'Rebricek samosprav (1.kolo)'!D54</f>
        <v>1</v>
      </c>
      <c r="G54">
        <f>'Rebríček samospráv (2.kolo)'!E54-'Rebricek samosprav (1.kolo)'!E54</f>
        <v>1</v>
      </c>
      <c r="H54">
        <f>'Rebríček samospráv (2.kolo)'!F54-'Rebricek samosprav (1.kolo)'!F54</f>
        <v>30</v>
      </c>
      <c r="I54">
        <f>'Rebríček samospráv (2.kolo)'!G54-'Rebricek samosprav (1.kolo)'!G54</f>
        <v>10</v>
      </c>
      <c r="J54">
        <f>'Rebríček samospráv (2.kolo)'!H54-'Rebricek samosprav (1.kolo)'!H54</f>
        <v>40</v>
      </c>
      <c r="K54">
        <f>'Rebríček samospráv (2.kolo)'!I54-'Rebricek samosprav (1.kolo)'!I54</f>
        <v>10</v>
      </c>
      <c r="L54">
        <f>'Rebríček samospráv (2.kolo)'!J54-'Rebricek samosprav (1.kolo)'!J54</f>
        <v>0</v>
      </c>
      <c r="M54">
        <f>'Rebríček samospráv (2.kolo)'!K54-'Rebricek samosprav (1.kolo)'!K54</f>
        <v>0</v>
      </c>
      <c r="N54">
        <f>'Rebríček samospráv (2.kolo)'!L54-'Rebricek samosprav (1.kolo)'!L54</f>
        <v>0</v>
      </c>
      <c r="O54">
        <f>'Rebríček samospráv (2.kolo)'!M54-'Rebricek samosprav (1.kolo)'!M54</f>
        <v>0</v>
      </c>
      <c r="P54">
        <f>'Rebríček samospráv (2.kolo)'!N54-'Rebricek samosprav (1.kolo)'!N54</f>
        <v>10</v>
      </c>
      <c r="Q54">
        <f>'Rebríček samospráv (2.kolo)'!O54-'Rebricek samosprav (1.kolo)'!O54</f>
        <v>0</v>
      </c>
      <c r="R54">
        <f>'Rebríček samospráv (2.kolo)'!P54-'Rebricek samosprav (1.kolo)'!P54</f>
        <v>0</v>
      </c>
      <c r="S54">
        <f>'Rebríček samospráv (2.kolo)'!Q54-'Rebricek samosprav (1.kolo)'!Q54</f>
        <v>0</v>
      </c>
      <c r="T54">
        <f>'Rebríček samospráv (2.kolo)'!R54-'Rebricek samosprav (1.kolo)'!R54</f>
        <v>1</v>
      </c>
      <c r="U54">
        <f>'Rebríček samospráv (2.kolo)'!S54-'Rebricek samosprav (1.kolo)'!S54</f>
        <v>1</v>
      </c>
      <c r="V54" s="55">
        <v>12</v>
      </c>
      <c r="W54">
        <v>73</v>
      </c>
      <c r="X54" s="55">
        <f t="shared" si="1"/>
        <v>61</v>
      </c>
    </row>
    <row r="55" spans="1:24">
      <c r="A55" t="s">
        <v>63</v>
      </c>
      <c r="B55" s="87">
        <v>60</v>
      </c>
      <c r="C55" s="87">
        <v>100</v>
      </c>
      <c r="D55" s="11">
        <f t="shared" si="0"/>
        <v>-40</v>
      </c>
      <c r="E55">
        <f>'Rebríček samospráv (2.kolo)'!C55-'Rebricek samosprav (1.kolo)'!C55</f>
        <v>0</v>
      </c>
      <c r="F55">
        <f>'Rebríček samospráv (2.kolo)'!D55-'Rebricek samosprav (1.kolo)'!D55</f>
        <v>0</v>
      </c>
      <c r="G55">
        <f>'Rebríček samospráv (2.kolo)'!E55-'Rebricek samosprav (1.kolo)'!E55</f>
        <v>0</v>
      </c>
      <c r="H55">
        <f>'Rebríček samospráv (2.kolo)'!F55-'Rebricek samosprav (1.kolo)'!F55</f>
        <v>0</v>
      </c>
      <c r="I55">
        <f>'Rebríček samospráv (2.kolo)'!G55-'Rebricek samosprav (1.kolo)'!G55</f>
        <v>0</v>
      </c>
      <c r="J55">
        <f>'Rebríček samospráv (2.kolo)'!H55-'Rebricek samosprav (1.kolo)'!H55</f>
        <v>0</v>
      </c>
      <c r="K55">
        <f>'Rebríček samospráv (2.kolo)'!I55-'Rebricek samosprav (1.kolo)'!I55</f>
        <v>-10</v>
      </c>
      <c r="L55">
        <f>'Rebríček samospráv (2.kolo)'!J55-'Rebricek samosprav (1.kolo)'!J55</f>
        <v>-5</v>
      </c>
      <c r="M55">
        <f>'Rebríček samospráv (2.kolo)'!K55-'Rebricek samosprav (1.kolo)'!K55</f>
        <v>-10</v>
      </c>
      <c r="N55">
        <f>'Rebríček samospráv (2.kolo)'!L55-'Rebricek samosprav (1.kolo)'!L55</f>
        <v>-5</v>
      </c>
      <c r="O55">
        <f>'Rebríček samospráv (2.kolo)'!M55-'Rebricek samosprav (1.kolo)'!M55</f>
        <v>0</v>
      </c>
      <c r="P55">
        <f>'Rebríček samospráv (2.kolo)'!N55-'Rebricek samosprav (1.kolo)'!N55</f>
        <v>-30</v>
      </c>
      <c r="Q55">
        <f>'Rebríček samospráv (2.kolo)'!O55-'Rebricek samosprav (1.kolo)'!O55</f>
        <v>-5</v>
      </c>
      <c r="R55">
        <f>'Rebríček samospráv (2.kolo)'!P55-'Rebricek samosprav (1.kolo)'!P55</f>
        <v>0</v>
      </c>
      <c r="S55">
        <f>'Rebríček samospráv (2.kolo)'!Q55-'Rebricek samosprav (1.kolo)'!Q55</f>
        <v>0</v>
      </c>
      <c r="T55">
        <f>'Rebríček samospráv (2.kolo)'!R55-'Rebricek samosprav (1.kolo)'!R55</f>
        <v>0</v>
      </c>
      <c r="U55">
        <f>'Rebríček samospráv (2.kolo)'!S55-'Rebricek samosprav (1.kolo)'!S55</f>
        <v>0</v>
      </c>
      <c r="V55" s="55">
        <v>43</v>
      </c>
      <c r="W55">
        <v>8</v>
      </c>
      <c r="X55" s="55">
        <f t="shared" si="1"/>
        <v>-35</v>
      </c>
    </row>
    <row r="56" spans="1:24">
      <c r="A56" t="s">
        <v>64</v>
      </c>
      <c r="B56" s="87">
        <v>60</v>
      </c>
      <c r="C56" s="87">
        <v>81</v>
      </c>
      <c r="D56" s="11">
        <f t="shared" si="0"/>
        <v>-21</v>
      </c>
      <c r="E56">
        <f>'Rebríček samospráv (2.kolo)'!C56-'Rebricek samosprav (1.kolo)'!C56</f>
        <v>0</v>
      </c>
      <c r="F56">
        <f>'Rebríček samospráv (2.kolo)'!D56-'Rebricek samosprav (1.kolo)'!D56</f>
        <v>0</v>
      </c>
      <c r="G56">
        <f>'Rebríček samospráv (2.kolo)'!E56-'Rebricek samosprav (1.kolo)'!E56</f>
        <v>0</v>
      </c>
      <c r="H56">
        <f>'Rebríček samospráv (2.kolo)'!F56-'Rebricek samosprav (1.kolo)'!F56</f>
        <v>0</v>
      </c>
      <c r="I56">
        <f>'Rebríček samospráv (2.kolo)'!G56-'Rebricek samosprav (1.kolo)'!G56</f>
        <v>0</v>
      </c>
      <c r="J56">
        <f>'Rebríček samospráv (2.kolo)'!H56-'Rebricek samosprav (1.kolo)'!H56</f>
        <v>0</v>
      </c>
      <c r="K56">
        <f>'Rebríček samospráv (2.kolo)'!I56-'Rebricek samosprav (1.kolo)'!I56</f>
        <v>0</v>
      </c>
      <c r="L56">
        <f>'Rebríček samospráv (2.kolo)'!J56-'Rebricek samosprav (1.kolo)'!J56</f>
        <v>0</v>
      </c>
      <c r="M56">
        <f>'Rebríček samospráv (2.kolo)'!K56-'Rebricek samosprav (1.kolo)'!K56</f>
        <v>0</v>
      </c>
      <c r="N56">
        <f>'Rebríček samospráv (2.kolo)'!L56-'Rebricek samosprav (1.kolo)'!L56</f>
        <v>0</v>
      </c>
      <c r="O56">
        <f>'Rebríček samospráv (2.kolo)'!M56-'Rebricek samosprav (1.kolo)'!M56</f>
        <v>0</v>
      </c>
      <c r="P56">
        <f>'Rebríček samospráv (2.kolo)'!N56-'Rebricek samosprav (1.kolo)'!N56</f>
        <v>0</v>
      </c>
      <c r="Q56">
        <f>'Rebríček samospráv (2.kolo)'!O56-'Rebricek samosprav (1.kolo)'!O56</f>
        <v>0</v>
      </c>
      <c r="R56">
        <f>'Rebríček samospráv (2.kolo)'!P56-'Rebricek samosprav (1.kolo)'!P56</f>
        <v>0</v>
      </c>
      <c r="S56">
        <f>'Rebríček samospráv (2.kolo)'!Q56-'Rebricek samosprav (1.kolo)'!Q56</f>
        <v>0</v>
      </c>
      <c r="T56">
        <f>'Rebríček samospráv (2.kolo)'!R56-'Rebricek samosprav (1.kolo)'!R56</f>
        <v>-3</v>
      </c>
      <c r="U56">
        <f>'Rebríček samospráv (2.kolo)'!S56-'Rebricek samosprav (1.kolo)'!S56</f>
        <v>-3</v>
      </c>
      <c r="V56" s="55">
        <v>43</v>
      </c>
      <c r="W56">
        <v>40</v>
      </c>
      <c r="X56" s="55">
        <f t="shared" si="1"/>
        <v>-3</v>
      </c>
    </row>
    <row r="57" spans="1:24">
      <c r="A57" t="s">
        <v>65</v>
      </c>
      <c r="B57" s="87">
        <v>50</v>
      </c>
      <c r="C57" s="87">
        <v>23</v>
      </c>
      <c r="D57" s="11">
        <f t="shared" si="0"/>
        <v>27</v>
      </c>
      <c r="E57">
        <f>'Rebríček samospráv (2.kolo)'!C57-'Rebricek samosprav (1.kolo)'!C57</f>
        <v>0</v>
      </c>
      <c r="F57">
        <f>'Rebríček samospráv (2.kolo)'!D57-'Rebricek samosprav (1.kolo)'!D57</f>
        <v>0</v>
      </c>
      <c r="G57">
        <f>'Rebríček samospráv (2.kolo)'!E57-'Rebricek samosprav (1.kolo)'!E57</f>
        <v>0</v>
      </c>
      <c r="H57">
        <f>'Rebríček samospráv (2.kolo)'!F57-'Rebricek samosprav (1.kolo)'!F57</f>
        <v>15</v>
      </c>
      <c r="I57">
        <f>'Rebríček samospráv (2.kolo)'!G57-'Rebricek samosprav (1.kolo)'!G57</f>
        <v>10</v>
      </c>
      <c r="J57">
        <f>'Rebríček samospráv (2.kolo)'!H57-'Rebricek samosprav (1.kolo)'!H57</f>
        <v>25</v>
      </c>
      <c r="K57">
        <f>'Rebríček samospráv (2.kolo)'!I57-'Rebricek samosprav (1.kolo)'!I57</f>
        <v>0</v>
      </c>
      <c r="L57">
        <f>'Rebríček samospráv (2.kolo)'!J57-'Rebricek samosprav (1.kolo)'!J57</f>
        <v>0</v>
      </c>
      <c r="M57">
        <f>'Rebríček samospráv (2.kolo)'!K57-'Rebricek samosprav (1.kolo)'!K57</f>
        <v>0</v>
      </c>
      <c r="N57">
        <f>'Rebríček samospráv (2.kolo)'!L57-'Rebricek samosprav (1.kolo)'!L57</f>
        <v>0</v>
      </c>
      <c r="O57">
        <f>'Rebríček samospráv (2.kolo)'!M57-'Rebricek samosprav (1.kolo)'!M57</f>
        <v>0</v>
      </c>
      <c r="P57">
        <f>'Rebríček samospráv (2.kolo)'!N57-'Rebricek samosprav (1.kolo)'!N57</f>
        <v>0</v>
      </c>
      <c r="Q57">
        <f>'Rebríček samospráv (2.kolo)'!O57-'Rebricek samosprav (1.kolo)'!O57</f>
        <v>5</v>
      </c>
      <c r="R57">
        <f>'Rebríček samospráv (2.kolo)'!P57-'Rebricek samosprav (1.kolo)'!P57</f>
        <v>0</v>
      </c>
      <c r="S57">
        <f>'Rebríček samospráv (2.kolo)'!Q57-'Rebricek samosprav (1.kolo)'!Q57</f>
        <v>0</v>
      </c>
      <c r="T57">
        <f>'Rebríček samospráv (2.kolo)'!R57-'Rebricek samosprav (1.kolo)'!R57</f>
        <v>1</v>
      </c>
      <c r="U57">
        <f>'Rebríček samospráv (2.kolo)'!S57-'Rebricek samosprav (1.kolo)'!S57</f>
        <v>1</v>
      </c>
      <c r="V57" s="55">
        <v>47</v>
      </c>
      <c r="W57">
        <v>78</v>
      </c>
      <c r="X57" s="55">
        <f t="shared" si="1"/>
        <v>31</v>
      </c>
    </row>
    <row r="58" spans="1:24">
      <c r="A58" t="s">
        <v>66</v>
      </c>
      <c r="B58" s="87">
        <v>66</v>
      </c>
      <c r="C58" s="87">
        <v>85</v>
      </c>
      <c r="D58" s="11">
        <f t="shared" si="0"/>
        <v>-19</v>
      </c>
      <c r="E58">
        <f>'Rebríček samospráv (2.kolo)'!C58-'Rebricek samosprav (1.kolo)'!C58</f>
        <v>0</v>
      </c>
      <c r="F58">
        <f>'Rebríček samospráv (2.kolo)'!D58-'Rebricek samosprav (1.kolo)'!D58</f>
        <v>0.5</v>
      </c>
      <c r="G58">
        <f>'Rebríček samospráv (2.kolo)'!E58-'Rebricek samosprav (1.kolo)'!E58</f>
        <v>0.5</v>
      </c>
      <c r="H58">
        <f>'Rebríček samospráv (2.kolo)'!F58-'Rebricek samosprav (1.kolo)'!F58</f>
        <v>-15</v>
      </c>
      <c r="I58">
        <f>'Rebríček samospráv (2.kolo)'!G58-'Rebricek samosprav (1.kolo)'!G58</f>
        <v>-5</v>
      </c>
      <c r="J58">
        <f>'Rebríček samospráv (2.kolo)'!H58-'Rebricek samosprav (1.kolo)'!H58</f>
        <v>-20</v>
      </c>
      <c r="K58">
        <f>'Rebríček samospráv (2.kolo)'!I58-'Rebricek samosprav (1.kolo)'!I58</f>
        <v>0</v>
      </c>
      <c r="L58">
        <f>'Rebríček samospráv (2.kolo)'!J58-'Rebricek samosprav (1.kolo)'!J58</f>
        <v>5</v>
      </c>
      <c r="M58">
        <f>'Rebríček samospráv (2.kolo)'!K58-'Rebricek samosprav (1.kolo)'!K58</f>
        <v>0</v>
      </c>
      <c r="N58">
        <f>'Rebríček samospráv (2.kolo)'!L58-'Rebricek samosprav (1.kolo)'!L58</f>
        <v>0</v>
      </c>
      <c r="O58">
        <f>'Rebríček samospráv (2.kolo)'!M58-'Rebricek samosprav (1.kolo)'!M58</f>
        <v>0</v>
      </c>
      <c r="P58">
        <f>'Rebríček samospráv (2.kolo)'!N58-'Rebricek samosprav (1.kolo)'!N58</f>
        <v>5</v>
      </c>
      <c r="Q58">
        <f>'Rebríček samospráv (2.kolo)'!O58-'Rebricek samosprav (1.kolo)'!O58</f>
        <v>5</v>
      </c>
      <c r="R58">
        <f>'Rebríček samospráv (2.kolo)'!P58-'Rebricek samosprav (1.kolo)'!P58</f>
        <v>0</v>
      </c>
      <c r="S58">
        <f>'Rebríček samospráv (2.kolo)'!Q58-'Rebricek samosprav (1.kolo)'!Q58</f>
        <v>0</v>
      </c>
      <c r="T58">
        <f>'Rebríček samospráv (2.kolo)'!R58-'Rebricek samosprav (1.kolo)'!R58</f>
        <v>-2</v>
      </c>
      <c r="U58">
        <f>'Rebríček samospráv (2.kolo)'!S58-'Rebricek samosprav (1.kolo)'!S58</f>
        <v>-2</v>
      </c>
      <c r="V58" s="55">
        <v>37</v>
      </c>
      <c r="W58">
        <v>35</v>
      </c>
      <c r="X58" s="55">
        <f t="shared" si="1"/>
        <v>-2</v>
      </c>
    </row>
    <row r="59" spans="1:24">
      <c r="A59" t="s">
        <v>67</v>
      </c>
      <c r="B59" s="87">
        <v>34</v>
      </c>
      <c r="C59" s="87">
        <v>9</v>
      </c>
      <c r="D59" s="11">
        <f t="shared" si="0"/>
        <v>25</v>
      </c>
      <c r="E59">
        <f>'Rebríček samospráv (2.kolo)'!C59-'Rebricek samosprav (1.kolo)'!C59</f>
        <v>0</v>
      </c>
      <c r="F59">
        <f>'Rebríček samospráv (2.kolo)'!D59-'Rebricek samosprav (1.kolo)'!D59</f>
        <v>0</v>
      </c>
      <c r="G59">
        <f>'Rebríček samospráv (2.kolo)'!E59-'Rebricek samosprav (1.kolo)'!E59</f>
        <v>0</v>
      </c>
      <c r="H59">
        <f>'Rebríček samospráv (2.kolo)'!F59-'Rebricek samosprav (1.kolo)'!F59</f>
        <v>15</v>
      </c>
      <c r="I59">
        <f>'Rebríček samospráv (2.kolo)'!G59-'Rebricek samosprav (1.kolo)'!G59</f>
        <v>5</v>
      </c>
      <c r="J59">
        <f>'Rebríček samospráv (2.kolo)'!H59-'Rebricek samosprav (1.kolo)'!H59</f>
        <v>20</v>
      </c>
      <c r="K59">
        <f>'Rebríček samospráv (2.kolo)'!I59-'Rebricek samosprav (1.kolo)'!I59</f>
        <v>0</v>
      </c>
      <c r="L59">
        <f>'Rebríček samospráv (2.kolo)'!J59-'Rebricek samosprav (1.kolo)'!J59</f>
        <v>5</v>
      </c>
      <c r="M59">
        <f>'Rebríček samospráv (2.kolo)'!K59-'Rebricek samosprav (1.kolo)'!K59</f>
        <v>5</v>
      </c>
      <c r="N59">
        <f>'Rebríček samospráv (2.kolo)'!L59-'Rebricek samosprav (1.kolo)'!L59</f>
        <v>-2</v>
      </c>
      <c r="O59">
        <f>'Rebríček samospráv (2.kolo)'!M59-'Rebricek samosprav (1.kolo)'!M59</f>
        <v>0</v>
      </c>
      <c r="P59">
        <f>'Rebríček samospráv (2.kolo)'!N59-'Rebricek samosprav (1.kolo)'!N59</f>
        <v>8</v>
      </c>
      <c r="Q59">
        <f>'Rebríček samospráv (2.kolo)'!O59-'Rebricek samosprav (1.kolo)'!O59</f>
        <v>0</v>
      </c>
      <c r="R59">
        <f>'Rebríček samospráv (2.kolo)'!P59-'Rebricek samosprav (1.kolo)'!P59</f>
        <v>0</v>
      </c>
      <c r="S59">
        <f>'Rebríček samospráv (2.kolo)'!Q59-'Rebricek samosprav (1.kolo)'!Q59</f>
        <v>0</v>
      </c>
      <c r="T59">
        <f>'Rebríček samospráv (2.kolo)'!R59-'Rebricek samosprav (1.kolo)'!R59</f>
        <v>0</v>
      </c>
      <c r="U59">
        <f>'Rebríček samospráv (2.kolo)'!S59-'Rebricek samosprav (1.kolo)'!S59</f>
        <v>0</v>
      </c>
      <c r="V59" s="55">
        <v>58</v>
      </c>
      <c r="W59">
        <v>86</v>
      </c>
      <c r="X59" s="55">
        <f t="shared" si="1"/>
        <v>28</v>
      </c>
    </row>
    <row r="60" spans="1:24">
      <c r="A60" t="s">
        <v>68</v>
      </c>
      <c r="B60" s="87">
        <v>9</v>
      </c>
      <c r="C60" s="87">
        <v>16</v>
      </c>
      <c r="D60" s="11">
        <f t="shared" si="0"/>
        <v>-7</v>
      </c>
      <c r="E60">
        <f>'Rebríček samospráv (2.kolo)'!C60-'Rebricek samosprav (1.kolo)'!C60</f>
        <v>0</v>
      </c>
      <c r="F60">
        <f>'Rebríček samospráv (2.kolo)'!D60-'Rebricek samosprav (1.kolo)'!D60</f>
        <v>0</v>
      </c>
      <c r="G60">
        <f>'Rebríček samospráv (2.kolo)'!E60-'Rebricek samosprav (1.kolo)'!E60</f>
        <v>0</v>
      </c>
      <c r="H60">
        <f>'Rebríček samospráv (2.kolo)'!F60-'Rebricek samosprav (1.kolo)'!F60</f>
        <v>0</v>
      </c>
      <c r="I60">
        <f>'Rebríček samospráv (2.kolo)'!G60-'Rebricek samosprav (1.kolo)'!G60</f>
        <v>0</v>
      </c>
      <c r="J60">
        <f>'Rebríček samospráv (2.kolo)'!H60-'Rebricek samosprav (1.kolo)'!H60</f>
        <v>0</v>
      </c>
      <c r="K60">
        <f>'Rebríček samospráv (2.kolo)'!I60-'Rebricek samosprav (1.kolo)'!I60</f>
        <v>0</v>
      </c>
      <c r="L60">
        <f>'Rebríček samospráv (2.kolo)'!J60-'Rebricek samosprav (1.kolo)'!J60</f>
        <v>0</v>
      </c>
      <c r="M60">
        <f>'Rebríček samospráv (2.kolo)'!K60-'Rebricek samosprav (1.kolo)'!K60</f>
        <v>-5</v>
      </c>
      <c r="N60">
        <f>'Rebríček samospráv (2.kolo)'!L60-'Rebricek samosprav (1.kolo)'!L60</f>
        <v>0</v>
      </c>
      <c r="O60">
        <f>'Rebríček samospráv (2.kolo)'!M60-'Rebricek samosprav (1.kolo)'!M60</f>
        <v>5</v>
      </c>
      <c r="P60">
        <f>'Rebríček samospráv (2.kolo)'!N60-'Rebricek samosprav (1.kolo)'!N60</f>
        <v>0</v>
      </c>
      <c r="Q60">
        <f>'Rebríček samospráv (2.kolo)'!O60-'Rebricek samosprav (1.kolo)'!O60</f>
        <v>0</v>
      </c>
      <c r="R60">
        <f>'Rebríček samospráv (2.kolo)'!P60-'Rebricek samosprav (1.kolo)'!P60</f>
        <v>0</v>
      </c>
      <c r="S60">
        <f>'Rebríček samospráv (2.kolo)'!Q60-'Rebricek samosprav (1.kolo)'!Q60</f>
        <v>0</v>
      </c>
      <c r="T60">
        <f>'Rebríček samospráv (2.kolo)'!R60-'Rebricek samosprav (1.kolo)'!R60</f>
        <v>3</v>
      </c>
      <c r="U60">
        <f>'Rebríček samospráv (2.kolo)'!S60-'Rebricek samosprav (1.kolo)'!S60</f>
        <v>3</v>
      </c>
      <c r="V60" s="55">
        <v>80</v>
      </c>
      <c r="W60">
        <v>83</v>
      </c>
      <c r="X60" s="55">
        <f t="shared" si="1"/>
        <v>3</v>
      </c>
    </row>
    <row r="61" spans="1:24">
      <c r="A61" t="s">
        <v>69</v>
      </c>
      <c r="B61" s="87">
        <v>77</v>
      </c>
      <c r="C61" s="87">
        <v>91</v>
      </c>
      <c r="D61" s="11">
        <f t="shared" si="0"/>
        <v>-14</v>
      </c>
      <c r="E61">
        <f>'Rebríček samospráv (2.kolo)'!C61-'Rebricek samosprav (1.kolo)'!C61</f>
        <v>0</v>
      </c>
      <c r="F61">
        <f>'Rebríček samospráv (2.kolo)'!D61-'Rebricek samosprav (1.kolo)'!D61</f>
        <v>0</v>
      </c>
      <c r="G61">
        <f>'Rebríček samospráv (2.kolo)'!E61-'Rebricek samosprav (1.kolo)'!E61</f>
        <v>0</v>
      </c>
      <c r="H61">
        <f>'Rebríček samospráv (2.kolo)'!F61-'Rebricek samosprav (1.kolo)'!F61</f>
        <v>0</v>
      </c>
      <c r="I61">
        <f>'Rebríček samospráv (2.kolo)'!G61-'Rebricek samosprav (1.kolo)'!G61</f>
        <v>0</v>
      </c>
      <c r="J61">
        <f>'Rebríček samospráv (2.kolo)'!H61-'Rebricek samosprav (1.kolo)'!H61</f>
        <v>0</v>
      </c>
      <c r="K61">
        <f>'Rebríček samospráv (2.kolo)'!I61-'Rebricek samosprav (1.kolo)'!I61</f>
        <v>0</v>
      </c>
      <c r="L61">
        <f>'Rebríček samospráv (2.kolo)'!J61-'Rebricek samosprav (1.kolo)'!J61</f>
        <v>10</v>
      </c>
      <c r="M61">
        <f>'Rebríček samospráv (2.kolo)'!K61-'Rebricek samosprav (1.kolo)'!K61</f>
        <v>0</v>
      </c>
      <c r="N61">
        <f>'Rebríček samospráv (2.kolo)'!L61-'Rebricek samosprav (1.kolo)'!L61</f>
        <v>-5</v>
      </c>
      <c r="O61">
        <f>'Rebríček samospráv (2.kolo)'!M61-'Rebricek samosprav (1.kolo)'!M61</f>
        <v>0</v>
      </c>
      <c r="P61">
        <f>'Rebríček samospráv (2.kolo)'!N61-'Rebricek samosprav (1.kolo)'!N61</f>
        <v>5</v>
      </c>
      <c r="Q61">
        <f>'Rebríček samospráv (2.kolo)'!O61-'Rebricek samosprav (1.kolo)'!O61</f>
        <v>5</v>
      </c>
      <c r="R61">
        <f>'Rebríček samospráv (2.kolo)'!P61-'Rebricek samosprav (1.kolo)'!P61</f>
        <v>0</v>
      </c>
      <c r="S61">
        <f>'Rebríček samospráv (2.kolo)'!Q61-'Rebricek samosprav (1.kolo)'!Q61</f>
        <v>0</v>
      </c>
      <c r="T61">
        <f>'Rebríček samospráv (2.kolo)'!R61-'Rebricek samosprav (1.kolo)'!R61</f>
        <v>0</v>
      </c>
      <c r="U61">
        <f>'Rebríček samospráv (2.kolo)'!S61-'Rebricek samosprav (1.kolo)'!S61</f>
        <v>0</v>
      </c>
      <c r="V61" s="55">
        <v>20</v>
      </c>
      <c r="W61">
        <v>30</v>
      </c>
      <c r="X61" s="55">
        <f t="shared" si="1"/>
        <v>10</v>
      </c>
    </row>
    <row r="62" spans="1:24">
      <c r="A62" t="s">
        <v>70</v>
      </c>
      <c r="B62" s="87">
        <v>48</v>
      </c>
      <c r="C62" s="87">
        <v>16</v>
      </c>
      <c r="D62" s="11">
        <f t="shared" si="0"/>
        <v>32</v>
      </c>
      <c r="E62">
        <f>'Rebríček samospráv (2.kolo)'!C62-'Rebricek samosprav (1.kolo)'!C62</f>
        <v>0</v>
      </c>
      <c r="F62">
        <f>'Rebríček samospráv (2.kolo)'!D62-'Rebricek samosprav (1.kolo)'!D62</f>
        <v>0</v>
      </c>
      <c r="G62">
        <f>'Rebríček samospráv (2.kolo)'!E62-'Rebricek samosprav (1.kolo)'!E62</f>
        <v>0</v>
      </c>
      <c r="H62">
        <f>'Rebríček samospráv (2.kolo)'!F62-'Rebricek samosprav (1.kolo)'!F62</f>
        <v>30</v>
      </c>
      <c r="I62">
        <f>'Rebríček samospráv (2.kolo)'!G62-'Rebricek samosprav (1.kolo)'!G62</f>
        <v>10</v>
      </c>
      <c r="J62">
        <f>'Rebríček samospráv (2.kolo)'!H62-'Rebricek samosprav (1.kolo)'!H62</f>
        <v>40</v>
      </c>
      <c r="K62">
        <f>'Rebríček samospráv (2.kolo)'!I62-'Rebricek samosprav (1.kolo)'!I62</f>
        <v>0</v>
      </c>
      <c r="L62">
        <f>'Rebríček samospráv (2.kolo)'!J62-'Rebricek samosprav (1.kolo)'!J62</f>
        <v>0</v>
      </c>
      <c r="M62">
        <f>'Rebríček samospráv (2.kolo)'!K62-'Rebricek samosprav (1.kolo)'!K62</f>
        <v>0</v>
      </c>
      <c r="N62">
        <f>'Rebríček samospráv (2.kolo)'!L62-'Rebricek samosprav (1.kolo)'!L62</f>
        <v>-5</v>
      </c>
      <c r="O62">
        <f>'Rebríček samospráv (2.kolo)'!M62-'Rebricek samosprav (1.kolo)'!M62</f>
        <v>0</v>
      </c>
      <c r="P62">
        <f>'Rebríček samospráv (2.kolo)'!N62-'Rebricek samosprav (1.kolo)'!N62</f>
        <v>-5</v>
      </c>
      <c r="Q62">
        <f>'Rebríček samospráv (2.kolo)'!O62-'Rebricek samosprav (1.kolo)'!O62</f>
        <v>0</v>
      </c>
      <c r="R62">
        <f>'Rebríček samospráv (2.kolo)'!P62-'Rebricek samosprav (1.kolo)'!P62</f>
        <v>0</v>
      </c>
      <c r="S62">
        <f>'Rebríček samospráv (2.kolo)'!Q62-'Rebricek samosprav (1.kolo)'!Q62</f>
        <v>0</v>
      </c>
      <c r="T62">
        <f>'Rebríček samospráv (2.kolo)'!R62-'Rebricek samosprav (1.kolo)'!R62</f>
        <v>0</v>
      </c>
      <c r="U62">
        <f>'Rebríček samospráv (2.kolo)'!S62-'Rebricek samosprav (1.kolo)'!S62</f>
        <v>0</v>
      </c>
      <c r="V62" s="55">
        <v>48</v>
      </c>
      <c r="W62">
        <v>83</v>
      </c>
      <c r="X62" s="55">
        <f t="shared" si="1"/>
        <v>35</v>
      </c>
    </row>
    <row r="63" spans="1:24">
      <c r="A63" t="s">
        <v>71</v>
      </c>
      <c r="B63" s="87">
        <v>5</v>
      </c>
      <c r="C63" s="87">
        <v>25</v>
      </c>
      <c r="D63" s="11">
        <f t="shared" si="0"/>
        <v>-20</v>
      </c>
      <c r="E63">
        <f>'Rebríček samospráv (2.kolo)'!C63-'Rebricek samosprav (1.kolo)'!C63</f>
        <v>0</v>
      </c>
      <c r="F63">
        <f>'Rebríček samospráv (2.kolo)'!D63-'Rebricek samosprav (1.kolo)'!D63</f>
        <v>0</v>
      </c>
      <c r="G63">
        <f>'Rebríček samospráv (2.kolo)'!E63-'Rebricek samosprav (1.kolo)'!E63</f>
        <v>0</v>
      </c>
      <c r="H63">
        <f>'Rebríček samospráv (2.kolo)'!F63-'Rebricek samosprav (1.kolo)'!F63</f>
        <v>0</v>
      </c>
      <c r="I63">
        <f>'Rebríček samospráv (2.kolo)'!G63-'Rebricek samosprav (1.kolo)'!G63</f>
        <v>0</v>
      </c>
      <c r="J63">
        <f>'Rebríček samospráv (2.kolo)'!H63-'Rebricek samosprav (1.kolo)'!H63</f>
        <v>0</v>
      </c>
      <c r="K63">
        <f>'Rebríček samospráv (2.kolo)'!I63-'Rebricek samosprav (1.kolo)'!I63</f>
        <v>-5</v>
      </c>
      <c r="L63">
        <f>'Rebríček samospráv (2.kolo)'!J63-'Rebricek samosprav (1.kolo)'!J63</f>
        <v>0</v>
      </c>
      <c r="M63">
        <f>'Rebríček samospráv (2.kolo)'!K63-'Rebricek samosprav (1.kolo)'!K63</f>
        <v>0</v>
      </c>
      <c r="N63">
        <f>'Rebríček samospráv (2.kolo)'!L63-'Rebricek samosprav (1.kolo)'!L63</f>
        <v>-2</v>
      </c>
      <c r="O63">
        <f>'Rebríček samospráv (2.kolo)'!M63-'Rebricek samosprav (1.kolo)'!M63</f>
        <v>0</v>
      </c>
      <c r="P63">
        <f>'Rebríček samospráv (2.kolo)'!N63-'Rebricek samosprav (1.kolo)'!N63</f>
        <v>-7</v>
      </c>
      <c r="Q63">
        <f>'Rebríček samospráv (2.kolo)'!O63-'Rebricek samosprav (1.kolo)'!O63</f>
        <v>0</v>
      </c>
      <c r="R63">
        <f>'Rebríček samospráv (2.kolo)'!P63-'Rebricek samosprav (1.kolo)'!P63</f>
        <v>0</v>
      </c>
      <c r="S63">
        <f>'Rebríček samospráv (2.kolo)'!Q63-'Rebricek samosprav (1.kolo)'!Q63</f>
        <v>0</v>
      </c>
      <c r="T63">
        <f>'Rebríček samospráv (2.kolo)'!R63-'Rebricek samosprav (1.kolo)'!R63</f>
        <v>0</v>
      </c>
      <c r="U63">
        <f>'Rebríček samospráv (2.kolo)'!S63-'Rebricek samosprav (1.kolo)'!S63</f>
        <v>0</v>
      </c>
      <c r="V63" s="55">
        <v>83</v>
      </c>
      <c r="W63">
        <v>76</v>
      </c>
      <c r="X63" s="55">
        <f t="shared" si="1"/>
        <v>-7</v>
      </c>
    </row>
    <row r="64" spans="1:24">
      <c r="A64" t="s">
        <v>72</v>
      </c>
      <c r="B64" s="87">
        <v>36</v>
      </c>
      <c r="C64" s="87">
        <v>51</v>
      </c>
      <c r="D64" s="11">
        <f t="shared" si="0"/>
        <v>-15</v>
      </c>
      <c r="E64">
        <f>'Rebríček samospráv (2.kolo)'!C64-'Rebricek samosprav (1.kolo)'!C64</f>
        <v>0</v>
      </c>
      <c r="F64">
        <f>'Rebríček samospráv (2.kolo)'!D64-'Rebricek samosprav (1.kolo)'!D64</f>
        <v>0</v>
      </c>
      <c r="G64">
        <f>'Rebríček samospráv (2.kolo)'!E64-'Rebricek samosprav (1.kolo)'!E64</f>
        <v>0</v>
      </c>
      <c r="H64">
        <f>'Rebríček samospráv (2.kolo)'!F64-'Rebricek samosprav (1.kolo)'!F64</f>
        <v>0</v>
      </c>
      <c r="I64">
        <f>'Rebríček samospráv (2.kolo)'!G64-'Rebricek samosprav (1.kolo)'!G64</f>
        <v>0</v>
      </c>
      <c r="J64">
        <f>'Rebríček samospráv (2.kolo)'!H64-'Rebricek samosprav (1.kolo)'!H64</f>
        <v>0</v>
      </c>
      <c r="K64">
        <f>'Rebríček samospráv (2.kolo)'!I64-'Rebricek samosprav (1.kolo)'!I64</f>
        <v>0</v>
      </c>
      <c r="L64">
        <f>'Rebríček samospráv (2.kolo)'!J64-'Rebricek samosprav (1.kolo)'!J64</f>
        <v>5</v>
      </c>
      <c r="M64">
        <f>'Rebríček samospráv (2.kolo)'!K64-'Rebricek samosprav (1.kolo)'!K64</f>
        <v>0</v>
      </c>
      <c r="N64">
        <f>'Rebríček samospráv (2.kolo)'!L64-'Rebricek samosprav (1.kolo)'!L64</f>
        <v>0</v>
      </c>
      <c r="O64">
        <f>'Rebríček samospráv (2.kolo)'!M64-'Rebricek samosprav (1.kolo)'!M64</f>
        <v>0</v>
      </c>
      <c r="P64">
        <f>'Rebríček samospráv (2.kolo)'!N64-'Rebricek samosprav (1.kolo)'!N64</f>
        <v>5</v>
      </c>
      <c r="Q64">
        <f>'Rebríček samospráv (2.kolo)'!O64-'Rebricek samosprav (1.kolo)'!O64</f>
        <v>0</v>
      </c>
      <c r="R64">
        <f>'Rebríček samospráv (2.kolo)'!P64-'Rebricek samosprav (1.kolo)'!P64</f>
        <v>0</v>
      </c>
      <c r="S64">
        <f>'Rebríček samospráv (2.kolo)'!Q64-'Rebricek samosprav (1.kolo)'!Q64</f>
        <v>0</v>
      </c>
      <c r="T64">
        <f>'Rebríček samospráv (2.kolo)'!R64-'Rebricek samosprav (1.kolo)'!R64</f>
        <v>0</v>
      </c>
      <c r="U64">
        <f>'Rebríček samospráv (2.kolo)'!S64-'Rebricek samosprav (1.kolo)'!S64</f>
        <v>0</v>
      </c>
      <c r="V64" s="55">
        <v>55</v>
      </c>
      <c r="W64">
        <v>60</v>
      </c>
      <c r="X64" s="55">
        <f t="shared" si="1"/>
        <v>5</v>
      </c>
    </row>
    <row r="65" spans="1:24">
      <c r="A65" t="s">
        <v>73</v>
      </c>
      <c r="B65" s="87">
        <v>36</v>
      </c>
      <c r="C65" s="87">
        <v>51</v>
      </c>
      <c r="D65" s="11">
        <f t="shared" si="0"/>
        <v>-15</v>
      </c>
      <c r="E65">
        <f>'Rebríček samospráv (2.kolo)'!C65-'Rebricek samosprav (1.kolo)'!C65</f>
        <v>0</v>
      </c>
      <c r="F65">
        <f>'Rebríček samospráv (2.kolo)'!D65-'Rebricek samosprav (1.kolo)'!D65</f>
        <v>0</v>
      </c>
      <c r="G65">
        <f>'Rebríček samospráv (2.kolo)'!E65-'Rebricek samosprav (1.kolo)'!E65</f>
        <v>0</v>
      </c>
      <c r="H65">
        <f>'Rebríček samospráv (2.kolo)'!F65-'Rebricek samosprav (1.kolo)'!F65</f>
        <v>0</v>
      </c>
      <c r="I65">
        <f>'Rebríček samospráv (2.kolo)'!G65-'Rebricek samosprav (1.kolo)'!G65</f>
        <v>0</v>
      </c>
      <c r="J65">
        <f>'Rebríček samospráv (2.kolo)'!H65-'Rebricek samosprav (1.kolo)'!H65</f>
        <v>0</v>
      </c>
      <c r="K65">
        <f>'Rebríček samospráv (2.kolo)'!I65-'Rebricek samosprav (1.kolo)'!I65</f>
        <v>-5</v>
      </c>
      <c r="L65">
        <f>'Rebríček samospráv (2.kolo)'!J65-'Rebricek samosprav (1.kolo)'!J65</f>
        <v>5</v>
      </c>
      <c r="M65">
        <f>'Rebríček samospráv (2.kolo)'!K65-'Rebricek samosprav (1.kolo)'!K65</f>
        <v>0</v>
      </c>
      <c r="N65">
        <f>'Rebríček samospráv (2.kolo)'!L65-'Rebricek samosprav (1.kolo)'!L65</f>
        <v>0</v>
      </c>
      <c r="O65">
        <f>'Rebríček samospráv (2.kolo)'!M65-'Rebricek samosprav (1.kolo)'!M65</f>
        <v>0</v>
      </c>
      <c r="P65">
        <f>'Rebríček samospráv (2.kolo)'!N65-'Rebricek samosprav (1.kolo)'!N65</f>
        <v>0</v>
      </c>
      <c r="Q65">
        <f>'Rebríček samospráv (2.kolo)'!O65-'Rebricek samosprav (1.kolo)'!O65</f>
        <v>5</v>
      </c>
      <c r="R65">
        <f>'Rebríček samospráv (2.kolo)'!P65-'Rebricek samosprav (1.kolo)'!P65</f>
        <v>0</v>
      </c>
      <c r="S65">
        <f>'Rebríček samospráv (2.kolo)'!Q65-'Rebricek samosprav (1.kolo)'!Q65</f>
        <v>0</v>
      </c>
      <c r="T65">
        <f>'Rebríček samospráv (2.kolo)'!R65-'Rebricek samosprav (1.kolo)'!R65</f>
        <v>0</v>
      </c>
      <c r="U65">
        <f>'Rebríček samospráv (2.kolo)'!S65-'Rebricek samosprav (1.kolo)'!S65</f>
        <v>0</v>
      </c>
      <c r="V65" s="55">
        <v>55</v>
      </c>
      <c r="W65">
        <v>60</v>
      </c>
      <c r="X65" s="55">
        <f t="shared" si="1"/>
        <v>5</v>
      </c>
    </row>
    <row r="66" spans="1:24">
      <c r="A66" t="s">
        <v>74</v>
      </c>
      <c r="B66" s="87">
        <v>48</v>
      </c>
      <c r="C66" s="87">
        <v>21</v>
      </c>
      <c r="D66" s="11">
        <f t="shared" si="0"/>
        <v>27</v>
      </c>
      <c r="E66">
        <f>'Rebríček samospráv (2.kolo)'!C66-'Rebricek samosprav (1.kolo)'!C66</f>
        <v>0</v>
      </c>
      <c r="F66">
        <f>'Rebríček samospráv (2.kolo)'!D66-'Rebricek samosprav (1.kolo)'!D66</f>
        <v>0</v>
      </c>
      <c r="G66">
        <f>'Rebríček samospráv (2.kolo)'!E66-'Rebricek samosprav (1.kolo)'!E66</f>
        <v>0</v>
      </c>
      <c r="H66">
        <f>'Rebríček samospráv (2.kolo)'!F66-'Rebricek samosprav (1.kolo)'!F66</f>
        <v>30</v>
      </c>
      <c r="I66">
        <f>'Rebríček samospráv (2.kolo)'!G66-'Rebricek samosprav (1.kolo)'!G66</f>
        <v>10</v>
      </c>
      <c r="J66">
        <f>'Rebríček samospráv (2.kolo)'!H66-'Rebricek samosprav (1.kolo)'!H66</f>
        <v>40</v>
      </c>
      <c r="K66">
        <f>'Rebríček samospráv (2.kolo)'!I66-'Rebricek samosprav (1.kolo)'!I66</f>
        <v>0</v>
      </c>
      <c r="L66">
        <f>'Rebríček samospráv (2.kolo)'!J66-'Rebricek samosprav (1.kolo)'!J66</f>
        <v>0</v>
      </c>
      <c r="M66">
        <f>'Rebríček samospráv (2.kolo)'!K66-'Rebricek samosprav (1.kolo)'!K66</f>
        <v>0</v>
      </c>
      <c r="N66">
        <f>'Rebríček samospráv (2.kolo)'!L66-'Rebricek samosprav (1.kolo)'!L66</f>
        <v>-5</v>
      </c>
      <c r="O66">
        <f>'Rebríček samospráv (2.kolo)'!M66-'Rebricek samosprav (1.kolo)'!M66</f>
        <v>0</v>
      </c>
      <c r="P66">
        <f>'Rebríček samospráv (2.kolo)'!N66-'Rebricek samosprav (1.kolo)'!N66</f>
        <v>-5</v>
      </c>
      <c r="Q66">
        <f>'Rebríček samospráv (2.kolo)'!O66-'Rebricek samosprav (1.kolo)'!O66</f>
        <v>0</v>
      </c>
      <c r="R66">
        <f>'Rebríček samospráv (2.kolo)'!P66-'Rebricek samosprav (1.kolo)'!P66</f>
        <v>0</v>
      </c>
      <c r="S66">
        <f>'Rebríček samospráv (2.kolo)'!Q66-'Rebricek samosprav (1.kolo)'!Q66</f>
        <v>0</v>
      </c>
      <c r="T66">
        <f>'Rebríček samospráv (2.kolo)'!R66-'Rebricek samosprav (1.kolo)'!R66</f>
        <v>-1</v>
      </c>
      <c r="U66">
        <f>'Rebríček samospráv (2.kolo)'!S66-'Rebricek samosprav (1.kolo)'!S66</f>
        <v>-1</v>
      </c>
      <c r="V66" s="55">
        <v>48</v>
      </c>
      <c r="W66">
        <v>82</v>
      </c>
      <c r="X66" s="55">
        <f t="shared" si="1"/>
        <v>34</v>
      </c>
    </row>
    <row r="67" spans="1:24">
      <c r="A67" t="s">
        <v>75</v>
      </c>
      <c r="B67" s="87">
        <v>41</v>
      </c>
      <c r="C67" s="87">
        <v>75</v>
      </c>
      <c r="D67" s="11">
        <f t="shared" si="0"/>
        <v>-34</v>
      </c>
      <c r="E67">
        <f>'Rebríček samospráv (2.kolo)'!C67-'Rebricek samosprav (1.kolo)'!C67</f>
        <v>0</v>
      </c>
      <c r="F67">
        <f>'Rebríček samospráv (2.kolo)'!D67-'Rebricek samosprav (1.kolo)'!D67</f>
        <v>0</v>
      </c>
      <c r="G67">
        <f>'Rebríček samospráv (2.kolo)'!E67-'Rebricek samosprav (1.kolo)'!E67</f>
        <v>0</v>
      </c>
      <c r="H67">
        <f>'Rebríček samospráv (2.kolo)'!F67-'Rebricek samosprav (1.kolo)'!F67</f>
        <v>-15</v>
      </c>
      <c r="I67">
        <f>'Rebríček samospráv (2.kolo)'!G67-'Rebricek samosprav (1.kolo)'!G67</f>
        <v>-5</v>
      </c>
      <c r="J67">
        <f>'Rebríček samospráv (2.kolo)'!H67-'Rebricek samosprav (1.kolo)'!H67</f>
        <v>-20</v>
      </c>
      <c r="K67">
        <f>'Rebríček samospráv (2.kolo)'!I67-'Rebricek samosprav (1.kolo)'!I67</f>
        <v>0</v>
      </c>
      <c r="L67">
        <f>'Rebríček samospráv (2.kolo)'!J67-'Rebricek samosprav (1.kolo)'!J67</f>
        <v>0</v>
      </c>
      <c r="M67">
        <f>'Rebríček samospráv (2.kolo)'!K67-'Rebricek samosprav (1.kolo)'!K67</f>
        <v>10</v>
      </c>
      <c r="N67">
        <f>'Rebríček samospráv (2.kolo)'!L67-'Rebricek samosprav (1.kolo)'!L67</f>
        <v>0</v>
      </c>
      <c r="O67">
        <f>'Rebríček samospráv (2.kolo)'!M67-'Rebricek samosprav (1.kolo)'!M67</f>
        <v>3</v>
      </c>
      <c r="P67">
        <f>'Rebríček samospráv (2.kolo)'!N67-'Rebricek samosprav (1.kolo)'!N67</f>
        <v>13</v>
      </c>
      <c r="Q67">
        <f>'Rebríček samospráv (2.kolo)'!O67-'Rebricek samosprav (1.kolo)'!O67</f>
        <v>0</v>
      </c>
      <c r="R67">
        <f>'Rebríček samospráv (2.kolo)'!P67-'Rebricek samosprav (1.kolo)'!P67</f>
        <v>0</v>
      </c>
      <c r="S67">
        <f>'Rebríček samospráv (2.kolo)'!Q67-'Rebricek samosprav (1.kolo)'!Q67</f>
        <v>0</v>
      </c>
      <c r="T67">
        <f>'Rebríček samospráv (2.kolo)'!R67-'Rebricek samosprav (1.kolo)'!R67</f>
        <v>-2</v>
      </c>
      <c r="U67">
        <f>'Rebríček samospráv (2.kolo)'!S67-'Rebricek samosprav (1.kolo)'!S67</f>
        <v>-2</v>
      </c>
      <c r="V67" s="55">
        <v>52</v>
      </c>
      <c r="W67">
        <v>43</v>
      </c>
      <c r="X67" s="55">
        <f t="shared" si="1"/>
        <v>-9</v>
      </c>
    </row>
    <row r="68" spans="1:24">
      <c r="A68" t="s">
        <v>76</v>
      </c>
      <c r="B68" s="87">
        <v>41</v>
      </c>
      <c r="C68" s="87">
        <v>41</v>
      </c>
      <c r="D68" s="11">
        <f t="shared" ref="D68:D102" si="2">(C68-B68)*(-1)</f>
        <v>0</v>
      </c>
      <c r="E68">
        <f>'Rebríček samospráv (2.kolo)'!C68-'Rebricek samosprav (1.kolo)'!C68</f>
        <v>0</v>
      </c>
      <c r="F68">
        <f>'Rebríček samospráv (2.kolo)'!D68-'Rebricek samosprav (1.kolo)'!D68</f>
        <v>0</v>
      </c>
      <c r="G68">
        <f>'Rebríček samospráv (2.kolo)'!E68-'Rebricek samosprav (1.kolo)'!E68</f>
        <v>0</v>
      </c>
      <c r="H68">
        <f>'Rebríček samospráv (2.kolo)'!F68-'Rebricek samosprav (1.kolo)'!F68</f>
        <v>0</v>
      </c>
      <c r="I68">
        <f>'Rebríček samospráv (2.kolo)'!G68-'Rebricek samosprav (1.kolo)'!G68</f>
        <v>0</v>
      </c>
      <c r="J68">
        <f>'Rebríček samospráv (2.kolo)'!H68-'Rebricek samosprav (1.kolo)'!H68</f>
        <v>0</v>
      </c>
      <c r="K68">
        <f>'Rebríček samospráv (2.kolo)'!I68-'Rebricek samosprav (1.kolo)'!I68</f>
        <v>10</v>
      </c>
      <c r="L68">
        <f>'Rebríček samospráv (2.kolo)'!J68-'Rebricek samosprav (1.kolo)'!J68</f>
        <v>0</v>
      </c>
      <c r="M68">
        <f>'Rebríček samospráv (2.kolo)'!K68-'Rebricek samosprav (1.kolo)'!K68</f>
        <v>0</v>
      </c>
      <c r="N68">
        <f>'Rebríček samospráv (2.kolo)'!L68-'Rebricek samosprav (1.kolo)'!L68</f>
        <v>0</v>
      </c>
      <c r="O68">
        <f>'Rebríček samospráv (2.kolo)'!M68-'Rebricek samosprav (1.kolo)'!M68</f>
        <v>0</v>
      </c>
      <c r="P68">
        <f>'Rebríček samospráv (2.kolo)'!N68-'Rebricek samosprav (1.kolo)'!N68</f>
        <v>10</v>
      </c>
      <c r="Q68">
        <f>'Rebríček samospráv (2.kolo)'!O68-'Rebricek samosprav (1.kolo)'!O68</f>
        <v>5</v>
      </c>
      <c r="R68">
        <f>'Rebríček samospráv (2.kolo)'!P68-'Rebricek samosprav (1.kolo)'!P68</f>
        <v>0</v>
      </c>
      <c r="S68">
        <f>'Rebríček samospráv (2.kolo)'!Q68-'Rebricek samosprav (1.kolo)'!Q68</f>
        <v>0</v>
      </c>
      <c r="T68">
        <f>'Rebríček samospráv (2.kolo)'!R68-'Rebricek samosprav (1.kolo)'!R68</f>
        <v>1</v>
      </c>
      <c r="U68">
        <f>'Rebríček samospráv (2.kolo)'!S68-'Rebricek samosprav (1.kolo)'!S68</f>
        <v>1</v>
      </c>
      <c r="V68" s="55">
        <v>52</v>
      </c>
      <c r="W68">
        <v>68</v>
      </c>
      <c r="X68" s="55">
        <f t="shared" ref="X68:X102" si="3">W68-V68</f>
        <v>16</v>
      </c>
    </row>
    <row r="69" spans="1:24">
      <c r="A69" t="s">
        <v>77</v>
      </c>
      <c r="B69" s="87">
        <v>9</v>
      </c>
      <c r="C69" s="87">
        <v>44</v>
      </c>
      <c r="D69" s="11">
        <f t="shared" si="2"/>
        <v>-35</v>
      </c>
      <c r="E69">
        <f>'Rebríček samospráv (2.kolo)'!C69-'Rebricek samosprav (1.kolo)'!C69</f>
        <v>0</v>
      </c>
      <c r="F69">
        <f>'Rebríček samospráv (2.kolo)'!D69-'Rebricek samosprav (1.kolo)'!D69</f>
        <v>-0.5</v>
      </c>
      <c r="G69">
        <f>'Rebríček samospráv (2.kolo)'!E69-'Rebricek samosprav (1.kolo)'!E69</f>
        <v>-0.5</v>
      </c>
      <c r="H69">
        <f>'Rebríček samospráv (2.kolo)'!F69-'Rebricek samosprav (1.kolo)'!F69</f>
        <v>0</v>
      </c>
      <c r="I69">
        <f>'Rebríček samospráv (2.kolo)'!G69-'Rebricek samosprav (1.kolo)'!G69</f>
        <v>0</v>
      </c>
      <c r="J69">
        <f>'Rebríček samospráv (2.kolo)'!H69-'Rebricek samosprav (1.kolo)'!H69</f>
        <v>0</v>
      </c>
      <c r="K69">
        <f>'Rebríček samospráv (2.kolo)'!I69-'Rebricek samosprav (1.kolo)'!I69</f>
        <v>0</v>
      </c>
      <c r="L69">
        <f>'Rebríček samospráv (2.kolo)'!J69-'Rebricek samosprav (1.kolo)'!J69</f>
        <v>0</v>
      </c>
      <c r="M69">
        <f>'Rebríček samospráv (2.kolo)'!K69-'Rebricek samosprav (1.kolo)'!K69</f>
        <v>0</v>
      </c>
      <c r="N69">
        <f>'Rebríček samospráv (2.kolo)'!L69-'Rebricek samosprav (1.kolo)'!L69</f>
        <v>3</v>
      </c>
      <c r="O69">
        <f>'Rebríček samospráv (2.kolo)'!M69-'Rebricek samosprav (1.kolo)'!M69</f>
        <v>0</v>
      </c>
      <c r="P69">
        <f>'Rebríček samospráv (2.kolo)'!N69-'Rebricek samosprav (1.kolo)'!N69</f>
        <v>3</v>
      </c>
      <c r="Q69">
        <f>'Rebríček samospráv (2.kolo)'!O69-'Rebricek samosprav (1.kolo)'!O69</f>
        <v>0</v>
      </c>
      <c r="R69">
        <f>'Rebríček samospráv (2.kolo)'!P69-'Rebricek samosprav (1.kolo)'!P69</f>
        <v>0</v>
      </c>
      <c r="S69">
        <f>'Rebríček samospráv (2.kolo)'!Q69-'Rebricek samosprav (1.kolo)'!Q69</f>
        <v>0</v>
      </c>
      <c r="T69">
        <f>'Rebríček samospráv (2.kolo)'!R69-'Rebricek samosprav (1.kolo)'!R69</f>
        <v>0</v>
      </c>
      <c r="U69">
        <f>'Rebríček samospráv (2.kolo)'!S69-'Rebricek samosprav (1.kolo)'!S69</f>
        <v>0</v>
      </c>
      <c r="V69" s="55">
        <v>80</v>
      </c>
      <c r="W69">
        <v>63</v>
      </c>
      <c r="X69" s="55">
        <f t="shared" si="3"/>
        <v>-17</v>
      </c>
    </row>
    <row r="70" spans="1:24">
      <c r="A70" t="s">
        <v>78</v>
      </c>
      <c r="B70" s="87">
        <v>73</v>
      </c>
      <c r="C70" s="87">
        <v>33</v>
      </c>
      <c r="D70" s="11">
        <f t="shared" si="2"/>
        <v>40</v>
      </c>
      <c r="E70">
        <f>'Rebríček samospráv (2.kolo)'!C70-'Rebricek samosprav (1.kolo)'!C70</f>
        <v>0</v>
      </c>
      <c r="F70">
        <f>'Rebríček samospráv (2.kolo)'!D70-'Rebricek samosprav (1.kolo)'!D70</f>
        <v>0</v>
      </c>
      <c r="G70">
        <f>'Rebríček samospráv (2.kolo)'!E70-'Rebricek samosprav (1.kolo)'!E70</f>
        <v>0</v>
      </c>
      <c r="H70">
        <f>'Rebríček samospráv (2.kolo)'!F70-'Rebricek samosprav (1.kolo)'!F70</f>
        <v>30</v>
      </c>
      <c r="I70">
        <f>'Rebríček samospráv (2.kolo)'!G70-'Rebricek samosprav (1.kolo)'!G70</f>
        <v>10</v>
      </c>
      <c r="J70">
        <f>'Rebríček samospráv (2.kolo)'!H70-'Rebricek samosprav (1.kolo)'!H70</f>
        <v>40</v>
      </c>
      <c r="K70">
        <f>'Rebríček samospráv (2.kolo)'!I70-'Rebricek samosprav (1.kolo)'!I70</f>
        <v>0</v>
      </c>
      <c r="L70">
        <f>'Rebríček samospráv (2.kolo)'!J70-'Rebricek samosprav (1.kolo)'!J70</f>
        <v>5</v>
      </c>
      <c r="M70">
        <f>'Rebríček samospráv (2.kolo)'!K70-'Rebricek samosprav (1.kolo)'!K70</f>
        <v>0</v>
      </c>
      <c r="N70">
        <f>'Rebríček samospráv (2.kolo)'!L70-'Rebricek samosprav (1.kolo)'!L70</f>
        <v>0</v>
      </c>
      <c r="O70">
        <f>'Rebríček samospráv (2.kolo)'!M70-'Rebricek samosprav (1.kolo)'!M70</f>
        <v>0</v>
      </c>
      <c r="P70">
        <f>'Rebríček samospráv (2.kolo)'!N70-'Rebricek samosprav (1.kolo)'!N70</f>
        <v>5</v>
      </c>
      <c r="Q70">
        <f>'Rebríček samospráv (2.kolo)'!O70-'Rebricek samosprav (1.kolo)'!O70</f>
        <v>0</v>
      </c>
      <c r="R70">
        <f>'Rebríček samospráv (2.kolo)'!P70-'Rebricek samosprav (1.kolo)'!P70</f>
        <v>0</v>
      </c>
      <c r="S70">
        <f>'Rebríček samospráv (2.kolo)'!Q70-'Rebricek samosprav (1.kolo)'!Q70</f>
        <v>0</v>
      </c>
      <c r="T70">
        <f>'Rebríček samospráv (2.kolo)'!R70-'Rebricek samosprav (1.kolo)'!R70</f>
        <v>2</v>
      </c>
      <c r="U70">
        <f>'Rebríček samospráv (2.kolo)'!S70-'Rebricek samosprav (1.kolo)'!S70</f>
        <v>2</v>
      </c>
      <c r="V70" s="55">
        <v>25</v>
      </c>
      <c r="W70">
        <v>72</v>
      </c>
      <c r="X70" s="55">
        <f t="shared" si="3"/>
        <v>47</v>
      </c>
    </row>
    <row r="71" spans="1:24">
      <c r="A71" t="s">
        <v>79</v>
      </c>
      <c r="B71" s="87">
        <v>20</v>
      </c>
      <c r="C71" s="87">
        <v>67</v>
      </c>
      <c r="D71" s="11">
        <f t="shared" si="2"/>
        <v>-47</v>
      </c>
      <c r="E71">
        <f>'Rebríček samospráv (2.kolo)'!C71-'Rebricek samosprav (1.kolo)'!C71</f>
        <v>0</v>
      </c>
      <c r="F71">
        <f>'Rebríček samospráv (2.kolo)'!D71-'Rebricek samosprav (1.kolo)'!D71</f>
        <v>-0.5</v>
      </c>
      <c r="G71">
        <f>'Rebríček samospráv (2.kolo)'!E71-'Rebricek samosprav (1.kolo)'!E71</f>
        <v>-0.5</v>
      </c>
      <c r="H71">
        <f>'Rebríček samospráv (2.kolo)'!F71-'Rebricek samosprav (1.kolo)'!F71</f>
        <v>0</v>
      </c>
      <c r="I71">
        <f>'Rebríček samospráv (2.kolo)'!G71-'Rebricek samosprav (1.kolo)'!G71</f>
        <v>0</v>
      </c>
      <c r="J71">
        <f>'Rebríček samospráv (2.kolo)'!H71-'Rebricek samosprav (1.kolo)'!H71</f>
        <v>0</v>
      </c>
      <c r="K71">
        <f>'Rebríček samospráv (2.kolo)'!I71-'Rebricek samosprav (1.kolo)'!I71</f>
        <v>0</v>
      </c>
      <c r="L71">
        <f>'Rebríček samospráv (2.kolo)'!J71-'Rebricek samosprav (1.kolo)'!J71</f>
        <v>0</v>
      </c>
      <c r="M71">
        <f>'Rebríček samospráv (2.kolo)'!K71-'Rebricek samosprav (1.kolo)'!K71</f>
        <v>0</v>
      </c>
      <c r="N71">
        <f>'Rebríček samospráv (2.kolo)'!L71-'Rebricek samosprav (1.kolo)'!L71</f>
        <v>0</v>
      </c>
      <c r="O71">
        <f>'Rebríček samospráv (2.kolo)'!M71-'Rebricek samosprav (1.kolo)'!M71</f>
        <v>0</v>
      </c>
      <c r="P71">
        <f>'Rebríček samospráv (2.kolo)'!N71-'Rebricek samosprav (1.kolo)'!N71</f>
        <v>0</v>
      </c>
      <c r="Q71">
        <f>'Rebríček samospráv (2.kolo)'!O71-'Rebricek samosprav (1.kolo)'!O71</f>
        <v>5</v>
      </c>
      <c r="R71">
        <f>'Rebríček samospráv (2.kolo)'!P71-'Rebricek samosprav (1.kolo)'!P71</f>
        <v>0</v>
      </c>
      <c r="S71">
        <f>'Rebríček samospráv (2.kolo)'!Q71-'Rebricek samosprav (1.kolo)'!Q71</f>
        <v>0</v>
      </c>
      <c r="T71">
        <f>'Rebríček samospráv (2.kolo)'!R71-'Rebricek samosprav (1.kolo)'!R71</f>
        <v>0</v>
      </c>
      <c r="U71">
        <f>'Rebríček samospráv (2.kolo)'!S71-'Rebricek samosprav (1.kolo)'!S71</f>
        <v>0</v>
      </c>
      <c r="V71" s="55">
        <v>65</v>
      </c>
      <c r="W71">
        <v>50</v>
      </c>
      <c r="X71" s="55">
        <f t="shared" si="3"/>
        <v>-15</v>
      </c>
    </row>
    <row r="72" spans="1:24">
      <c r="A72" t="s">
        <v>83</v>
      </c>
      <c r="B72" s="87">
        <v>72</v>
      </c>
      <c r="C72" s="87">
        <v>85</v>
      </c>
      <c r="D72" s="11">
        <f t="shared" si="2"/>
        <v>-13</v>
      </c>
      <c r="E72">
        <f>'Rebríček samospráv (2.kolo)'!C72-'Rebricek samosprav (1.kolo)'!C72</f>
        <v>0</v>
      </c>
      <c r="F72">
        <f>'Rebríček samospráv (2.kolo)'!D72-'Rebricek samosprav (1.kolo)'!D72</f>
        <v>0.5</v>
      </c>
      <c r="G72">
        <f>'Rebríček samospráv (2.kolo)'!E72-'Rebricek samosprav (1.kolo)'!E72</f>
        <v>0.5</v>
      </c>
      <c r="H72">
        <f>'Rebríček samospráv (2.kolo)'!F72-'Rebricek samosprav (1.kolo)'!F72</f>
        <v>0</v>
      </c>
      <c r="I72">
        <f>'Rebríček samospráv (2.kolo)'!G72-'Rebricek samosprav (1.kolo)'!G72</f>
        <v>0</v>
      </c>
      <c r="J72">
        <f>'Rebríček samospráv (2.kolo)'!H72-'Rebricek samosprav (1.kolo)'!H72</f>
        <v>0</v>
      </c>
      <c r="K72">
        <f>'Rebríček samospráv (2.kolo)'!I72-'Rebricek samosprav (1.kolo)'!I72</f>
        <v>-5</v>
      </c>
      <c r="L72">
        <f>'Rebríček samospráv (2.kolo)'!J72-'Rebricek samosprav (1.kolo)'!J72</f>
        <v>0</v>
      </c>
      <c r="M72">
        <f>'Rebríček samospráv (2.kolo)'!K72-'Rebricek samosprav (1.kolo)'!K72</f>
        <v>0</v>
      </c>
      <c r="N72">
        <f>'Rebríček samospráv (2.kolo)'!L72-'Rebricek samosprav (1.kolo)'!L72</f>
        <v>-5</v>
      </c>
      <c r="O72">
        <f>'Rebríček samospráv (2.kolo)'!M72-'Rebricek samosprav (1.kolo)'!M72</f>
        <v>0</v>
      </c>
      <c r="P72">
        <f>'Rebríček samospráv (2.kolo)'!N72-'Rebricek samosprav (1.kolo)'!N72</f>
        <v>-10</v>
      </c>
      <c r="Q72">
        <f>'Rebríček samospráv (2.kolo)'!O72-'Rebricek samosprav (1.kolo)'!O72</f>
        <v>0</v>
      </c>
      <c r="R72">
        <f>'Rebríček samospráv (2.kolo)'!P72-'Rebricek samosprav (1.kolo)'!P72</f>
        <v>0</v>
      </c>
      <c r="S72">
        <f>'Rebríček samospráv (2.kolo)'!Q72-'Rebricek samosprav (1.kolo)'!Q72</f>
        <v>0</v>
      </c>
      <c r="T72">
        <f>'Rebríček samospráv (2.kolo)'!R72-'Rebricek samosprav (1.kolo)'!R72</f>
        <v>0</v>
      </c>
      <c r="U72">
        <f>'Rebríček samospráv (2.kolo)'!S72-'Rebricek samosprav (1.kolo)'!S72</f>
        <v>0</v>
      </c>
      <c r="V72" s="55">
        <v>28.5</v>
      </c>
      <c r="W72">
        <v>35</v>
      </c>
      <c r="X72" s="55">
        <f t="shared" si="3"/>
        <v>6.5</v>
      </c>
    </row>
    <row r="73" spans="1:24">
      <c r="A73" t="s">
        <v>80</v>
      </c>
      <c r="B73" s="87">
        <v>26</v>
      </c>
      <c r="C73" s="87">
        <v>58</v>
      </c>
      <c r="D73" s="11">
        <f t="shared" si="2"/>
        <v>-32</v>
      </c>
      <c r="E73">
        <f>'Rebríček samospráv (2.kolo)'!C73-'Rebricek samosprav (1.kolo)'!C73</f>
        <v>0</v>
      </c>
      <c r="F73">
        <f>'Rebríček samospráv (2.kolo)'!D73-'Rebricek samosprav (1.kolo)'!D73</f>
        <v>-0.5</v>
      </c>
      <c r="G73">
        <f>'Rebríček samospráv (2.kolo)'!E73-'Rebricek samosprav (1.kolo)'!E73</f>
        <v>-0.5</v>
      </c>
      <c r="H73">
        <f>'Rebríček samospráv (2.kolo)'!F73-'Rebricek samosprav (1.kolo)'!F73</f>
        <v>0</v>
      </c>
      <c r="I73">
        <f>'Rebríček samospráv (2.kolo)'!G73-'Rebricek samosprav (1.kolo)'!G73</f>
        <v>0</v>
      </c>
      <c r="J73">
        <f>'Rebríček samospráv (2.kolo)'!H73-'Rebricek samosprav (1.kolo)'!H73</f>
        <v>0</v>
      </c>
      <c r="K73">
        <f>'Rebríček samospráv (2.kolo)'!I73-'Rebricek samosprav (1.kolo)'!I73</f>
        <v>5</v>
      </c>
      <c r="L73">
        <f>'Rebríček samospráv (2.kolo)'!J73-'Rebricek samosprav (1.kolo)'!J73</f>
        <v>5</v>
      </c>
      <c r="M73">
        <f>'Rebríček samospráv (2.kolo)'!K73-'Rebricek samosprav (1.kolo)'!K73</f>
        <v>5</v>
      </c>
      <c r="N73">
        <f>'Rebríček samospráv (2.kolo)'!L73-'Rebricek samosprav (1.kolo)'!L73</f>
        <v>0</v>
      </c>
      <c r="O73">
        <f>'Rebríček samospráv (2.kolo)'!M73-'Rebricek samosprav (1.kolo)'!M73</f>
        <v>0</v>
      </c>
      <c r="P73">
        <f>'Rebríček samospráv (2.kolo)'!N73-'Rebricek samosprav (1.kolo)'!N73</f>
        <v>15</v>
      </c>
      <c r="Q73">
        <f>'Rebríček samospráv (2.kolo)'!O73-'Rebricek samosprav (1.kolo)'!O73</f>
        <v>0</v>
      </c>
      <c r="R73">
        <f>'Rebríček samospráv (2.kolo)'!P73-'Rebricek samosprav (1.kolo)'!P73</f>
        <v>0</v>
      </c>
      <c r="S73">
        <f>'Rebríček samospráv (2.kolo)'!Q73-'Rebricek samosprav (1.kolo)'!Q73</f>
        <v>0</v>
      </c>
      <c r="T73">
        <f>'Rebríček samospráv (2.kolo)'!R73-'Rebricek samosprav (1.kolo)'!R73</f>
        <v>1</v>
      </c>
      <c r="U73">
        <f>'Rebríček samospráv (2.kolo)'!S73-'Rebricek samosprav (1.kolo)'!S73</f>
        <v>1</v>
      </c>
      <c r="V73" s="55">
        <v>62</v>
      </c>
      <c r="W73">
        <v>58</v>
      </c>
      <c r="X73" s="55">
        <f t="shared" si="3"/>
        <v>-4</v>
      </c>
    </row>
    <row r="74" spans="1:24">
      <c r="A74" t="s">
        <v>81</v>
      </c>
      <c r="B74" s="87">
        <v>12</v>
      </c>
      <c r="C74" s="87">
        <v>5</v>
      </c>
      <c r="D74" s="11">
        <f t="shared" si="2"/>
        <v>7</v>
      </c>
      <c r="E74">
        <f>'Rebríček samospráv (2.kolo)'!C74-'Rebricek samosprav (1.kolo)'!C74</f>
        <v>0</v>
      </c>
      <c r="F74">
        <f>'Rebríček samospráv (2.kolo)'!D74-'Rebricek samosprav (1.kolo)'!D74</f>
        <v>0</v>
      </c>
      <c r="G74">
        <f>'Rebríček samospráv (2.kolo)'!E74-'Rebricek samosprav (1.kolo)'!E74</f>
        <v>0</v>
      </c>
      <c r="H74">
        <f>'Rebríček samospráv (2.kolo)'!F74-'Rebricek samosprav (1.kolo)'!F74</f>
        <v>0</v>
      </c>
      <c r="I74">
        <f>'Rebríček samospráv (2.kolo)'!G74-'Rebricek samosprav (1.kolo)'!G74</f>
        <v>0</v>
      </c>
      <c r="J74">
        <f>'Rebríček samospráv (2.kolo)'!H74-'Rebricek samosprav (1.kolo)'!H74</f>
        <v>0</v>
      </c>
      <c r="K74">
        <f>'Rebríček samospráv (2.kolo)'!I74-'Rebricek samosprav (1.kolo)'!I74</f>
        <v>0</v>
      </c>
      <c r="L74">
        <f>'Rebríček samospráv (2.kolo)'!J74-'Rebricek samosprav (1.kolo)'!J74</f>
        <v>0</v>
      </c>
      <c r="M74">
        <f>'Rebríček samospráv (2.kolo)'!K74-'Rebricek samosprav (1.kolo)'!K74</f>
        <v>5</v>
      </c>
      <c r="N74">
        <f>'Rebríček samospráv (2.kolo)'!L74-'Rebricek samosprav (1.kolo)'!L74</f>
        <v>5</v>
      </c>
      <c r="O74">
        <f>'Rebríček samospráv (2.kolo)'!M74-'Rebricek samosprav (1.kolo)'!M74</f>
        <v>5</v>
      </c>
      <c r="P74">
        <f>'Rebríček samospráv (2.kolo)'!N74-'Rebricek samosprav (1.kolo)'!N74</f>
        <v>15</v>
      </c>
      <c r="Q74">
        <f>'Rebríček samospráv (2.kolo)'!O74-'Rebricek samosprav (1.kolo)'!O74</f>
        <v>0</v>
      </c>
      <c r="R74">
        <f>'Rebríček samospráv (2.kolo)'!P74-'Rebricek samosprav (1.kolo)'!P74</f>
        <v>-4</v>
      </c>
      <c r="S74">
        <f>'Rebríček samospráv (2.kolo)'!Q74-'Rebricek samosprav (1.kolo)'!Q74</f>
        <v>0</v>
      </c>
      <c r="T74">
        <f>'Rebríček samospráv (2.kolo)'!R74-'Rebricek samosprav (1.kolo)'!R74</f>
        <v>1</v>
      </c>
      <c r="U74">
        <f>'Rebríček samospráv (2.kolo)'!S74-'Rebricek samosprav (1.kolo)'!S74</f>
        <v>-3</v>
      </c>
      <c r="V74" s="55">
        <v>76</v>
      </c>
      <c r="W74">
        <v>88</v>
      </c>
      <c r="X74" s="55">
        <f t="shared" si="3"/>
        <v>12</v>
      </c>
    </row>
    <row r="75" spans="1:24">
      <c r="A75" t="s">
        <v>82</v>
      </c>
      <c r="B75" s="87">
        <v>88</v>
      </c>
      <c r="C75" s="87">
        <v>10</v>
      </c>
      <c r="D75" s="11">
        <f t="shared" si="2"/>
        <v>78</v>
      </c>
      <c r="E75">
        <f>'Rebríček samospráv (2.kolo)'!C75-'Rebricek samosprav (1.kolo)'!C75</f>
        <v>0</v>
      </c>
      <c r="F75">
        <f>'Rebríček samospráv (2.kolo)'!D75-'Rebricek samosprav (1.kolo)'!D75</f>
        <v>0.5</v>
      </c>
      <c r="G75">
        <f>'Rebríček samospráv (2.kolo)'!E75-'Rebricek samosprav (1.kolo)'!E75</f>
        <v>0.5</v>
      </c>
      <c r="H75">
        <f>'Rebríček samospráv (2.kolo)'!F75-'Rebricek samosprav (1.kolo)'!F75</f>
        <v>30</v>
      </c>
      <c r="I75">
        <f>'Rebríček samospráv (2.kolo)'!G75-'Rebricek samosprav (1.kolo)'!G75</f>
        <v>10</v>
      </c>
      <c r="J75">
        <f>'Rebríček samospráv (2.kolo)'!H75-'Rebricek samosprav (1.kolo)'!H75</f>
        <v>40</v>
      </c>
      <c r="K75">
        <f>'Rebríček samospráv (2.kolo)'!I75-'Rebricek samosprav (1.kolo)'!I75</f>
        <v>10</v>
      </c>
      <c r="L75">
        <f>'Rebríček samospráv (2.kolo)'!J75-'Rebricek samosprav (1.kolo)'!J75</f>
        <v>5</v>
      </c>
      <c r="M75">
        <f>'Rebríček samospráv (2.kolo)'!K75-'Rebricek samosprav (1.kolo)'!K75</f>
        <v>10</v>
      </c>
      <c r="N75">
        <f>'Rebríček samospráv (2.kolo)'!L75-'Rebricek samosprav (1.kolo)'!L75</f>
        <v>0</v>
      </c>
      <c r="O75">
        <f>'Rebríček samospráv (2.kolo)'!M75-'Rebricek samosprav (1.kolo)'!M75</f>
        <v>5</v>
      </c>
      <c r="P75">
        <f>'Rebríček samospráv (2.kolo)'!N75-'Rebricek samosprav (1.kolo)'!N75</f>
        <v>30</v>
      </c>
      <c r="Q75">
        <f>'Rebríček samospráv (2.kolo)'!O75-'Rebricek samosprav (1.kolo)'!O75</f>
        <v>0</v>
      </c>
      <c r="R75">
        <f>'Rebríček samospráv (2.kolo)'!P75-'Rebricek samosprav (1.kolo)'!P75</f>
        <v>0</v>
      </c>
      <c r="S75">
        <f>'Rebríček samospráv (2.kolo)'!Q75-'Rebricek samosprav (1.kolo)'!Q75</f>
        <v>0</v>
      </c>
      <c r="T75">
        <f>'Rebríček samospráv (2.kolo)'!R75-'Rebricek samosprav (1.kolo)'!R75</f>
        <v>-2</v>
      </c>
      <c r="U75">
        <f>'Rebríček samospráv (2.kolo)'!S75-'Rebricek samosprav (1.kolo)'!S75</f>
        <v>-2</v>
      </c>
      <c r="V75" s="55">
        <v>14.5</v>
      </c>
      <c r="W75">
        <v>85</v>
      </c>
      <c r="X75" s="55">
        <f t="shared" si="3"/>
        <v>70.5</v>
      </c>
    </row>
    <row r="76" spans="1:24">
      <c r="A76" t="s">
        <v>84</v>
      </c>
      <c r="B76" s="87">
        <v>76</v>
      </c>
      <c r="C76" s="87">
        <v>33</v>
      </c>
      <c r="D76" s="11">
        <f t="shared" si="2"/>
        <v>43</v>
      </c>
      <c r="E76">
        <f>'Rebríček samospráv (2.kolo)'!C76-'Rebricek samosprav (1.kolo)'!C76</f>
        <v>0</v>
      </c>
      <c r="F76">
        <f>'Rebríček samospráv (2.kolo)'!D76-'Rebricek samosprav (1.kolo)'!D76</f>
        <v>0.5</v>
      </c>
      <c r="G76">
        <f>'Rebríček samospráv (2.kolo)'!E76-'Rebricek samosprav (1.kolo)'!E76</f>
        <v>0.5</v>
      </c>
      <c r="H76">
        <f>'Rebríček samospráv (2.kolo)'!F76-'Rebricek samosprav (1.kolo)'!F76</f>
        <v>30</v>
      </c>
      <c r="I76">
        <f>'Rebríček samospráv (2.kolo)'!G76-'Rebricek samosprav (1.kolo)'!G76</f>
        <v>10</v>
      </c>
      <c r="J76">
        <f>'Rebríček samospráv (2.kolo)'!H76-'Rebricek samosprav (1.kolo)'!H76</f>
        <v>40</v>
      </c>
      <c r="K76">
        <f>'Rebríček samospráv (2.kolo)'!I76-'Rebricek samosprav (1.kolo)'!I76</f>
        <v>-5</v>
      </c>
      <c r="L76">
        <f>'Rebríček samospráv (2.kolo)'!J76-'Rebricek samosprav (1.kolo)'!J76</f>
        <v>-5</v>
      </c>
      <c r="M76">
        <f>'Rebríček samospráv (2.kolo)'!K76-'Rebricek samosprav (1.kolo)'!K76</f>
        <v>0</v>
      </c>
      <c r="N76">
        <f>'Rebríček samospráv (2.kolo)'!L76-'Rebricek samosprav (1.kolo)'!L76</f>
        <v>-5</v>
      </c>
      <c r="O76">
        <f>'Rebríček samospráv (2.kolo)'!M76-'Rebricek samosprav (1.kolo)'!M76</f>
        <v>0</v>
      </c>
      <c r="P76">
        <f>'Rebríček samospráv (2.kolo)'!N76-'Rebricek samosprav (1.kolo)'!N76</f>
        <v>-15</v>
      </c>
      <c r="Q76">
        <f>'Rebríček samospráv (2.kolo)'!O76-'Rebricek samosprav (1.kolo)'!O76</f>
        <v>5</v>
      </c>
      <c r="R76">
        <f>'Rebríček samospráv (2.kolo)'!P76-'Rebricek samosprav (1.kolo)'!P76</f>
        <v>0</v>
      </c>
      <c r="S76">
        <f>'Rebríček samospráv (2.kolo)'!Q76-'Rebricek samosprav (1.kolo)'!Q76</f>
        <v>0</v>
      </c>
      <c r="T76">
        <f>'Rebríček samospráv (2.kolo)'!R76-'Rebricek samosprav (1.kolo)'!R76</f>
        <v>2</v>
      </c>
      <c r="U76">
        <f>'Rebríček samospráv (2.kolo)'!S76-'Rebricek samosprav (1.kolo)'!S76</f>
        <v>2</v>
      </c>
      <c r="V76" s="55">
        <v>22.5</v>
      </c>
      <c r="W76">
        <v>72</v>
      </c>
      <c r="X76" s="55">
        <f t="shared" si="3"/>
        <v>49.5</v>
      </c>
    </row>
    <row r="77" spans="1:24">
      <c r="A77" t="s">
        <v>289</v>
      </c>
      <c r="B77" s="87">
        <v>62</v>
      </c>
      <c r="C77" s="87">
        <v>2</v>
      </c>
      <c r="D77" s="11">
        <f t="shared" si="2"/>
        <v>60</v>
      </c>
      <c r="E77">
        <f>'Rebríček samospráv (2.kolo)'!C77-'Rebricek samosprav (1.kolo)'!C77</f>
        <v>0</v>
      </c>
      <c r="F77">
        <f>'Rebríček samospráv (2.kolo)'!D77-'Rebricek samosprav (1.kolo)'!D77</f>
        <v>0</v>
      </c>
      <c r="G77">
        <f>'Rebríček samospráv (2.kolo)'!E77-'Rebricek samosprav (1.kolo)'!E77</f>
        <v>0</v>
      </c>
      <c r="H77">
        <f>'Rebríček samospráv (2.kolo)'!F77-'Rebricek samosprav (1.kolo)'!F77</f>
        <v>30</v>
      </c>
      <c r="I77">
        <f>'Rebríček samospráv (2.kolo)'!G77-'Rebricek samosprav (1.kolo)'!G77</f>
        <v>10</v>
      </c>
      <c r="J77">
        <f>'Rebríček samospráv (2.kolo)'!H77-'Rebricek samosprav (1.kolo)'!H77</f>
        <v>40</v>
      </c>
      <c r="K77">
        <f>'Rebríček samospráv (2.kolo)'!I77-'Rebricek samosprav (1.kolo)'!I77</f>
        <v>0</v>
      </c>
      <c r="L77">
        <f>'Rebríček samospráv (2.kolo)'!J77-'Rebricek samosprav (1.kolo)'!J77</f>
        <v>0</v>
      </c>
      <c r="M77">
        <f>'Rebríček samospráv (2.kolo)'!K77-'Rebricek samosprav (1.kolo)'!K77</f>
        <v>5</v>
      </c>
      <c r="N77">
        <f>'Rebríček samospráv (2.kolo)'!L77-'Rebricek samosprav (1.kolo)'!L77</f>
        <v>0</v>
      </c>
      <c r="O77">
        <f>'Rebríček samospráv (2.kolo)'!M77-'Rebricek samosprav (1.kolo)'!M77</f>
        <v>0</v>
      </c>
      <c r="P77">
        <f>'Rebríček samospráv (2.kolo)'!N77-'Rebricek samosprav (1.kolo)'!N77</f>
        <v>5</v>
      </c>
      <c r="Q77">
        <f>'Rebríček samospráv (2.kolo)'!O77-'Rebricek samosprav (1.kolo)'!O77</f>
        <v>0</v>
      </c>
      <c r="R77">
        <f>'Rebríček samospráv (2.kolo)'!P77-'Rebricek samosprav (1.kolo)'!P77</f>
        <v>4</v>
      </c>
      <c r="S77">
        <f>'Rebríček samospráv (2.kolo)'!Q77-'Rebricek samosprav (1.kolo)'!Q77</f>
        <v>3</v>
      </c>
      <c r="T77">
        <f>'Rebríček samospráv (2.kolo)'!R77-'Rebricek samosprav (1.kolo)'!R77</f>
        <v>0</v>
      </c>
      <c r="U77">
        <f>'Rebríček samospráv (2.kolo)'!S77-'Rebricek samosprav (1.kolo)'!S77</f>
        <v>7</v>
      </c>
      <c r="V77" s="55">
        <v>42</v>
      </c>
      <c r="W77">
        <v>94</v>
      </c>
      <c r="X77" s="55">
        <f t="shared" si="3"/>
        <v>52</v>
      </c>
    </row>
    <row r="78" spans="1:24">
      <c r="A78" t="s">
        <v>85</v>
      </c>
      <c r="B78" s="87">
        <v>83</v>
      </c>
      <c r="C78" s="87">
        <v>96</v>
      </c>
      <c r="D78" s="11">
        <f t="shared" si="2"/>
        <v>-13</v>
      </c>
      <c r="E78">
        <f>'Rebríček samospráv (2.kolo)'!C78-'Rebricek samosprav (1.kolo)'!C78</f>
        <v>0</v>
      </c>
      <c r="F78">
        <f>'Rebríček samospráv (2.kolo)'!D78-'Rebricek samosprav (1.kolo)'!D78</f>
        <v>0</v>
      </c>
      <c r="G78">
        <f>'Rebríček samospráv (2.kolo)'!E78-'Rebricek samosprav (1.kolo)'!E78</f>
        <v>0</v>
      </c>
      <c r="H78">
        <f>'Rebríček samospráv (2.kolo)'!F78-'Rebricek samosprav (1.kolo)'!F78</f>
        <v>0</v>
      </c>
      <c r="I78">
        <f>'Rebríček samospráv (2.kolo)'!G78-'Rebricek samosprav (1.kolo)'!G78</f>
        <v>0</v>
      </c>
      <c r="J78">
        <f>'Rebríček samospráv (2.kolo)'!H78-'Rebricek samosprav (1.kolo)'!H78</f>
        <v>0</v>
      </c>
      <c r="K78">
        <f>'Rebríček samospráv (2.kolo)'!I78-'Rebricek samosprav (1.kolo)'!I78</f>
        <v>0</v>
      </c>
      <c r="L78">
        <f>'Rebríček samospráv (2.kolo)'!J78-'Rebricek samosprav (1.kolo)'!J78</f>
        <v>5</v>
      </c>
      <c r="M78">
        <f>'Rebríček samospráv (2.kolo)'!K78-'Rebricek samosprav (1.kolo)'!K78</f>
        <v>0</v>
      </c>
      <c r="N78">
        <f>'Rebríček samospráv (2.kolo)'!L78-'Rebricek samosprav (1.kolo)'!L78</f>
        <v>0</v>
      </c>
      <c r="O78">
        <f>'Rebríček samospráv (2.kolo)'!M78-'Rebricek samosprav (1.kolo)'!M78</f>
        <v>0</v>
      </c>
      <c r="P78">
        <f>'Rebríček samospráv (2.kolo)'!N78-'Rebricek samosprav (1.kolo)'!N78</f>
        <v>5</v>
      </c>
      <c r="Q78">
        <f>'Rebríček samospráv (2.kolo)'!O78-'Rebricek samosprav (1.kolo)'!O78</f>
        <v>0</v>
      </c>
      <c r="R78">
        <f>'Rebríček samospráv (2.kolo)'!P78-'Rebricek samosprav (1.kolo)'!P78</f>
        <v>0</v>
      </c>
      <c r="S78">
        <f>'Rebríček samospráv (2.kolo)'!Q78-'Rebricek samosprav (1.kolo)'!Q78</f>
        <v>0</v>
      </c>
      <c r="T78">
        <f>'Rebríček samospráv (2.kolo)'!R78-'Rebricek samosprav (1.kolo)'!R78</f>
        <v>0</v>
      </c>
      <c r="U78">
        <f>'Rebríček samospráv (2.kolo)'!S78-'Rebricek samosprav (1.kolo)'!S78</f>
        <v>2</v>
      </c>
      <c r="V78" s="55">
        <v>15</v>
      </c>
      <c r="W78">
        <v>22</v>
      </c>
      <c r="X78" s="55">
        <f t="shared" si="3"/>
        <v>7</v>
      </c>
    </row>
    <row r="79" spans="1:24">
      <c r="A79" t="s">
        <v>86</v>
      </c>
      <c r="B79" s="87">
        <v>17</v>
      </c>
      <c r="C79" s="87">
        <v>67</v>
      </c>
      <c r="D79" s="11">
        <f t="shared" si="2"/>
        <v>-50</v>
      </c>
      <c r="E79">
        <f>'Rebríček samospráv (2.kolo)'!C79-'Rebricek samosprav (1.kolo)'!C79</f>
        <v>0</v>
      </c>
      <c r="F79">
        <f>'Rebríček samospráv (2.kolo)'!D79-'Rebricek samosprav (1.kolo)'!D79</f>
        <v>-0.5</v>
      </c>
      <c r="G79">
        <f>'Rebríček samospráv (2.kolo)'!E79-'Rebricek samosprav (1.kolo)'!E79</f>
        <v>-0.5</v>
      </c>
      <c r="H79">
        <f>'Rebríček samospráv (2.kolo)'!F79-'Rebricek samosprav (1.kolo)'!F79</f>
        <v>0</v>
      </c>
      <c r="I79">
        <f>'Rebríček samospráv (2.kolo)'!G79-'Rebricek samosprav (1.kolo)'!G79</f>
        <v>0</v>
      </c>
      <c r="J79">
        <f>'Rebríček samospráv (2.kolo)'!H79-'Rebricek samosprav (1.kolo)'!H79</f>
        <v>0</v>
      </c>
      <c r="K79">
        <f>'Rebríček samospráv (2.kolo)'!I79-'Rebricek samosprav (1.kolo)'!I79</f>
        <v>0</v>
      </c>
      <c r="L79">
        <f>'Rebríček samospráv (2.kolo)'!J79-'Rebricek samosprav (1.kolo)'!J79</f>
        <v>0</v>
      </c>
      <c r="M79">
        <f>'Rebríček samospráv (2.kolo)'!K79-'Rebricek samosprav (1.kolo)'!K79</f>
        <v>0</v>
      </c>
      <c r="N79">
        <f>'Rebríček samospráv (2.kolo)'!L79-'Rebricek samosprav (1.kolo)'!L79</f>
        <v>0</v>
      </c>
      <c r="O79">
        <f>'Rebríček samospráv (2.kolo)'!M79-'Rebricek samosprav (1.kolo)'!M79</f>
        <v>0</v>
      </c>
      <c r="P79">
        <f>'Rebríček samospráv (2.kolo)'!N79-'Rebricek samosprav (1.kolo)'!N79</f>
        <v>0</v>
      </c>
      <c r="Q79">
        <f>'Rebríček samospráv (2.kolo)'!O79-'Rebricek samosprav (1.kolo)'!O79</f>
        <v>0</v>
      </c>
      <c r="R79">
        <f>'Rebríček samospráv (2.kolo)'!P79-'Rebricek samosprav (1.kolo)'!P79</f>
        <v>0</v>
      </c>
      <c r="S79">
        <f>'Rebríček samospráv (2.kolo)'!Q79-'Rebricek samosprav (1.kolo)'!Q79</f>
        <v>0</v>
      </c>
      <c r="T79">
        <f>'Rebríček samospráv (2.kolo)'!R79-'Rebricek samosprav (1.kolo)'!R79</f>
        <v>0</v>
      </c>
      <c r="U79">
        <f>'Rebríček samospráv (2.kolo)'!S79-'Rebricek samosprav (1.kolo)'!S79</f>
        <v>0</v>
      </c>
      <c r="V79" s="55">
        <v>70</v>
      </c>
      <c r="W79">
        <v>50</v>
      </c>
      <c r="X79" s="55">
        <f t="shared" si="3"/>
        <v>-20</v>
      </c>
    </row>
    <row r="80" spans="1:24">
      <c r="A80" t="s">
        <v>88</v>
      </c>
      <c r="B80" s="87">
        <v>19</v>
      </c>
      <c r="C80" s="87">
        <v>51</v>
      </c>
      <c r="D80" s="11">
        <f t="shared" si="2"/>
        <v>-32</v>
      </c>
      <c r="E80">
        <f>'Rebríček samospráv (2.kolo)'!C80-'Rebricek samosprav (1.kolo)'!C80</f>
        <v>0</v>
      </c>
      <c r="F80">
        <f>'Rebríček samospráv (2.kolo)'!D80-'Rebricek samosprav (1.kolo)'!D80</f>
        <v>0</v>
      </c>
      <c r="G80">
        <f>'Rebríček samospráv (2.kolo)'!E80-'Rebricek samosprav (1.kolo)'!E80</f>
        <v>0</v>
      </c>
      <c r="H80">
        <f>'Rebríček samospráv (2.kolo)'!F80-'Rebricek samosprav (1.kolo)'!F80</f>
        <v>0</v>
      </c>
      <c r="I80">
        <f>'Rebríček samospráv (2.kolo)'!G80-'Rebricek samosprav (1.kolo)'!G80</f>
        <v>0</v>
      </c>
      <c r="J80">
        <f>'Rebríček samospráv (2.kolo)'!H80-'Rebricek samosprav (1.kolo)'!H80</f>
        <v>0</v>
      </c>
      <c r="K80">
        <f>'Rebríček samospráv (2.kolo)'!I80-'Rebricek samosprav (1.kolo)'!I80</f>
        <v>0</v>
      </c>
      <c r="L80">
        <f>'Rebríček samospráv (2.kolo)'!J80-'Rebricek samosprav (1.kolo)'!J80</f>
        <v>0</v>
      </c>
      <c r="M80">
        <f>'Rebríček samospráv (2.kolo)'!K80-'Rebricek samosprav (1.kolo)'!K80</f>
        <v>0</v>
      </c>
      <c r="N80">
        <f>'Rebríček samospráv (2.kolo)'!L80-'Rebricek samosprav (1.kolo)'!L80</f>
        <v>-3</v>
      </c>
      <c r="O80">
        <f>'Rebríček samospráv (2.kolo)'!M80-'Rebricek samosprav (1.kolo)'!M80</f>
        <v>0</v>
      </c>
      <c r="P80">
        <f>'Rebríček samospráv (2.kolo)'!N80-'Rebricek samosprav (1.kolo)'!N80</f>
        <v>-3</v>
      </c>
      <c r="Q80">
        <f>'Rebríček samospráv (2.kolo)'!O80-'Rebricek samosprav (1.kolo)'!O80</f>
        <v>0</v>
      </c>
      <c r="R80">
        <f>'Rebríček samospráv (2.kolo)'!P80-'Rebricek samosprav (1.kolo)'!P80</f>
        <v>0</v>
      </c>
      <c r="S80">
        <f>'Rebríček samospráv (2.kolo)'!Q80-'Rebricek samosprav (1.kolo)'!Q80</f>
        <v>0</v>
      </c>
      <c r="T80">
        <f>'Rebríček samospráv (2.kolo)'!R80-'Rebricek samosprav (1.kolo)'!R80</f>
        <v>0</v>
      </c>
      <c r="U80">
        <f>'Rebríček samospráv (2.kolo)'!S80-'Rebricek samosprav (1.kolo)'!S80</f>
        <v>0</v>
      </c>
      <c r="V80" s="55">
        <v>66.5</v>
      </c>
      <c r="W80">
        <v>60</v>
      </c>
      <c r="X80" s="55">
        <f t="shared" si="3"/>
        <v>-6.5</v>
      </c>
    </row>
    <row r="81" spans="1:24">
      <c r="A81" t="s">
        <v>87</v>
      </c>
      <c r="B81" s="87">
        <v>1</v>
      </c>
      <c r="C81" s="87">
        <v>38</v>
      </c>
      <c r="D81" s="11">
        <f t="shared" si="2"/>
        <v>-37</v>
      </c>
      <c r="E81">
        <f>'Rebríček samospráv (2.kolo)'!C81-'Rebricek samosprav (1.kolo)'!C81</f>
        <v>0</v>
      </c>
      <c r="F81">
        <f>'Rebríček samospráv (2.kolo)'!D81-'Rebricek samosprav (1.kolo)'!D81</f>
        <v>-0.5</v>
      </c>
      <c r="G81">
        <f>'Rebríček samospráv (2.kolo)'!E81-'Rebricek samosprav (1.kolo)'!E81</f>
        <v>-0.5</v>
      </c>
      <c r="H81">
        <f>'Rebríček samospráv (2.kolo)'!F81-'Rebricek samosprav (1.kolo)'!F81</f>
        <v>0</v>
      </c>
      <c r="I81">
        <f>'Rebríček samospráv (2.kolo)'!G81-'Rebricek samosprav (1.kolo)'!G81</f>
        <v>0</v>
      </c>
      <c r="J81">
        <f>'Rebríček samospráv (2.kolo)'!H81-'Rebricek samosprav (1.kolo)'!H81</f>
        <v>0</v>
      </c>
      <c r="K81">
        <f>'Rebríček samospráv (2.kolo)'!I81-'Rebricek samosprav (1.kolo)'!I81</f>
        <v>0</v>
      </c>
      <c r="L81">
        <f>'Rebríček samospráv (2.kolo)'!J81-'Rebricek samosprav (1.kolo)'!J81</f>
        <v>0</v>
      </c>
      <c r="M81">
        <f>'Rebríček samospráv (2.kolo)'!K81-'Rebricek samosprav (1.kolo)'!K81</f>
        <v>0</v>
      </c>
      <c r="N81">
        <f>'Rebríček samospráv (2.kolo)'!L81-'Rebricek samosprav (1.kolo)'!L81</f>
        <v>-2</v>
      </c>
      <c r="O81">
        <f>'Rebríček samospráv (2.kolo)'!M81-'Rebricek samosprav (1.kolo)'!M81</f>
        <v>0</v>
      </c>
      <c r="P81">
        <f>'Rebríček samospráv (2.kolo)'!N81-'Rebricek samosprav (1.kolo)'!N81</f>
        <v>-2</v>
      </c>
      <c r="Q81">
        <f>'Rebríček samospráv (2.kolo)'!O81-'Rebricek samosprav (1.kolo)'!O81</f>
        <v>0</v>
      </c>
      <c r="R81">
        <f>'Rebríček samospráv (2.kolo)'!P81-'Rebricek samosprav (1.kolo)'!P81</f>
        <v>0</v>
      </c>
      <c r="S81">
        <f>'Rebríček samospráv (2.kolo)'!Q81-'Rebricek samosprav (1.kolo)'!Q81</f>
        <v>0</v>
      </c>
      <c r="T81">
        <f>'Rebríček samospráv (2.kolo)'!R81-'Rebricek samosprav (1.kolo)'!R81</f>
        <v>1</v>
      </c>
      <c r="U81">
        <f>'Rebríček samospráv (2.kolo)'!S81-'Rebricek samosprav (1.kolo)'!S81</f>
        <v>1</v>
      </c>
      <c r="V81" s="55">
        <v>92</v>
      </c>
      <c r="W81">
        <v>71</v>
      </c>
      <c r="X81" s="55">
        <f t="shared" si="3"/>
        <v>-21</v>
      </c>
    </row>
    <row r="82" spans="1:24">
      <c r="A82" t="s">
        <v>89</v>
      </c>
      <c r="B82" s="87">
        <v>52</v>
      </c>
      <c r="C82" s="87">
        <v>47</v>
      </c>
      <c r="D82" s="11">
        <f t="shared" si="2"/>
        <v>5</v>
      </c>
      <c r="E82">
        <f>'Rebríček samospráv (2.kolo)'!C82-'Rebricek samosprav (1.kolo)'!C82</f>
        <v>0</v>
      </c>
      <c r="F82">
        <f>'Rebríček samospráv (2.kolo)'!D82-'Rebricek samosprav (1.kolo)'!D82</f>
        <v>-0.5</v>
      </c>
      <c r="G82">
        <f>'Rebríček samospráv (2.kolo)'!E82-'Rebricek samosprav (1.kolo)'!E82</f>
        <v>-0.5</v>
      </c>
      <c r="H82">
        <f>'Rebríček samospráv (2.kolo)'!F82-'Rebricek samosprav (1.kolo)'!F82</f>
        <v>15</v>
      </c>
      <c r="I82">
        <f>'Rebríček samospráv (2.kolo)'!G82-'Rebricek samosprav (1.kolo)'!G82</f>
        <v>5</v>
      </c>
      <c r="J82">
        <f>'Rebríček samospráv (2.kolo)'!H82-'Rebricek samosprav (1.kolo)'!H82</f>
        <v>20</v>
      </c>
      <c r="K82">
        <f>'Rebríček samospráv (2.kolo)'!I82-'Rebricek samosprav (1.kolo)'!I82</f>
        <v>0</v>
      </c>
      <c r="L82">
        <f>'Rebríček samospráv (2.kolo)'!J82-'Rebricek samosprav (1.kolo)'!J82</f>
        <v>0</v>
      </c>
      <c r="M82">
        <f>'Rebríček samospráv (2.kolo)'!K82-'Rebricek samosprav (1.kolo)'!K82</f>
        <v>0</v>
      </c>
      <c r="N82">
        <f>'Rebríček samospráv (2.kolo)'!L82-'Rebricek samosprav (1.kolo)'!L82</f>
        <v>5</v>
      </c>
      <c r="O82">
        <f>'Rebríček samospráv (2.kolo)'!M82-'Rebricek samosprav (1.kolo)'!M82</f>
        <v>0</v>
      </c>
      <c r="P82">
        <f>'Rebríček samospráv (2.kolo)'!N82-'Rebricek samosprav (1.kolo)'!N82</f>
        <v>5</v>
      </c>
      <c r="Q82">
        <f>'Rebríček samospráv (2.kolo)'!O82-'Rebricek samosprav (1.kolo)'!O82</f>
        <v>0</v>
      </c>
      <c r="R82">
        <f>'Rebríček samospráv (2.kolo)'!P82-'Rebricek samosprav (1.kolo)'!P82</f>
        <v>0</v>
      </c>
      <c r="S82">
        <f>'Rebríček samospráv (2.kolo)'!Q82-'Rebricek samosprav (1.kolo)'!Q82</f>
        <v>0</v>
      </c>
      <c r="T82">
        <f>'Rebríček samospráv (2.kolo)'!R82-'Rebricek samosprav (1.kolo)'!R82</f>
        <v>2</v>
      </c>
      <c r="U82">
        <f>'Rebríček samospráv (2.kolo)'!S82-'Rebricek samosprav (1.kolo)'!S82</f>
        <v>2</v>
      </c>
      <c r="V82" s="55">
        <v>45</v>
      </c>
      <c r="W82">
        <v>62</v>
      </c>
      <c r="X82" s="55">
        <f t="shared" si="3"/>
        <v>17</v>
      </c>
    </row>
    <row r="83" spans="1:24">
      <c r="A83" t="s">
        <v>90</v>
      </c>
      <c r="B83" s="87">
        <v>65</v>
      </c>
      <c r="C83" s="87">
        <v>84</v>
      </c>
      <c r="D83" s="11">
        <f t="shared" si="2"/>
        <v>-19</v>
      </c>
      <c r="E83">
        <f>'Rebríček samospráv (2.kolo)'!C83-'Rebricek samosprav (1.kolo)'!C83</f>
        <v>0</v>
      </c>
      <c r="F83">
        <f>'Rebríček samospráv (2.kolo)'!D83-'Rebricek samosprav (1.kolo)'!D83</f>
        <v>0</v>
      </c>
      <c r="G83">
        <f>'Rebríček samospráv (2.kolo)'!E83-'Rebricek samosprav (1.kolo)'!E83</f>
        <v>0</v>
      </c>
      <c r="H83">
        <f>'Rebríček samospráv (2.kolo)'!F83-'Rebricek samosprav (1.kolo)'!F83</f>
        <v>0</v>
      </c>
      <c r="I83">
        <f>'Rebríček samospráv (2.kolo)'!G83-'Rebricek samosprav (1.kolo)'!G83</f>
        <v>0</v>
      </c>
      <c r="J83">
        <f>'Rebríček samospráv (2.kolo)'!H83-'Rebricek samosprav (1.kolo)'!H83</f>
        <v>0</v>
      </c>
      <c r="K83">
        <f>'Rebríček samospráv (2.kolo)'!I83-'Rebricek samosprav (1.kolo)'!I83</f>
        <v>0</v>
      </c>
      <c r="L83">
        <f>'Rebríček samospráv (2.kolo)'!J83-'Rebricek samosprav (1.kolo)'!J83</f>
        <v>0</v>
      </c>
      <c r="M83">
        <f>'Rebríček samospráv (2.kolo)'!K83-'Rebricek samosprav (1.kolo)'!K83</f>
        <v>0</v>
      </c>
      <c r="N83">
        <f>'Rebríček samospráv (2.kolo)'!L83-'Rebricek samosprav (1.kolo)'!L83</f>
        <v>0</v>
      </c>
      <c r="O83">
        <f>'Rebríček samospráv (2.kolo)'!M83-'Rebricek samosprav (1.kolo)'!M83</f>
        <v>0</v>
      </c>
      <c r="P83">
        <f>'Rebríček samospráv (2.kolo)'!N83-'Rebricek samosprav (1.kolo)'!N83</f>
        <v>0</v>
      </c>
      <c r="Q83">
        <f>'Rebríček samospráv (2.kolo)'!O83-'Rebricek samosprav (1.kolo)'!O83</f>
        <v>0</v>
      </c>
      <c r="R83">
        <f>'Rebríček samospráv (2.kolo)'!P83-'Rebricek samosprav (1.kolo)'!P83</f>
        <v>0</v>
      </c>
      <c r="S83">
        <f>'Rebríček samospráv (2.kolo)'!Q83-'Rebricek samosprav (1.kolo)'!Q83</f>
        <v>3</v>
      </c>
      <c r="T83">
        <f>'Rebríček samospráv (2.kolo)'!R83-'Rebricek samosprav (1.kolo)'!R83</f>
        <v>-3</v>
      </c>
      <c r="U83">
        <f>'Rebríček samospráv (2.kolo)'!S83-'Rebricek samosprav (1.kolo)'!S83</f>
        <v>0</v>
      </c>
      <c r="V83" s="55">
        <v>38</v>
      </c>
      <c r="W83">
        <v>38</v>
      </c>
      <c r="X83" s="55">
        <f t="shared" si="3"/>
        <v>0</v>
      </c>
    </row>
    <row r="84" spans="1:24">
      <c r="A84" t="s">
        <v>91</v>
      </c>
      <c r="B84" s="87">
        <v>75</v>
      </c>
      <c r="C84" s="87">
        <v>81</v>
      </c>
      <c r="D84" s="11">
        <f t="shared" si="2"/>
        <v>-6</v>
      </c>
      <c r="E84">
        <f>'Rebríček samospráv (2.kolo)'!C84-'Rebricek samosprav (1.kolo)'!C84</f>
        <v>0</v>
      </c>
      <c r="F84">
        <f>'Rebríček samospráv (2.kolo)'!D84-'Rebricek samosprav (1.kolo)'!D84</f>
        <v>0.5</v>
      </c>
      <c r="G84">
        <f>'Rebríček samospráv (2.kolo)'!E84-'Rebricek samosprav (1.kolo)'!E84</f>
        <v>0.5</v>
      </c>
      <c r="H84">
        <f>'Rebríček samospráv (2.kolo)'!F84-'Rebricek samosprav (1.kolo)'!F84</f>
        <v>0</v>
      </c>
      <c r="I84">
        <f>'Rebríček samospráv (2.kolo)'!G84-'Rebricek samosprav (1.kolo)'!G84</f>
        <v>0</v>
      </c>
      <c r="J84">
        <f>'Rebríček samospráv (2.kolo)'!H84-'Rebricek samosprav (1.kolo)'!H84</f>
        <v>0</v>
      </c>
      <c r="K84">
        <f>'Rebríček samospráv (2.kolo)'!I84-'Rebricek samosprav (1.kolo)'!I84</f>
        <v>0</v>
      </c>
      <c r="L84">
        <f>'Rebríček samospráv (2.kolo)'!J84-'Rebricek samosprav (1.kolo)'!J84</f>
        <v>0</v>
      </c>
      <c r="M84">
        <f>'Rebríček samospráv (2.kolo)'!K84-'Rebricek samosprav (1.kolo)'!K84</f>
        <v>-5</v>
      </c>
      <c r="N84">
        <f>'Rebríček samospráv (2.kolo)'!L84-'Rebricek samosprav (1.kolo)'!L84</f>
        <v>-2</v>
      </c>
      <c r="O84">
        <f>'Rebríček samospráv (2.kolo)'!M84-'Rebricek samosprav (1.kolo)'!M84</f>
        <v>-3</v>
      </c>
      <c r="P84">
        <f>'Rebríček samospráv (2.kolo)'!N84-'Rebricek samosprav (1.kolo)'!N84</f>
        <v>-10</v>
      </c>
      <c r="Q84">
        <f>'Rebríček samospráv (2.kolo)'!O84-'Rebricek samosprav (1.kolo)'!O84</f>
        <v>5</v>
      </c>
      <c r="R84">
        <f>'Rebríček samospráv (2.kolo)'!P84-'Rebricek samosprav (1.kolo)'!P84</f>
        <v>0</v>
      </c>
      <c r="S84">
        <f>'Rebríček samospráv (2.kolo)'!Q84-'Rebricek samosprav (1.kolo)'!Q84</f>
        <v>0</v>
      </c>
      <c r="T84">
        <f>'Rebríček samospráv (2.kolo)'!R84-'Rebricek samosprav (1.kolo)'!R84</f>
        <v>2</v>
      </c>
      <c r="U84">
        <f>'Rebríček samospráv (2.kolo)'!S84-'Rebricek samosprav (1.kolo)'!S84</f>
        <v>2</v>
      </c>
      <c r="V84" s="55">
        <v>24</v>
      </c>
      <c r="W84">
        <v>40</v>
      </c>
      <c r="X84" s="55">
        <f t="shared" si="3"/>
        <v>16</v>
      </c>
    </row>
    <row r="85" spans="1:24">
      <c r="A85" t="s">
        <v>105</v>
      </c>
      <c r="B85" s="87">
        <v>52</v>
      </c>
      <c r="C85" s="87">
        <v>85</v>
      </c>
      <c r="D85" s="11">
        <f t="shared" si="2"/>
        <v>-33</v>
      </c>
      <c r="E85">
        <f>'Rebríček samospráv (2.kolo)'!C85-'Rebricek samosprav (1.kolo)'!C85</f>
        <v>0</v>
      </c>
      <c r="F85">
        <f>'Rebríček samospráv (2.kolo)'!D85-'Rebricek samosprav (1.kolo)'!D85</f>
        <v>0</v>
      </c>
      <c r="G85">
        <f>'Rebríček samospráv (2.kolo)'!E85-'Rebricek samosprav (1.kolo)'!E85</f>
        <v>0</v>
      </c>
      <c r="H85">
        <f>'Rebríček samospráv (2.kolo)'!F85-'Rebricek samosprav (1.kolo)'!F85</f>
        <v>0</v>
      </c>
      <c r="I85">
        <f>'Rebríček samospráv (2.kolo)'!G85-'Rebricek samosprav (1.kolo)'!G85</f>
        <v>0</v>
      </c>
      <c r="J85">
        <f>'Rebríček samospráv (2.kolo)'!H85-'Rebricek samosprav (1.kolo)'!H85</f>
        <v>0</v>
      </c>
      <c r="K85">
        <f>'Rebríček samospráv (2.kolo)'!I85-'Rebricek samosprav (1.kolo)'!I85</f>
        <v>-5</v>
      </c>
      <c r="L85">
        <f>'Rebríček samospráv (2.kolo)'!J85-'Rebricek samosprav (1.kolo)'!J85</f>
        <v>0</v>
      </c>
      <c r="M85">
        <f>'Rebríček samospráv (2.kolo)'!K85-'Rebricek samosprav (1.kolo)'!K85</f>
        <v>-5</v>
      </c>
      <c r="N85">
        <f>'Rebríček samospráv (2.kolo)'!L85-'Rebricek samosprav (1.kolo)'!L85</f>
        <v>0</v>
      </c>
      <c r="O85">
        <f>'Rebríček samospráv (2.kolo)'!M85-'Rebricek samosprav (1.kolo)'!M85</f>
        <v>0</v>
      </c>
      <c r="P85">
        <f>'Rebríček samospráv (2.kolo)'!N85-'Rebricek samosprav (1.kolo)'!N85</f>
        <v>-10</v>
      </c>
      <c r="Q85">
        <f>'Rebríček samospráv (2.kolo)'!O85-'Rebricek samosprav (1.kolo)'!O85</f>
        <v>0</v>
      </c>
      <c r="R85">
        <f>'Rebríček samospráv (2.kolo)'!P85-'Rebricek samosprav (1.kolo)'!P85</f>
        <v>0</v>
      </c>
      <c r="S85">
        <f>'Rebríček samospráv (2.kolo)'!Q85-'Rebricek samosprav (1.kolo)'!Q85</f>
        <v>0</v>
      </c>
      <c r="T85">
        <f>'Rebríček samospráv (2.kolo)'!R85-'Rebricek samosprav (1.kolo)'!R85</f>
        <v>0</v>
      </c>
      <c r="U85">
        <f>'Rebríček samospráv (2.kolo)'!S85-'Rebricek samosprav (1.kolo)'!S85</f>
        <v>0</v>
      </c>
      <c r="V85" s="55">
        <v>45</v>
      </c>
      <c r="W85">
        <v>35</v>
      </c>
      <c r="X85" s="55">
        <f t="shared" si="3"/>
        <v>-10</v>
      </c>
    </row>
    <row r="86" spans="1:24">
      <c r="A86" t="s">
        <v>104</v>
      </c>
      <c r="B86" s="87">
        <v>28</v>
      </c>
      <c r="C86" s="87">
        <v>51</v>
      </c>
      <c r="D86" s="11">
        <f t="shared" si="2"/>
        <v>-23</v>
      </c>
      <c r="E86">
        <f>'Rebríček samospráv (2.kolo)'!C86-'Rebricek samosprav (1.kolo)'!C86</f>
        <v>0</v>
      </c>
      <c r="F86">
        <f>'Rebríček samospráv (2.kolo)'!D86-'Rebricek samosprav (1.kolo)'!D86</f>
        <v>0</v>
      </c>
      <c r="G86">
        <f>'Rebríček samospráv (2.kolo)'!E86-'Rebricek samosprav (1.kolo)'!E86</f>
        <v>0</v>
      </c>
      <c r="H86">
        <f>'Rebríček samospráv (2.kolo)'!F86-'Rebricek samosprav (1.kolo)'!F86</f>
        <v>0</v>
      </c>
      <c r="I86">
        <f>'Rebríček samospráv (2.kolo)'!G86-'Rebricek samosprav (1.kolo)'!G86</f>
        <v>0</v>
      </c>
      <c r="J86">
        <f>'Rebríček samospráv (2.kolo)'!H86-'Rebricek samosprav (1.kolo)'!H86</f>
        <v>0</v>
      </c>
      <c r="K86">
        <f>'Rebríček samospráv (2.kolo)'!I86-'Rebricek samosprav (1.kolo)'!I86</f>
        <v>0</v>
      </c>
      <c r="L86">
        <f>'Rebríček samospráv (2.kolo)'!J86-'Rebricek samosprav (1.kolo)'!J86</f>
        <v>0</v>
      </c>
      <c r="M86">
        <f>'Rebríček samospráv (2.kolo)'!K86-'Rebricek samosprav (1.kolo)'!K86</f>
        <v>0</v>
      </c>
      <c r="N86">
        <f>'Rebríček samospráv (2.kolo)'!L86-'Rebricek samosprav (1.kolo)'!L86</f>
        <v>0</v>
      </c>
      <c r="O86">
        <f>'Rebríček samospráv (2.kolo)'!M86-'Rebricek samosprav (1.kolo)'!M86</f>
        <v>0</v>
      </c>
      <c r="P86">
        <f>'Rebríček samospráv (2.kolo)'!N86-'Rebricek samosprav (1.kolo)'!N86</f>
        <v>0</v>
      </c>
      <c r="Q86">
        <f>'Rebríček samospráv (2.kolo)'!O86-'Rebricek samosprav (1.kolo)'!O86</f>
        <v>0</v>
      </c>
      <c r="R86">
        <f>'Rebríček samospráv (2.kolo)'!P86-'Rebricek samosprav (1.kolo)'!P86</f>
        <v>0</v>
      </c>
      <c r="S86">
        <f>'Rebríček samospráv (2.kolo)'!Q86-'Rebricek samosprav (1.kolo)'!Q86</f>
        <v>0</v>
      </c>
      <c r="T86">
        <f>'Rebríček samospráv (2.kolo)'!R86-'Rebricek samosprav (1.kolo)'!R86</f>
        <v>0</v>
      </c>
      <c r="U86">
        <f>'Rebríček samospráv (2.kolo)'!S86-'Rebricek samosprav (1.kolo)'!S86</f>
        <v>0</v>
      </c>
      <c r="V86" s="55">
        <v>60</v>
      </c>
      <c r="W86">
        <v>60</v>
      </c>
      <c r="X86" s="55">
        <f t="shared" si="3"/>
        <v>0</v>
      </c>
    </row>
    <row r="87" spans="1:24">
      <c r="A87" t="s">
        <v>106</v>
      </c>
      <c r="B87" s="87">
        <v>4</v>
      </c>
      <c r="C87" s="87">
        <v>10</v>
      </c>
      <c r="D87" s="11">
        <f t="shared" si="2"/>
        <v>-6</v>
      </c>
      <c r="E87">
        <f>'Rebríček samospráv (2.kolo)'!C87-'Rebricek samosprav (1.kolo)'!C87</f>
        <v>0</v>
      </c>
      <c r="F87">
        <f>'Rebríček samospráv (2.kolo)'!D87-'Rebricek samosprav (1.kolo)'!D87</f>
        <v>0</v>
      </c>
      <c r="G87">
        <f>'Rebríček samospráv (2.kolo)'!E87-'Rebricek samosprav (1.kolo)'!E87</f>
        <v>0</v>
      </c>
      <c r="H87">
        <f>'Rebríček samospráv (2.kolo)'!F87-'Rebricek samosprav (1.kolo)'!F87</f>
        <v>0</v>
      </c>
      <c r="I87">
        <f>'Rebríček samospráv (2.kolo)'!G87-'Rebricek samosprav (1.kolo)'!G87</f>
        <v>0</v>
      </c>
      <c r="J87">
        <f>'Rebríček samospráv (2.kolo)'!H87-'Rebricek samosprav (1.kolo)'!H87</f>
        <v>0</v>
      </c>
      <c r="K87">
        <f>'Rebríček samospráv (2.kolo)'!I87-'Rebricek samosprav (1.kolo)'!I87</f>
        <v>0</v>
      </c>
      <c r="L87">
        <f>'Rebríček samospráv (2.kolo)'!J87-'Rebricek samosprav (1.kolo)'!J87</f>
        <v>-5</v>
      </c>
      <c r="M87">
        <f>'Rebríček samospráv (2.kolo)'!K87-'Rebricek samosprav (1.kolo)'!K87</f>
        <v>0</v>
      </c>
      <c r="N87">
        <f>'Rebríček samospráv (2.kolo)'!L87-'Rebricek samosprav (1.kolo)'!L87</f>
        <v>0</v>
      </c>
      <c r="O87">
        <f>'Rebríček samospráv (2.kolo)'!M87-'Rebricek samosprav (1.kolo)'!M87</f>
        <v>3</v>
      </c>
      <c r="P87">
        <f>'Rebríček samospráv (2.kolo)'!N87-'Rebricek samosprav (1.kolo)'!N87</f>
        <v>-2</v>
      </c>
      <c r="Q87">
        <f>'Rebríček samospráv (2.kolo)'!O87-'Rebricek samosprav (1.kolo)'!O87</f>
        <v>0</v>
      </c>
      <c r="R87">
        <f>'Rebríček samospráv (2.kolo)'!P87-'Rebricek samosprav (1.kolo)'!P87</f>
        <v>0</v>
      </c>
      <c r="S87">
        <f>'Rebríček samospráv (2.kolo)'!Q87-'Rebricek samosprav (1.kolo)'!Q87</f>
        <v>0</v>
      </c>
      <c r="T87">
        <f>'Rebríček samospráv (2.kolo)'!R87-'Rebricek samosprav (1.kolo)'!R87</f>
        <v>2</v>
      </c>
      <c r="U87">
        <f>'Rebríček samospráv (2.kolo)'!S87-'Rebricek samosprav (1.kolo)'!S87</f>
        <v>2</v>
      </c>
      <c r="V87" s="55">
        <v>85</v>
      </c>
      <c r="W87">
        <v>85</v>
      </c>
      <c r="X87" s="55">
        <f t="shared" si="3"/>
        <v>0</v>
      </c>
    </row>
    <row r="88" spans="1:24">
      <c r="A88" t="s">
        <v>107</v>
      </c>
      <c r="B88" s="87">
        <v>28</v>
      </c>
      <c r="C88" s="87">
        <v>75</v>
      </c>
      <c r="D88" s="11">
        <f t="shared" si="2"/>
        <v>-47</v>
      </c>
      <c r="E88">
        <f>'Rebríček samospráv (2.kolo)'!C88-'Rebricek samosprav (1.kolo)'!C88</f>
        <v>0</v>
      </c>
      <c r="F88">
        <f>'Rebríček samospráv (2.kolo)'!D88-'Rebricek samosprav (1.kolo)'!D88</f>
        <v>0</v>
      </c>
      <c r="G88">
        <f>'Rebríček samospráv (2.kolo)'!E88-'Rebricek samosprav (1.kolo)'!E88</f>
        <v>0</v>
      </c>
      <c r="H88">
        <f>'Rebríček samospráv (2.kolo)'!F88-'Rebricek samosprav (1.kolo)'!F88</f>
        <v>-15</v>
      </c>
      <c r="I88">
        <f>'Rebríček samospráv (2.kolo)'!G88-'Rebricek samosprav (1.kolo)'!G88</f>
        <v>-5</v>
      </c>
      <c r="J88">
        <f>'Rebríček samospráv (2.kolo)'!H88-'Rebricek samosprav (1.kolo)'!H88</f>
        <v>-20</v>
      </c>
      <c r="K88">
        <f>'Rebríček samospráv (2.kolo)'!I88-'Rebricek samosprav (1.kolo)'!I88</f>
        <v>0</v>
      </c>
      <c r="L88">
        <f>'Rebríček samospráv (2.kolo)'!J88-'Rebricek samosprav (1.kolo)'!J88</f>
        <v>0</v>
      </c>
      <c r="M88">
        <f>'Rebríček samospráv (2.kolo)'!K88-'Rebricek samosprav (1.kolo)'!K88</f>
        <v>0</v>
      </c>
      <c r="N88">
        <f>'Rebríček samospráv (2.kolo)'!L88-'Rebricek samosprav (1.kolo)'!L88</f>
        <v>0</v>
      </c>
      <c r="O88">
        <f>'Rebríček samospráv (2.kolo)'!M88-'Rebricek samosprav (1.kolo)'!M88</f>
        <v>3</v>
      </c>
      <c r="P88">
        <f>'Rebríček samospráv (2.kolo)'!N88-'Rebricek samosprav (1.kolo)'!N88</f>
        <v>3</v>
      </c>
      <c r="Q88">
        <f>'Rebríček samospráv (2.kolo)'!O88-'Rebricek samosprav (1.kolo)'!O88</f>
        <v>0</v>
      </c>
      <c r="R88">
        <f>'Rebríček samospráv (2.kolo)'!P88-'Rebricek samosprav (1.kolo)'!P88</f>
        <v>0</v>
      </c>
      <c r="S88">
        <f>'Rebríček samospráv (2.kolo)'!Q88-'Rebricek samosprav (1.kolo)'!Q88</f>
        <v>0</v>
      </c>
      <c r="T88">
        <f>'Rebríček samospráv (2.kolo)'!R88-'Rebricek samosprav (1.kolo)'!R88</f>
        <v>0</v>
      </c>
      <c r="U88">
        <f>'Rebríček samospráv (2.kolo)'!S88-'Rebricek samosprav (1.kolo)'!S88</f>
        <v>0</v>
      </c>
      <c r="V88" s="55">
        <v>60</v>
      </c>
      <c r="W88">
        <v>43</v>
      </c>
      <c r="X88" s="55">
        <f t="shared" si="3"/>
        <v>-17</v>
      </c>
    </row>
    <row r="89" spans="1:24">
      <c r="A89" t="s">
        <v>92</v>
      </c>
      <c r="B89" s="87">
        <v>2</v>
      </c>
      <c r="C89" s="87">
        <v>10</v>
      </c>
      <c r="D89" s="11">
        <f t="shared" si="2"/>
        <v>-8</v>
      </c>
      <c r="E89">
        <f>'Rebríček samospráv (2.kolo)'!C89-'Rebricek samosprav (1.kolo)'!C89</f>
        <v>0</v>
      </c>
      <c r="F89">
        <f>'Rebríček samospráv (2.kolo)'!D89-'Rebricek samosprav (1.kolo)'!D89</f>
        <v>0</v>
      </c>
      <c r="G89">
        <f>'Rebríček samospráv (2.kolo)'!E89-'Rebricek samosprav (1.kolo)'!E89</f>
        <v>0</v>
      </c>
      <c r="H89">
        <f>'Rebríček samospráv (2.kolo)'!F89-'Rebricek samosprav (1.kolo)'!F89</f>
        <v>0</v>
      </c>
      <c r="I89">
        <f>'Rebríček samospráv (2.kolo)'!G89-'Rebricek samosprav (1.kolo)'!G89</f>
        <v>0</v>
      </c>
      <c r="J89">
        <f>'Rebríček samospráv (2.kolo)'!H89-'Rebricek samosprav (1.kolo)'!H89</f>
        <v>0</v>
      </c>
      <c r="K89">
        <f>'Rebríček samospráv (2.kolo)'!I89-'Rebricek samosprav (1.kolo)'!I89</f>
        <v>-5</v>
      </c>
      <c r="L89">
        <f>'Rebríček samospráv (2.kolo)'!J89-'Rebricek samosprav (1.kolo)'!J89</f>
        <v>0</v>
      </c>
      <c r="M89">
        <f>'Rebríček samospráv (2.kolo)'!K89-'Rebricek samosprav (1.kolo)'!K89</f>
        <v>0</v>
      </c>
      <c r="N89">
        <f>'Rebríček samospráv (2.kolo)'!L89-'Rebricek samosprav (1.kolo)'!L89</f>
        <v>0</v>
      </c>
      <c r="O89">
        <f>'Rebríček samospráv (2.kolo)'!M89-'Rebricek samosprav (1.kolo)'!M89</f>
        <v>0</v>
      </c>
      <c r="P89">
        <f>'Rebríček samospráv (2.kolo)'!N89-'Rebricek samosprav (1.kolo)'!N89</f>
        <v>-5</v>
      </c>
      <c r="Q89">
        <f>'Rebríček samospráv (2.kolo)'!O89-'Rebricek samosprav (1.kolo)'!O89</f>
        <v>0</v>
      </c>
      <c r="R89">
        <f>'Rebríček samospráv (2.kolo)'!P89-'Rebricek samosprav (1.kolo)'!P89</f>
        <v>0</v>
      </c>
      <c r="S89">
        <f>'Rebríček samospráv (2.kolo)'!Q89-'Rebricek samosprav (1.kolo)'!Q89</f>
        <v>0</v>
      </c>
      <c r="T89">
        <f>'Rebríček samospráv (2.kolo)'!R89-'Rebricek samosprav (1.kolo)'!R89</f>
        <v>0</v>
      </c>
      <c r="U89">
        <f>'Rebríček samospráv (2.kolo)'!S89-'Rebricek samosprav (1.kolo)'!S89</f>
        <v>0</v>
      </c>
      <c r="V89" s="55">
        <v>90</v>
      </c>
      <c r="W89">
        <v>85</v>
      </c>
      <c r="X89" s="55">
        <f t="shared" si="3"/>
        <v>-5</v>
      </c>
    </row>
    <row r="90" spans="1:24">
      <c r="A90" t="s">
        <v>93</v>
      </c>
      <c r="B90" s="87">
        <v>81</v>
      </c>
      <c r="C90" s="87">
        <v>66</v>
      </c>
      <c r="D90" s="11">
        <f t="shared" si="2"/>
        <v>15</v>
      </c>
      <c r="E90">
        <f>'Rebríček samospráv (2.kolo)'!C90-'Rebricek samosprav (1.kolo)'!C90</f>
        <v>0</v>
      </c>
      <c r="F90">
        <f>'Rebríček samospráv (2.kolo)'!D90-'Rebricek samosprav (1.kolo)'!D90</f>
        <v>0.5</v>
      </c>
      <c r="G90">
        <f>'Rebríček samospráv (2.kolo)'!E90-'Rebricek samosprav (1.kolo)'!E90</f>
        <v>0.5</v>
      </c>
      <c r="H90">
        <f>'Rebríček samospráv (2.kolo)'!F90-'Rebricek samosprav (1.kolo)'!F90</f>
        <v>15</v>
      </c>
      <c r="I90">
        <f>'Rebríček samospráv (2.kolo)'!G90-'Rebricek samosprav (1.kolo)'!G90</f>
        <v>5</v>
      </c>
      <c r="J90">
        <f>'Rebríček samospráv (2.kolo)'!H90-'Rebricek samosprav (1.kolo)'!H90</f>
        <v>20</v>
      </c>
      <c r="K90">
        <f>'Rebríček samospráv (2.kolo)'!I90-'Rebricek samosprav (1.kolo)'!I90</f>
        <v>0</v>
      </c>
      <c r="L90">
        <f>'Rebríček samospráv (2.kolo)'!J90-'Rebricek samosprav (1.kolo)'!J90</f>
        <v>0</v>
      </c>
      <c r="M90">
        <f>'Rebríček samospráv (2.kolo)'!K90-'Rebricek samosprav (1.kolo)'!K90</f>
        <v>0</v>
      </c>
      <c r="N90">
        <f>'Rebríček samospráv (2.kolo)'!L90-'Rebricek samosprav (1.kolo)'!L90</f>
        <v>0</v>
      </c>
      <c r="O90">
        <f>'Rebríček samospráv (2.kolo)'!M90-'Rebricek samosprav (1.kolo)'!M90</f>
        <v>0</v>
      </c>
      <c r="P90">
        <f>'Rebríček samospráv (2.kolo)'!N90-'Rebricek samosprav (1.kolo)'!N90</f>
        <v>0</v>
      </c>
      <c r="Q90">
        <f>'Rebríček samospráv (2.kolo)'!O90-'Rebricek samosprav (1.kolo)'!O90</f>
        <v>5</v>
      </c>
      <c r="R90">
        <f>'Rebríček samospráv (2.kolo)'!P90-'Rebricek samosprav (1.kolo)'!P90</f>
        <v>0</v>
      </c>
      <c r="S90">
        <f>'Rebríček samospráv (2.kolo)'!Q90-'Rebricek samosprav (1.kolo)'!Q90</f>
        <v>0</v>
      </c>
      <c r="T90">
        <f>'Rebríček samospráv (2.kolo)'!R90-'Rebricek samosprav (1.kolo)'!R90</f>
        <v>1</v>
      </c>
      <c r="U90">
        <f>'Rebríček samospráv (2.kolo)'!S90-'Rebricek samosprav (1.kolo)'!S90</f>
        <v>1</v>
      </c>
      <c r="V90" s="55">
        <v>17</v>
      </c>
      <c r="W90">
        <v>53</v>
      </c>
      <c r="X90" s="55">
        <f t="shared" si="3"/>
        <v>36</v>
      </c>
    </row>
    <row r="91" spans="1:24">
      <c r="A91" t="s">
        <v>94</v>
      </c>
      <c r="B91" s="87">
        <v>16</v>
      </c>
      <c r="C91" s="87">
        <v>23</v>
      </c>
      <c r="D91" s="11">
        <f t="shared" si="2"/>
        <v>-7</v>
      </c>
      <c r="E91">
        <f>'Rebríček samospráv (2.kolo)'!C91-'Rebricek samosprav (1.kolo)'!C91</f>
        <v>0</v>
      </c>
      <c r="F91">
        <f>'Rebríček samospráv (2.kolo)'!D91-'Rebricek samosprav (1.kolo)'!D91</f>
        <v>0</v>
      </c>
      <c r="G91">
        <f>'Rebríček samospráv (2.kolo)'!E91-'Rebricek samosprav (1.kolo)'!E91</f>
        <v>0</v>
      </c>
      <c r="H91">
        <f>'Rebríček samospráv (2.kolo)'!F91-'Rebricek samosprav (1.kolo)'!F91</f>
        <v>0</v>
      </c>
      <c r="I91">
        <f>'Rebríček samospráv (2.kolo)'!G91-'Rebricek samosprav (1.kolo)'!G91</f>
        <v>0</v>
      </c>
      <c r="J91">
        <f>'Rebríček samospráv (2.kolo)'!H91-'Rebricek samosprav (1.kolo)'!H91</f>
        <v>0</v>
      </c>
      <c r="K91">
        <f>'Rebríček samospráv (2.kolo)'!I91-'Rebricek samosprav (1.kolo)'!I91</f>
        <v>0</v>
      </c>
      <c r="L91">
        <f>'Rebríček samospráv (2.kolo)'!J91-'Rebricek samosprav (1.kolo)'!J91</f>
        <v>0</v>
      </c>
      <c r="M91">
        <f>'Rebríček samospráv (2.kolo)'!K91-'Rebricek samosprav (1.kolo)'!K91</f>
        <v>0</v>
      </c>
      <c r="N91">
        <f>'Rebríček samospráv (2.kolo)'!L91-'Rebricek samosprav (1.kolo)'!L91</f>
        <v>0</v>
      </c>
      <c r="O91">
        <f>'Rebríček samospráv (2.kolo)'!M91-'Rebricek samosprav (1.kolo)'!M91</f>
        <v>2</v>
      </c>
      <c r="P91">
        <f>'Rebríček samospráv (2.kolo)'!N91-'Rebricek samosprav (1.kolo)'!N91</f>
        <v>2</v>
      </c>
      <c r="Q91">
        <f>'Rebríček samospráv (2.kolo)'!O91-'Rebricek samosprav (1.kolo)'!O91</f>
        <v>0</v>
      </c>
      <c r="R91">
        <f>'Rebríček samospráv (2.kolo)'!P91-'Rebricek samosprav (1.kolo)'!P91</f>
        <v>0</v>
      </c>
      <c r="S91">
        <f>'Rebríček samospráv (2.kolo)'!Q91-'Rebricek samosprav (1.kolo)'!Q91</f>
        <v>0</v>
      </c>
      <c r="T91">
        <f>'Rebríček samospráv (2.kolo)'!R91-'Rebricek samosprav (1.kolo)'!R91</f>
        <v>3</v>
      </c>
      <c r="U91">
        <f>'Rebríček samospráv (2.kolo)'!S91-'Rebricek samosprav (1.kolo)'!S91</f>
        <v>3</v>
      </c>
      <c r="V91" s="55">
        <v>73</v>
      </c>
      <c r="W91">
        <v>78</v>
      </c>
      <c r="X91" s="55">
        <f t="shared" si="3"/>
        <v>5</v>
      </c>
    </row>
    <row r="92" spans="1:24">
      <c r="A92" t="s">
        <v>95</v>
      </c>
      <c r="B92" s="87">
        <v>36</v>
      </c>
      <c r="C92" s="11">
        <v>47</v>
      </c>
      <c r="D92" s="11">
        <f t="shared" si="2"/>
        <v>-11</v>
      </c>
      <c r="E92">
        <f>'Rebríček samospráv (2.kolo)'!C92-'Rebricek samosprav (1.kolo)'!C92</f>
        <v>0</v>
      </c>
      <c r="F92">
        <f>'Rebríček samospráv (2.kolo)'!D92-'Rebricek samosprav (1.kolo)'!D92</f>
        <v>-0.5</v>
      </c>
      <c r="G92">
        <f>'Rebríček samospráv (2.kolo)'!E92-'Rebricek samosprav (1.kolo)'!E92</f>
        <v>-0.5</v>
      </c>
      <c r="H92">
        <f>'Rebríček samospráv (2.kolo)'!F92-'Rebricek samosprav (1.kolo)'!F92</f>
        <v>0</v>
      </c>
      <c r="I92">
        <f>'Rebríček samospráv (2.kolo)'!G92-'Rebricek samosprav (1.kolo)'!G92</f>
        <v>0</v>
      </c>
      <c r="J92">
        <f>'Rebríček samospráv (2.kolo)'!H92-'Rebricek samosprav (1.kolo)'!H92</f>
        <v>0</v>
      </c>
      <c r="K92">
        <f>'Rebríček samospráv (2.kolo)'!I92-'Rebricek samosprav (1.kolo)'!I92</f>
        <v>0</v>
      </c>
      <c r="L92">
        <f>'Rebríček samospráv (2.kolo)'!J92-'Rebricek samosprav (1.kolo)'!J92</f>
        <v>5</v>
      </c>
      <c r="M92">
        <f>'Rebríček samospráv (2.kolo)'!K92-'Rebricek samosprav (1.kolo)'!K92</f>
        <v>5</v>
      </c>
      <c r="N92">
        <f>'Rebríček samospráv (2.kolo)'!L92-'Rebricek samosprav (1.kolo)'!L92</f>
        <v>5</v>
      </c>
      <c r="O92">
        <f>'Rebríček samospráv (2.kolo)'!M92-'Rebricek samosprav (1.kolo)'!M92</f>
        <v>5</v>
      </c>
      <c r="P92">
        <f>'Rebríček samospráv (2.kolo)'!N92-'Rebricek samosprav (1.kolo)'!N92</f>
        <v>20</v>
      </c>
      <c r="Q92">
        <f>'Rebríček samospráv (2.kolo)'!O92-'Rebricek samosprav (1.kolo)'!O92</f>
        <v>5</v>
      </c>
      <c r="R92">
        <f>'Rebríček samospráv (2.kolo)'!P92-'Rebricek samosprav (1.kolo)'!P92</f>
        <v>0</v>
      </c>
      <c r="S92">
        <f>'Rebríček samospráv (2.kolo)'!Q92-'Rebricek samosprav (1.kolo)'!Q92</f>
        <v>0</v>
      </c>
      <c r="T92">
        <f>'Rebríček samospráv (2.kolo)'!R92-'Rebricek samosprav (1.kolo)'!R92</f>
        <v>2</v>
      </c>
      <c r="U92">
        <f>'Rebríček samospráv (2.kolo)'!S92-'Rebricek samosprav (1.kolo)'!S92</f>
        <v>2</v>
      </c>
      <c r="V92" s="55">
        <v>55</v>
      </c>
      <c r="W92">
        <v>62</v>
      </c>
      <c r="X92" s="55">
        <f t="shared" si="3"/>
        <v>7</v>
      </c>
    </row>
    <row r="93" spans="1:24">
      <c r="A93" t="s">
        <v>96</v>
      </c>
      <c r="B93" s="87">
        <v>83</v>
      </c>
      <c r="C93" s="11">
        <v>91</v>
      </c>
      <c r="D93" s="11">
        <f t="shared" si="2"/>
        <v>-8</v>
      </c>
      <c r="E93">
        <f>'Rebríček samospráv (2.kolo)'!C93-'Rebricek samosprav (1.kolo)'!C93</f>
        <v>0</v>
      </c>
      <c r="F93">
        <f>'Rebríček samospráv (2.kolo)'!D93-'Rebricek samosprav (1.kolo)'!D93</f>
        <v>0</v>
      </c>
      <c r="G93">
        <f>'Rebríček samospráv (2.kolo)'!E93-'Rebricek samosprav (1.kolo)'!E93</f>
        <v>0</v>
      </c>
      <c r="H93">
        <f>'Rebríček samospráv (2.kolo)'!F93-'Rebricek samosprav (1.kolo)'!F93</f>
        <v>0</v>
      </c>
      <c r="I93">
        <f>'Rebríček samospráv (2.kolo)'!G93-'Rebricek samosprav (1.kolo)'!G93</f>
        <v>0</v>
      </c>
      <c r="J93">
        <f>'Rebríček samospráv (2.kolo)'!H93-'Rebricek samosprav (1.kolo)'!H93</f>
        <v>0</v>
      </c>
      <c r="K93">
        <f>'Rebríček samospráv (2.kolo)'!I93-'Rebricek samosprav (1.kolo)'!I93</f>
        <v>10</v>
      </c>
      <c r="L93">
        <f>'Rebríček samospráv (2.kolo)'!J93-'Rebricek samosprav (1.kolo)'!J93</f>
        <v>5</v>
      </c>
      <c r="M93">
        <f>'Rebríček samospráv (2.kolo)'!K93-'Rebricek samosprav (1.kolo)'!K93</f>
        <v>0</v>
      </c>
      <c r="N93">
        <f>'Rebríček samospráv (2.kolo)'!L93-'Rebricek samosprav (1.kolo)'!L93</f>
        <v>0</v>
      </c>
      <c r="O93">
        <f>'Rebríček samospráv (2.kolo)'!M93-'Rebricek samosprav (1.kolo)'!M93</f>
        <v>0</v>
      </c>
      <c r="P93">
        <f>'Rebríček samospráv (2.kolo)'!N93-'Rebricek samosprav (1.kolo)'!N93</f>
        <v>15</v>
      </c>
      <c r="Q93">
        <f>'Rebríček samospráv (2.kolo)'!O93-'Rebricek samosprav (1.kolo)'!O93</f>
        <v>0</v>
      </c>
      <c r="R93">
        <f>'Rebríček samospráv (2.kolo)'!P93-'Rebricek samosprav (1.kolo)'!P93</f>
        <v>0</v>
      </c>
      <c r="S93">
        <f>'Rebríček samospráv (2.kolo)'!Q93-'Rebricek samosprav (1.kolo)'!Q93</f>
        <v>0</v>
      </c>
      <c r="T93">
        <f>'Rebríček samospráv (2.kolo)'!R93-'Rebricek samosprav (1.kolo)'!R93</f>
        <v>0</v>
      </c>
      <c r="U93">
        <f>'Rebríček samospráv (2.kolo)'!S93-'Rebricek samosprav (1.kolo)'!S93</f>
        <v>0</v>
      </c>
      <c r="V93" s="55">
        <v>15</v>
      </c>
      <c r="W93">
        <v>30</v>
      </c>
      <c r="X93" s="55">
        <f t="shared" si="3"/>
        <v>15</v>
      </c>
    </row>
    <row r="94" spans="1:24">
      <c r="A94" s="6" t="s">
        <v>97</v>
      </c>
      <c r="B94" s="87">
        <v>81</v>
      </c>
      <c r="C94" s="11">
        <v>80</v>
      </c>
      <c r="D94" s="11">
        <f t="shared" si="2"/>
        <v>1</v>
      </c>
      <c r="E94">
        <f>'Rebríček samospráv (2.kolo)'!C94-'Rebricek samosprav (1.kolo)'!C94</f>
        <v>0</v>
      </c>
      <c r="F94">
        <f>'Rebríček samospráv (2.kolo)'!D94-'Rebricek samosprav (1.kolo)'!D94</f>
        <v>-0.5</v>
      </c>
      <c r="G94">
        <f>'Rebríček samospráv (2.kolo)'!E94-'Rebricek samosprav (1.kolo)'!E94</f>
        <v>-0.5</v>
      </c>
      <c r="H94">
        <f>'Rebríček samospráv (2.kolo)'!F94-'Rebricek samosprav (1.kolo)'!F94</f>
        <v>0</v>
      </c>
      <c r="I94">
        <f>'Rebríček samospráv (2.kolo)'!G94-'Rebricek samosprav (1.kolo)'!G94</f>
        <v>0</v>
      </c>
      <c r="J94">
        <f>'Rebríček samospráv (2.kolo)'!H94-'Rebricek samosprav (1.kolo)'!H94</f>
        <v>0</v>
      </c>
      <c r="K94">
        <f>'Rebríček samospráv (2.kolo)'!I94-'Rebricek samosprav (1.kolo)'!I94</f>
        <v>10</v>
      </c>
      <c r="L94">
        <f>'Rebríček samospráv (2.kolo)'!J94-'Rebricek samosprav (1.kolo)'!J94</f>
        <v>0</v>
      </c>
      <c r="M94">
        <f>'Rebríček samospráv (2.kolo)'!K94-'Rebricek samosprav (1.kolo)'!K94</f>
        <v>10</v>
      </c>
      <c r="N94">
        <f>'Rebríček samospráv (2.kolo)'!L94-'Rebricek samosprav (1.kolo)'!L94</f>
        <v>0</v>
      </c>
      <c r="O94">
        <f>'Rebríček samospráv (2.kolo)'!M94-'Rebricek samosprav (1.kolo)'!M94</f>
        <v>0</v>
      </c>
      <c r="P94">
        <f>'Rebríček samospráv (2.kolo)'!N94-'Rebricek samosprav (1.kolo)'!N94</f>
        <v>20</v>
      </c>
      <c r="Q94">
        <f>'Rebríček samospráv (2.kolo)'!O94-'Rebricek samosprav (1.kolo)'!O94</f>
        <v>5</v>
      </c>
      <c r="R94">
        <f>'Rebríček samospráv (2.kolo)'!P94-'Rebricek samosprav (1.kolo)'!P94</f>
        <v>0</v>
      </c>
      <c r="S94">
        <f>'Rebríček samospráv (2.kolo)'!Q94-'Rebricek samosprav (1.kolo)'!Q94</f>
        <v>0</v>
      </c>
      <c r="T94">
        <f>'Rebríček samospráv (2.kolo)'!R94-'Rebricek samosprav (1.kolo)'!R94</f>
        <v>0</v>
      </c>
      <c r="U94">
        <f>'Rebríček samospráv (2.kolo)'!S94-'Rebricek samosprav (1.kolo)'!S94</f>
        <v>0</v>
      </c>
      <c r="V94" s="55">
        <v>17</v>
      </c>
      <c r="W94">
        <v>42</v>
      </c>
      <c r="X94" s="55">
        <f t="shared" si="3"/>
        <v>25</v>
      </c>
    </row>
    <row r="95" spans="1:24">
      <c r="A95" s="6" t="s">
        <v>98</v>
      </c>
      <c r="B95" s="87">
        <v>13</v>
      </c>
      <c r="C95" s="11">
        <v>39</v>
      </c>
      <c r="D95" s="11">
        <f t="shared" si="2"/>
        <v>-26</v>
      </c>
      <c r="E95">
        <f>'Rebríček samospráv (2.kolo)'!C95-'Rebricek samosprav (1.kolo)'!C95</f>
        <v>0</v>
      </c>
      <c r="F95">
        <f>'Rebríček samospráv (2.kolo)'!D95-'Rebricek samosprav (1.kolo)'!D95</f>
        <v>0</v>
      </c>
      <c r="G95">
        <f>'Rebríček samospráv (2.kolo)'!E95-'Rebricek samosprav (1.kolo)'!E95</f>
        <v>0</v>
      </c>
      <c r="H95">
        <f>'Rebríček samospráv (2.kolo)'!F95-'Rebricek samosprav (1.kolo)'!F95</f>
        <v>-15</v>
      </c>
      <c r="I95">
        <f>'Rebríček samospráv (2.kolo)'!G95-'Rebricek samosprav (1.kolo)'!G95</f>
        <v>0</v>
      </c>
      <c r="J95">
        <f>'Rebríček samospráv (2.kolo)'!H95-'Rebricek samosprav (1.kolo)'!H95</f>
        <v>-15</v>
      </c>
      <c r="K95">
        <f>'Rebríček samospráv (2.kolo)'!I95-'Rebricek samosprav (1.kolo)'!I95</f>
        <v>0</v>
      </c>
      <c r="L95">
        <f>'Rebríček samospráv (2.kolo)'!J95-'Rebricek samosprav (1.kolo)'!J95</f>
        <v>0</v>
      </c>
      <c r="M95">
        <f>'Rebríček samospráv (2.kolo)'!K95-'Rebricek samosprav (1.kolo)'!K95</f>
        <v>0</v>
      </c>
      <c r="N95">
        <f>'Rebríček samospráv (2.kolo)'!L95-'Rebricek samosprav (1.kolo)'!L95</f>
        <v>0</v>
      </c>
      <c r="O95">
        <f>'Rebríček samospráv (2.kolo)'!M95-'Rebricek samosprav (1.kolo)'!M95</f>
        <v>3</v>
      </c>
      <c r="P95">
        <f>'Rebríček samospráv (2.kolo)'!N95-'Rebricek samosprav (1.kolo)'!N95</f>
        <v>3</v>
      </c>
      <c r="Q95">
        <f>'Rebríček samospráv (2.kolo)'!O95-'Rebricek samosprav (1.kolo)'!O95</f>
        <v>5</v>
      </c>
      <c r="R95">
        <f>'Rebríček samospráv (2.kolo)'!P95-'Rebricek samosprav (1.kolo)'!P95</f>
        <v>0</v>
      </c>
      <c r="S95">
        <f>'Rebríček samospráv (2.kolo)'!Q95-'Rebricek samosprav (1.kolo)'!Q95</f>
        <v>0</v>
      </c>
      <c r="T95">
        <f>'Rebríček samospráv (2.kolo)'!R95-'Rebricek samosprav (1.kolo)'!R95</f>
        <v>2</v>
      </c>
      <c r="U95">
        <f>'Rebríček samospráv (2.kolo)'!S95-'Rebricek samosprav (1.kolo)'!S95</f>
        <v>2</v>
      </c>
      <c r="V95" s="55">
        <v>75</v>
      </c>
      <c r="W95">
        <v>70</v>
      </c>
      <c r="X95" s="55">
        <f t="shared" si="3"/>
        <v>-5</v>
      </c>
    </row>
    <row r="96" spans="1:24">
      <c r="A96" t="s">
        <v>99</v>
      </c>
      <c r="B96" s="87">
        <v>43</v>
      </c>
      <c r="C96" s="11">
        <v>73</v>
      </c>
      <c r="D96" s="11">
        <f t="shared" si="2"/>
        <v>-30</v>
      </c>
      <c r="E96">
        <f>'Rebríček samospráv (2.kolo)'!C96-'Rebricek samosprav (1.kolo)'!C96</f>
        <v>0</v>
      </c>
      <c r="F96">
        <f>'Rebríček samospráv (2.kolo)'!D96-'Rebricek samosprav (1.kolo)'!D96</f>
        <v>0</v>
      </c>
      <c r="G96">
        <f>'Rebríček samospráv (2.kolo)'!E96-'Rebricek samosprav (1.kolo)'!E96</f>
        <v>0</v>
      </c>
      <c r="H96">
        <f>'Rebríček samospráv (2.kolo)'!F96-'Rebricek samosprav (1.kolo)'!F96</f>
        <v>0</v>
      </c>
      <c r="I96">
        <f>'Rebríček samospráv (2.kolo)'!G96-'Rebricek samosprav (1.kolo)'!G96</f>
        <v>0</v>
      </c>
      <c r="J96">
        <f>'Rebríček samospráv (2.kolo)'!H96-'Rebricek samosprav (1.kolo)'!H96</f>
        <v>0</v>
      </c>
      <c r="K96">
        <f>'Rebríček samospráv (2.kolo)'!I96-'Rebricek samosprav (1.kolo)'!I96</f>
        <v>0</v>
      </c>
      <c r="L96">
        <f>'Rebríček samospráv (2.kolo)'!J96-'Rebricek samosprav (1.kolo)'!J96</f>
        <v>0</v>
      </c>
      <c r="M96">
        <f>'Rebríček samospráv (2.kolo)'!K96-'Rebricek samosprav (1.kolo)'!K96</f>
        <v>0</v>
      </c>
      <c r="N96">
        <f>'Rebríček samospráv (2.kolo)'!L96-'Rebricek samosprav (1.kolo)'!L96</f>
        <v>0</v>
      </c>
      <c r="O96">
        <f>'Rebríček samospráv (2.kolo)'!M96-'Rebricek samosprav (1.kolo)'!M96</f>
        <v>0</v>
      </c>
      <c r="P96">
        <f>'Rebríček samospráv (2.kolo)'!N96-'Rebricek samosprav (1.kolo)'!N96</f>
        <v>0</v>
      </c>
      <c r="Q96">
        <f>'Rebríček samospráv (2.kolo)'!O96-'Rebricek samosprav (1.kolo)'!O96</f>
        <v>-5</v>
      </c>
      <c r="R96">
        <f>'Rebríček samospráv (2.kolo)'!P96-'Rebricek samosprav (1.kolo)'!P96</f>
        <v>0</v>
      </c>
      <c r="S96">
        <f>'Rebríček samospráv (2.kolo)'!Q96-'Rebricek samosprav (1.kolo)'!Q96</f>
        <v>0</v>
      </c>
      <c r="T96">
        <f>'Rebríček samospráv (2.kolo)'!R96-'Rebricek samosprav (1.kolo)'!R96</f>
        <v>2</v>
      </c>
      <c r="U96">
        <f>'Rebríček samospráv (2.kolo)'!S96-'Rebricek samosprav (1.kolo)'!S96</f>
        <v>2</v>
      </c>
      <c r="V96" s="55">
        <v>51</v>
      </c>
      <c r="W96">
        <v>48</v>
      </c>
      <c r="X96" s="55">
        <f t="shared" si="3"/>
        <v>-3</v>
      </c>
    </row>
    <row r="97" spans="1:24">
      <c r="A97" s="3" t="s">
        <v>101</v>
      </c>
      <c r="B97" s="87">
        <v>13</v>
      </c>
      <c r="C97" s="11">
        <v>47</v>
      </c>
      <c r="D97" s="11">
        <f t="shared" si="2"/>
        <v>-34</v>
      </c>
      <c r="E97">
        <f>'Rebríček samospráv (2.kolo)'!C97-'Rebricek samosprav (1.kolo)'!C97</f>
        <v>0</v>
      </c>
      <c r="F97">
        <f>'Rebríček samospráv (2.kolo)'!D97-'Rebricek samosprav (1.kolo)'!D97</f>
        <v>-0.5</v>
      </c>
      <c r="G97">
        <f>'Rebríček samospráv (2.kolo)'!E97-'Rebricek samosprav (1.kolo)'!E97</f>
        <v>-0.5</v>
      </c>
      <c r="H97">
        <f>'Rebríček samospráv (2.kolo)'!F97-'Rebricek samosprav (1.kolo)'!F97</f>
        <v>0</v>
      </c>
      <c r="I97">
        <f>'Rebríček samospráv (2.kolo)'!G97-'Rebricek samosprav (1.kolo)'!G97</f>
        <v>10</v>
      </c>
      <c r="J97">
        <f>'Rebríček samospráv (2.kolo)'!H97-'Rebricek samosprav (1.kolo)'!H97</f>
        <v>10</v>
      </c>
      <c r="K97">
        <f>'Rebríček samospráv (2.kolo)'!I97-'Rebricek samosprav (1.kolo)'!I97</f>
        <v>-5</v>
      </c>
      <c r="L97">
        <f>'Rebríček samospráv (2.kolo)'!J97-'Rebricek samosprav (1.kolo)'!J97</f>
        <v>0</v>
      </c>
      <c r="M97">
        <f>'Rebríček samospráv (2.kolo)'!K97-'Rebricek samosprav (1.kolo)'!K97</f>
        <v>-5</v>
      </c>
      <c r="N97">
        <f>'Rebríček samospráv (2.kolo)'!L97-'Rebricek samosprav (1.kolo)'!L97</f>
        <v>0</v>
      </c>
      <c r="O97">
        <f>'Rebríček samospráv (2.kolo)'!M97-'Rebricek samosprav (1.kolo)'!M97</f>
        <v>0</v>
      </c>
      <c r="P97">
        <f>'Rebríček samospráv (2.kolo)'!N97-'Rebricek samosprav (1.kolo)'!N97</f>
        <v>-10</v>
      </c>
      <c r="Q97">
        <f>'Rebríček samospráv (2.kolo)'!O97-'Rebricek samosprav (1.kolo)'!O97</f>
        <v>5</v>
      </c>
      <c r="R97">
        <f>'Rebríček samospráv (2.kolo)'!P97-'Rebricek samosprav (1.kolo)'!P97</f>
        <v>0</v>
      </c>
      <c r="S97">
        <f>'Rebríček samospráv (2.kolo)'!Q97-'Rebricek samosprav (1.kolo)'!Q97</f>
        <v>0</v>
      </c>
      <c r="T97">
        <f>'Rebríček samospráv (2.kolo)'!R97-'Rebricek samosprav (1.kolo)'!R97</f>
        <v>2</v>
      </c>
      <c r="U97">
        <f>'Rebríček samospráv (2.kolo)'!S97-'Rebricek samosprav (1.kolo)'!S97</f>
        <v>2</v>
      </c>
      <c r="V97" s="55">
        <v>75</v>
      </c>
      <c r="W97">
        <v>62</v>
      </c>
      <c r="X97" s="55">
        <f t="shared" si="3"/>
        <v>-13</v>
      </c>
    </row>
    <row r="98" spans="1:24">
      <c r="A98" s="1" t="s">
        <v>100</v>
      </c>
      <c r="B98" s="87">
        <v>44</v>
      </c>
      <c r="C98" s="11">
        <v>67</v>
      </c>
      <c r="D98" s="11">
        <f t="shared" si="2"/>
        <v>-23</v>
      </c>
      <c r="E98">
        <f>'Rebríček samospráv (2.kolo)'!C98-'Rebricek samosprav (1.kolo)'!C98</f>
        <v>0</v>
      </c>
      <c r="F98">
        <f>'Rebríček samospráv (2.kolo)'!D98-'Rebricek samosprav (1.kolo)'!D98</f>
        <v>0</v>
      </c>
      <c r="G98">
        <f>'Rebríček samospráv (2.kolo)'!E98-'Rebricek samosprav (1.kolo)'!E98</f>
        <v>0</v>
      </c>
      <c r="H98">
        <f>'Rebríček samospráv (2.kolo)'!F98-'Rebricek samosprav (1.kolo)'!F98</f>
        <v>0</v>
      </c>
      <c r="I98">
        <f>'Rebríček samospráv (2.kolo)'!G98-'Rebricek samosprav (1.kolo)'!G98</f>
        <v>0</v>
      </c>
      <c r="J98">
        <f>'Rebríček samospráv (2.kolo)'!H98-'Rebricek samosprav (1.kolo)'!H98</f>
        <v>0</v>
      </c>
      <c r="K98">
        <f>'Rebríček samospráv (2.kolo)'!I98-'Rebricek samosprav (1.kolo)'!I98</f>
        <v>0</v>
      </c>
      <c r="L98">
        <f>'Rebríček samospráv (2.kolo)'!J98-'Rebricek samosprav (1.kolo)'!J98</f>
        <v>0</v>
      </c>
      <c r="M98">
        <f>'Rebríček samospráv (2.kolo)'!K98-'Rebricek samosprav (1.kolo)'!K98</f>
        <v>0</v>
      </c>
      <c r="N98">
        <f>'Rebríček samospráv (2.kolo)'!L98-'Rebricek samosprav (1.kolo)'!L98</f>
        <v>0</v>
      </c>
      <c r="O98">
        <f>'Rebríček samospráv (2.kolo)'!M98-'Rebricek samosprav (1.kolo)'!M98</f>
        <v>0</v>
      </c>
      <c r="P98">
        <f>'Rebríček samospráv (2.kolo)'!N98-'Rebricek samosprav (1.kolo)'!N98</f>
        <v>0</v>
      </c>
      <c r="Q98">
        <f>'Rebríček samospráv (2.kolo)'!O98-'Rebricek samosprav (1.kolo)'!O98</f>
        <v>0</v>
      </c>
      <c r="R98">
        <f>'Rebríček samospráv (2.kolo)'!P98-'Rebricek samosprav (1.kolo)'!P98</f>
        <v>0</v>
      </c>
      <c r="S98">
        <f>'Rebríček samospráv (2.kolo)'!Q98-'Rebricek samosprav (1.kolo)'!Q98</f>
        <v>0</v>
      </c>
      <c r="T98">
        <f>'Rebríček samospráv (2.kolo)'!R98-'Rebricek samosprav (1.kolo)'!R98</f>
        <v>0</v>
      </c>
      <c r="U98">
        <f>'Rebríček samospráv (2.kolo)'!S98-'Rebricek samosprav (1.kolo)'!S98</f>
        <v>0</v>
      </c>
      <c r="V98" s="55">
        <v>50</v>
      </c>
      <c r="W98">
        <v>50</v>
      </c>
      <c r="X98" s="55">
        <f t="shared" si="3"/>
        <v>0</v>
      </c>
    </row>
    <row r="99" spans="1:24">
      <c r="A99" s="6" t="s">
        <v>124</v>
      </c>
      <c r="B99" s="87">
        <v>89</v>
      </c>
      <c r="C99" s="11">
        <v>29</v>
      </c>
      <c r="D99" s="11">
        <f t="shared" si="2"/>
        <v>60</v>
      </c>
      <c r="E99">
        <f>'Rebríček samospráv (2.kolo)'!C99-'Rebricek samosprav (1.kolo)'!C99</f>
        <v>0</v>
      </c>
      <c r="F99">
        <f>'Rebríček samospráv (2.kolo)'!D99-'Rebricek samosprav (1.kolo)'!D99</f>
        <v>0</v>
      </c>
      <c r="G99">
        <f>'Rebríček samospráv (2.kolo)'!E99-'Rebricek samosprav (1.kolo)'!E99</f>
        <v>0</v>
      </c>
      <c r="H99">
        <f>'Rebríček samospráv (2.kolo)'!F99-'Rebricek samosprav (1.kolo)'!F99</f>
        <v>30</v>
      </c>
      <c r="I99">
        <f>'Rebríček samospráv (2.kolo)'!G99-'Rebricek samosprav (1.kolo)'!G99</f>
        <v>10</v>
      </c>
      <c r="J99">
        <f>'Rebríček samospráv (2.kolo)'!H99-'Rebricek samosprav (1.kolo)'!H99</f>
        <v>40</v>
      </c>
      <c r="K99">
        <f>'Rebríček samospráv (2.kolo)'!I99-'Rebricek samosprav (1.kolo)'!I99</f>
        <v>5</v>
      </c>
      <c r="L99">
        <f>'Rebríček samospráv (2.kolo)'!J99-'Rebricek samosprav (1.kolo)'!J99</f>
        <v>0</v>
      </c>
      <c r="M99">
        <f>'Rebríček samospráv (2.kolo)'!K99-'Rebricek samosprav (1.kolo)'!K99</f>
        <v>10</v>
      </c>
      <c r="N99">
        <f>'Rebríček samospráv (2.kolo)'!L99-'Rebricek samosprav (1.kolo)'!L99</f>
        <v>5</v>
      </c>
      <c r="O99">
        <f>'Rebríček samospráv (2.kolo)'!M99-'Rebricek samosprav (1.kolo)'!M99</f>
        <v>0</v>
      </c>
      <c r="P99">
        <f>'Rebríček samospráv (2.kolo)'!N99-'Rebricek samosprav (1.kolo)'!N99</f>
        <v>20</v>
      </c>
      <c r="Q99">
        <f>'Rebríček samospráv (2.kolo)'!O99-'Rebricek samosprav (1.kolo)'!O99</f>
        <v>0</v>
      </c>
      <c r="R99">
        <f>'Rebríček samospráv (2.kolo)'!P99-'Rebricek samosprav (1.kolo)'!P99</f>
        <v>0</v>
      </c>
      <c r="S99">
        <f>'Rebríček samospráv (2.kolo)'!Q99-'Rebricek samosprav (1.kolo)'!Q99</f>
        <v>0</v>
      </c>
      <c r="T99">
        <f>'Rebríček samospráv (2.kolo)'!R99-'Rebricek samosprav (1.kolo)'!R99</f>
        <v>0</v>
      </c>
      <c r="U99">
        <f>'Rebríček samospráv (2.kolo)'!S99-'Rebricek samosprav (1.kolo)'!S99</f>
        <v>0</v>
      </c>
      <c r="V99" s="55">
        <v>13</v>
      </c>
      <c r="W99">
        <v>73</v>
      </c>
      <c r="X99" s="55">
        <f t="shared" si="3"/>
        <v>60</v>
      </c>
    </row>
    <row r="100" spans="1:24">
      <c r="A100" s="3" t="s">
        <v>102</v>
      </c>
      <c r="B100" s="87">
        <v>28</v>
      </c>
      <c r="C100" s="11">
        <v>47</v>
      </c>
      <c r="D100" s="11">
        <f t="shared" si="2"/>
        <v>-19</v>
      </c>
      <c r="E100">
        <f>'Rebríček samospráv (2.kolo)'!C100-'Rebricek samosprav (1.kolo)'!C100</f>
        <v>0</v>
      </c>
      <c r="F100">
        <f>'Rebríček samospráv (2.kolo)'!D100-'Rebricek samosprav (1.kolo)'!D100</f>
        <v>0</v>
      </c>
      <c r="G100">
        <f>'Rebríček samospráv (2.kolo)'!E100-'Rebricek samosprav (1.kolo)'!E100</f>
        <v>0</v>
      </c>
      <c r="H100">
        <f>'Rebríček samospráv (2.kolo)'!F100-'Rebricek samosprav (1.kolo)'!F100</f>
        <v>0</v>
      </c>
      <c r="I100">
        <f>'Rebríček samospráv (2.kolo)'!G100-'Rebricek samosprav (1.kolo)'!G100</f>
        <v>0</v>
      </c>
      <c r="J100">
        <f>'Rebríček samospráv (2.kolo)'!H100-'Rebricek samosprav (1.kolo)'!H100</f>
        <v>0</v>
      </c>
      <c r="K100">
        <f>'Rebríček samospráv (2.kolo)'!I100-'Rebricek samosprav (1.kolo)'!I100</f>
        <v>0</v>
      </c>
      <c r="L100">
        <f>'Rebríček samospráv (2.kolo)'!J100-'Rebricek samosprav (1.kolo)'!J100</f>
        <v>0</v>
      </c>
      <c r="M100">
        <f>'Rebríček samospráv (2.kolo)'!K100-'Rebricek samosprav (1.kolo)'!K100</f>
        <v>0</v>
      </c>
      <c r="N100">
        <f>'Rebríček samospráv (2.kolo)'!L100-'Rebricek samosprav (1.kolo)'!L100</f>
        <v>0</v>
      </c>
      <c r="O100">
        <f>'Rebríček samospráv (2.kolo)'!M100-'Rebricek samosprav (1.kolo)'!M100</f>
        <v>0</v>
      </c>
      <c r="P100">
        <f>'Rebríček samospráv (2.kolo)'!N100-'Rebricek samosprav (1.kolo)'!N100</f>
        <v>0</v>
      </c>
      <c r="Q100">
        <f>'Rebríček samospráv (2.kolo)'!O100-'Rebricek samosprav (1.kolo)'!O100</f>
        <v>0</v>
      </c>
      <c r="R100">
        <f>'Rebríček samospráv (2.kolo)'!P100-'Rebricek samosprav (1.kolo)'!P100</f>
        <v>0</v>
      </c>
      <c r="S100">
        <f>'Rebríček samospráv (2.kolo)'!Q100-'Rebricek samosprav (1.kolo)'!Q100</f>
        <v>0</v>
      </c>
      <c r="T100">
        <f>'Rebríček samospráv (2.kolo)'!R100-'Rebricek samosprav (1.kolo)'!R100</f>
        <v>0</v>
      </c>
      <c r="U100">
        <f>'Rebríček samospráv (2.kolo)'!S100-'Rebricek samosprav (1.kolo)'!S100</f>
        <v>2</v>
      </c>
      <c r="V100" s="55">
        <v>60</v>
      </c>
      <c r="W100">
        <v>62</v>
      </c>
      <c r="X100" s="55">
        <f t="shared" si="3"/>
        <v>2</v>
      </c>
    </row>
    <row r="101" spans="1:24">
      <c r="A101" t="s">
        <v>108</v>
      </c>
      <c r="B101" s="87">
        <v>44</v>
      </c>
      <c r="C101" s="11">
        <v>51</v>
      </c>
      <c r="D101" s="11">
        <f t="shared" si="2"/>
        <v>-7</v>
      </c>
      <c r="E101">
        <f>'Rebríček samospráv (2.kolo)'!C101-'Rebricek samosprav (1.kolo)'!C101</f>
        <v>0</v>
      </c>
      <c r="F101">
        <f>'Rebríček samospráv (2.kolo)'!D101-'Rebricek samosprav (1.kolo)'!D101</f>
        <v>-0.5</v>
      </c>
      <c r="G101">
        <f>'Rebríček samospráv (2.kolo)'!E101-'Rebricek samosprav (1.kolo)'!E101</f>
        <v>-0.5</v>
      </c>
      <c r="H101">
        <f>'Rebríček samospráv (2.kolo)'!F101-'Rebricek samosprav (1.kolo)'!F101</f>
        <v>0</v>
      </c>
      <c r="I101">
        <f>'Rebríček samospráv (2.kolo)'!G101-'Rebricek samosprav (1.kolo)'!G101</f>
        <v>0</v>
      </c>
      <c r="J101">
        <f>'Rebríček samospráv (2.kolo)'!H101-'Rebricek samosprav (1.kolo)'!H101</f>
        <v>0</v>
      </c>
      <c r="K101">
        <f>'Rebríček samospráv (2.kolo)'!I101-'Rebricek samosprav (1.kolo)'!I101</f>
        <v>10</v>
      </c>
      <c r="L101">
        <f>'Rebríček samospráv (2.kolo)'!J101-'Rebricek samosprav (1.kolo)'!J101</f>
        <v>5</v>
      </c>
      <c r="M101">
        <f>'Rebríček samospráv (2.kolo)'!K101-'Rebricek samosprav (1.kolo)'!K101</f>
        <v>5</v>
      </c>
      <c r="N101">
        <f>'Rebríček samospráv (2.kolo)'!L101-'Rebricek samosprav (1.kolo)'!L101</f>
        <v>0</v>
      </c>
      <c r="O101">
        <f>'Rebríček samospráv (2.kolo)'!M101-'Rebricek samosprav (1.kolo)'!M101</f>
        <v>5</v>
      </c>
      <c r="P101">
        <f>'Rebríček samospráv (2.kolo)'!N101-'Rebricek samosprav (1.kolo)'!N101</f>
        <v>25</v>
      </c>
      <c r="Q101">
        <f>'Rebríček samospráv (2.kolo)'!O101-'Rebricek samosprav (1.kolo)'!O101</f>
        <v>5</v>
      </c>
      <c r="R101">
        <f>'Rebríček samospráv (2.kolo)'!P101-'Rebricek samosprav (1.kolo)'!P101</f>
        <v>0</v>
      </c>
      <c r="S101">
        <f>'Rebríček samospráv (2.kolo)'!Q101-'Rebricek samosprav (1.kolo)'!Q101</f>
        <v>0</v>
      </c>
      <c r="T101">
        <f>'Rebríček samospráv (2.kolo)'!R101-'Rebricek samosprav (1.kolo)'!R101</f>
        <v>0</v>
      </c>
      <c r="U101">
        <f>'Rebríček samospráv (2.kolo)'!S101-'Rebricek samosprav (1.kolo)'!S101</f>
        <v>0</v>
      </c>
      <c r="V101" s="55">
        <v>50</v>
      </c>
      <c r="W101">
        <v>60</v>
      </c>
      <c r="X101" s="55">
        <f t="shared" si="3"/>
        <v>10</v>
      </c>
    </row>
    <row r="102" spans="1:24">
      <c r="A102" t="s">
        <v>109</v>
      </c>
      <c r="B102" s="87" t="e">
        <v>#N/A</v>
      </c>
      <c r="C102" s="11">
        <v>98</v>
      </c>
      <c r="D102" s="11" t="e">
        <f t="shared" si="2"/>
        <v>#N/A</v>
      </c>
      <c r="E102">
        <f>'Rebríček samospráv (2.kolo)'!C102-'Rebricek samosprav (1.kolo)'!C102</f>
        <v>0</v>
      </c>
      <c r="F102">
        <f>'Rebríček samospráv (2.kolo)'!D102-'Rebricek samosprav (1.kolo)'!D102</f>
        <v>0</v>
      </c>
      <c r="G102">
        <f>'Rebríček samospráv (2.kolo)'!E102-'Rebricek samosprav (1.kolo)'!E102</f>
        <v>0</v>
      </c>
      <c r="H102">
        <f>'Rebríček samospráv (2.kolo)'!F102-'Rebricek samosprav (1.kolo)'!F102</f>
        <v>0</v>
      </c>
      <c r="I102">
        <f>'Rebríček samospráv (2.kolo)'!G102-'Rebricek samosprav (1.kolo)'!G102</f>
        <v>0</v>
      </c>
      <c r="J102">
        <f>'Rebríček samospráv (2.kolo)'!H102-'Rebricek samosprav (1.kolo)'!H102</f>
        <v>0</v>
      </c>
      <c r="K102">
        <f>'Rebríček samospráv (2.kolo)'!I102-'Rebricek samosprav (1.kolo)'!I102</f>
        <v>-5</v>
      </c>
      <c r="L102">
        <f>'Rebríček samospráv (2.kolo)'!J102-'Rebricek samosprav (1.kolo)'!J102</f>
        <v>0</v>
      </c>
      <c r="M102">
        <f>'Rebríček samospráv (2.kolo)'!K102-'Rebricek samosprav (1.kolo)'!K102</f>
        <v>5</v>
      </c>
      <c r="N102">
        <f>'Rebríček samospráv (2.kolo)'!L102-'Rebricek samosprav (1.kolo)'!L102</f>
        <v>0</v>
      </c>
      <c r="O102">
        <f>'Rebríček samospráv (2.kolo)'!M102-'Rebricek samosprav (1.kolo)'!M102</f>
        <v>0</v>
      </c>
      <c r="P102">
        <f>'Rebríček samospráv (2.kolo)'!N102-'Rebricek samosprav (1.kolo)'!N102</f>
        <v>0</v>
      </c>
      <c r="Q102">
        <f>'Rebríček samospráv (2.kolo)'!O102-'Rebricek samosprav (1.kolo)'!O102</f>
        <v>0</v>
      </c>
      <c r="R102">
        <f>'Rebríček samospráv (2.kolo)'!P102-'Rebricek samosprav (1.kolo)'!P102</f>
        <v>0</v>
      </c>
      <c r="S102">
        <f>'Rebríček samospráv (2.kolo)'!Q102-'Rebricek samosprav (1.kolo)'!Q102</f>
        <v>0</v>
      </c>
      <c r="T102">
        <f>'Rebríček samospráv (2.kolo)'!R102-'Rebricek samosprav (1.kolo)'!R102</f>
        <v>0</v>
      </c>
      <c r="U102">
        <f>'Rebríček samospráv (2.kolo)'!S102-'Rebricek samosprav (1.kolo)'!S102</f>
        <v>0</v>
      </c>
      <c r="V102" s="55">
        <v>18</v>
      </c>
      <c r="W102">
        <v>18</v>
      </c>
      <c r="X102" s="55">
        <f t="shared" si="3"/>
        <v>0</v>
      </c>
    </row>
  </sheetData>
  <autoFilter ref="A2:X2">
    <sortState ref="A3:AK102">
      <sortCondition ref="A2"/>
    </sortState>
  </autoFilter>
  <mergeCells count="6">
    <mergeCell ref="V1:X1"/>
    <mergeCell ref="B1:D1"/>
    <mergeCell ref="E1:G1"/>
    <mergeCell ref="H1:J1"/>
    <mergeCell ref="K1:P1"/>
    <mergeCell ref="R1:U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4"/>
  <sheetViews>
    <sheetView zoomScale="70" zoomScaleNormal="70" workbookViewId="0">
      <selection activeCell="B3" sqref="B3"/>
    </sheetView>
  </sheetViews>
  <sheetFormatPr defaultColWidth="9.109375" defaultRowHeight="14.4"/>
  <cols>
    <col min="1" max="1" width="4.33203125" style="7" customWidth="1"/>
    <col min="2" max="2" width="25.109375" style="32" customWidth="1"/>
    <col min="3" max="3" width="9.109375" style="7"/>
    <col min="4" max="4" width="59" style="7" bestFit="1" customWidth="1"/>
    <col min="5" max="5" width="9.109375" style="7"/>
    <col min="6" max="6" width="18.5546875" style="7" customWidth="1"/>
    <col min="7" max="7" width="14.44140625" style="7" customWidth="1"/>
    <col min="8" max="16384" width="9.109375" style="7"/>
  </cols>
  <sheetData>
    <row r="1" spans="1:21">
      <c r="A1" s="51" t="s">
        <v>160</v>
      </c>
    </row>
    <row r="3" spans="1:21">
      <c r="B3" s="32" t="s">
        <v>429</v>
      </c>
    </row>
    <row r="5" spans="1:21" ht="28.8">
      <c r="A5" s="47" t="s">
        <v>159</v>
      </c>
      <c r="B5" s="47" t="s">
        <v>147</v>
      </c>
      <c r="C5" s="47"/>
      <c r="D5" s="47" t="s">
        <v>201</v>
      </c>
      <c r="E5" s="47"/>
      <c r="F5" s="47" t="s">
        <v>202</v>
      </c>
      <c r="G5" s="47" t="s">
        <v>203</v>
      </c>
    </row>
    <row r="6" spans="1:21">
      <c r="A6" s="50"/>
      <c r="B6" s="50"/>
      <c r="C6" s="50"/>
      <c r="D6" s="50"/>
      <c r="E6" s="50"/>
      <c r="F6" s="50"/>
      <c r="G6" s="50"/>
    </row>
    <row r="7" spans="1:21">
      <c r="A7" s="50"/>
      <c r="B7" s="50"/>
      <c r="C7" s="50"/>
      <c r="D7" s="50"/>
      <c r="E7" s="50"/>
      <c r="F7" s="50"/>
      <c r="G7" s="50"/>
    </row>
    <row r="8" spans="1:21" s="10" customFormat="1">
      <c r="A8" s="50"/>
      <c r="B8" s="50"/>
      <c r="C8" s="50"/>
      <c r="D8" s="50"/>
      <c r="E8" s="50"/>
      <c r="F8" s="50"/>
      <c r="G8" s="50"/>
    </row>
    <row r="9" spans="1:21">
      <c r="D9" s="7" t="s">
        <v>164</v>
      </c>
      <c r="E9" s="9" t="s">
        <v>165</v>
      </c>
    </row>
    <row r="10" spans="1:21">
      <c r="A10" s="40" t="s">
        <v>151</v>
      </c>
      <c r="B10" s="40" t="s">
        <v>138</v>
      </c>
      <c r="C10" s="35"/>
      <c r="D10" s="40" t="s">
        <v>211</v>
      </c>
      <c r="E10" s="35"/>
      <c r="F10" s="35"/>
      <c r="G10" s="40" t="s">
        <v>210</v>
      </c>
      <c r="S10" s="31"/>
      <c r="T10" s="25"/>
      <c r="U10" s="26"/>
    </row>
    <row r="11" spans="1:21">
      <c r="A11" s="7" t="s">
        <v>128</v>
      </c>
      <c r="B11" s="33" t="s">
        <v>1</v>
      </c>
      <c r="D11" s="7" t="s">
        <v>163</v>
      </c>
      <c r="E11" s="28" t="s">
        <v>161</v>
      </c>
      <c r="F11" s="28" t="s">
        <v>162</v>
      </c>
      <c r="I11" s="7">
        <v>0</v>
      </c>
      <c r="J11" s="7">
        <v>1</v>
      </c>
      <c r="K11" s="28"/>
      <c r="L11" s="28"/>
      <c r="M11" s="28"/>
      <c r="N11" s="28"/>
      <c r="O11" s="28"/>
      <c r="P11" s="28"/>
      <c r="Q11" s="28"/>
      <c r="R11" s="28"/>
      <c r="S11" s="29"/>
      <c r="T11" s="28"/>
      <c r="U11" s="27"/>
    </row>
    <row r="12" spans="1:21">
      <c r="A12" s="7" t="s">
        <v>129</v>
      </c>
      <c r="B12" s="33" t="s">
        <v>0</v>
      </c>
      <c r="D12" s="7" t="s">
        <v>166</v>
      </c>
      <c r="E12" s="28" t="s">
        <v>161</v>
      </c>
      <c r="F12" s="7" t="s">
        <v>168</v>
      </c>
      <c r="G12" s="28" t="s">
        <v>162</v>
      </c>
      <c r="I12" s="7">
        <v>0</v>
      </c>
      <c r="J12" s="7">
        <v>0.5</v>
      </c>
      <c r="K12" s="7">
        <v>1</v>
      </c>
    </row>
    <row r="13" spans="1:21">
      <c r="A13" s="7" t="s">
        <v>152</v>
      </c>
      <c r="B13" s="33" t="s">
        <v>13</v>
      </c>
      <c r="D13" s="7" t="s">
        <v>167</v>
      </c>
      <c r="E13" s="7" t="s">
        <v>169</v>
      </c>
    </row>
    <row r="16" spans="1:21" ht="28.8">
      <c r="A16" s="37" t="s">
        <v>153</v>
      </c>
      <c r="B16" s="38" t="s">
        <v>208</v>
      </c>
      <c r="C16" s="37"/>
      <c r="D16" s="37" t="s">
        <v>170</v>
      </c>
      <c r="E16" s="37"/>
      <c r="F16" s="37"/>
      <c r="G16" s="38" t="s">
        <v>209</v>
      </c>
      <c r="H16" s="37"/>
    </row>
    <row r="17" spans="1:11">
      <c r="A17" s="7" t="s">
        <v>128</v>
      </c>
      <c r="B17" s="33" t="s">
        <v>2</v>
      </c>
      <c r="D17" s="7" t="s">
        <v>171</v>
      </c>
      <c r="E17" s="7" t="s">
        <v>174</v>
      </c>
      <c r="F17" s="7" t="s">
        <v>175</v>
      </c>
      <c r="G17" s="7" t="s">
        <v>176</v>
      </c>
      <c r="I17" s="7">
        <v>0</v>
      </c>
      <c r="J17" s="7">
        <v>15</v>
      </c>
      <c r="K17" s="7">
        <v>30</v>
      </c>
    </row>
    <row r="18" spans="1:11">
      <c r="A18" s="7" t="s">
        <v>129</v>
      </c>
      <c r="B18" s="33" t="s">
        <v>3</v>
      </c>
      <c r="D18" s="7" t="s">
        <v>172</v>
      </c>
      <c r="E18" s="7" t="s">
        <v>174</v>
      </c>
      <c r="F18" s="7" t="s">
        <v>177</v>
      </c>
      <c r="G18" s="7" t="s">
        <v>178</v>
      </c>
      <c r="I18" s="7">
        <v>0</v>
      </c>
      <c r="J18" s="7">
        <v>5</v>
      </c>
      <c r="K18" s="7">
        <v>10</v>
      </c>
    </row>
    <row r="19" spans="1:11">
      <c r="A19" s="7" t="s">
        <v>152</v>
      </c>
      <c r="B19" s="34" t="s">
        <v>12</v>
      </c>
      <c r="D19" s="7" t="s">
        <v>173</v>
      </c>
    </row>
    <row r="22" spans="1:11" ht="28.8">
      <c r="A22" s="39" t="s">
        <v>154</v>
      </c>
      <c r="B22" s="39" t="s">
        <v>140</v>
      </c>
      <c r="C22" s="36"/>
      <c r="D22" s="39" t="s">
        <v>179</v>
      </c>
      <c r="E22" s="36"/>
      <c r="F22" s="36"/>
      <c r="G22" s="41" t="s">
        <v>209</v>
      </c>
    </row>
    <row r="23" spans="1:11">
      <c r="A23" s="7" t="s">
        <v>128</v>
      </c>
      <c r="B23" s="33" t="s">
        <v>4</v>
      </c>
      <c r="D23" s="7" t="s">
        <v>180</v>
      </c>
      <c r="E23" s="7" t="s">
        <v>174</v>
      </c>
      <c r="F23" s="7" t="s">
        <v>177</v>
      </c>
      <c r="G23" s="7" t="s">
        <v>178</v>
      </c>
      <c r="I23" s="7">
        <v>0</v>
      </c>
      <c r="J23" s="7">
        <v>5</v>
      </c>
      <c r="K23" s="7">
        <v>10</v>
      </c>
    </row>
    <row r="24" spans="1:11">
      <c r="A24" s="7" t="s">
        <v>129</v>
      </c>
      <c r="B24" s="33" t="s">
        <v>5</v>
      </c>
      <c r="D24" s="7" t="s">
        <v>181</v>
      </c>
      <c r="E24" s="7" t="s">
        <v>174</v>
      </c>
      <c r="F24" s="7" t="s">
        <v>177</v>
      </c>
      <c r="G24" s="7" t="s">
        <v>178</v>
      </c>
      <c r="I24" s="7">
        <v>0</v>
      </c>
      <c r="J24" s="7">
        <v>5</v>
      </c>
      <c r="K24" s="7">
        <v>10</v>
      </c>
    </row>
    <row r="25" spans="1:11">
      <c r="A25" s="7" t="s">
        <v>152</v>
      </c>
      <c r="B25" s="33" t="s">
        <v>6</v>
      </c>
      <c r="D25" s="7" t="s">
        <v>182</v>
      </c>
      <c r="E25" s="7" t="s">
        <v>174</v>
      </c>
      <c r="F25" s="7" t="s">
        <v>177</v>
      </c>
      <c r="G25" s="7" t="s">
        <v>178</v>
      </c>
      <c r="I25" s="7">
        <v>0</v>
      </c>
      <c r="J25" s="7">
        <v>5</v>
      </c>
      <c r="K25" s="7">
        <v>10</v>
      </c>
    </row>
    <row r="26" spans="1:11">
      <c r="A26" s="7" t="s">
        <v>155</v>
      </c>
      <c r="B26" s="33" t="s">
        <v>7</v>
      </c>
      <c r="D26" s="7" t="s">
        <v>183</v>
      </c>
      <c r="E26" s="7" t="s">
        <v>174</v>
      </c>
      <c r="F26" s="7" t="s">
        <v>187</v>
      </c>
      <c r="G26" s="7" t="s">
        <v>188</v>
      </c>
      <c r="I26" s="7">
        <v>0</v>
      </c>
      <c r="J26" s="7">
        <v>3</v>
      </c>
      <c r="K26" s="7">
        <v>5</v>
      </c>
    </row>
    <row r="27" spans="1:11" ht="28.8">
      <c r="A27" s="7" t="s">
        <v>156</v>
      </c>
      <c r="B27" s="2" t="s">
        <v>8</v>
      </c>
      <c r="D27" s="8" t="s">
        <v>184</v>
      </c>
      <c r="E27" s="7" t="s">
        <v>174</v>
      </c>
      <c r="F27" s="7" t="s">
        <v>187</v>
      </c>
      <c r="G27" s="7" t="s">
        <v>188</v>
      </c>
      <c r="I27" s="7">
        <v>0</v>
      </c>
      <c r="J27" s="7">
        <v>3</v>
      </c>
      <c r="K27" s="7">
        <v>5</v>
      </c>
    </row>
    <row r="28" spans="1:11">
      <c r="A28" s="7" t="s">
        <v>185</v>
      </c>
      <c r="B28" s="33" t="s">
        <v>12</v>
      </c>
      <c r="D28" s="7" t="s">
        <v>186</v>
      </c>
    </row>
    <row r="30" spans="1:11" ht="28.8">
      <c r="A30" s="46" t="s">
        <v>157</v>
      </c>
      <c r="B30" s="46" t="s">
        <v>141</v>
      </c>
      <c r="C30" s="46"/>
      <c r="D30" s="46" t="s">
        <v>189</v>
      </c>
      <c r="E30" s="42"/>
      <c r="F30" s="42"/>
      <c r="G30" s="43" t="s">
        <v>212</v>
      </c>
    </row>
    <row r="31" spans="1:11">
      <c r="E31" s="24" t="s">
        <v>190</v>
      </c>
      <c r="J31" s="7">
        <v>5</v>
      </c>
      <c r="K31" s="7">
        <v>10</v>
      </c>
    </row>
    <row r="32" spans="1:11">
      <c r="E32" s="34" t="s">
        <v>191</v>
      </c>
    </row>
    <row r="34" spans="1:11" ht="28.8">
      <c r="A34" s="44" t="s">
        <v>158</v>
      </c>
      <c r="B34" s="44" t="s">
        <v>142</v>
      </c>
      <c r="C34" s="44"/>
      <c r="D34" s="44" t="s">
        <v>192</v>
      </c>
      <c r="E34" s="44"/>
      <c r="F34" s="44"/>
      <c r="G34" s="45" t="s">
        <v>212</v>
      </c>
    </row>
    <row r="35" spans="1:11">
      <c r="A35" s="7" t="s">
        <v>128</v>
      </c>
      <c r="B35" s="33" t="s">
        <v>11</v>
      </c>
      <c r="D35" s="7" t="s">
        <v>193</v>
      </c>
      <c r="E35" s="7" t="s">
        <v>161</v>
      </c>
      <c r="F35" s="7" t="s">
        <v>197</v>
      </c>
      <c r="J35" s="7">
        <v>0</v>
      </c>
      <c r="K35" s="7">
        <v>4</v>
      </c>
    </row>
    <row r="36" spans="1:11">
      <c r="A36" s="7" t="s">
        <v>129</v>
      </c>
      <c r="B36" s="33" t="s">
        <v>9</v>
      </c>
      <c r="D36" s="7" t="s">
        <v>194</v>
      </c>
      <c r="E36" s="7" t="s">
        <v>161</v>
      </c>
      <c r="F36" s="7" t="s">
        <v>198</v>
      </c>
      <c r="J36" s="7">
        <v>0</v>
      </c>
      <c r="K36" s="7">
        <v>3</v>
      </c>
    </row>
    <row r="37" spans="1:11">
      <c r="A37" s="7" t="s">
        <v>152</v>
      </c>
      <c r="B37" s="33" t="s">
        <v>10</v>
      </c>
      <c r="D37" s="7" t="s">
        <v>195</v>
      </c>
      <c r="E37" s="7" t="s">
        <v>161</v>
      </c>
      <c r="F37" s="7" t="s">
        <v>199</v>
      </c>
      <c r="G37" s="7" t="s">
        <v>200</v>
      </c>
      <c r="I37" s="7">
        <v>0</v>
      </c>
      <c r="J37" s="7">
        <v>2</v>
      </c>
      <c r="K37" s="7">
        <v>3</v>
      </c>
    </row>
    <row r="38" spans="1:11">
      <c r="A38" s="7" t="s">
        <v>155</v>
      </c>
      <c r="B38" s="33" t="s">
        <v>12</v>
      </c>
      <c r="D38" s="7" t="s">
        <v>196</v>
      </c>
    </row>
    <row r="39" spans="1:11">
      <c r="B39" s="7"/>
    </row>
    <row r="41" spans="1:11">
      <c r="A41" s="9"/>
      <c r="B41" s="48" t="s">
        <v>145</v>
      </c>
      <c r="C41" s="9"/>
      <c r="D41" s="9" t="s">
        <v>204</v>
      </c>
      <c r="E41" s="7" t="s">
        <v>205</v>
      </c>
    </row>
    <row r="42" spans="1:11">
      <c r="E42" s="7" t="s">
        <v>206</v>
      </c>
    </row>
    <row r="44" spans="1:11">
      <c r="A44" s="9"/>
      <c r="B44" s="49" t="s">
        <v>143</v>
      </c>
      <c r="C44" s="9"/>
      <c r="D44" s="9" t="s">
        <v>207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11"/>
  <sheetViews>
    <sheetView workbookViewId="0">
      <selection activeCell="D12" sqref="D12"/>
    </sheetView>
  </sheetViews>
  <sheetFormatPr defaultRowHeight="14.4"/>
  <cols>
    <col min="1" max="1" width="12.109375" customWidth="1"/>
    <col min="2" max="2" width="20.5546875" bestFit="1" customWidth="1"/>
    <col min="3" max="3" width="18.88671875" bestFit="1" customWidth="1"/>
  </cols>
  <sheetData>
    <row r="2" spans="1:3">
      <c r="A2" s="84" t="s">
        <v>131</v>
      </c>
      <c r="B2" s="85" t="s">
        <v>423</v>
      </c>
    </row>
    <row r="4" spans="1:3">
      <c r="A4" s="70"/>
      <c r="B4" s="72" t="s">
        <v>420</v>
      </c>
      <c r="C4" s="71"/>
    </row>
    <row r="5" spans="1:3">
      <c r="A5" s="72" t="s">
        <v>130</v>
      </c>
      <c r="B5" s="70" t="s">
        <v>418</v>
      </c>
      <c r="C5" s="75" t="s">
        <v>421</v>
      </c>
    </row>
    <row r="6" spans="1:3">
      <c r="A6" s="70" t="s">
        <v>325</v>
      </c>
      <c r="B6" s="76">
        <v>62</v>
      </c>
      <c r="C6" s="77">
        <v>1</v>
      </c>
    </row>
    <row r="7" spans="1:3">
      <c r="A7" s="73" t="s">
        <v>321</v>
      </c>
      <c r="B7" s="78">
        <v>63.468085106382979</v>
      </c>
      <c r="C7" s="79">
        <v>47</v>
      </c>
    </row>
    <row r="8" spans="1:3">
      <c r="A8" s="73" t="s">
        <v>137</v>
      </c>
      <c r="B8" s="78">
        <v>59.428571428571431</v>
      </c>
      <c r="C8" s="79">
        <v>7</v>
      </c>
    </row>
    <row r="9" spans="1:3">
      <c r="A9" s="73" t="s">
        <v>327</v>
      </c>
      <c r="B9" s="78">
        <v>59.2</v>
      </c>
      <c r="C9" s="79">
        <v>5</v>
      </c>
    </row>
    <row r="10" spans="1:3">
      <c r="A10" s="73" t="s">
        <v>380</v>
      </c>
      <c r="B10" s="78">
        <v>87</v>
      </c>
      <c r="C10" s="79">
        <v>1</v>
      </c>
    </row>
    <row r="11" spans="1:3">
      <c r="A11" s="74" t="s">
        <v>417</v>
      </c>
      <c r="B11" s="80">
        <v>63.016393442622949</v>
      </c>
      <c r="C11" s="81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102"/>
  <sheetViews>
    <sheetView zoomScale="70" zoomScaleNormal="70" workbookViewId="0">
      <selection activeCell="A7" sqref="A7"/>
    </sheetView>
  </sheetViews>
  <sheetFormatPr defaultRowHeight="14.4"/>
  <cols>
    <col min="1" max="1" width="26" customWidth="1"/>
  </cols>
  <sheetData>
    <row r="1" spans="1:33" ht="43.2">
      <c r="A1" s="23" t="s">
        <v>148</v>
      </c>
      <c r="B1" s="15" t="s">
        <v>213</v>
      </c>
      <c r="C1" s="88" t="s">
        <v>138</v>
      </c>
      <c r="D1" s="88"/>
      <c r="E1" s="88"/>
      <c r="F1" s="89" t="s">
        <v>139</v>
      </c>
      <c r="G1" s="89"/>
      <c r="H1" s="89"/>
      <c r="I1" s="90" t="s">
        <v>140</v>
      </c>
      <c r="J1" s="90"/>
      <c r="K1" s="90"/>
      <c r="L1" s="90"/>
      <c r="M1" s="90"/>
      <c r="N1" s="90"/>
      <c r="O1" s="20" t="s">
        <v>141</v>
      </c>
      <c r="P1" s="91" t="s">
        <v>142</v>
      </c>
      <c r="Q1" s="91"/>
      <c r="R1" s="91"/>
      <c r="S1" s="91"/>
      <c r="T1" s="53" t="s">
        <v>147</v>
      </c>
      <c r="U1" s="16" t="s">
        <v>145</v>
      </c>
      <c r="V1" s="17" t="s">
        <v>143</v>
      </c>
      <c r="W1" s="86" t="s">
        <v>146</v>
      </c>
      <c r="X1" s="21" t="s">
        <v>149</v>
      </c>
      <c r="Y1" s="21" t="s">
        <v>150</v>
      </c>
      <c r="Z1" s="92" t="s">
        <v>144</v>
      </c>
      <c r="AA1" s="92"/>
      <c r="AB1" s="92"/>
      <c r="AC1" s="92"/>
      <c r="AD1" s="92"/>
      <c r="AE1" s="92"/>
      <c r="AF1" s="92"/>
      <c r="AG1" s="15" t="s">
        <v>222</v>
      </c>
    </row>
    <row r="2" spans="1:33" ht="57.6">
      <c r="A2" s="27" t="s">
        <v>148</v>
      </c>
      <c r="B2" s="29" t="s">
        <v>213</v>
      </c>
      <c r="C2" s="28" t="s">
        <v>1</v>
      </c>
      <c r="D2" s="28" t="s">
        <v>0</v>
      </c>
      <c r="E2" s="28" t="s">
        <v>13</v>
      </c>
      <c r="F2" s="28" t="s">
        <v>2</v>
      </c>
      <c r="G2" s="28" t="s">
        <v>3</v>
      </c>
      <c r="H2" s="27" t="s">
        <v>12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8</v>
      </c>
      <c r="N2" s="28" t="s">
        <v>12</v>
      </c>
      <c r="O2" s="28" t="s">
        <v>141</v>
      </c>
      <c r="P2" s="28" t="s">
        <v>11</v>
      </c>
      <c r="Q2" s="28" t="s">
        <v>9</v>
      </c>
      <c r="R2" s="28" t="s">
        <v>10</v>
      </c>
      <c r="S2" s="28" t="s">
        <v>12</v>
      </c>
      <c r="T2" s="54" t="s">
        <v>147</v>
      </c>
      <c r="U2" s="28" t="s">
        <v>145</v>
      </c>
      <c r="V2" s="27" t="s">
        <v>143</v>
      </c>
      <c r="W2" s="27" t="s">
        <v>146</v>
      </c>
      <c r="X2" s="21" t="s">
        <v>149</v>
      </c>
      <c r="Y2" s="21" t="s">
        <v>150</v>
      </c>
      <c r="Z2" s="30" t="s">
        <v>130</v>
      </c>
      <c r="AA2" s="30" t="s">
        <v>131</v>
      </c>
      <c r="AB2" s="30" t="s">
        <v>132</v>
      </c>
      <c r="AC2" s="30" t="s">
        <v>133</v>
      </c>
      <c r="AD2" s="30" t="s">
        <v>134</v>
      </c>
      <c r="AE2" s="30" t="s">
        <v>135</v>
      </c>
      <c r="AF2" s="30" t="s">
        <v>136</v>
      </c>
      <c r="AG2" s="30" t="s">
        <v>222</v>
      </c>
    </row>
    <row r="3" spans="1:33">
      <c r="A3" s="6" t="s">
        <v>30</v>
      </c>
      <c r="B3" s="11">
        <f t="shared" ref="B3:B12" si="0">RANK(T3,$AG$3:$AG$100)</f>
        <v>52</v>
      </c>
      <c r="C3" s="6">
        <v>1</v>
      </c>
      <c r="D3" s="3">
        <v>0.5</v>
      </c>
      <c r="E3" s="3">
        <f t="shared" ref="E3:E18" si="1">C3*D3</f>
        <v>0.5</v>
      </c>
      <c r="F3" s="3">
        <v>30</v>
      </c>
      <c r="G3" s="3">
        <v>10</v>
      </c>
      <c r="H3" s="3">
        <f t="shared" ref="H3:H34" si="2">SUM(F3:G3)</f>
        <v>40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f t="shared" ref="N3:N34" si="3">SUM(I3:M3)</f>
        <v>0</v>
      </c>
      <c r="O3" s="3">
        <v>5</v>
      </c>
      <c r="P3" s="3">
        <v>0</v>
      </c>
      <c r="Q3" s="3">
        <v>0</v>
      </c>
      <c r="R3" s="3">
        <v>0</v>
      </c>
      <c r="S3" s="1">
        <f t="shared" ref="S3:S34" si="4">SUM(P3:R3)</f>
        <v>0</v>
      </c>
      <c r="T3" s="55">
        <f t="shared" ref="T3:T34" si="5">E3*N3+(H3+O3+S3)</f>
        <v>45</v>
      </c>
      <c r="U3" s="1">
        <v>1</v>
      </c>
      <c r="V3" s="4">
        <v>40595</v>
      </c>
      <c r="W3" s="5" t="s">
        <v>365</v>
      </c>
      <c r="X3" s="12">
        <v>20353</v>
      </c>
      <c r="Y3" t="s">
        <v>120</v>
      </c>
      <c r="Z3" t="s">
        <v>321</v>
      </c>
      <c r="AG3" s="11">
        <v>45</v>
      </c>
    </row>
    <row r="4" spans="1:33">
      <c r="A4" t="s">
        <v>14</v>
      </c>
      <c r="B4" s="11">
        <f t="shared" si="0"/>
        <v>83</v>
      </c>
      <c r="C4">
        <v>1</v>
      </c>
      <c r="D4" s="3">
        <v>1</v>
      </c>
      <c r="E4" s="3">
        <f t="shared" si="1"/>
        <v>1</v>
      </c>
      <c r="F4" s="3">
        <v>0</v>
      </c>
      <c r="G4" s="3">
        <v>0</v>
      </c>
      <c r="H4" s="3">
        <f t="shared" si="2"/>
        <v>0</v>
      </c>
      <c r="I4" s="3">
        <v>0</v>
      </c>
      <c r="J4" s="3">
        <v>10</v>
      </c>
      <c r="K4" s="3">
        <v>0</v>
      </c>
      <c r="L4" s="3">
        <v>0</v>
      </c>
      <c r="M4" s="3">
        <v>0</v>
      </c>
      <c r="N4" s="3">
        <f t="shared" si="3"/>
        <v>10</v>
      </c>
      <c r="O4" s="3">
        <v>5</v>
      </c>
      <c r="P4" s="3">
        <v>0</v>
      </c>
      <c r="Q4" s="3">
        <v>0</v>
      </c>
      <c r="R4" s="3">
        <v>0</v>
      </c>
      <c r="S4" s="1">
        <f t="shared" si="4"/>
        <v>0</v>
      </c>
      <c r="T4" s="55">
        <f t="shared" si="5"/>
        <v>15</v>
      </c>
      <c r="U4" s="1">
        <v>1</v>
      </c>
      <c r="V4" s="4">
        <v>40595</v>
      </c>
      <c r="W4" s="5" t="s">
        <v>111</v>
      </c>
      <c r="X4" s="12">
        <v>79990</v>
      </c>
      <c r="Y4" t="s">
        <v>110</v>
      </c>
      <c r="Z4" t="s">
        <v>321</v>
      </c>
      <c r="AG4" s="11">
        <v>15</v>
      </c>
    </row>
    <row r="5" spans="1:33">
      <c r="A5" t="s">
        <v>15</v>
      </c>
      <c r="B5" s="11">
        <f t="shared" si="0"/>
        <v>36</v>
      </c>
      <c r="C5" s="6">
        <v>1</v>
      </c>
      <c r="D5" s="3">
        <v>1</v>
      </c>
      <c r="E5" s="3">
        <f t="shared" si="1"/>
        <v>1</v>
      </c>
      <c r="F5" s="3">
        <v>30</v>
      </c>
      <c r="G5" s="3">
        <v>10</v>
      </c>
      <c r="H5" s="3">
        <f t="shared" si="2"/>
        <v>40</v>
      </c>
      <c r="I5" s="3">
        <v>0</v>
      </c>
      <c r="J5" s="3">
        <v>10</v>
      </c>
      <c r="K5" s="3">
        <v>0</v>
      </c>
      <c r="L5" s="3">
        <v>0</v>
      </c>
      <c r="M5" s="3">
        <v>0</v>
      </c>
      <c r="N5" s="3">
        <f t="shared" si="3"/>
        <v>10</v>
      </c>
      <c r="O5" s="3">
        <v>5</v>
      </c>
      <c r="P5" s="3">
        <v>0</v>
      </c>
      <c r="Q5" s="3">
        <v>0</v>
      </c>
      <c r="R5" s="3">
        <v>0</v>
      </c>
      <c r="S5" s="1">
        <f t="shared" si="4"/>
        <v>0</v>
      </c>
      <c r="T5" s="55">
        <f t="shared" si="5"/>
        <v>55</v>
      </c>
      <c r="U5" s="1">
        <v>1</v>
      </c>
      <c r="V5" s="4">
        <v>40595</v>
      </c>
      <c r="W5" s="5" t="s">
        <v>348</v>
      </c>
      <c r="X5" s="12">
        <v>10477</v>
      </c>
      <c r="Y5" t="s">
        <v>110</v>
      </c>
      <c r="Z5" t="s">
        <v>137</v>
      </c>
      <c r="AA5" t="s">
        <v>347</v>
      </c>
      <c r="AB5" t="s">
        <v>349</v>
      </c>
      <c r="AG5" s="11">
        <v>55</v>
      </c>
    </row>
    <row r="6" spans="1:33">
      <c r="A6" s="6" t="s">
        <v>16</v>
      </c>
      <c r="B6" s="11">
        <f t="shared" si="0"/>
        <v>73</v>
      </c>
      <c r="C6" s="6">
        <v>1</v>
      </c>
      <c r="D6" s="3">
        <v>0.5</v>
      </c>
      <c r="E6" s="3">
        <f t="shared" si="1"/>
        <v>0.5</v>
      </c>
      <c r="F6" s="3">
        <v>0</v>
      </c>
      <c r="G6" s="3">
        <v>0</v>
      </c>
      <c r="H6" s="3">
        <f t="shared" si="2"/>
        <v>0</v>
      </c>
      <c r="I6" s="3">
        <v>10</v>
      </c>
      <c r="J6" s="3">
        <v>10</v>
      </c>
      <c r="K6" s="3">
        <v>10</v>
      </c>
      <c r="L6" s="3">
        <v>0</v>
      </c>
      <c r="M6" s="3">
        <v>0</v>
      </c>
      <c r="N6" s="3">
        <f t="shared" si="3"/>
        <v>30</v>
      </c>
      <c r="O6" s="3">
        <v>10</v>
      </c>
      <c r="P6" s="3">
        <v>0</v>
      </c>
      <c r="Q6" s="3">
        <v>0</v>
      </c>
      <c r="R6" s="3">
        <v>0</v>
      </c>
      <c r="S6" s="1">
        <f t="shared" si="4"/>
        <v>0</v>
      </c>
      <c r="T6" s="55">
        <f t="shared" si="5"/>
        <v>25</v>
      </c>
      <c r="U6" s="1">
        <v>1</v>
      </c>
      <c r="V6" s="4">
        <v>40602</v>
      </c>
      <c r="W6" s="5" t="s">
        <v>113</v>
      </c>
      <c r="X6" s="12">
        <v>33418</v>
      </c>
      <c r="Y6" t="s">
        <v>112</v>
      </c>
      <c r="Z6" t="s">
        <v>137</v>
      </c>
      <c r="AA6" t="s">
        <v>347</v>
      </c>
      <c r="AB6" t="s">
        <v>349</v>
      </c>
      <c r="AC6" t="s">
        <v>382</v>
      </c>
      <c r="AD6" t="s">
        <v>383</v>
      </c>
      <c r="AE6" t="s">
        <v>384</v>
      </c>
      <c r="AF6" t="s">
        <v>385</v>
      </c>
      <c r="AG6" s="11">
        <v>25</v>
      </c>
    </row>
    <row r="7" spans="1:33">
      <c r="A7" s="6" t="s">
        <v>17</v>
      </c>
      <c r="B7" s="11">
        <f t="shared" si="0"/>
        <v>68</v>
      </c>
      <c r="C7" s="6">
        <v>1</v>
      </c>
      <c r="D7" s="3">
        <v>0.5</v>
      </c>
      <c r="E7" s="3">
        <f t="shared" si="1"/>
        <v>0.5</v>
      </c>
      <c r="F7" s="3">
        <v>15</v>
      </c>
      <c r="G7" s="3">
        <v>5</v>
      </c>
      <c r="H7" s="3">
        <f t="shared" si="2"/>
        <v>20</v>
      </c>
      <c r="I7" s="3">
        <v>5</v>
      </c>
      <c r="J7" s="3">
        <v>5</v>
      </c>
      <c r="K7" s="3">
        <v>0</v>
      </c>
      <c r="L7" s="3">
        <v>0</v>
      </c>
      <c r="M7" s="3">
        <v>3</v>
      </c>
      <c r="N7" s="3">
        <f t="shared" si="3"/>
        <v>13</v>
      </c>
      <c r="O7" s="3">
        <v>10</v>
      </c>
      <c r="P7" s="3">
        <v>0</v>
      </c>
      <c r="Q7" s="3">
        <v>0</v>
      </c>
      <c r="R7" s="3">
        <v>0</v>
      </c>
      <c r="S7" s="1">
        <f t="shared" si="4"/>
        <v>0</v>
      </c>
      <c r="T7" s="55">
        <f t="shared" si="5"/>
        <v>36.5</v>
      </c>
      <c r="U7" s="1">
        <v>1</v>
      </c>
      <c r="V7" s="4">
        <v>40595</v>
      </c>
      <c r="W7" s="58" t="s">
        <v>377</v>
      </c>
      <c r="X7" s="12">
        <v>455761</v>
      </c>
      <c r="Y7" t="s">
        <v>114</v>
      </c>
      <c r="Z7" t="s">
        <v>321</v>
      </c>
      <c r="AG7" s="11">
        <v>36.5</v>
      </c>
    </row>
    <row r="8" spans="1:33">
      <c r="A8" t="s">
        <v>18</v>
      </c>
      <c r="B8" s="11">
        <f t="shared" si="0"/>
        <v>63</v>
      </c>
      <c r="C8">
        <v>1</v>
      </c>
      <c r="D8" s="3">
        <v>1</v>
      </c>
      <c r="E8" s="3">
        <f t="shared" si="1"/>
        <v>1</v>
      </c>
      <c r="F8" s="3">
        <v>0</v>
      </c>
      <c r="G8" s="3">
        <v>0</v>
      </c>
      <c r="H8" s="3">
        <f t="shared" si="2"/>
        <v>0</v>
      </c>
      <c r="I8" s="3">
        <v>10</v>
      </c>
      <c r="J8" s="3">
        <v>10</v>
      </c>
      <c r="K8" s="3">
        <v>10</v>
      </c>
      <c r="L8" s="3">
        <v>5</v>
      </c>
      <c r="M8" s="3">
        <v>0</v>
      </c>
      <c r="N8" s="3">
        <f t="shared" si="3"/>
        <v>35</v>
      </c>
      <c r="O8" s="3">
        <v>5</v>
      </c>
      <c r="P8" s="3">
        <v>0</v>
      </c>
      <c r="Q8" s="3">
        <v>0</v>
      </c>
      <c r="R8" s="3">
        <v>0</v>
      </c>
      <c r="S8" s="1">
        <f t="shared" si="4"/>
        <v>0</v>
      </c>
      <c r="T8" s="55">
        <f t="shared" si="5"/>
        <v>40</v>
      </c>
      <c r="U8" s="1">
        <v>1</v>
      </c>
      <c r="V8" s="4">
        <v>40595</v>
      </c>
      <c r="W8" s="5" t="s">
        <v>374</v>
      </c>
      <c r="X8" s="12">
        <v>16153</v>
      </c>
      <c r="Y8" t="s">
        <v>114</v>
      </c>
      <c r="Z8" t="s">
        <v>323</v>
      </c>
      <c r="AA8" t="s">
        <v>324</v>
      </c>
      <c r="AG8" s="11">
        <v>40</v>
      </c>
    </row>
    <row r="9" spans="1:33">
      <c r="A9" s="6" t="s">
        <v>19</v>
      </c>
      <c r="B9" s="11">
        <f t="shared" si="0"/>
        <v>33</v>
      </c>
      <c r="C9" s="6">
        <v>1</v>
      </c>
      <c r="D9" s="3">
        <v>0.5</v>
      </c>
      <c r="E9" s="3">
        <f t="shared" si="1"/>
        <v>0.5</v>
      </c>
      <c r="F9" s="3">
        <v>30</v>
      </c>
      <c r="G9" s="3">
        <v>10</v>
      </c>
      <c r="H9" s="3">
        <f t="shared" si="2"/>
        <v>40</v>
      </c>
      <c r="I9" s="3">
        <v>10</v>
      </c>
      <c r="J9" s="3">
        <v>10</v>
      </c>
      <c r="K9" s="3">
        <v>0</v>
      </c>
      <c r="L9" s="3">
        <v>5</v>
      </c>
      <c r="M9" s="3">
        <v>0</v>
      </c>
      <c r="N9" s="3">
        <f t="shared" si="3"/>
        <v>25</v>
      </c>
      <c r="O9" s="3">
        <v>5</v>
      </c>
      <c r="P9" s="3">
        <v>0</v>
      </c>
      <c r="Q9" s="3">
        <v>0</v>
      </c>
      <c r="R9" s="3">
        <v>2</v>
      </c>
      <c r="S9" s="1">
        <f t="shared" si="4"/>
        <v>2</v>
      </c>
      <c r="T9" s="55">
        <f t="shared" si="5"/>
        <v>59.5</v>
      </c>
      <c r="U9" s="1">
        <v>1</v>
      </c>
      <c r="V9" s="4">
        <v>40595</v>
      </c>
      <c r="W9" s="5" t="s">
        <v>344</v>
      </c>
      <c r="X9" s="12">
        <v>34725</v>
      </c>
      <c r="Y9" t="s">
        <v>114</v>
      </c>
      <c r="Z9" t="s">
        <v>321</v>
      </c>
      <c r="AG9" s="11">
        <v>59.5</v>
      </c>
    </row>
    <row r="10" spans="1:33">
      <c r="A10" t="s">
        <v>20</v>
      </c>
      <c r="B10" s="11">
        <f t="shared" si="0"/>
        <v>28</v>
      </c>
      <c r="C10">
        <v>1</v>
      </c>
      <c r="D10" s="3">
        <v>1</v>
      </c>
      <c r="E10" s="3">
        <f t="shared" si="1"/>
        <v>1</v>
      </c>
      <c r="F10" s="3">
        <v>30</v>
      </c>
      <c r="G10" s="3">
        <v>10</v>
      </c>
      <c r="H10" s="3">
        <f t="shared" si="2"/>
        <v>40</v>
      </c>
      <c r="I10" s="3">
        <v>10</v>
      </c>
      <c r="J10" s="3">
        <v>0</v>
      </c>
      <c r="K10" s="3">
        <v>0</v>
      </c>
      <c r="L10" s="3">
        <v>0</v>
      </c>
      <c r="M10" s="3">
        <v>0</v>
      </c>
      <c r="N10" s="3">
        <f t="shared" si="3"/>
        <v>10</v>
      </c>
      <c r="O10" s="3">
        <v>10</v>
      </c>
      <c r="P10" s="3">
        <v>0</v>
      </c>
      <c r="Q10" s="3">
        <v>0</v>
      </c>
      <c r="R10" s="3">
        <v>0</v>
      </c>
      <c r="S10" s="1">
        <f t="shared" si="4"/>
        <v>0</v>
      </c>
      <c r="T10" s="55">
        <f t="shared" si="5"/>
        <v>60</v>
      </c>
      <c r="U10" s="1">
        <v>1</v>
      </c>
      <c r="V10" s="4">
        <v>40595</v>
      </c>
      <c r="W10" s="5" t="s">
        <v>115</v>
      </c>
      <c r="X10" s="12">
        <v>34510</v>
      </c>
      <c r="Y10" t="s">
        <v>114</v>
      </c>
      <c r="Z10" t="s">
        <v>137</v>
      </c>
      <c r="AG10" s="11">
        <v>60</v>
      </c>
    </row>
    <row r="11" spans="1:33">
      <c r="A11" s="6" t="s">
        <v>21</v>
      </c>
      <c r="B11" s="11">
        <f t="shared" si="0"/>
        <v>5</v>
      </c>
      <c r="C11" s="6">
        <v>1</v>
      </c>
      <c r="D11" s="3">
        <v>1</v>
      </c>
      <c r="E11" s="3">
        <f t="shared" si="1"/>
        <v>1</v>
      </c>
      <c r="F11" s="3">
        <v>30</v>
      </c>
      <c r="G11" s="3">
        <v>10</v>
      </c>
      <c r="H11" s="3">
        <f t="shared" si="2"/>
        <v>40</v>
      </c>
      <c r="I11" s="3">
        <v>10</v>
      </c>
      <c r="J11" s="3">
        <v>10</v>
      </c>
      <c r="K11" s="3">
        <v>10</v>
      </c>
      <c r="L11" s="3">
        <v>3</v>
      </c>
      <c r="M11" s="3">
        <v>5</v>
      </c>
      <c r="N11" s="3">
        <f t="shared" si="3"/>
        <v>38</v>
      </c>
      <c r="O11" s="3">
        <v>5</v>
      </c>
      <c r="P11" s="3">
        <v>0</v>
      </c>
      <c r="Q11" s="3">
        <v>0</v>
      </c>
      <c r="R11" s="3">
        <v>0</v>
      </c>
      <c r="S11" s="1">
        <f t="shared" si="4"/>
        <v>0</v>
      </c>
      <c r="T11" s="55">
        <f t="shared" si="5"/>
        <v>83</v>
      </c>
      <c r="U11" s="1">
        <v>1</v>
      </c>
      <c r="V11" s="4">
        <v>40595</v>
      </c>
      <c r="W11" s="5" t="s">
        <v>116</v>
      </c>
      <c r="X11" s="12">
        <v>37778</v>
      </c>
      <c r="Y11" t="s">
        <v>114</v>
      </c>
      <c r="Z11" t="s">
        <v>321</v>
      </c>
      <c r="AG11" s="11">
        <v>83</v>
      </c>
    </row>
    <row r="12" spans="1:33">
      <c r="A12" t="s">
        <v>22</v>
      </c>
      <c r="B12" s="11">
        <f t="shared" si="0"/>
        <v>52</v>
      </c>
      <c r="C12">
        <v>1</v>
      </c>
      <c r="D12" s="3">
        <v>1</v>
      </c>
      <c r="E12" s="3">
        <f t="shared" si="1"/>
        <v>1</v>
      </c>
      <c r="F12" s="3">
        <v>0</v>
      </c>
      <c r="G12" s="3">
        <v>0</v>
      </c>
      <c r="H12" s="3">
        <f t="shared" si="2"/>
        <v>0</v>
      </c>
      <c r="I12" s="3">
        <v>10</v>
      </c>
      <c r="J12" s="3">
        <v>10</v>
      </c>
      <c r="K12" s="3">
        <v>5</v>
      </c>
      <c r="L12" s="3">
        <v>5</v>
      </c>
      <c r="M12" s="3">
        <v>3</v>
      </c>
      <c r="N12" s="3">
        <f t="shared" si="3"/>
        <v>33</v>
      </c>
      <c r="O12" s="3">
        <v>10</v>
      </c>
      <c r="P12" s="3">
        <v>0</v>
      </c>
      <c r="Q12" s="3">
        <v>0</v>
      </c>
      <c r="R12" s="3">
        <v>2</v>
      </c>
      <c r="S12" s="1">
        <f t="shared" si="4"/>
        <v>2</v>
      </c>
      <c r="T12" s="55">
        <f t="shared" si="5"/>
        <v>45</v>
      </c>
      <c r="U12" s="1">
        <v>1</v>
      </c>
      <c r="V12" s="4">
        <v>40595</v>
      </c>
      <c r="W12" s="5" t="s">
        <v>117</v>
      </c>
      <c r="X12" s="12">
        <v>112545</v>
      </c>
      <c r="Y12" t="s">
        <v>114</v>
      </c>
      <c r="Z12" t="s">
        <v>321</v>
      </c>
      <c r="AG12" s="11">
        <v>45</v>
      </c>
    </row>
    <row r="13" spans="1:33">
      <c r="A13" s="59" t="s">
        <v>23</v>
      </c>
      <c r="B13" s="11"/>
      <c r="C13" s="59">
        <v>0</v>
      </c>
      <c r="D13" s="59">
        <v>0</v>
      </c>
      <c r="E13" s="59">
        <f t="shared" si="1"/>
        <v>0</v>
      </c>
      <c r="F13" s="3">
        <v>0</v>
      </c>
      <c r="G13" s="3">
        <v>0</v>
      </c>
      <c r="H13" s="3">
        <f t="shared" si="2"/>
        <v>0</v>
      </c>
      <c r="I13" s="3">
        <v>10</v>
      </c>
      <c r="J13" s="3">
        <v>0</v>
      </c>
      <c r="K13" s="3">
        <v>5</v>
      </c>
      <c r="L13" s="3">
        <v>0</v>
      </c>
      <c r="M13" s="3">
        <v>0</v>
      </c>
      <c r="N13" s="3">
        <f t="shared" si="3"/>
        <v>15</v>
      </c>
      <c r="O13" s="3">
        <v>10</v>
      </c>
      <c r="P13" s="3">
        <v>0</v>
      </c>
      <c r="Q13" s="3">
        <v>0</v>
      </c>
      <c r="R13" s="3">
        <v>0</v>
      </c>
      <c r="S13" s="1">
        <f t="shared" si="4"/>
        <v>0</v>
      </c>
      <c r="T13" s="55">
        <f t="shared" si="5"/>
        <v>10</v>
      </c>
      <c r="U13" s="1">
        <v>1</v>
      </c>
      <c r="V13" s="4">
        <v>40602</v>
      </c>
      <c r="W13" s="5" t="s">
        <v>396</v>
      </c>
      <c r="X13" s="12">
        <v>21207</v>
      </c>
      <c r="Y13" t="s">
        <v>114</v>
      </c>
      <c r="Z13" t="s">
        <v>323</v>
      </c>
      <c r="AA13" t="s">
        <v>325</v>
      </c>
      <c r="AB13" t="s">
        <v>338</v>
      </c>
      <c r="AC13" t="s">
        <v>327</v>
      </c>
      <c r="AD13" t="s">
        <v>324</v>
      </c>
      <c r="AE13" t="s">
        <v>397</v>
      </c>
      <c r="AF13" t="s">
        <v>137</v>
      </c>
      <c r="AG13" s="11"/>
    </row>
    <row r="14" spans="1:33">
      <c r="A14" t="s">
        <v>24</v>
      </c>
      <c r="B14" s="11">
        <f>RANK(T14,$AG$3:$AG$100)</f>
        <v>70</v>
      </c>
      <c r="C14">
        <v>1</v>
      </c>
      <c r="D14" s="3">
        <v>1</v>
      </c>
      <c r="E14" s="3">
        <f t="shared" si="1"/>
        <v>1</v>
      </c>
      <c r="F14" s="3">
        <v>0</v>
      </c>
      <c r="G14" s="3">
        <v>0</v>
      </c>
      <c r="H14" s="3">
        <f t="shared" si="2"/>
        <v>0</v>
      </c>
      <c r="I14" s="3">
        <v>10</v>
      </c>
      <c r="J14" s="3">
        <v>5</v>
      </c>
      <c r="K14" s="3">
        <v>0</v>
      </c>
      <c r="L14" s="3">
        <v>5</v>
      </c>
      <c r="M14" s="3">
        <v>3</v>
      </c>
      <c r="N14" s="3">
        <f t="shared" si="3"/>
        <v>23</v>
      </c>
      <c r="O14" s="3">
        <v>10</v>
      </c>
      <c r="P14" s="3">
        <v>0</v>
      </c>
      <c r="Q14" s="3">
        <v>0</v>
      </c>
      <c r="R14" s="3">
        <v>0</v>
      </c>
      <c r="S14" s="1">
        <f t="shared" si="4"/>
        <v>0</v>
      </c>
      <c r="T14" s="55">
        <f t="shared" si="5"/>
        <v>33</v>
      </c>
      <c r="U14" s="1">
        <v>1</v>
      </c>
      <c r="V14" s="4">
        <v>40595</v>
      </c>
      <c r="W14" s="5" t="s">
        <v>118</v>
      </c>
      <c r="X14" s="12">
        <v>20548</v>
      </c>
      <c r="Y14" t="s">
        <v>114</v>
      </c>
      <c r="Z14" t="s">
        <v>380</v>
      </c>
      <c r="AG14" s="11">
        <v>33</v>
      </c>
    </row>
    <row r="15" spans="1:33">
      <c r="A15" s="6" t="s">
        <v>25</v>
      </c>
      <c r="B15" s="11">
        <f>RANK(T15,$AG$3:$AG$100)</f>
        <v>92</v>
      </c>
      <c r="C15">
        <v>1</v>
      </c>
      <c r="D15" s="3">
        <v>0.5</v>
      </c>
      <c r="E15" s="3">
        <f t="shared" si="1"/>
        <v>0.5</v>
      </c>
      <c r="F15" s="3">
        <v>0</v>
      </c>
      <c r="G15" s="3">
        <v>0</v>
      </c>
      <c r="H15" s="3">
        <f t="shared" si="2"/>
        <v>0</v>
      </c>
      <c r="I15" s="3">
        <v>0</v>
      </c>
      <c r="J15" s="3">
        <v>5</v>
      </c>
      <c r="K15" s="3">
        <v>0</v>
      </c>
      <c r="L15" s="3">
        <v>0</v>
      </c>
      <c r="M15" s="3">
        <v>0</v>
      </c>
      <c r="N15" s="3">
        <f t="shared" si="3"/>
        <v>5</v>
      </c>
      <c r="O15" s="3">
        <v>5</v>
      </c>
      <c r="P15" s="3">
        <v>0</v>
      </c>
      <c r="Q15" s="3">
        <v>0</v>
      </c>
      <c r="R15" s="3">
        <v>0</v>
      </c>
      <c r="S15" s="1">
        <f t="shared" si="4"/>
        <v>0</v>
      </c>
      <c r="T15" s="55">
        <f t="shared" si="5"/>
        <v>7.5</v>
      </c>
      <c r="U15" s="1">
        <v>1</v>
      </c>
      <c r="V15" s="4">
        <v>40602</v>
      </c>
      <c r="W15" s="5" t="s">
        <v>400</v>
      </c>
      <c r="X15" s="12">
        <v>71802</v>
      </c>
      <c r="Y15" t="s">
        <v>114</v>
      </c>
      <c r="Z15" t="s">
        <v>323</v>
      </c>
      <c r="AA15" t="s">
        <v>324</v>
      </c>
      <c r="AB15" t="s">
        <v>325</v>
      </c>
      <c r="AC15" t="s">
        <v>338</v>
      </c>
      <c r="AD15" t="s">
        <v>326</v>
      </c>
      <c r="AG15" s="11">
        <v>7.5</v>
      </c>
    </row>
    <row r="16" spans="1:33">
      <c r="A16" t="s">
        <v>26</v>
      </c>
      <c r="B16" s="11">
        <f>RANK(T16,$AG$3:$AG$100)</f>
        <v>5</v>
      </c>
      <c r="C16">
        <v>1</v>
      </c>
      <c r="D16" s="3">
        <v>1</v>
      </c>
      <c r="E16" s="3">
        <f t="shared" si="1"/>
        <v>1</v>
      </c>
      <c r="F16" s="3">
        <v>30</v>
      </c>
      <c r="G16" s="3">
        <v>10</v>
      </c>
      <c r="H16" s="3">
        <f t="shared" si="2"/>
        <v>40</v>
      </c>
      <c r="I16" s="3">
        <v>10</v>
      </c>
      <c r="J16" s="3">
        <v>10</v>
      </c>
      <c r="K16" s="3">
        <v>10</v>
      </c>
      <c r="L16" s="3">
        <v>3</v>
      </c>
      <c r="M16" s="3">
        <v>5</v>
      </c>
      <c r="N16" s="3">
        <f t="shared" si="3"/>
        <v>38</v>
      </c>
      <c r="O16" s="3">
        <v>5</v>
      </c>
      <c r="P16" s="3">
        <v>0</v>
      </c>
      <c r="Q16" s="3">
        <v>0</v>
      </c>
      <c r="R16" s="3">
        <v>0</v>
      </c>
      <c r="S16" s="1">
        <f t="shared" si="4"/>
        <v>0</v>
      </c>
      <c r="T16" s="55">
        <f t="shared" si="5"/>
        <v>83</v>
      </c>
      <c r="U16" s="1">
        <v>1</v>
      </c>
      <c r="V16" s="4">
        <v>40595</v>
      </c>
      <c r="W16" s="5" t="s">
        <v>322</v>
      </c>
      <c r="X16" s="12">
        <v>40828</v>
      </c>
      <c r="Y16" t="s">
        <v>114</v>
      </c>
      <c r="Z16" t="s">
        <v>323</v>
      </c>
      <c r="AA16" t="s">
        <v>324</v>
      </c>
      <c r="AB16" t="s">
        <v>325</v>
      </c>
      <c r="AC16" t="s">
        <v>326</v>
      </c>
      <c r="AG16" s="11">
        <v>83</v>
      </c>
    </row>
    <row r="17" spans="1:33">
      <c r="A17" t="s">
        <v>27</v>
      </c>
      <c r="B17" s="11">
        <f>RANK(T17,$AG$3:$AG$100)</f>
        <v>79</v>
      </c>
      <c r="C17">
        <v>1</v>
      </c>
      <c r="D17" s="3">
        <v>1</v>
      </c>
      <c r="E17" s="3">
        <f t="shared" si="1"/>
        <v>1</v>
      </c>
      <c r="F17" s="3">
        <v>0</v>
      </c>
      <c r="G17" s="3">
        <v>10</v>
      </c>
      <c r="H17" s="3">
        <f t="shared" si="2"/>
        <v>10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3"/>
        <v>0</v>
      </c>
      <c r="O17" s="3">
        <v>5</v>
      </c>
      <c r="P17" s="3">
        <v>4</v>
      </c>
      <c r="Q17" s="3">
        <v>0</v>
      </c>
      <c r="R17" s="3">
        <v>0</v>
      </c>
      <c r="S17" s="1">
        <f t="shared" si="4"/>
        <v>4</v>
      </c>
      <c r="T17" s="55">
        <f t="shared" si="5"/>
        <v>19</v>
      </c>
      <c r="U17" s="1">
        <v>1</v>
      </c>
      <c r="V17" s="4">
        <v>40595</v>
      </c>
      <c r="W17" s="5" t="s">
        <v>389</v>
      </c>
      <c r="X17" s="12">
        <v>19866</v>
      </c>
      <c r="Y17" t="s">
        <v>114</v>
      </c>
      <c r="Z17" t="s">
        <v>321</v>
      </c>
      <c r="AG17" s="11">
        <v>19</v>
      </c>
    </row>
    <row r="18" spans="1:33">
      <c r="A18" s="6" t="s">
        <v>28</v>
      </c>
      <c r="B18" s="11">
        <f>RANK(T18,$AG$3:$AG$100)</f>
        <v>79</v>
      </c>
      <c r="C18">
        <v>1</v>
      </c>
      <c r="D18" s="3">
        <v>0.5</v>
      </c>
      <c r="E18" s="3">
        <f t="shared" si="1"/>
        <v>0.5</v>
      </c>
      <c r="F18" s="3">
        <v>0</v>
      </c>
      <c r="G18" s="3">
        <v>0</v>
      </c>
      <c r="H18" s="3">
        <f t="shared" si="2"/>
        <v>0</v>
      </c>
      <c r="I18" s="3">
        <v>10</v>
      </c>
      <c r="J18" s="3">
        <v>10</v>
      </c>
      <c r="K18" s="3">
        <v>5</v>
      </c>
      <c r="L18" s="3">
        <v>3</v>
      </c>
      <c r="M18" s="3">
        <v>0</v>
      </c>
      <c r="N18" s="3">
        <f t="shared" si="3"/>
        <v>28</v>
      </c>
      <c r="O18" s="3">
        <v>5</v>
      </c>
      <c r="P18" s="3">
        <v>0</v>
      </c>
      <c r="Q18" s="3">
        <v>0</v>
      </c>
      <c r="R18" s="3">
        <v>0</v>
      </c>
      <c r="S18" s="1">
        <f t="shared" si="4"/>
        <v>0</v>
      </c>
      <c r="T18" s="55">
        <f t="shared" si="5"/>
        <v>19</v>
      </c>
      <c r="U18" s="1">
        <v>1</v>
      </c>
      <c r="V18" s="4">
        <v>40595</v>
      </c>
      <c r="W18" s="5" t="s">
        <v>390</v>
      </c>
      <c r="X18" s="12">
        <v>21950</v>
      </c>
      <c r="Y18" t="s">
        <v>110</v>
      </c>
      <c r="Z18" t="s">
        <v>137</v>
      </c>
      <c r="AA18" t="s">
        <v>349</v>
      </c>
      <c r="AG18" s="11">
        <v>19</v>
      </c>
    </row>
    <row r="19" spans="1:33">
      <c r="A19" s="61" t="s">
        <v>29</v>
      </c>
      <c r="B19" s="3"/>
      <c r="C19" s="61">
        <v>0</v>
      </c>
      <c r="D19" s="3"/>
      <c r="E19" s="3"/>
      <c r="F19" s="3"/>
      <c r="G19" s="3"/>
      <c r="H19" s="3">
        <f t="shared" si="2"/>
        <v>0</v>
      </c>
      <c r="I19" s="3"/>
      <c r="J19" s="3"/>
      <c r="K19" s="3"/>
      <c r="L19" s="3"/>
      <c r="M19" s="3"/>
      <c r="N19" s="3">
        <f t="shared" si="3"/>
        <v>0</v>
      </c>
      <c r="O19" s="3"/>
      <c r="P19" s="3"/>
      <c r="Q19" s="3"/>
      <c r="R19" s="3"/>
      <c r="S19" s="1">
        <f t="shared" si="4"/>
        <v>0</v>
      </c>
      <c r="T19" s="55">
        <f t="shared" si="5"/>
        <v>0</v>
      </c>
      <c r="U19" s="1">
        <v>0</v>
      </c>
      <c r="V19" s="4">
        <v>40595</v>
      </c>
      <c r="W19" s="5" t="s">
        <v>402</v>
      </c>
      <c r="X19" s="12">
        <v>11602</v>
      </c>
      <c r="Y19" t="s">
        <v>119</v>
      </c>
      <c r="Z19" t="s">
        <v>137</v>
      </c>
      <c r="AG19" s="11"/>
    </row>
    <row r="20" spans="1:33">
      <c r="A20" s="1" t="s">
        <v>103</v>
      </c>
      <c r="B20" s="11">
        <f>RANK(T20,$AG$3:$AG$100)</f>
        <v>20</v>
      </c>
      <c r="C20">
        <v>1</v>
      </c>
      <c r="D20" s="3">
        <v>1</v>
      </c>
      <c r="E20" s="3">
        <f t="shared" ref="E20:E34" si="6">C20*D20</f>
        <v>1</v>
      </c>
      <c r="F20" s="3">
        <v>30</v>
      </c>
      <c r="G20" s="3">
        <v>10</v>
      </c>
      <c r="H20" s="3">
        <f t="shared" si="2"/>
        <v>40</v>
      </c>
      <c r="I20" s="3">
        <v>10</v>
      </c>
      <c r="J20" s="3">
        <v>10</v>
      </c>
      <c r="K20" s="3">
        <v>0</v>
      </c>
      <c r="L20" s="3">
        <v>0</v>
      </c>
      <c r="M20" s="3">
        <v>0</v>
      </c>
      <c r="N20" s="3">
        <f t="shared" si="3"/>
        <v>20</v>
      </c>
      <c r="O20" s="3">
        <v>5</v>
      </c>
      <c r="P20" s="3">
        <v>0</v>
      </c>
      <c r="Q20" s="3">
        <v>0</v>
      </c>
      <c r="R20" s="3">
        <v>0</v>
      </c>
      <c r="S20" s="1">
        <f t="shared" si="4"/>
        <v>0</v>
      </c>
      <c r="T20" s="55">
        <f t="shared" si="5"/>
        <v>65</v>
      </c>
      <c r="U20" s="1">
        <v>1</v>
      </c>
      <c r="V20" s="4">
        <v>40595</v>
      </c>
      <c r="W20" s="5" t="s">
        <v>335</v>
      </c>
      <c r="X20" s="12">
        <v>25474</v>
      </c>
      <c r="Y20" t="s">
        <v>119</v>
      </c>
      <c r="Z20" t="s">
        <v>325</v>
      </c>
      <c r="AA20" t="s">
        <v>323</v>
      </c>
      <c r="AB20" t="s">
        <v>324</v>
      </c>
      <c r="AG20" s="11">
        <v>65</v>
      </c>
    </row>
    <row r="21" spans="1:33">
      <c r="A21" s="6" t="s">
        <v>31</v>
      </c>
      <c r="B21" s="11">
        <f>RANK(T21,$AG$3:$AG$100)</f>
        <v>90</v>
      </c>
      <c r="C21">
        <v>1</v>
      </c>
      <c r="D21" s="3">
        <v>0.5</v>
      </c>
      <c r="E21" s="3">
        <f t="shared" si="6"/>
        <v>0.5</v>
      </c>
      <c r="F21" s="3">
        <v>0</v>
      </c>
      <c r="G21" s="3">
        <v>0</v>
      </c>
      <c r="H21" s="3">
        <f t="shared" si="2"/>
        <v>0</v>
      </c>
      <c r="I21" s="3">
        <v>0</v>
      </c>
      <c r="J21" s="3">
        <v>10</v>
      </c>
      <c r="K21" s="3">
        <v>0</v>
      </c>
      <c r="L21" s="3">
        <v>0</v>
      </c>
      <c r="M21" s="3">
        <v>0</v>
      </c>
      <c r="N21" s="3">
        <f t="shared" si="3"/>
        <v>10</v>
      </c>
      <c r="O21" s="3">
        <v>5</v>
      </c>
      <c r="P21" s="3">
        <v>0</v>
      </c>
      <c r="Q21" s="3">
        <v>0</v>
      </c>
      <c r="R21" s="3">
        <v>0</v>
      </c>
      <c r="S21" s="1">
        <f t="shared" si="4"/>
        <v>0</v>
      </c>
      <c r="T21" s="55">
        <f t="shared" si="5"/>
        <v>10</v>
      </c>
      <c r="U21" s="1">
        <v>1</v>
      </c>
      <c r="V21" s="4">
        <v>40595</v>
      </c>
      <c r="W21" s="5" t="s">
        <v>398</v>
      </c>
      <c r="X21" s="12">
        <v>14788</v>
      </c>
      <c r="Y21" t="s">
        <v>110</v>
      </c>
      <c r="Z21" t="s">
        <v>321</v>
      </c>
      <c r="AG21" s="11">
        <v>10</v>
      </c>
    </row>
    <row r="22" spans="1:33">
      <c r="A22" s="59" t="s">
        <v>32</v>
      </c>
      <c r="B22" s="11"/>
      <c r="C22" s="59">
        <v>0</v>
      </c>
      <c r="D22" s="59">
        <v>0</v>
      </c>
      <c r="E22" s="59">
        <f t="shared" si="6"/>
        <v>0</v>
      </c>
      <c r="F22" s="3">
        <v>0</v>
      </c>
      <c r="G22" s="3">
        <v>0</v>
      </c>
      <c r="H22" s="3">
        <f t="shared" si="2"/>
        <v>0</v>
      </c>
      <c r="I22" s="3">
        <v>10</v>
      </c>
      <c r="J22" s="3">
        <v>10</v>
      </c>
      <c r="K22" s="3">
        <v>10</v>
      </c>
      <c r="L22" s="3">
        <v>5</v>
      </c>
      <c r="M22" s="3">
        <v>5</v>
      </c>
      <c r="N22" s="3">
        <f t="shared" si="3"/>
        <v>40</v>
      </c>
      <c r="O22" s="3">
        <v>10</v>
      </c>
      <c r="P22" s="3">
        <v>0</v>
      </c>
      <c r="Q22" s="3">
        <v>0</v>
      </c>
      <c r="R22" s="3">
        <v>0</v>
      </c>
      <c r="S22" s="1">
        <f t="shared" si="4"/>
        <v>0</v>
      </c>
      <c r="T22" s="60">
        <f t="shared" si="5"/>
        <v>10</v>
      </c>
      <c r="U22" s="1">
        <v>1</v>
      </c>
      <c r="V22" s="4">
        <v>40595</v>
      </c>
      <c r="W22" s="5" t="s">
        <v>236</v>
      </c>
      <c r="X22" s="12">
        <v>19661</v>
      </c>
      <c r="Y22" t="s">
        <v>119</v>
      </c>
      <c r="Z22" t="s">
        <v>323</v>
      </c>
      <c r="AA22" t="s">
        <v>137</v>
      </c>
      <c r="AG22" s="22"/>
    </row>
    <row r="23" spans="1:33">
      <c r="A23" t="s">
        <v>33</v>
      </c>
      <c r="B23" s="11">
        <f t="shared" ref="B23:B34" si="7">RANK(T23,$AG$3:$AG$100)</f>
        <v>70</v>
      </c>
      <c r="C23">
        <v>1</v>
      </c>
      <c r="D23" s="3">
        <v>1</v>
      </c>
      <c r="E23" s="3">
        <f t="shared" si="6"/>
        <v>1</v>
      </c>
      <c r="F23" s="3">
        <v>0</v>
      </c>
      <c r="G23" s="3">
        <v>0</v>
      </c>
      <c r="H23" s="3">
        <f t="shared" si="2"/>
        <v>0</v>
      </c>
      <c r="I23" s="3">
        <v>10</v>
      </c>
      <c r="J23" s="3">
        <v>10</v>
      </c>
      <c r="K23" s="3">
        <v>5</v>
      </c>
      <c r="L23" s="3">
        <v>0</v>
      </c>
      <c r="M23" s="3">
        <v>3</v>
      </c>
      <c r="N23" s="3">
        <f t="shared" si="3"/>
        <v>28</v>
      </c>
      <c r="O23" s="3">
        <v>5</v>
      </c>
      <c r="P23" s="3">
        <v>0</v>
      </c>
      <c r="Q23" s="3">
        <v>0</v>
      </c>
      <c r="R23" s="3">
        <v>0</v>
      </c>
      <c r="S23" s="1">
        <f t="shared" si="4"/>
        <v>0</v>
      </c>
      <c r="T23" s="55">
        <f t="shared" si="5"/>
        <v>33</v>
      </c>
      <c r="U23" s="1">
        <v>1</v>
      </c>
      <c r="V23" s="4">
        <v>40595</v>
      </c>
      <c r="W23" s="5" t="s">
        <v>237</v>
      </c>
      <c r="X23" s="12">
        <v>25003</v>
      </c>
      <c r="Y23" t="s">
        <v>120</v>
      </c>
      <c r="Z23" t="s">
        <v>321</v>
      </c>
      <c r="AG23" s="11">
        <v>33</v>
      </c>
    </row>
    <row r="24" spans="1:33">
      <c r="A24" s="6" t="s">
        <v>34</v>
      </c>
      <c r="B24" s="11">
        <f t="shared" si="7"/>
        <v>83</v>
      </c>
      <c r="C24">
        <v>1</v>
      </c>
      <c r="D24" s="3">
        <v>1</v>
      </c>
      <c r="E24" s="3">
        <f t="shared" si="6"/>
        <v>1</v>
      </c>
      <c r="F24" s="3">
        <v>0</v>
      </c>
      <c r="G24" s="3">
        <v>0</v>
      </c>
      <c r="H24" s="3">
        <f t="shared" si="2"/>
        <v>0</v>
      </c>
      <c r="I24" s="3">
        <v>0</v>
      </c>
      <c r="J24" s="3">
        <v>10</v>
      </c>
      <c r="K24" s="3">
        <v>0</v>
      </c>
      <c r="L24" s="3">
        <v>0</v>
      </c>
      <c r="M24" s="3">
        <v>0</v>
      </c>
      <c r="N24" s="3">
        <f t="shared" si="3"/>
        <v>10</v>
      </c>
      <c r="O24" s="3">
        <v>5</v>
      </c>
      <c r="P24" s="3">
        <v>0</v>
      </c>
      <c r="Q24" s="3">
        <v>0</v>
      </c>
      <c r="R24" s="3">
        <v>0</v>
      </c>
      <c r="S24" s="1">
        <f t="shared" si="4"/>
        <v>0</v>
      </c>
      <c r="T24" s="55">
        <f t="shared" si="5"/>
        <v>15</v>
      </c>
      <c r="U24" s="1">
        <v>1</v>
      </c>
      <c r="V24" s="4">
        <v>40595</v>
      </c>
      <c r="W24" s="5" t="s">
        <v>393</v>
      </c>
      <c r="X24" s="12">
        <v>23433</v>
      </c>
      <c r="Y24" t="s">
        <v>121</v>
      </c>
      <c r="Z24" t="s">
        <v>327</v>
      </c>
      <c r="AG24" s="11">
        <v>15</v>
      </c>
    </row>
    <row r="25" spans="1:33">
      <c r="A25" s="6" t="s">
        <v>35</v>
      </c>
      <c r="B25" s="11">
        <f t="shared" si="7"/>
        <v>50</v>
      </c>
      <c r="C25" s="6">
        <v>1</v>
      </c>
      <c r="D25" s="3">
        <v>1</v>
      </c>
      <c r="E25" s="3">
        <f t="shared" si="6"/>
        <v>1</v>
      </c>
      <c r="F25" s="3">
        <v>15</v>
      </c>
      <c r="G25" s="3">
        <v>5</v>
      </c>
      <c r="H25" s="3">
        <f t="shared" si="2"/>
        <v>20</v>
      </c>
      <c r="I25" s="3">
        <v>10</v>
      </c>
      <c r="J25" s="3">
        <v>10</v>
      </c>
      <c r="K25" s="3">
        <v>0</v>
      </c>
      <c r="L25" s="3">
        <v>0</v>
      </c>
      <c r="M25" s="3">
        <v>0</v>
      </c>
      <c r="N25" s="3">
        <f t="shared" si="3"/>
        <v>20</v>
      </c>
      <c r="O25" s="3">
        <v>5</v>
      </c>
      <c r="P25" s="3">
        <v>0</v>
      </c>
      <c r="Q25" s="3">
        <v>0</v>
      </c>
      <c r="R25" s="3">
        <v>2</v>
      </c>
      <c r="S25" s="1">
        <f t="shared" si="4"/>
        <v>2</v>
      </c>
      <c r="T25" s="55">
        <f t="shared" si="5"/>
        <v>47</v>
      </c>
      <c r="U25" s="1">
        <v>1</v>
      </c>
      <c r="V25" s="4">
        <v>40595</v>
      </c>
      <c r="W25" s="5" t="s">
        <v>363</v>
      </c>
      <c r="X25" s="12">
        <v>10352</v>
      </c>
      <c r="Y25" t="s">
        <v>110</v>
      </c>
      <c r="Z25" t="s">
        <v>347</v>
      </c>
      <c r="AA25" t="s">
        <v>323</v>
      </c>
      <c r="AB25" t="s">
        <v>137</v>
      </c>
      <c r="AG25" s="11">
        <v>47</v>
      </c>
    </row>
    <row r="26" spans="1:33">
      <c r="A26" t="s">
        <v>36</v>
      </c>
      <c r="B26" s="11">
        <f t="shared" si="7"/>
        <v>63</v>
      </c>
      <c r="C26">
        <v>1</v>
      </c>
      <c r="D26" s="3">
        <v>1</v>
      </c>
      <c r="E26" s="3">
        <f t="shared" si="6"/>
        <v>1</v>
      </c>
      <c r="F26" s="3">
        <v>0</v>
      </c>
      <c r="G26" s="3">
        <v>0</v>
      </c>
      <c r="H26" s="3">
        <f t="shared" si="2"/>
        <v>0</v>
      </c>
      <c r="I26" s="3">
        <v>10</v>
      </c>
      <c r="J26" s="3">
        <v>10</v>
      </c>
      <c r="K26" s="3">
        <v>10</v>
      </c>
      <c r="L26" s="3">
        <v>0</v>
      </c>
      <c r="M26" s="3">
        <v>5</v>
      </c>
      <c r="N26" s="3">
        <f t="shared" si="3"/>
        <v>35</v>
      </c>
      <c r="O26" s="3">
        <v>5</v>
      </c>
      <c r="P26" s="3">
        <v>0</v>
      </c>
      <c r="Q26" s="3">
        <v>0</v>
      </c>
      <c r="R26" s="3">
        <v>0</v>
      </c>
      <c r="S26" s="1">
        <f t="shared" si="4"/>
        <v>0</v>
      </c>
      <c r="T26" s="55">
        <f t="shared" si="5"/>
        <v>40</v>
      </c>
      <c r="U26" s="1">
        <v>1</v>
      </c>
      <c r="V26" s="4">
        <v>40595</v>
      </c>
      <c r="W26" s="5" t="s">
        <v>240</v>
      </c>
      <c r="X26" s="12">
        <v>16191</v>
      </c>
      <c r="Y26" t="s">
        <v>121</v>
      </c>
      <c r="Z26" t="s">
        <v>321</v>
      </c>
      <c r="AG26" s="11">
        <v>40</v>
      </c>
    </row>
    <row r="27" spans="1:33">
      <c r="A27" s="6" t="s">
        <v>37</v>
      </c>
      <c r="B27" s="11">
        <f t="shared" si="7"/>
        <v>3</v>
      </c>
      <c r="C27">
        <v>1</v>
      </c>
      <c r="D27" s="3">
        <v>1</v>
      </c>
      <c r="E27" s="3">
        <f t="shared" si="6"/>
        <v>1</v>
      </c>
      <c r="F27" s="3">
        <v>30</v>
      </c>
      <c r="G27" s="3">
        <v>10</v>
      </c>
      <c r="H27" s="3">
        <f t="shared" si="2"/>
        <v>40</v>
      </c>
      <c r="I27" s="3">
        <v>10</v>
      </c>
      <c r="J27" s="3">
        <v>10</v>
      </c>
      <c r="K27" s="3">
        <v>10</v>
      </c>
      <c r="L27" s="3">
        <v>5</v>
      </c>
      <c r="M27" s="3">
        <v>3</v>
      </c>
      <c r="N27" s="3">
        <f t="shared" si="3"/>
        <v>38</v>
      </c>
      <c r="O27" s="3">
        <v>5</v>
      </c>
      <c r="P27" s="3">
        <v>0</v>
      </c>
      <c r="Q27" s="3">
        <v>0</v>
      </c>
      <c r="R27" s="3">
        <v>3</v>
      </c>
      <c r="S27" s="1">
        <f t="shared" si="4"/>
        <v>3</v>
      </c>
      <c r="T27" s="55">
        <f t="shared" si="5"/>
        <v>86</v>
      </c>
      <c r="U27" s="1">
        <v>1</v>
      </c>
      <c r="V27" s="4">
        <v>40596</v>
      </c>
      <c r="W27" s="5" t="s">
        <v>320</v>
      </c>
      <c r="X27" s="12">
        <v>17654</v>
      </c>
      <c r="Y27" t="s">
        <v>120</v>
      </c>
      <c r="Z27" t="s">
        <v>137</v>
      </c>
      <c r="AG27" s="11">
        <v>86</v>
      </c>
    </row>
    <row r="28" spans="1:33">
      <c r="A28" t="s">
        <v>38</v>
      </c>
      <c r="B28" s="11">
        <f t="shared" si="7"/>
        <v>52</v>
      </c>
      <c r="C28">
        <v>1</v>
      </c>
      <c r="D28" s="3">
        <v>1</v>
      </c>
      <c r="E28" s="3">
        <f t="shared" si="6"/>
        <v>1</v>
      </c>
      <c r="F28" s="3">
        <v>0</v>
      </c>
      <c r="G28" s="3">
        <v>0</v>
      </c>
      <c r="H28" s="3">
        <f t="shared" si="2"/>
        <v>0</v>
      </c>
      <c r="I28" s="3">
        <v>10</v>
      </c>
      <c r="J28" s="3">
        <v>10</v>
      </c>
      <c r="K28" s="3">
        <v>10</v>
      </c>
      <c r="L28" s="3">
        <v>5</v>
      </c>
      <c r="M28" s="3">
        <v>3</v>
      </c>
      <c r="N28" s="3">
        <f t="shared" si="3"/>
        <v>38</v>
      </c>
      <c r="O28" s="3">
        <v>5</v>
      </c>
      <c r="P28" s="3">
        <v>0</v>
      </c>
      <c r="Q28" s="3">
        <v>0</v>
      </c>
      <c r="R28" s="3">
        <v>2</v>
      </c>
      <c r="S28" s="1">
        <f t="shared" si="4"/>
        <v>2</v>
      </c>
      <c r="T28" s="55">
        <f t="shared" si="5"/>
        <v>45</v>
      </c>
      <c r="U28" s="1">
        <v>1</v>
      </c>
      <c r="V28" s="4">
        <v>40596</v>
      </c>
      <c r="W28" s="5" t="s">
        <v>366</v>
      </c>
      <c r="X28" s="12">
        <v>22382</v>
      </c>
      <c r="Y28" t="s">
        <v>121</v>
      </c>
      <c r="Z28" t="s">
        <v>325</v>
      </c>
      <c r="AG28" s="11">
        <v>45</v>
      </c>
    </row>
    <row r="29" spans="1:33">
      <c r="A29" t="s">
        <v>39</v>
      </c>
      <c r="B29" s="11">
        <f t="shared" si="7"/>
        <v>40</v>
      </c>
      <c r="C29">
        <v>1</v>
      </c>
      <c r="D29" s="3">
        <v>1</v>
      </c>
      <c r="E29" s="3">
        <f t="shared" si="6"/>
        <v>1</v>
      </c>
      <c r="F29" s="3">
        <v>30</v>
      </c>
      <c r="G29" s="3">
        <v>10</v>
      </c>
      <c r="H29" s="3">
        <f t="shared" si="2"/>
        <v>40</v>
      </c>
      <c r="I29" s="3">
        <v>0</v>
      </c>
      <c r="J29" s="3">
        <v>0</v>
      </c>
      <c r="K29" s="3">
        <v>0</v>
      </c>
      <c r="L29" s="3">
        <v>0</v>
      </c>
      <c r="M29" s="3">
        <v>3</v>
      </c>
      <c r="N29" s="3">
        <f t="shared" si="3"/>
        <v>3</v>
      </c>
      <c r="O29" s="3">
        <v>10</v>
      </c>
      <c r="P29" s="3">
        <v>0</v>
      </c>
      <c r="Q29" s="3">
        <v>0</v>
      </c>
      <c r="R29" s="3">
        <v>0</v>
      </c>
      <c r="S29" s="1">
        <f t="shared" si="4"/>
        <v>0</v>
      </c>
      <c r="T29" s="55">
        <f t="shared" si="5"/>
        <v>53</v>
      </c>
      <c r="U29" s="1">
        <v>1</v>
      </c>
      <c r="V29" s="4">
        <v>40596</v>
      </c>
      <c r="W29" s="5" t="s">
        <v>353</v>
      </c>
      <c r="X29" s="12">
        <v>11728</v>
      </c>
      <c r="Y29" t="s">
        <v>121</v>
      </c>
      <c r="Z29" t="s">
        <v>354</v>
      </c>
      <c r="AG29" s="11">
        <v>53</v>
      </c>
    </row>
    <row r="30" spans="1:33">
      <c r="A30" t="s">
        <v>40</v>
      </c>
      <c r="B30" s="11">
        <f t="shared" si="7"/>
        <v>83</v>
      </c>
      <c r="C30">
        <v>1</v>
      </c>
      <c r="D30" s="3">
        <v>1</v>
      </c>
      <c r="E30" s="3">
        <f t="shared" si="6"/>
        <v>1</v>
      </c>
      <c r="F30" s="3">
        <v>0</v>
      </c>
      <c r="G30" s="3">
        <v>0</v>
      </c>
      <c r="H30" s="3">
        <f t="shared" si="2"/>
        <v>0</v>
      </c>
      <c r="I30" s="3">
        <v>0</v>
      </c>
      <c r="J30" s="3">
        <v>5</v>
      </c>
      <c r="K30" s="3">
        <v>0</v>
      </c>
      <c r="L30" s="3">
        <v>0</v>
      </c>
      <c r="M30" s="3">
        <v>0</v>
      </c>
      <c r="N30" s="3">
        <f t="shared" si="3"/>
        <v>5</v>
      </c>
      <c r="O30" s="3">
        <v>10</v>
      </c>
      <c r="P30" s="3">
        <v>0</v>
      </c>
      <c r="Q30" s="3">
        <v>0</v>
      </c>
      <c r="R30" s="3">
        <v>0</v>
      </c>
      <c r="S30" s="1">
        <f t="shared" si="4"/>
        <v>0</v>
      </c>
      <c r="T30" s="55">
        <f t="shared" si="5"/>
        <v>15</v>
      </c>
      <c r="U30" s="1">
        <v>1</v>
      </c>
      <c r="V30" s="4">
        <v>40596</v>
      </c>
      <c r="W30" s="5" t="s">
        <v>244</v>
      </c>
      <c r="X30" s="12">
        <v>34806</v>
      </c>
      <c r="Y30" t="s">
        <v>112</v>
      </c>
      <c r="Z30" t="s">
        <v>137</v>
      </c>
      <c r="AG30" s="11">
        <v>15</v>
      </c>
    </row>
    <row r="31" spans="1:33">
      <c r="A31" t="s">
        <v>41</v>
      </c>
      <c r="B31" s="11">
        <f t="shared" si="7"/>
        <v>52</v>
      </c>
      <c r="C31">
        <v>1</v>
      </c>
      <c r="D31" s="3">
        <v>1</v>
      </c>
      <c r="E31" s="3">
        <f t="shared" si="6"/>
        <v>1</v>
      </c>
      <c r="F31" s="3">
        <v>30</v>
      </c>
      <c r="G31" s="3">
        <v>10</v>
      </c>
      <c r="H31" s="3">
        <f t="shared" si="2"/>
        <v>40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f t="shared" si="3"/>
        <v>0</v>
      </c>
      <c r="O31" s="3">
        <v>5</v>
      </c>
      <c r="P31" s="3">
        <v>0</v>
      </c>
      <c r="Q31" s="3">
        <v>0</v>
      </c>
      <c r="R31" s="3">
        <v>0</v>
      </c>
      <c r="S31" s="1">
        <f t="shared" si="4"/>
        <v>0</v>
      </c>
      <c r="T31" s="55">
        <f t="shared" si="5"/>
        <v>45</v>
      </c>
      <c r="U31" s="1">
        <v>1</v>
      </c>
      <c r="V31" s="4">
        <v>40596</v>
      </c>
      <c r="W31" s="5" t="s">
        <v>367</v>
      </c>
      <c r="X31" s="12">
        <v>16902</v>
      </c>
      <c r="Y31" t="s">
        <v>112</v>
      </c>
      <c r="Z31" t="s">
        <v>321</v>
      </c>
      <c r="AA31" t="s">
        <v>338</v>
      </c>
      <c r="AG31" s="11">
        <v>45</v>
      </c>
    </row>
    <row r="32" spans="1:33">
      <c r="A32" t="s">
        <v>42</v>
      </c>
      <c r="B32" s="11">
        <f t="shared" si="7"/>
        <v>20</v>
      </c>
      <c r="C32">
        <v>1</v>
      </c>
      <c r="D32">
        <v>1</v>
      </c>
      <c r="E32" s="3">
        <f t="shared" si="6"/>
        <v>1</v>
      </c>
      <c r="F32" s="3">
        <v>30</v>
      </c>
      <c r="G32" s="3">
        <v>10</v>
      </c>
      <c r="H32" s="3">
        <f t="shared" si="2"/>
        <v>40</v>
      </c>
      <c r="I32" s="3">
        <v>10</v>
      </c>
      <c r="J32" s="3">
        <v>0</v>
      </c>
      <c r="K32" s="3">
        <v>10</v>
      </c>
      <c r="L32" s="3">
        <v>0</v>
      </c>
      <c r="M32" s="3">
        <v>0</v>
      </c>
      <c r="N32" s="3">
        <f t="shared" si="3"/>
        <v>20</v>
      </c>
      <c r="O32" s="3">
        <v>5</v>
      </c>
      <c r="P32" s="3">
        <v>0</v>
      </c>
      <c r="Q32" s="3">
        <v>0</v>
      </c>
      <c r="R32" s="3">
        <v>0</v>
      </c>
      <c r="S32" s="1">
        <f t="shared" si="4"/>
        <v>0</v>
      </c>
      <c r="T32" s="55">
        <f t="shared" si="5"/>
        <v>65</v>
      </c>
      <c r="U32" s="1">
        <v>1</v>
      </c>
      <c r="V32" s="4">
        <v>40596</v>
      </c>
      <c r="W32" s="5" t="s">
        <v>336</v>
      </c>
      <c r="X32" s="12">
        <v>10774</v>
      </c>
      <c r="Y32" t="s">
        <v>122</v>
      </c>
      <c r="Z32" t="s">
        <v>327</v>
      </c>
      <c r="AG32" s="11">
        <v>65</v>
      </c>
    </row>
    <row r="33" spans="1:33">
      <c r="A33" s="6" t="s">
        <v>43</v>
      </c>
      <c r="B33" s="11">
        <f t="shared" si="7"/>
        <v>66</v>
      </c>
      <c r="C33">
        <v>1</v>
      </c>
      <c r="D33">
        <v>1</v>
      </c>
      <c r="E33" s="3">
        <f t="shared" si="6"/>
        <v>1</v>
      </c>
      <c r="F33" s="3">
        <v>15</v>
      </c>
      <c r="G33" s="3">
        <v>5</v>
      </c>
      <c r="H33" s="3">
        <f t="shared" si="2"/>
        <v>20</v>
      </c>
      <c r="I33" s="3">
        <v>0</v>
      </c>
      <c r="J33" s="3">
        <v>10</v>
      </c>
      <c r="K33" s="3">
        <v>0</v>
      </c>
      <c r="L33" s="3">
        <v>0</v>
      </c>
      <c r="M33" s="3">
        <v>0</v>
      </c>
      <c r="N33" s="3">
        <f t="shared" si="3"/>
        <v>10</v>
      </c>
      <c r="O33" s="3">
        <v>5</v>
      </c>
      <c r="P33" s="3">
        <v>0</v>
      </c>
      <c r="Q33" s="3">
        <v>0</v>
      </c>
      <c r="R33" s="3">
        <v>2</v>
      </c>
      <c r="S33" s="1">
        <f t="shared" si="4"/>
        <v>2</v>
      </c>
      <c r="T33" s="55">
        <f t="shared" si="5"/>
        <v>37</v>
      </c>
      <c r="U33" s="1">
        <v>1</v>
      </c>
      <c r="V33" s="4">
        <v>40596</v>
      </c>
      <c r="W33" s="5" t="s">
        <v>375</v>
      </c>
      <c r="X33" s="12">
        <v>35769</v>
      </c>
      <c r="Y33" t="s">
        <v>122</v>
      </c>
      <c r="Z33" t="s">
        <v>321</v>
      </c>
      <c r="AG33" s="11">
        <v>37</v>
      </c>
    </row>
    <row r="34" spans="1:33">
      <c r="A34" t="s">
        <v>44</v>
      </c>
      <c r="B34" s="11">
        <f t="shared" si="7"/>
        <v>90</v>
      </c>
      <c r="C34">
        <v>1</v>
      </c>
      <c r="D34" s="3">
        <v>1</v>
      </c>
      <c r="E34" s="3">
        <f t="shared" si="6"/>
        <v>1</v>
      </c>
      <c r="F34" s="3">
        <v>0</v>
      </c>
      <c r="G34" s="3">
        <v>0</v>
      </c>
      <c r="H34" s="3">
        <f t="shared" si="2"/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si="3"/>
        <v>0</v>
      </c>
      <c r="O34" s="3">
        <v>10</v>
      </c>
      <c r="P34" s="3">
        <v>0</v>
      </c>
      <c r="Q34" s="3">
        <v>0</v>
      </c>
      <c r="R34" s="3">
        <v>0</v>
      </c>
      <c r="S34" s="1">
        <f t="shared" si="4"/>
        <v>0</v>
      </c>
      <c r="T34" s="55">
        <f t="shared" si="5"/>
        <v>10</v>
      </c>
      <c r="U34" s="1">
        <v>1</v>
      </c>
      <c r="V34" s="4">
        <v>40596</v>
      </c>
      <c r="W34" s="5" t="s">
        <v>399</v>
      </c>
      <c r="X34" s="12">
        <v>238725</v>
      </c>
      <c r="Y34" t="s">
        <v>123</v>
      </c>
      <c r="Z34" t="s">
        <v>137</v>
      </c>
      <c r="AG34" s="11">
        <v>10</v>
      </c>
    </row>
    <row r="35" spans="1:33">
      <c r="A35" s="61" t="s">
        <v>45</v>
      </c>
      <c r="B35" s="3"/>
      <c r="C35" s="61">
        <v>0</v>
      </c>
      <c r="D35" s="3"/>
      <c r="E35" s="3"/>
      <c r="F35" s="3"/>
      <c r="G35" s="3"/>
      <c r="H35" s="3">
        <f t="shared" ref="H35:H53" si="8">SUM(F35:G35)</f>
        <v>0</v>
      </c>
      <c r="I35" s="3"/>
      <c r="J35" s="3"/>
      <c r="K35" s="3"/>
      <c r="L35" s="3"/>
      <c r="M35" s="3"/>
      <c r="N35" s="3">
        <f t="shared" ref="N35:N66" si="9">SUM(I35:M35)</f>
        <v>0</v>
      </c>
      <c r="O35" s="3"/>
      <c r="P35" s="3"/>
      <c r="Q35" s="3"/>
      <c r="R35" s="3"/>
      <c r="S35" s="1">
        <f t="shared" ref="S35:S66" si="10">SUM(P35:R35)</f>
        <v>0</v>
      </c>
      <c r="T35" s="55">
        <f t="shared" ref="T35:T66" si="11">E35*N35+(H35+O35+S35)</f>
        <v>0</v>
      </c>
      <c r="U35" s="1">
        <v>0</v>
      </c>
      <c r="V35" s="4">
        <v>40596</v>
      </c>
      <c r="W35" s="5" t="s">
        <v>249</v>
      </c>
      <c r="X35" s="12">
        <v>27077</v>
      </c>
      <c r="Y35" t="s">
        <v>123</v>
      </c>
      <c r="Z35" t="s">
        <v>137</v>
      </c>
      <c r="AG35" s="11"/>
    </row>
    <row r="36" spans="1:33">
      <c r="A36" s="6" t="s">
        <v>46</v>
      </c>
      <c r="B36" s="11">
        <f t="shared" ref="B36:B53" si="12">RANK(T36,$AG$3:$AG$100)</f>
        <v>20</v>
      </c>
      <c r="C36">
        <v>1</v>
      </c>
      <c r="D36" s="3">
        <v>1</v>
      </c>
      <c r="E36" s="3">
        <f t="shared" ref="E36:E67" si="13">C36*D36</f>
        <v>1</v>
      </c>
      <c r="F36" s="3">
        <v>30</v>
      </c>
      <c r="G36" s="3">
        <v>10</v>
      </c>
      <c r="H36" s="3">
        <f t="shared" si="8"/>
        <v>40</v>
      </c>
      <c r="I36" s="3">
        <v>10</v>
      </c>
      <c r="J36" s="3">
        <v>5</v>
      </c>
      <c r="K36" s="3">
        <v>0</v>
      </c>
      <c r="L36" s="3">
        <v>0</v>
      </c>
      <c r="M36" s="3">
        <v>0</v>
      </c>
      <c r="N36" s="3">
        <f t="shared" si="9"/>
        <v>15</v>
      </c>
      <c r="O36" s="3">
        <v>10</v>
      </c>
      <c r="P36" s="3">
        <v>0</v>
      </c>
      <c r="Q36" s="3">
        <v>0</v>
      </c>
      <c r="R36" s="3">
        <v>0</v>
      </c>
      <c r="S36" s="1">
        <f t="shared" si="10"/>
        <v>0</v>
      </c>
      <c r="T36" s="55">
        <f t="shared" si="11"/>
        <v>65</v>
      </c>
      <c r="U36" s="1">
        <v>1</v>
      </c>
      <c r="V36" s="4">
        <v>40596</v>
      </c>
      <c r="W36" s="5" t="s">
        <v>337</v>
      </c>
      <c r="X36" s="12">
        <v>22171</v>
      </c>
      <c r="Y36" t="s">
        <v>123</v>
      </c>
      <c r="Z36" t="s">
        <v>321</v>
      </c>
      <c r="AA36" t="s">
        <v>323</v>
      </c>
      <c r="AB36" t="s">
        <v>338</v>
      </c>
      <c r="AG36" s="11">
        <v>65</v>
      </c>
    </row>
    <row r="37" spans="1:33">
      <c r="A37" t="s">
        <v>47</v>
      </c>
      <c r="B37" s="11">
        <f t="shared" si="12"/>
        <v>93</v>
      </c>
      <c r="C37">
        <v>1</v>
      </c>
      <c r="D37" s="3">
        <v>1</v>
      </c>
      <c r="E37" s="3">
        <f t="shared" si="13"/>
        <v>1</v>
      </c>
      <c r="F37" s="3">
        <v>0</v>
      </c>
      <c r="G37" s="3">
        <v>0</v>
      </c>
      <c r="H37" s="3">
        <f t="shared" si="8"/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f t="shared" si="9"/>
        <v>0</v>
      </c>
      <c r="O37" s="3">
        <v>5</v>
      </c>
      <c r="P37" s="3">
        <v>0</v>
      </c>
      <c r="Q37" s="3">
        <v>0</v>
      </c>
      <c r="R37" s="3">
        <v>0</v>
      </c>
      <c r="S37" s="1">
        <f t="shared" si="10"/>
        <v>0</v>
      </c>
      <c r="T37" s="55">
        <f t="shared" si="11"/>
        <v>5</v>
      </c>
      <c r="U37" s="1">
        <v>1</v>
      </c>
      <c r="V37" s="4">
        <v>40596</v>
      </c>
      <c r="W37" s="5" t="s">
        <v>401</v>
      </c>
      <c r="X37" s="12">
        <v>24426</v>
      </c>
      <c r="Y37" t="s">
        <v>123</v>
      </c>
      <c r="Z37" t="s">
        <v>137</v>
      </c>
      <c r="AG37" s="11">
        <v>5</v>
      </c>
    </row>
    <row r="38" spans="1:33">
      <c r="A38" s="6" t="s">
        <v>48</v>
      </c>
      <c r="B38" s="11">
        <f t="shared" si="12"/>
        <v>69</v>
      </c>
      <c r="C38" s="6">
        <v>1</v>
      </c>
      <c r="D38" s="3">
        <v>1</v>
      </c>
      <c r="E38" s="3">
        <f t="shared" si="13"/>
        <v>1</v>
      </c>
      <c r="F38" s="3">
        <v>0</v>
      </c>
      <c r="G38" s="3">
        <v>0</v>
      </c>
      <c r="H38" s="3">
        <f t="shared" si="8"/>
        <v>0</v>
      </c>
      <c r="I38" s="3">
        <v>10</v>
      </c>
      <c r="J38" s="3">
        <v>10</v>
      </c>
      <c r="K38" s="3">
        <v>5</v>
      </c>
      <c r="L38" s="3">
        <v>0</v>
      </c>
      <c r="M38" s="3">
        <v>0</v>
      </c>
      <c r="N38" s="3">
        <f t="shared" si="9"/>
        <v>25</v>
      </c>
      <c r="O38" s="3">
        <v>10</v>
      </c>
      <c r="P38" s="3">
        <v>0</v>
      </c>
      <c r="Q38" s="3">
        <v>0</v>
      </c>
      <c r="R38" s="3">
        <v>0</v>
      </c>
      <c r="S38" s="1">
        <f t="shared" si="10"/>
        <v>0</v>
      </c>
      <c r="T38" s="55">
        <f t="shared" si="11"/>
        <v>35</v>
      </c>
      <c r="U38" s="1">
        <v>1</v>
      </c>
      <c r="V38" s="4">
        <v>40596</v>
      </c>
      <c r="W38" s="5" t="s">
        <v>378</v>
      </c>
      <c r="X38" s="12">
        <v>19652</v>
      </c>
      <c r="Y38" t="s">
        <v>123</v>
      </c>
      <c r="Z38" t="s">
        <v>321</v>
      </c>
      <c r="AA38" t="s">
        <v>324</v>
      </c>
      <c r="AB38" t="s">
        <v>338</v>
      </c>
      <c r="AC38" t="s">
        <v>325</v>
      </c>
      <c r="AD38" t="s">
        <v>327</v>
      </c>
      <c r="AE38" t="s">
        <v>379</v>
      </c>
      <c r="AG38" s="11">
        <v>35</v>
      </c>
    </row>
    <row r="39" spans="1:33">
      <c r="A39" s="6" t="s">
        <v>50</v>
      </c>
      <c r="B39" s="11">
        <f t="shared" si="12"/>
        <v>44</v>
      </c>
      <c r="C39" s="6">
        <v>1</v>
      </c>
      <c r="D39" s="3">
        <v>1</v>
      </c>
      <c r="E39" s="3">
        <f t="shared" si="13"/>
        <v>1</v>
      </c>
      <c r="F39" s="3">
        <v>30</v>
      </c>
      <c r="G39" s="3">
        <v>10</v>
      </c>
      <c r="H39" s="3">
        <f t="shared" si="8"/>
        <v>40</v>
      </c>
      <c r="I39" s="3">
        <v>0</v>
      </c>
      <c r="J39" s="3">
        <v>5</v>
      </c>
      <c r="K39" s="3">
        <v>0</v>
      </c>
      <c r="L39" s="3">
        <v>0</v>
      </c>
      <c r="M39" s="3">
        <v>0</v>
      </c>
      <c r="N39" s="3">
        <f t="shared" si="9"/>
        <v>5</v>
      </c>
      <c r="O39" s="3">
        <v>5</v>
      </c>
      <c r="P39" s="3">
        <v>0</v>
      </c>
      <c r="Q39" s="3">
        <v>0</v>
      </c>
      <c r="R39" s="3">
        <v>0</v>
      </c>
      <c r="S39" s="1">
        <f t="shared" si="10"/>
        <v>0</v>
      </c>
      <c r="T39" s="55">
        <f t="shared" si="11"/>
        <v>50</v>
      </c>
      <c r="U39" s="1">
        <v>1</v>
      </c>
      <c r="V39" s="4">
        <v>40596</v>
      </c>
      <c r="W39" s="5" t="s">
        <v>357</v>
      </c>
      <c r="X39" s="12">
        <v>24944</v>
      </c>
      <c r="Y39" t="s">
        <v>123</v>
      </c>
      <c r="Z39" t="s">
        <v>323</v>
      </c>
      <c r="AA39" t="s">
        <v>325</v>
      </c>
      <c r="AB39" t="s">
        <v>338</v>
      </c>
      <c r="AG39" s="11">
        <v>50</v>
      </c>
    </row>
    <row r="40" spans="1:33">
      <c r="A40" s="6" t="s">
        <v>51</v>
      </c>
      <c r="B40" s="11">
        <f t="shared" si="12"/>
        <v>44</v>
      </c>
      <c r="C40" s="6">
        <v>1</v>
      </c>
      <c r="D40" s="3">
        <v>1</v>
      </c>
      <c r="E40" s="3">
        <f t="shared" si="13"/>
        <v>1</v>
      </c>
      <c r="F40" s="3">
        <v>30</v>
      </c>
      <c r="G40" s="3">
        <v>10</v>
      </c>
      <c r="H40" s="3">
        <f t="shared" si="8"/>
        <v>40</v>
      </c>
      <c r="I40" s="3">
        <v>0</v>
      </c>
      <c r="J40" s="3">
        <v>5</v>
      </c>
      <c r="K40" s="3">
        <v>0</v>
      </c>
      <c r="L40" s="3">
        <v>0</v>
      </c>
      <c r="M40" s="3">
        <v>0</v>
      </c>
      <c r="N40" s="3">
        <f t="shared" si="9"/>
        <v>5</v>
      </c>
      <c r="O40" s="3">
        <v>5</v>
      </c>
      <c r="P40" s="3">
        <v>0</v>
      </c>
      <c r="Q40" s="3">
        <v>0</v>
      </c>
      <c r="R40" s="3">
        <v>0</v>
      </c>
      <c r="S40" s="1">
        <f t="shared" si="10"/>
        <v>0</v>
      </c>
      <c r="T40" s="55">
        <f t="shared" si="11"/>
        <v>50</v>
      </c>
      <c r="U40" s="1">
        <v>1</v>
      </c>
      <c r="V40" s="4">
        <v>40596</v>
      </c>
      <c r="W40" s="5" t="s">
        <v>358</v>
      </c>
      <c r="X40" s="12">
        <v>23424</v>
      </c>
      <c r="Y40" t="s">
        <v>123</v>
      </c>
      <c r="Z40" t="s">
        <v>323</v>
      </c>
      <c r="AG40" s="11">
        <v>50</v>
      </c>
    </row>
    <row r="41" spans="1:33">
      <c r="A41" t="s">
        <v>49</v>
      </c>
      <c r="B41" s="11">
        <f t="shared" si="12"/>
        <v>52</v>
      </c>
      <c r="C41">
        <v>1</v>
      </c>
      <c r="D41" s="3">
        <v>1</v>
      </c>
      <c r="E41" s="3">
        <f t="shared" si="13"/>
        <v>1</v>
      </c>
      <c r="F41" s="3">
        <v>15</v>
      </c>
      <c r="G41" s="3">
        <v>5</v>
      </c>
      <c r="H41" s="3">
        <f t="shared" si="8"/>
        <v>20</v>
      </c>
      <c r="I41" s="3">
        <v>10</v>
      </c>
      <c r="J41" s="3">
        <v>5</v>
      </c>
      <c r="K41" s="3">
        <v>0</v>
      </c>
      <c r="L41" s="3">
        <v>0</v>
      </c>
      <c r="M41" s="3">
        <v>0</v>
      </c>
      <c r="N41" s="3">
        <f t="shared" si="9"/>
        <v>15</v>
      </c>
      <c r="O41" s="3">
        <v>10</v>
      </c>
      <c r="P41" s="3">
        <v>0</v>
      </c>
      <c r="Q41" s="3">
        <v>0</v>
      </c>
      <c r="R41" s="3">
        <v>0</v>
      </c>
      <c r="S41" s="1">
        <f t="shared" si="10"/>
        <v>0</v>
      </c>
      <c r="T41" s="55">
        <f t="shared" si="11"/>
        <v>45</v>
      </c>
      <c r="U41" s="1">
        <v>1</v>
      </c>
      <c r="V41" s="4">
        <v>40596</v>
      </c>
      <c r="W41" s="5" t="s">
        <v>368</v>
      </c>
      <c r="X41" s="12">
        <v>20424</v>
      </c>
      <c r="Y41" t="s">
        <v>123</v>
      </c>
      <c r="Z41" t="s">
        <v>321</v>
      </c>
      <c r="AG41" s="11">
        <v>45</v>
      </c>
    </row>
    <row r="42" spans="1:33">
      <c r="A42" s="6" t="s">
        <v>52</v>
      </c>
      <c r="B42" s="11">
        <f t="shared" si="12"/>
        <v>77</v>
      </c>
      <c r="C42">
        <v>1</v>
      </c>
      <c r="D42" s="3">
        <v>1</v>
      </c>
      <c r="E42" s="3">
        <f t="shared" si="13"/>
        <v>1</v>
      </c>
      <c r="F42" s="3">
        <v>0</v>
      </c>
      <c r="G42" s="3">
        <v>0</v>
      </c>
      <c r="H42" s="3">
        <f t="shared" si="8"/>
        <v>0</v>
      </c>
      <c r="I42" s="3">
        <v>10</v>
      </c>
      <c r="J42" s="3">
        <v>0</v>
      </c>
      <c r="K42" s="3">
        <v>0</v>
      </c>
      <c r="L42" s="3">
        <v>0</v>
      </c>
      <c r="M42" s="3">
        <v>0</v>
      </c>
      <c r="N42" s="3">
        <f t="shared" si="9"/>
        <v>10</v>
      </c>
      <c r="O42" s="3">
        <v>10</v>
      </c>
      <c r="P42" s="3">
        <v>0</v>
      </c>
      <c r="Q42" s="3">
        <v>0</v>
      </c>
      <c r="R42" s="3">
        <v>0</v>
      </c>
      <c r="S42" s="1">
        <f t="shared" si="10"/>
        <v>0</v>
      </c>
      <c r="T42" s="55">
        <f t="shared" si="11"/>
        <v>20</v>
      </c>
      <c r="U42" s="1">
        <v>1</v>
      </c>
      <c r="V42" s="4">
        <v>40596</v>
      </c>
      <c r="W42" s="5" t="s">
        <v>387</v>
      </c>
      <c r="X42" s="12">
        <v>39442</v>
      </c>
      <c r="Y42" t="s">
        <v>123</v>
      </c>
      <c r="Z42" t="s">
        <v>323</v>
      </c>
      <c r="AG42" s="11">
        <v>20</v>
      </c>
    </row>
    <row r="43" spans="1:33">
      <c r="A43" t="s">
        <v>53</v>
      </c>
      <c r="B43" s="11">
        <f t="shared" si="12"/>
        <v>26</v>
      </c>
      <c r="C43">
        <v>1</v>
      </c>
      <c r="D43" s="3">
        <v>1</v>
      </c>
      <c r="E43" s="3">
        <f t="shared" si="13"/>
        <v>1</v>
      </c>
      <c r="F43" s="3">
        <v>30</v>
      </c>
      <c r="G43" s="3">
        <v>10</v>
      </c>
      <c r="H43" s="3">
        <f t="shared" si="8"/>
        <v>40</v>
      </c>
      <c r="I43" s="3">
        <v>10</v>
      </c>
      <c r="J43" s="3">
        <v>5</v>
      </c>
      <c r="K43" s="3">
        <v>0</v>
      </c>
      <c r="L43" s="3">
        <v>0</v>
      </c>
      <c r="M43" s="3">
        <v>0</v>
      </c>
      <c r="N43" s="3">
        <f t="shared" si="9"/>
        <v>15</v>
      </c>
      <c r="O43" s="3">
        <v>5</v>
      </c>
      <c r="P43" s="3">
        <v>0</v>
      </c>
      <c r="Q43" s="3">
        <v>0</v>
      </c>
      <c r="R43" s="3">
        <v>2</v>
      </c>
      <c r="S43" s="1">
        <f t="shared" si="10"/>
        <v>2</v>
      </c>
      <c r="T43" s="55">
        <f t="shared" si="11"/>
        <v>62</v>
      </c>
      <c r="U43" s="1">
        <v>1</v>
      </c>
      <c r="V43" s="4">
        <v>40596</v>
      </c>
      <c r="W43" s="5" t="s">
        <v>256</v>
      </c>
      <c r="X43" s="12">
        <v>8923</v>
      </c>
      <c r="Y43" t="s">
        <v>123</v>
      </c>
      <c r="Z43" t="s">
        <v>321</v>
      </c>
      <c r="AG43" s="11">
        <v>62</v>
      </c>
    </row>
    <row r="44" spans="1:33">
      <c r="A44" s="6" t="s">
        <v>54</v>
      </c>
      <c r="B44" s="11">
        <f t="shared" si="12"/>
        <v>44</v>
      </c>
      <c r="C44">
        <v>1</v>
      </c>
      <c r="D44" s="3">
        <v>0.5</v>
      </c>
      <c r="E44" s="3">
        <f t="shared" si="13"/>
        <v>0.5</v>
      </c>
      <c r="F44" s="3">
        <v>30</v>
      </c>
      <c r="G44" s="3">
        <v>10</v>
      </c>
      <c r="H44" s="3">
        <f t="shared" si="8"/>
        <v>40</v>
      </c>
      <c r="I44" s="3">
        <v>5</v>
      </c>
      <c r="J44" s="3">
        <v>5</v>
      </c>
      <c r="K44" s="3">
        <v>0</v>
      </c>
      <c r="L44" s="3">
        <v>0</v>
      </c>
      <c r="M44" s="3">
        <v>0</v>
      </c>
      <c r="N44" s="3">
        <f t="shared" si="9"/>
        <v>10</v>
      </c>
      <c r="O44" s="3">
        <v>5</v>
      </c>
      <c r="P44" s="3">
        <v>0</v>
      </c>
      <c r="Q44" s="3">
        <v>0</v>
      </c>
      <c r="R44" s="3">
        <v>0</v>
      </c>
      <c r="S44" s="1">
        <f t="shared" si="10"/>
        <v>0</v>
      </c>
      <c r="T44" s="55">
        <f t="shared" si="11"/>
        <v>50</v>
      </c>
      <c r="U44" s="1">
        <v>1</v>
      </c>
      <c r="V44" s="4">
        <v>40596</v>
      </c>
      <c r="W44" s="5" t="s">
        <v>359</v>
      </c>
      <c r="X44" s="12">
        <v>16294</v>
      </c>
      <c r="Y44" t="s">
        <v>119</v>
      </c>
      <c r="Z44" t="s">
        <v>321</v>
      </c>
      <c r="AG44" s="11">
        <v>50</v>
      </c>
    </row>
    <row r="45" spans="1:33">
      <c r="A45" t="s">
        <v>55</v>
      </c>
      <c r="B45" s="11">
        <f t="shared" si="12"/>
        <v>20</v>
      </c>
      <c r="C45">
        <v>1</v>
      </c>
      <c r="D45" s="3">
        <v>1</v>
      </c>
      <c r="E45" s="3">
        <f t="shared" si="13"/>
        <v>1</v>
      </c>
      <c r="F45" s="3">
        <v>15</v>
      </c>
      <c r="G45" s="3">
        <v>5</v>
      </c>
      <c r="H45" s="3">
        <f t="shared" si="8"/>
        <v>20</v>
      </c>
      <c r="I45" s="3">
        <v>10</v>
      </c>
      <c r="J45" s="3">
        <v>10</v>
      </c>
      <c r="K45" s="3">
        <v>5</v>
      </c>
      <c r="L45" s="3">
        <v>3</v>
      </c>
      <c r="M45" s="3">
        <v>5</v>
      </c>
      <c r="N45" s="3">
        <f t="shared" si="9"/>
        <v>33</v>
      </c>
      <c r="O45" s="3">
        <v>10</v>
      </c>
      <c r="P45" s="3">
        <v>0</v>
      </c>
      <c r="Q45" s="3">
        <v>0</v>
      </c>
      <c r="R45" s="3">
        <v>2</v>
      </c>
      <c r="S45" s="1">
        <f t="shared" si="10"/>
        <v>2</v>
      </c>
      <c r="T45" s="55">
        <f t="shared" si="11"/>
        <v>65</v>
      </c>
      <c r="U45" s="1">
        <v>1</v>
      </c>
      <c r="V45" s="4">
        <v>40597</v>
      </c>
      <c r="W45" s="5" t="s">
        <v>258</v>
      </c>
      <c r="X45" s="12">
        <v>35217</v>
      </c>
      <c r="Y45" t="s">
        <v>122</v>
      </c>
      <c r="Z45" t="s">
        <v>137</v>
      </c>
      <c r="AA45" t="s">
        <v>323</v>
      </c>
      <c r="AG45" s="11">
        <v>65</v>
      </c>
    </row>
    <row r="46" spans="1:33">
      <c r="A46" t="s">
        <v>56</v>
      </c>
      <c r="B46" s="11">
        <f t="shared" si="12"/>
        <v>18</v>
      </c>
      <c r="C46">
        <v>1</v>
      </c>
      <c r="D46" s="3">
        <v>1</v>
      </c>
      <c r="E46" s="3">
        <f t="shared" si="13"/>
        <v>1</v>
      </c>
      <c r="F46" s="3">
        <v>15</v>
      </c>
      <c r="G46" s="3">
        <v>10</v>
      </c>
      <c r="H46" s="3">
        <f t="shared" si="8"/>
        <v>25</v>
      </c>
      <c r="I46" s="3">
        <v>10</v>
      </c>
      <c r="J46" s="3">
        <v>10</v>
      </c>
      <c r="K46" s="3">
        <v>5</v>
      </c>
      <c r="L46" s="3">
        <v>5</v>
      </c>
      <c r="M46" s="3">
        <v>3</v>
      </c>
      <c r="N46" s="3">
        <f t="shared" si="9"/>
        <v>33</v>
      </c>
      <c r="O46" s="3">
        <v>10</v>
      </c>
      <c r="P46" s="3">
        <v>0</v>
      </c>
      <c r="Q46" s="3">
        <v>0</v>
      </c>
      <c r="R46" s="3">
        <v>0</v>
      </c>
      <c r="S46" s="1">
        <f t="shared" si="10"/>
        <v>0</v>
      </c>
      <c r="T46" s="55">
        <f t="shared" si="11"/>
        <v>68</v>
      </c>
      <c r="U46" s="1">
        <v>1</v>
      </c>
      <c r="V46" s="4">
        <v>40597</v>
      </c>
      <c r="W46" s="5" t="s">
        <v>260</v>
      </c>
      <c r="X46" s="12">
        <v>14857</v>
      </c>
      <c r="Y46" t="s">
        <v>112</v>
      </c>
      <c r="Z46" t="s">
        <v>137</v>
      </c>
      <c r="AG46" s="11">
        <v>68</v>
      </c>
    </row>
    <row r="47" spans="1:33">
      <c r="A47" s="52" t="s">
        <v>329</v>
      </c>
      <c r="B47" s="11">
        <f t="shared" si="12"/>
        <v>9</v>
      </c>
      <c r="C47">
        <v>1</v>
      </c>
      <c r="D47" s="3">
        <v>1</v>
      </c>
      <c r="E47" s="3">
        <f t="shared" si="13"/>
        <v>1</v>
      </c>
      <c r="F47" s="57">
        <v>30</v>
      </c>
      <c r="G47" s="57">
        <v>10</v>
      </c>
      <c r="H47" s="3">
        <f t="shared" si="8"/>
        <v>40</v>
      </c>
      <c r="I47" s="3">
        <v>10</v>
      </c>
      <c r="J47" s="3">
        <v>10</v>
      </c>
      <c r="K47" s="3">
        <v>10</v>
      </c>
      <c r="L47" s="3">
        <v>0</v>
      </c>
      <c r="M47" s="3">
        <v>5</v>
      </c>
      <c r="N47" s="3">
        <f t="shared" si="9"/>
        <v>35</v>
      </c>
      <c r="O47" s="3">
        <v>5</v>
      </c>
      <c r="P47" s="3">
        <v>0</v>
      </c>
      <c r="Q47" s="3">
        <v>0</v>
      </c>
      <c r="R47" s="3">
        <v>0</v>
      </c>
      <c r="S47" s="1">
        <f t="shared" si="10"/>
        <v>0</v>
      </c>
      <c r="T47" s="55">
        <f t="shared" si="11"/>
        <v>80</v>
      </c>
      <c r="U47" s="1">
        <v>1</v>
      </c>
      <c r="V47" s="4">
        <v>40606</v>
      </c>
      <c r="W47" s="58" t="s">
        <v>330</v>
      </c>
      <c r="X47" s="12">
        <v>32566</v>
      </c>
      <c r="Y47" t="s">
        <v>119</v>
      </c>
      <c r="Z47" t="s">
        <v>323</v>
      </c>
      <c r="AG47" s="11">
        <v>80</v>
      </c>
    </row>
    <row r="48" spans="1:33">
      <c r="A48" t="s">
        <v>57</v>
      </c>
      <c r="B48" s="11">
        <f t="shared" si="12"/>
        <v>25</v>
      </c>
      <c r="C48">
        <v>1</v>
      </c>
      <c r="D48" s="3">
        <v>1</v>
      </c>
      <c r="E48" s="3">
        <f t="shared" si="13"/>
        <v>1</v>
      </c>
      <c r="F48" s="3">
        <v>15</v>
      </c>
      <c r="G48" s="3">
        <v>5</v>
      </c>
      <c r="H48" s="3">
        <f t="shared" si="8"/>
        <v>20</v>
      </c>
      <c r="I48" s="3">
        <v>10</v>
      </c>
      <c r="J48" s="3">
        <v>10</v>
      </c>
      <c r="K48" s="3">
        <v>5</v>
      </c>
      <c r="L48" s="3">
        <v>5</v>
      </c>
      <c r="M48" s="3">
        <v>3</v>
      </c>
      <c r="N48" s="3">
        <f t="shared" si="9"/>
        <v>33</v>
      </c>
      <c r="O48" s="3">
        <v>10</v>
      </c>
      <c r="P48" s="3">
        <v>0</v>
      </c>
      <c r="Q48" s="3">
        <v>0</v>
      </c>
      <c r="R48" s="3">
        <v>0</v>
      </c>
      <c r="S48" s="1">
        <f t="shared" si="10"/>
        <v>0</v>
      </c>
      <c r="T48" s="55">
        <f t="shared" si="11"/>
        <v>63</v>
      </c>
      <c r="U48" s="1">
        <v>1</v>
      </c>
      <c r="V48" s="4">
        <v>40597</v>
      </c>
      <c r="W48" s="5" t="s">
        <v>340</v>
      </c>
      <c r="X48" s="12">
        <v>27412</v>
      </c>
      <c r="Y48" t="s">
        <v>110</v>
      </c>
      <c r="Z48" t="s">
        <v>323</v>
      </c>
      <c r="AG48" s="11">
        <v>63</v>
      </c>
    </row>
    <row r="49" spans="1:33">
      <c r="A49" s="6" t="s">
        <v>58</v>
      </c>
      <c r="B49" s="11">
        <f t="shared" si="12"/>
        <v>52</v>
      </c>
      <c r="C49" s="6">
        <v>1</v>
      </c>
      <c r="D49" s="3">
        <v>1</v>
      </c>
      <c r="E49" s="3">
        <f t="shared" si="13"/>
        <v>1</v>
      </c>
      <c r="F49" s="3">
        <v>0</v>
      </c>
      <c r="G49" s="3">
        <v>0</v>
      </c>
      <c r="H49" s="3">
        <f t="shared" si="8"/>
        <v>0</v>
      </c>
      <c r="I49" s="3">
        <v>10</v>
      </c>
      <c r="J49" s="3">
        <v>10</v>
      </c>
      <c r="K49" s="3">
        <v>10</v>
      </c>
      <c r="L49" s="3">
        <v>5</v>
      </c>
      <c r="M49" s="3">
        <v>5</v>
      </c>
      <c r="N49" s="3">
        <f t="shared" si="9"/>
        <v>40</v>
      </c>
      <c r="O49" s="3">
        <v>5</v>
      </c>
      <c r="P49" s="3">
        <v>0</v>
      </c>
      <c r="Q49" s="3">
        <v>0</v>
      </c>
      <c r="R49" s="3">
        <v>0</v>
      </c>
      <c r="S49" s="1">
        <f t="shared" si="10"/>
        <v>0</v>
      </c>
      <c r="T49" s="55">
        <f t="shared" si="11"/>
        <v>45</v>
      </c>
      <c r="U49" s="1">
        <v>1</v>
      </c>
      <c r="V49" s="4">
        <v>40597</v>
      </c>
      <c r="W49" s="5" t="s">
        <v>369</v>
      </c>
      <c r="X49" s="12">
        <v>18097</v>
      </c>
      <c r="Y49" t="s">
        <v>114</v>
      </c>
      <c r="Z49" t="s">
        <v>321</v>
      </c>
      <c r="AA49" t="s">
        <v>338</v>
      </c>
      <c r="AG49" s="11">
        <v>45</v>
      </c>
    </row>
    <row r="50" spans="1:33">
      <c r="A50" s="52" t="s">
        <v>343</v>
      </c>
      <c r="B50" s="11">
        <f t="shared" si="12"/>
        <v>28</v>
      </c>
      <c r="C50" s="6">
        <v>1</v>
      </c>
      <c r="D50" s="3">
        <v>0.5</v>
      </c>
      <c r="E50" s="3">
        <f t="shared" si="13"/>
        <v>0.5</v>
      </c>
      <c r="F50" s="3">
        <v>30</v>
      </c>
      <c r="G50" s="3">
        <v>10</v>
      </c>
      <c r="H50" s="3">
        <f t="shared" si="8"/>
        <v>40</v>
      </c>
      <c r="I50" s="3">
        <v>5</v>
      </c>
      <c r="J50" s="3">
        <v>10</v>
      </c>
      <c r="K50" s="3">
        <v>10</v>
      </c>
      <c r="L50" s="3">
        <v>0</v>
      </c>
      <c r="M50" s="57">
        <v>5</v>
      </c>
      <c r="N50" s="3">
        <f t="shared" si="9"/>
        <v>30</v>
      </c>
      <c r="O50" s="3">
        <v>5</v>
      </c>
      <c r="P50" s="3">
        <v>0</v>
      </c>
      <c r="Q50" s="3">
        <v>0</v>
      </c>
      <c r="R50" s="3">
        <v>0</v>
      </c>
      <c r="S50" s="1">
        <f t="shared" si="10"/>
        <v>0</v>
      </c>
      <c r="T50" s="55">
        <f t="shared" si="11"/>
        <v>60</v>
      </c>
      <c r="U50" s="1">
        <v>1</v>
      </c>
      <c r="V50" s="4">
        <v>40597</v>
      </c>
      <c r="W50" s="5" t="s">
        <v>266</v>
      </c>
      <c r="X50" s="12">
        <v>58166</v>
      </c>
      <c r="Y50" t="s">
        <v>119</v>
      </c>
      <c r="Z50" t="s">
        <v>321</v>
      </c>
      <c r="AG50" s="11">
        <v>60</v>
      </c>
    </row>
    <row r="51" spans="1:33">
      <c r="A51" t="s">
        <v>59</v>
      </c>
      <c r="B51" s="11">
        <f t="shared" si="12"/>
        <v>13</v>
      </c>
      <c r="C51">
        <v>1</v>
      </c>
      <c r="D51" s="3">
        <v>1</v>
      </c>
      <c r="E51" s="3">
        <f t="shared" si="13"/>
        <v>1</v>
      </c>
      <c r="F51" s="3">
        <v>30</v>
      </c>
      <c r="G51" s="3">
        <v>10</v>
      </c>
      <c r="H51" s="3">
        <f t="shared" si="8"/>
        <v>40</v>
      </c>
      <c r="I51" s="3">
        <v>10</v>
      </c>
      <c r="J51" s="3">
        <v>10</v>
      </c>
      <c r="K51" s="3">
        <v>10</v>
      </c>
      <c r="L51" s="3">
        <v>0</v>
      </c>
      <c r="M51" s="3">
        <v>0</v>
      </c>
      <c r="N51" s="3">
        <f t="shared" si="9"/>
        <v>30</v>
      </c>
      <c r="O51" s="3">
        <v>5</v>
      </c>
      <c r="P51" s="3">
        <v>0</v>
      </c>
      <c r="Q51" s="3">
        <v>0</v>
      </c>
      <c r="R51" s="3">
        <v>0</v>
      </c>
      <c r="S51" s="1">
        <f t="shared" si="10"/>
        <v>0</v>
      </c>
      <c r="T51" s="55">
        <f t="shared" si="11"/>
        <v>75</v>
      </c>
      <c r="U51" s="1">
        <v>1</v>
      </c>
      <c r="V51" s="4">
        <v>40597</v>
      </c>
      <c r="W51" s="5" t="s">
        <v>265</v>
      </c>
      <c r="X51" s="12">
        <v>39426</v>
      </c>
      <c r="Y51" t="s">
        <v>123</v>
      </c>
      <c r="Z51" t="s">
        <v>137</v>
      </c>
      <c r="AG51" s="11">
        <v>75</v>
      </c>
    </row>
    <row r="52" spans="1:33">
      <c r="A52" t="s">
        <v>60</v>
      </c>
      <c r="B52" s="11">
        <f t="shared" si="12"/>
        <v>34</v>
      </c>
      <c r="C52">
        <v>1</v>
      </c>
      <c r="D52" s="3">
        <v>1</v>
      </c>
      <c r="E52" s="3">
        <f t="shared" si="13"/>
        <v>1</v>
      </c>
      <c r="F52" s="3">
        <v>15</v>
      </c>
      <c r="G52" s="3">
        <v>5</v>
      </c>
      <c r="H52" s="3">
        <f t="shared" si="8"/>
        <v>20</v>
      </c>
      <c r="I52" s="3">
        <v>10</v>
      </c>
      <c r="J52" s="3">
        <v>10</v>
      </c>
      <c r="K52" s="3">
        <v>5</v>
      </c>
      <c r="L52" s="3">
        <v>0</v>
      </c>
      <c r="M52" s="3">
        <v>3</v>
      </c>
      <c r="N52" s="3">
        <f t="shared" si="9"/>
        <v>28</v>
      </c>
      <c r="O52" s="3">
        <v>10</v>
      </c>
      <c r="P52" s="3">
        <v>0</v>
      </c>
      <c r="Q52" s="3">
        <v>0</v>
      </c>
      <c r="R52" s="3">
        <v>0</v>
      </c>
      <c r="S52" s="1">
        <f t="shared" si="10"/>
        <v>0</v>
      </c>
      <c r="T52" s="55">
        <f t="shared" si="11"/>
        <v>58</v>
      </c>
      <c r="U52" s="1">
        <v>1</v>
      </c>
      <c r="V52" s="4">
        <v>40597</v>
      </c>
      <c r="W52" s="5" t="s">
        <v>345</v>
      </c>
      <c r="X52" s="12">
        <v>8957</v>
      </c>
      <c r="Y52" t="s">
        <v>114</v>
      </c>
      <c r="Z52" t="s">
        <v>321</v>
      </c>
      <c r="AG52" s="11">
        <v>58</v>
      </c>
    </row>
    <row r="53" spans="1:33">
      <c r="A53" t="s">
        <v>61</v>
      </c>
      <c r="B53" s="11">
        <f t="shared" si="12"/>
        <v>5</v>
      </c>
      <c r="C53">
        <v>1</v>
      </c>
      <c r="D53" s="3">
        <v>1</v>
      </c>
      <c r="E53" s="3">
        <f t="shared" si="13"/>
        <v>1</v>
      </c>
      <c r="F53" s="3">
        <v>30</v>
      </c>
      <c r="G53" s="3">
        <v>10</v>
      </c>
      <c r="H53" s="3">
        <f t="shared" si="8"/>
        <v>40</v>
      </c>
      <c r="I53" s="3">
        <v>10</v>
      </c>
      <c r="J53" s="3">
        <v>10</v>
      </c>
      <c r="K53" s="3">
        <v>10</v>
      </c>
      <c r="L53" s="3">
        <v>0</v>
      </c>
      <c r="M53" s="3">
        <v>0</v>
      </c>
      <c r="N53" s="3">
        <f t="shared" si="9"/>
        <v>30</v>
      </c>
      <c r="O53" s="3">
        <v>10</v>
      </c>
      <c r="P53" s="3">
        <v>0</v>
      </c>
      <c r="Q53" s="3">
        <v>0</v>
      </c>
      <c r="R53" s="3">
        <v>3</v>
      </c>
      <c r="S53" s="1">
        <f t="shared" si="10"/>
        <v>3</v>
      </c>
      <c r="T53" s="55">
        <f t="shared" si="11"/>
        <v>83</v>
      </c>
      <c r="U53" s="1">
        <v>1</v>
      </c>
      <c r="V53" s="4">
        <v>40597</v>
      </c>
      <c r="W53" s="5" t="s">
        <v>268</v>
      </c>
      <c r="X53" s="12">
        <v>10142</v>
      </c>
      <c r="Y53" t="s">
        <v>123</v>
      </c>
      <c r="Z53" t="s">
        <v>327</v>
      </c>
      <c r="AG53" s="11">
        <v>83</v>
      </c>
    </row>
    <row r="54" spans="1:33">
      <c r="A54" s="59" t="s">
        <v>62</v>
      </c>
      <c r="B54" s="11"/>
      <c r="C54" s="59">
        <v>0</v>
      </c>
      <c r="D54" s="59">
        <v>0</v>
      </c>
      <c r="E54" s="59">
        <f t="shared" si="13"/>
        <v>0</v>
      </c>
      <c r="F54" s="3">
        <v>0</v>
      </c>
      <c r="G54" s="3">
        <v>0</v>
      </c>
      <c r="H54" s="3">
        <v>0</v>
      </c>
      <c r="I54" s="3">
        <v>0</v>
      </c>
      <c r="J54" s="3">
        <v>10</v>
      </c>
      <c r="K54" s="3">
        <v>0</v>
      </c>
      <c r="L54" s="3">
        <v>0</v>
      </c>
      <c r="M54" s="3">
        <v>0</v>
      </c>
      <c r="N54" s="3">
        <f t="shared" si="9"/>
        <v>10</v>
      </c>
      <c r="O54" s="3">
        <v>10</v>
      </c>
      <c r="P54" s="3">
        <v>0</v>
      </c>
      <c r="Q54" s="3">
        <v>0</v>
      </c>
      <c r="R54" s="3">
        <v>2</v>
      </c>
      <c r="S54" s="1">
        <f t="shared" si="10"/>
        <v>2</v>
      </c>
      <c r="T54" s="55">
        <f t="shared" si="11"/>
        <v>12</v>
      </c>
      <c r="U54" s="1">
        <v>1</v>
      </c>
      <c r="V54" s="4">
        <v>40597</v>
      </c>
      <c r="W54" s="5" t="s">
        <v>269</v>
      </c>
      <c r="X54" s="12">
        <v>12485</v>
      </c>
      <c r="Y54" t="s">
        <v>120</v>
      </c>
      <c r="Z54" t="s">
        <v>321</v>
      </c>
      <c r="AG54" s="11"/>
    </row>
    <row r="55" spans="1:33">
      <c r="A55" t="s">
        <v>63</v>
      </c>
      <c r="B55" s="11">
        <f t="shared" ref="B55:B102" si="14">RANK(T55,$AG$3:$AG$100)</f>
        <v>60</v>
      </c>
      <c r="C55">
        <v>1</v>
      </c>
      <c r="D55" s="3">
        <v>1</v>
      </c>
      <c r="E55" s="3">
        <f t="shared" si="13"/>
        <v>1</v>
      </c>
      <c r="F55" s="3">
        <v>0</v>
      </c>
      <c r="G55" s="3">
        <v>0</v>
      </c>
      <c r="H55" s="3">
        <f t="shared" ref="H55:H102" si="15">SUM(F55:G55)</f>
        <v>0</v>
      </c>
      <c r="I55" s="3">
        <v>10</v>
      </c>
      <c r="J55" s="3">
        <v>5</v>
      </c>
      <c r="K55" s="3">
        <v>10</v>
      </c>
      <c r="L55" s="3">
        <v>5</v>
      </c>
      <c r="M55" s="3">
        <v>3</v>
      </c>
      <c r="N55" s="3">
        <f t="shared" si="9"/>
        <v>33</v>
      </c>
      <c r="O55" s="3">
        <v>10</v>
      </c>
      <c r="P55" s="3">
        <v>0</v>
      </c>
      <c r="Q55" s="3">
        <v>0</v>
      </c>
      <c r="R55" s="3">
        <v>0</v>
      </c>
      <c r="S55" s="1">
        <f t="shared" si="10"/>
        <v>0</v>
      </c>
      <c r="T55" s="55">
        <f t="shared" si="11"/>
        <v>43</v>
      </c>
      <c r="U55" s="1">
        <v>1</v>
      </c>
      <c r="V55" s="4">
        <v>40597</v>
      </c>
      <c r="W55" s="5" t="s">
        <v>371</v>
      </c>
      <c r="X55" s="12">
        <v>83692</v>
      </c>
      <c r="Y55" t="s">
        <v>122</v>
      </c>
      <c r="Z55" t="s">
        <v>137</v>
      </c>
      <c r="AG55" s="11">
        <v>43</v>
      </c>
    </row>
    <row r="56" spans="1:33">
      <c r="A56" t="s">
        <v>64</v>
      </c>
      <c r="B56" s="11">
        <f t="shared" si="14"/>
        <v>60</v>
      </c>
      <c r="C56">
        <v>1</v>
      </c>
      <c r="D56" s="3">
        <v>1</v>
      </c>
      <c r="E56" s="3">
        <f t="shared" si="13"/>
        <v>1</v>
      </c>
      <c r="F56" s="3">
        <v>0</v>
      </c>
      <c r="G56" s="3">
        <v>0</v>
      </c>
      <c r="H56" s="3">
        <f t="shared" si="15"/>
        <v>0</v>
      </c>
      <c r="I56" s="3">
        <v>10</v>
      </c>
      <c r="J56" s="3">
        <v>10</v>
      </c>
      <c r="K56" s="3">
        <v>10</v>
      </c>
      <c r="L56" s="3">
        <v>0</v>
      </c>
      <c r="M56" s="3">
        <v>0</v>
      </c>
      <c r="N56" s="3">
        <f t="shared" si="9"/>
        <v>30</v>
      </c>
      <c r="O56" s="3">
        <v>10</v>
      </c>
      <c r="P56" s="3">
        <v>0</v>
      </c>
      <c r="Q56" s="3">
        <v>0</v>
      </c>
      <c r="R56" s="3">
        <v>3</v>
      </c>
      <c r="S56" s="1">
        <f t="shared" si="10"/>
        <v>3</v>
      </c>
      <c r="T56" s="55">
        <f t="shared" si="11"/>
        <v>43</v>
      </c>
      <c r="U56" s="1">
        <v>1</v>
      </c>
      <c r="V56" s="4">
        <v>40597</v>
      </c>
      <c r="W56" s="5" t="s">
        <v>372</v>
      </c>
      <c r="X56" s="12">
        <v>11781</v>
      </c>
      <c r="Y56" t="s">
        <v>120</v>
      </c>
      <c r="Z56" t="s">
        <v>137</v>
      </c>
      <c r="AG56" s="11">
        <v>43</v>
      </c>
    </row>
    <row r="57" spans="1:33">
      <c r="A57" s="6" t="s">
        <v>65</v>
      </c>
      <c r="B57" s="11">
        <f t="shared" si="14"/>
        <v>50</v>
      </c>
      <c r="C57">
        <v>1</v>
      </c>
      <c r="D57" s="3">
        <v>1</v>
      </c>
      <c r="E57" s="3">
        <f t="shared" si="13"/>
        <v>1</v>
      </c>
      <c r="F57" s="3">
        <v>0</v>
      </c>
      <c r="G57" s="3">
        <v>0</v>
      </c>
      <c r="H57" s="3">
        <f t="shared" si="15"/>
        <v>0</v>
      </c>
      <c r="I57" s="3">
        <v>10</v>
      </c>
      <c r="J57" s="3">
        <v>10</v>
      </c>
      <c r="K57" s="3">
        <v>10</v>
      </c>
      <c r="L57" s="3">
        <v>5</v>
      </c>
      <c r="M57" s="3">
        <v>5</v>
      </c>
      <c r="N57" s="3">
        <f t="shared" si="9"/>
        <v>40</v>
      </c>
      <c r="O57" s="3">
        <v>5</v>
      </c>
      <c r="P57" s="3">
        <v>0</v>
      </c>
      <c r="Q57" s="3">
        <v>0</v>
      </c>
      <c r="R57" s="3">
        <v>2</v>
      </c>
      <c r="S57" s="1">
        <f t="shared" si="10"/>
        <v>2</v>
      </c>
      <c r="T57" s="55">
        <f t="shared" si="11"/>
        <v>47</v>
      </c>
      <c r="U57" s="1">
        <v>1</v>
      </c>
      <c r="V57" s="4">
        <v>40597</v>
      </c>
      <c r="W57" s="5" t="s">
        <v>364</v>
      </c>
      <c r="X57" s="12">
        <v>20258</v>
      </c>
      <c r="Y57" t="s">
        <v>120</v>
      </c>
      <c r="Z57" t="s">
        <v>321</v>
      </c>
      <c r="AG57" s="11">
        <v>47</v>
      </c>
    </row>
    <row r="58" spans="1:33">
      <c r="A58" t="s">
        <v>66</v>
      </c>
      <c r="B58" s="11">
        <f t="shared" si="14"/>
        <v>66</v>
      </c>
      <c r="C58">
        <v>1</v>
      </c>
      <c r="D58" s="3">
        <v>0.5</v>
      </c>
      <c r="E58" s="3">
        <f t="shared" si="13"/>
        <v>0.5</v>
      </c>
      <c r="F58" s="3">
        <v>15</v>
      </c>
      <c r="G58" s="3">
        <v>5</v>
      </c>
      <c r="H58" s="3">
        <f t="shared" si="15"/>
        <v>20</v>
      </c>
      <c r="I58" s="3">
        <v>10</v>
      </c>
      <c r="J58" s="3">
        <v>5</v>
      </c>
      <c r="K58" s="3">
        <v>0</v>
      </c>
      <c r="L58" s="3">
        <v>5</v>
      </c>
      <c r="M58" s="3">
        <v>0</v>
      </c>
      <c r="N58" s="3">
        <f t="shared" si="9"/>
        <v>20</v>
      </c>
      <c r="O58" s="3">
        <v>5</v>
      </c>
      <c r="P58" s="3">
        <v>0</v>
      </c>
      <c r="Q58" s="3">
        <v>0</v>
      </c>
      <c r="R58" s="3">
        <v>2</v>
      </c>
      <c r="S58" s="1">
        <f t="shared" si="10"/>
        <v>2</v>
      </c>
      <c r="T58" s="55">
        <f t="shared" si="11"/>
        <v>37</v>
      </c>
      <c r="U58" s="1">
        <v>1</v>
      </c>
      <c r="V58" s="4">
        <v>40597</v>
      </c>
      <c r="W58" s="5" t="s">
        <v>376</v>
      </c>
      <c r="X58" s="12">
        <v>40295</v>
      </c>
      <c r="Y58" t="s">
        <v>122</v>
      </c>
      <c r="Z58" t="s">
        <v>321</v>
      </c>
      <c r="AG58" s="11">
        <v>37</v>
      </c>
    </row>
    <row r="59" spans="1:33">
      <c r="A59" t="s">
        <v>67</v>
      </c>
      <c r="B59" s="11">
        <f t="shared" si="14"/>
        <v>34</v>
      </c>
      <c r="C59">
        <v>1</v>
      </c>
      <c r="D59" s="3">
        <v>1</v>
      </c>
      <c r="E59" s="3">
        <f t="shared" si="13"/>
        <v>1</v>
      </c>
      <c r="F59" s="3">
        <v>15</v>
      </c>
      <c r="G59" s="3">
        <v>5</v>
      </c>
      <c r="H59" s="3">
        <f t="shared" si="15"/>
        <v>20</v>
      </c>
      <c r="I59" s="3">
        <v>10</v>
      </c>
      <c r="J59" s="3">
        <v>5</v>
      </c>
      <c r="K59" s="3">
        <v>5</v>
      </c>
      <c r="L59" s="3">
        <v>5</v>
      </c>
      <c r="M59" s="3">
        <v>3</v>
      </c>
      <c r="N59" s="3">
        <f t="shared" si="9"/>
        <v>28</v>
      </c>
      <c r="O59" s="3">
        <v>10</v>
      </c>
      <c r="P59" s="3">
        <v>0</v>
      </c>
      <c r="Q59" s="3">
        <v>0</v>
      </c>
      <c r="R59" s="3">
        <v>0</v>
      </c>
      <c r="S59" s="1">
        <f t="shared" si="10"/>
        <v>0</v>
      </c>
      <c r="T59" s="55">
        <f t="shared" si="11"/>
        <v>58</v>
      </c>
      <c r="U59" s="1">
        <v>1</v>
      </c>
      <c r="V59" s="4">
        <v>40598</v>
      </c>
      <c r="W59" s="5" t="s">
        <v>346</v>
      </c>
      <c r="X59" s="12">
        <v>24130</v>
      </c>
      <c r="Y59" t="s">
        <v>120</v>
      </c>
      <c r="Z59" t="s">
        <v>347</v>
      </c>
      <c r="AG59" s="11">
        <v>58</v>
      </c>
    </row>
    <row r="60" spans="1:33">
      <c r="A60" t="s">
        <v>68</v>
      </c>
      <c r="B60" s="11">
        <f t="shared" si="14"/>
        <v>9</v>
      </c>
      <c r="C60">
        <v>1</v>
      </c>
      <c r="D60" s="3">
        <v>1</v>
      </c>
      <c r="E60" s="3">
        <f t="shared" si="13"/>
        <v>1</v>
      </c>
      <c r="F60" s="3">
        <v>30</v>
      </c>
      <c r="G60" s="3">
        <v>10</v>
      </c>
      <c r="H60" s="3">
        <f t="shared" si="15"/>
        <v>40</v>
      </c>
      <c r="I60" s="3">
        <v>10</v>
      </c>
      <c r="J60" s="3">
        <v>10</v>
      </c>
      <c r="K60" s="3">
        <v>10</v>
      </c>
      <c r="L60" s="3">
        <v>0</v>
      </c>
      <c r="M60" s="3">
        <v>0</v>
      </c>
      <c r="N60" s="3">
        <f t="shared" si="9"/>
        <v>30</v>
      </c>
      <c r="O60" s="3">
        <v>10</v>
      </c>
      <c r="P60" s="3">
        <v>0</v>
      </c>
      <c r="Q60" s="3">
        <v>0</v>
      </c>
      <c r="R60" s="3">
        <v>0</v>
      </c>
      <c r="S60" s="1">
        <f t="shared" si="10"/>
        <v>0</v>
      </c>
      <c r="T60" s="55">
        <f t="shared" si="11"/>
        <v>80</v>
      </c>
      <c r="U60" s="1">
        <v>1</v>
      </c>
      <c r="V60" s="4">
        <v>40598</v>
      </c>
      <c r="W60" s="5" t="s">
        <v>328</v>
      </c>
      <c r="X60" s="12">
        <v>22068</v>
      </c>
      <c r="Y60" t="s">
        <v>114</v>
      </c>
      <c r="Z60" t="s">
        <v>321</v>
      </c>
      <c r="AG60" s="11">
        <v>80</v>
      </c>
    </row>
    <row r="61" spans="1:33">
      <c r="A61" t="s">
        <v>69</v>
      </c>
      <c r="B61" s="11">
        <f t="shared" si="14"/>
        <v>77</v>
      </c>
      <c r="C61">
        <v>1</v>
      </c>
      <c r="D61" s="3">
        <v>1</v>
      </c>
      <c r="E61" s="3">
        <f t="shared" si="13"/>
        <v>1</v>
      </c>
      <c r="F61" s="3">
        <v>0</v>
      </c>
      <c r="G61" s="3">
        <v>0</v>
      </c>
      <c r="H61" s="3">
        <f t="shared" si="15"/>
        <v>0</v>
      </c>
      <c r="I61" s="3">
        <v>10</v>
      </c>
      <c r="J61" s="3">
        <v>0</v>
      </c>
      <c r="K61" s="3">
        <v>0</v>
      </c>
      <c r="L61" s="3">
        <v>5</v>
      </c>
      <c r="M61" s="3">
        <v>0</v>
      </c>
      <c r="N61" s="3">
        <f t="shared" si="9"/>
        <v>15</v>
      </c>
      <c r="O61" s="3">
        <v>5</v>
      </c>
      <c r="P61" s="3">
        <v>0</v>
      </c>
      <c r="Q61" s="3">
        <v>0</v>
      </c>
      <c r="R61" s="3">
        <v>0</v>
      </c>
      <c r="S61" s="1">
        <f t="shared" si="10"/>
        <v>0</v>
      </c>
      <c r="T61" s="55">
        <f t="shared" si="11"/>
        <v>20</v>
      </c>
      <c r="U61" s="1">
        <v>1</v>
      </c>
      <c r="V61" s="4">
        <v>40598</v>
      </c>
      <c r="W61" s="5" t="s">
        <v>388</v>
      </c>
      <c r="X61" s="12">
        <v>29397</v>
      </c>
      <c r="Y61" t="s">
        <v>121</v>
      </c>
      <c r="Z61" t="s">
        <v>321</v>
      </c>
      <c r="AA61" t="s">
        <v>347</v>
      </c>
      <c r="AG61" s="11">
        <v>20</v>
      </c>
    </row>
    <row r="62" spans="1:33">
      <c r="A62" t="s">
        <v>70</v>
      </c>
      <c r="B62" s="11">
        <f t="shared" si="14"/>
        <v>48</v>
      </c>
      <c r="C62">
        <v>1</v>
      </c>
      <c r="D62" s="3">
        <v>1</v>
      </c>
      <c r="E62" s="3">
        <f t="shared" si="13"/>
        <v>1</v>
      </c>
      <c r="F62" s="3">
        <v>0</v>
      </c>
      <c r="G62" s="3">
        <v>0</v>
      </c>
      <c r="H62" s="3">
        <f t="shared" si="15"/>
        <v>0</v>
      </c>
      <c r="I62" s="3">
        <v>10</v>
      </c>
      <c r="J62" s="3">
        <v>10</v>
      </c>
      <c r="K62" s="3">
        <v>10</v>
      </c>
      <c r="L62" s="3">
        <v>5</v>
      </c>
      <c r="M62" s="3">
        <v>3</v>
      </c>
      <c r="N62" s="3">
        <f t="shared" si="9"/>
        <v>38</v>
      </c>
      <c r="O62" s="3">
        <v>10</v>
      </c>
      <c r="P62" s="3">
        <v>0</v>
      </c>
      <c r="Q62" s="3">
        <v>0</v>
      </c>
      <c r="R62" s="3">
        <v>0</v>
      </c>
      <c r="S62" s="1">
        <f t="shared" si="10"/>
        <v>0</v>
      </c>
      <c r="T62" s="55">
        <f t="shared" si="11"/>
        <v>48</v>
      </c>
      <c r="U62" s="1">
        <v>1</v>
      </c>
      <c r="V62" s="4">
        <v>40598</v>
      </c>
      <c r="W62" s="5" t="s">
        <v>276</v>
      </c>
      <c r="X62" s="12">
        <v>54433</v>
      </c>
      <c r="Y62" t="s">
        <v>112</v>
      </c>
      <c r="Z62" t="s">
        <v>321</v>
      </c>
      <c r="AG62" s="11">
        <v>48</v>
      </c>
    </row>
    <row r="63" spans="1:33">
      <c r="A63" t="s">
        <v>71</v>
      </c>
      <c r="B63" s="11">
        <f t="shared" si="14"/>
        <v>5</v>
      </c>
      <c r="C63">
        <v>1</v>
      </c>
      <c r="D63" s="3">
        <v>1</v>
      </c>
      <c r="E63" s="3">
        <f t="shared" si="13"/>
        <v>1</v>
      </c>
      <c r="F63" s="3">
        <v>30</v>
      </c>
      <c r="G63" s="3">
        <v>10</v>
      </c>
      <c r="H63" s="3">
        <f t="shared" si="15"/>
        <v>40</v>
      </c>
      <c r="I63" s="3">
        <v>10</v>
      </c>
      <c r="J63" s="3">
        <v>10</v>
      </c>
      <c r="K63" s="3">
        <v>5</v>
      </c>
      <c r="L63" s="3">
        <v>5</v>
      </c>
      <c r="M63" s="3">
        <v>3</v>
      </c>
      <c r="N63" s="3">
        <f t="shared" si="9"/>
        <v>33</v>
      </c>
      <c r="O63" s="3">
        <v>10</v>
      </c>
      <c r="P63" s="3">
        <v>0</v>
      </c>
      <c r="Q63" s="3">
        <v>0</v>
      </c>
      <c r="R63" s="3">
        <v>0</v>
      </c>
      <c r="S63" s="1">
        <f t="shared" si="10"/>
        <v>0</v>
      </c>
      <c r="T63" s="55">
        <f t="shared" si="11"/>
        <v>83</v>
      </c>
      <c r="U63" s="1">
        <v>1</v>
      </c>
      <c r="V63" s="4">
        <v>40598</v>
      </c>
      <c r="W63" s="5" t="s">
        <v>277</v>
      </c>
      <c r="X63" s="12">
        <v>41697</v>
      </c>
      <c r="Y63" t="s">
        <v>120</v>
      </c>
      <c r="Z63" t="s">
        <v>137</v>
      </c>
      <c r="AG63" s="11">
        <v>83</v>
      </c>
    </row>
    <row r="64" spans="1:33">
      <c r="A64" t="s">
        <v>72</v>
      </c>
      <c r="B64" s="11">
        <f t="shared" si="14"/>
        <v>36</v>
      </c>
      <c r="C64">
        <v>1</v>
      </c>
      <c r="D64" s="3">
        <v>1</v>
      </c>
      <c r="E64" s="3">
        <f t="shared" si="13"/>
        <v>1</v>
      </c>
      <c r="F64" s="3">
        <v>30</v>
      </c>
      <c r="G64" s="3">
        <v>10</v>
      </c>
      <c r="H64" s="3">
        <f t="shared" si="15"/>
        <v>40</v>
      </c>
      <c r="I64" s="3">
        <v>0</v>
      </c>
      <c r="J64" s="3">
        <v>5</v>
      </c>
      <c r="K64" s="3">
        <v>0</v>
      </c>
      <c r="L64" s="3">
        <v>0</v>
      </c>
      <c r="M64" s="3">
        <v>0</v>
      </c>
      <c r="N64" s="3">
        <f t="shared" si="9"/>
        <v>5</v>
      </c>
      <c r="O64" s="3">
        <v>10</v>
      </c>
      <c r="P64" s="3">
        <v>0</v>
      </c>
      <c r="Q64" s="3">
        <v>0</v>
      </c>
      <c r="R64" s="3">
        <v>0</v>
      </c>
      <c r="S64" s="1">
        <f t="shared" si="10"/>
        <v>0</v>
      </c>
      <c r="T64" s="55">
        <f t="shared" si="11"/>
        <v>55</v>
      </c>
      <c r="U64" s="1">
        <v>1</v>
      </c>
      <c r="V64" s="4">
        <v>40598</v>
      </c>
      <c r="W64" s="5" t="s">
        <v>350</v>
      </c>
      <c r="X64" s="12">
        <v>91193</v>
      </c>
      <c r="Y64" t="s">
        <v>112</v>
      </c>
      <c r="Z64" t="s">
        <v>321</v>
      </c>
      <c r="AG64" s="11">
        <v>55</v>
      </c>
    </row>
    <row r="65" spans="1:33">
      <c r="A65" t="s">
        <v>73</v>
      </c>
      <c r="B65" s="11">
        <f t="shared" si="14"/>
        <v>36</v>
      </c>
      <c r="C65">
        <v>1</v>
      </c>
      <c r="D65" s="3">
        <v>1</v>
      </c>
      <c r="E65" s="3">
        <f t="shared" si="13"/>
        <v>1</v>
      </c>
      <c r="F65" s="3">
        <v>30</v>
      </c>
      <c r="G65" s="3">
        <v>10</v>
      </c>
      <c r="H65" s="3">
        <f t="shared" si="15"/>
        <v>40</v>
      </c>
      <c r="I65" s="3">
        <v>5</v>
      </c>
      <c r="J65" s="3">
        <v>5</v>
      </c>
      <c r="K65" s="3">
        <v>0</v>
      </c>
      <c r="L65" s="3">
        <v>0</v>
      </c>
      <c r="M65" s="3">
        <v>0</v>
      </c>
      <c r="N65" s="3">
        <f t="shared" si="9"/>
        <v>10</v>
      </c>
      <c r="O65" s="3">
        <v>5</v>
      </c>
      <c r="P65" s="3">
        <v>0</v>
      </c>
      <c r="Q65" s="3">
        <v>0</v>
      </c>
      <c r="R65" s="3">
        <v>0</v>
      </c>
      <c r="S65" s="1">
        <f t="shared" si="10"/>
        <v>0</v>
      </c>
      <c r="T65" s="55">
        <f t="shared" si="11"/>
        <v>55</v>
      </c>
      <c r="U65" s="1">
        <v>1</v>
      </c>
      <c r="V65" s="4">
        <v>40598</v>
      </c>
      <c r="W65" s="5" t="s">
        <v>351</v>
      </c>
      <c r="X65" s="12">
        <v>50351</v>
      </c>
      <c r="Y65" t="s">
        <v>120</v>
      </c>
      <c r="Z65" t="s">
        <v>321</v>
      </c>
      <c r="AG65" s="11">
        <v>55</v>
      </c>
    </row>
    <row r="66" spans="1:33">
      <c r="A66" s="6" t="s">
        <v>74</v>
      </c>
      <c r="B66" s="11">
        <f t="shared" si="14"/>
        <v>48</v>
      </c>
      <c r="C66">
        <v>1</v>
      </c>
      <c r="D66" s="3">
        <v>1</v>
      </c>
      <c r="E66" s="3">
        <f t="shared" si="13"/>
        <v>1</v>
      </c>
      <c r="F66" s="3">
        <v>0</v>
      </c>
      <c r="G66" s="3">
        <v>0</v>
      </c>
      <c r="H66" s="3">
        <f t="shared" si="15"/>
        <v>0</v>
      </c>
      <c r="I66" s="3">
        <v>10</v>
      </c>
      <c r="J66" s="3">
        <v>10</v>
      </c>
      <c r="K66" s="3">
        <v>10</v>
      </c>
      <c r="L66" s="3">
        <v>5</v>
      </c>
      <c r="M66" s="3">
        <v>0</v>
      </c>
      <c r="N66" s="3">
        <f t="shared" si="9"/>
        <v>35</v>
      </c>
      <c r="O66" s="3">
        <v>10</v>
      </c>
      <c r="P66" s="3">
        <v>0</v>
      </c>
      <c r="Q66" s="3">
        <v>0</v>
      </c>
      <c r="R66" s="3">
        <v>3</v>
      </c>
      <c r="S66" s="1">
        <f t="shared" si="10"/>
        <v>3</v>
      </c>
      <c r="T66" s="55">
        <f t="shared" si="11"/>
        <v>48</v>
      </c>
      <c r="U66" s="1">
        <v>1</v>
      </c>
      <c r="V66" s="4">
        <v>40598</v>
      </c>
      <c r="W66" s="5" t="s">
        <v>362</v>
      </c>
      <c r="X66" s="12">
        <v>18539</v>
      </c>
      <c r="Y66" t="s">
        <v>120</v>
      </c>
      <c r="Z66" t="s">
        <v>321</v>
      </c>
      <c r="AG66" s="11">
        <v>48</v>
      </c>
    </row>
    <row r="67" spans="1:33">
      <c r="A67" s="6" t="s">
        <v>75</v>
      </c>
      <c r="B67" s="11">
        <f t="shared" si="14"/>
        <v>41</v>
      </c>
      <c r="C67">
        <v>1</v>
      </c>
      <c r="D67" s="3">
        <v>1</v>
      </c>
      <c r="E67" s="3">
        <f t="shared" si="13"/>
        <v>1</v>
      </c>
      <c r="F67" s="3">
        <v>15</v>
      </c>
      <c r="G67" s="3">
        <v>5</v>
      </c>
      <c r="H67" s="3">
        <f t="shared" si="15"/>
        <v>20</v>
      </c>
      <c r="I67" s="3">
        <v>10</v>
      </c>
      <c r="J67" s="3">
        <v>10</v>
      </c>
      <c r="K67" s="3">
        <v>0</v>
      </c>
      <c r="L67" s="3">
        <v>0</v>
      </c>
      <c r="M67" s="3">
        <v>0</v>
      </c>
      <c r="N67" s="3">
        <f t="shared" ref="N67:N98" si="16">SUM(I67:M67)</f>
        <v>20</v>
      </c>
      <c r="O67" s="3">
        <v>10</v>
      </c>
      <c r="P67" s="3">
        <v>0</v>
      </c>
      <c r="Q67" s="3">
        <v>0</v>
      </c>
      <c r="R67" s="3">
        <v>2</v>
      </c>
      <c r="S67" s="1">
        <f t="shared" ref="S67:S98" si="17">SUM(P67:R67)</f>
        <v>2</v>
      </c>
      <c r="T67" s="55">
        <f t="shared" ref="T67:T98" si="18">E67*N67+(H67+O67+S67)</f>
        <v>52</v>
      </c>
      <c r="U67" s="1">
        <v>1</v>
      </c>
      <c r="V67" s="4">
        <v>40598</v>
      </c>
      <c r="W67" s="5" t="s">
        <v>355</v>
      </c>
      <c r="X67" s="12">
        <v>12902</v>
      </c>
      <c r="Y67" t="s">
        <v>110</v>
      </c>
      <c r="Z67" t="s">
        <v>137</v>
      </c>
      <c r="AG67" s="11">
        <v>52</v>
      </c>
    </row>
    <row r="68" spans="1:33">
      <c r="A68" t="s">
        <v>76</v>
      </c>
      <c r="B68" s="11">
        <f t="shared" si="14"/>
        <v>41</v>
      </c>
      <c r="C68">
        <v>1</v>
      </c>
      <c r="D68" s="3">
        <v>1</v>
      </c>
      <c r="E68" s="3">
        <f t="shared" ref="E68:E99" si="19">C68*D68</f>
        <v>1</v>
      </c>
      <c r="F68" s="3">
        <v>30</v>
      </c>
      <c r="G68" s="3">
        <v>10</v>
      </c>
      <c r="H68" s="3">
        <f t="shared" si="15"/>
        <v>40</v>
      </c>
      <c r="I68" s="3">
        <v>0</v>
      </c>
      <c r="J68" s="3">
        <v>5</v>
      </c>
      <c r="K68" s="3">
        <v>0</v>
      </c>
      <c r="L68" s="3">
        <v>0</v>
      </c>
      <c r="M68" s="3">
        <v>0</v>
      </c>
      <c r="N68" s="3">
        <f t="shared" si="16"/>
        <v>5</v>
      </c>
      <c r="O68" s="3">
        <v>5</v>
      </c>
      <c r="P68" s="3">
        <v>0</v>
      </c>
      <c r="Q68" s="3">
        <v>0</v>
      </c>
      <c r="R68" s="3">
        <v>2</v>
      </c>
      <c r="S68" s="1">
        <f t="shared" si="17"/>
        <v>2</v>
      </c>
      <c r="T68" s="55">
        <f t="shared" si="18"/>
        <v>52</v>
      </c>
      <c r="U68" s="1">
        <v>1</v>
      </c>
      <c r="V68" s="4">
        <v>40598</v>
      </c>
      <c r="W68" s="5" t="s">
        <v>282</v>
      </c>
      <c r="X68" s="12">
        <v>24138</v>
      </c>
      <c r="Y68" t="s">
        <v>110</v>
      </c>
      <c r="Z68" t="s">
        <v>321</v>
      </c>
      <c r="AG68" s="11">
        <v>52</v>
      </c>
    </row>
    <row r="69" spans="1:33">
      <c r="A69" t="s">
        <v>77</v>
      </c>
      <c r="B69" s="11">
        <f t="shared" si="14"/>
        <v>9</v>
      </c>
      <c r="C69">
        <v>1</v>
      </c>
      <c r="D69" s="3">
        <v>1</v>
      </c>
      <c r="E69" s="3">
        <f t="shared" si="19"/>
        <v>1</v>
      </c>
      <c r="F69" s="3">
        <v>30</v>
      </c>
      <c r="G69" s="3">
        <v>10</v>
      </c>
      <c r="H69" s="3">
        <f t="shared" si="15"/>
        <v>40</v>
      </c>
      <c r="I69" s="3">
        <v>10</v>
      </c>
      <c r="J69" s="3">
        <v>10</v>
      </c>
      <c r="K69" s="3">
        <v>5</v>
      </c>
      <c r="L69" s="3">
        <v>0</v>
      </c>
      <c r="M69" s="3">
        <v>5</v>
      </c>
      <c r="N69" s="3">
        <f t="shared" si="16"/>
        <v>30</v>
      </c>
      <c r="O69" s="3">
        <v>10</v>
      </c>
      <c r="P69" s="3">
        <v>0</v>
      </c>
      <c r="Q69" s="3">
        <v>0</v>
      </c>
      <c r="R69" s="3">
        <v>0</v>
      </c>
      <c r="S69" s="1">
        <f t="shared" si="17"/>
        <v>0</v>
      </c>
      <c r="T69" s="55">
        <f t="shared" si="18"/>
        <v>80</v>
      </c>
      <c r="U69" s="1">
        <v>1</v>
      </c>
      <c r="V69" s="4">
        <v>40598</v>
      </c>
      <c r="W69" s="5" t="s">
        <v>283</v>
      </c>
      <c r="X69" s="12">
        <v>18883</v>
      </c>
      <c r="Y69" t="s">
        <v>123</v>
      </c>
      <c r="Z69" t="s">
        <v>321</v>
      </c>
      <c r="AG69" s="11">
        <v>80</v>
      </c>
    </row>
    <row r="70" spans="1:33">
      <c r="A70" t="s">
        <v>78</v>
      </c>
      <c r="B70" s="11">
        <f t="shared" si="14"/>
        <v>73</v>
      </c>
      <c r="C70">
        <v>1</v>
      </c>
      <c r="D70" s="3">
        <v>1</v>
      </c>
      <c r="E70" s="3">
        <f t="shared" si="19"/>
        <v>1</v>
      </c>
      <c r="F70" s="3">
        <v>0</v>
      </c>
      <c r="G70" s="3">
        <v>0</v>
      </c>
      <c r="H70" s="3">
        <f t="shared" si="15"/>
        <v>0</v>
      </c>
      <c r="I70" s="3">
        <v>10</v>
      </c>
      <c r="J70" s="3">
        <v>5</v>
      </c>
      <c r="K70" s="3">
        <v>0</v>
      </c>
      <c r="L70" s="3">
        <v>0</v>
      </c>
      <c r="M70" s="3">
        <v>0</v>
      </c>
      <c r="N70" s="3">
        <f t="shared" si="16"/>
        <v>15</v>
      </c>
      <c r="O70" s="3">
        <v>10</v>
      </c>
      <c r="P70" s="3">
        <v>0</v>
      </c>
      <c r="Q70" s="3">
        <v>0</v>
      </c>
      <c r="R70" s="3">
        <v>0</v>
      </c>
      <c r="S70" s="1">
        <f t="shared" si="17"/>
        <v>0</v>
      </c>
      <c r="T70" s="55">
        <f t="shared" si="18"/>
        <v>25</v>
      </c>
      <c r="U70" s="1">
        <v>1</v>
      </c>
      <c r="V70" s="4">
        <v>40598</v>
      </c>
      <c r="W70" s="5" t="s">
        <v>285</v>
      </c>
      <c r="X70" s="12">
        <v>29633</v>
      </c>
      <c r="Y70" t="s">
        <v>119</v>
      </c>
      <c r="Z70" t="s">
        <v>321</v>
      </c>
      <c r="AG70" s="11">
        <v>25</v>
      </c>
    </row>
    <row r="71" spans="1:33">
      <c r="A71" t="s">
        <v>79</v>
      </c>
      <c r="B71" s="11">
        <f t="shared" si="14"/>
        <v>20</v>
      </c>
      <c r="C71">
        <v>1</v>
      </c>
      <c r="D71" s="3">
        <v>1</v>
      </c>
      <c r="E71" s="3">
        <f t="shared" si="19"/>
        <v>1</v>
      </c>
      <c r="F71" s="3">
        <v>30</v>
      </c>
      <c r="G71" s="3">
        <v>10</v>
      </c>
      <c r="H71" s="3">
        <f t="shared" si="15"/>
        <v>40</v>
      </c>
      <c r="I71" s="3">
        <v>10</v>
      </c>
      <c r="J71" s="3">
        <v>10</v>
      </c>
      <c r="K71" s="3">
        <v>0</v>
      </c>
      <c r="L71" s="3">
        <v>0</v>
      </c>
      <c r="M71" s="3">
        <v>0</v>
      </c>
      <c r="N71" s="3">
        <f t="shared" si="16"/>
        <v>20</v>
      </c>
      <c r="O71" s="3">
        <v>5</v>
      </c>
      <c r="P71" s="3">
        <v>0</v>
      </c>
      <c r="Q71" s="3">
        <v>0</v>
      </c>
      <c r="R71" s="3">
        <v>0</v>
      </c>
      <c r="S71" s="1">
        <f t="shared" si="17"/>
        <v>0</v>
      </c>
      <c r="T71" s="55">
        <f t="shared" si="18"/>
        <v>65</v>
      </c>
      <c r="U71" s="1">
        <v>1</v>
      </c>
      <c r="V71" s="4">
        <v>40598</v>
      </c>
      <c r="W71" s="5" t="s">
        <v>339</v>
      </c>
      <c r="X71" s="12">
        <v>12632</v>
      </c>
      <c r="Y71" t="s">
        <v>112</v>
      </c>
      <c r="Z71" t="s">
        <v>137</v>
      </c>
      <c r="AG71" s="11">
        <v>65</v>
      </c>
    </row>
    <row r="72" spans="1:33">
      <c r="A72" t="s">
        <v>83</v>
      </c>
      <c r="B72" s="11">
        <f t="shared" si="14"/>
        <v>72</v>
      </c>
      <c r="C72">
        <v>1</v>
      </c>
      <c r="D72" s="3">
        <v>0.5</v>
      </c>
      <c r="E72" s="3">
        <f t="shared" si="19"/>
        <v>0.5</v>
      </c>
      <c r="F72" s="3">
        <v>0</v>
      </c>
      <c r="G72" s="3">
        <v>0</v>
      </c>
      <c r="H72" s="3">
        <f t="shared" si="15"/>
        <v>0</v>
      </c>
      <c r="I72" s="3">
        <v>10</v>
      </c>
      <c r="J72" s="3">
        <v>10</v>
      </c>
      <c r="K72" s="3">
        <v>5</v>
      </c>
      <c r="L72" s="3">
        <v>5</v>
      </c>
      <c r="M72" s="3">
        <v>3</v>
      </c>
      <c r="N72" s="3">
        <f t="shared" si="16"/>
        <v>33</v>
      </c>
      <c r="O72" s="3">
        <v>10</v>
      </c>
      <c r="P72" s="3">
        <v>0</v>
      </c>
      <c r="Q72" s="3">
        <v>0</v>
      </c>
      <c r="R72" s="3">
        <v>2</v>
      </c>
      <c r="S72" s="1">
        <f t="shared" si="17"/>
        <v>2</v>
      </c>
      <c r="T72" s="55">
        <f t="shared" si="18"/>
        <v>28.5</v>
      </c>
      <c r="U72" s="1">
        <v>1</v>
      </c>
      <c r="V72" s="4">
        <v>40598</v>
      </c>
      <c r="W72" s="5" t="s">
        <v>381</v>
      </c>
      <c r="X72" s="12">
        <v>8271</v>
      </c>
      <c r="Y72" t="s">
        <v>123</v>
      </c>
      <c r="Z72" t="s">
        <v>321</v>
      </c>
      <c r="AG72" s="11">
        <v>28.5</v>
      </c>
    </row>
    <row r="73" spans="1:33">
      <c r="A73" t="s">
        <v>80</v>
      </c>
      <c r="B73" s="11">
        <f t="shared" si="14"/>
        <v>26</v>
      </c>
      <c r="C73">
        <v>1</v>
      </c>
      <c r="D73" s="3">
        <v>1</v>
      </c>
      <c r="E73" s="3">
        <f t="shared" si="19"/>
        <v>1</v>
      </c>
      <c r="F73" s="3">
        <v>30</v>
      </c>
      <c r="G73" s="3">
        <v>10</v>
      </c>
      <c r="H73" s="3">
        <f t="shared" si="15"/>
        <v>40</v>
      </c>
      <c r="I73" s="3">
        <v>5</v>
      </c>
      <c r="J73" s="3">
        <v>5</v>
      </c>
      <c r="K73" s="3">
        <v>0</v>
      </c>
      <c r="L73" s="3">
        <v>0</v>
      </c>
      <c r="M73" s="3">
        <v>0</v>
      </c>
      <c r="N73" s="3">
        <f t="shared" si="16"/>
        <v>10</v>
      </c>
      <c r="O73" s="3">
        <v>10</v>
      </c>
      <c r="P73" s="3">
        <v>0</v>
      </c>
      <c r="Q73" s="3">
        <v>0</v>
      </c>
      <c r="R73" s="3">
        <v>2</v>
      </c>
      <c r="S73" s="1">
        <f t="shared" si="17"/>
        <v>2</v>
      </c>
      <c r="T73" s="55">
        <f t="shared" si="18"/>
        <v>62</v>
      </c>
      <c r="U73" s="1">
        <v>1</v>
      </c>
      <c r="V73" s="4">
        <v>40598</v>
      </c>
      <c r="W73" s="5" t="s">
        <v>341</v>
      </c>
      <c r="X73" s="12">
        <v>16353</v>
      </c>
      <c r="Y73" t="s">
        <v>114</v>
      </c>
      <c r="Z73" t="s">
        <v>321</v>
      </c>
      <c r="AG73" s="11">
        <v>62</v>
      </c>
    </row>
    <row r="74" spans="1:33">
      <c r="A74" t="s">
        <v>81</v>
      </c>
      <c r="B74" s="11">
        <f t="shared" si="14"/>
        <v>12</v>
      </c>
      <c r="C74">
        <v>1</v>
      </c>
      <c r="D74" s="3">
        <v>1</v>
      </c>
      <c r="E74" s="3">
        <f t="shared" si="19"/>
        <v>1</v>
      </c>
      <c r="F74" s="3">
        <v>30</v>
      </c>
      <c r="G74" s="3">
        <v>10</v>
      </c>
      <c r="H74" s="3">
        <f t="shared" si="15"/>
        <v>40</v>
      </c>
      <c r="I74" s="3">
        <v>10</v>
      </c>
      <c r="J74" s="3">
        <v>10</v>
      </c>
      <c r="K74" s="3">
        <v>0</v>
      </c>
      <c r="L74" s="3">
        <v>0</v>
      </c>
      <c r="M74" s="3">
        <v>0</v>
      </c>
      <c r="N74" s="3">
        <f t="shared" si="16"/>
        <v>20</v>
      </c>
      <c r="O74" s="3">
        <v>10</v>
      </c>
      <c r="P74" s="3">
        <v>4</v>
      </c>
      <c r="Q74" s="3">
        <v>0</v>
      </c>
      <c r="R74" s="3">
        <v>2</v>
      </c>
      <c r="S74" s="1">
        <f t="shared" si="17"/>
        <v>6</v>
      </c>
      <c r="T74" s="55">
        <f t="shared" si="18"/>
        <v>76</v>
      </c>
      <c r="U74" s="1">
        <v>1</v>
      </c>
      <c r="V74" s="4">
        <v>40598</v>
      </c>
      <c r="W74" s="5" t="s">
        <v>331</v>
      </c>
      <c r="X74" s="12">
        <v>20742</v>
      </c>
      <c r="Y74" t="s">
        <v>121</v>
      </c>
      <c r="Z74" t="s">
        <v>321</v>
      </c>
      <c r="AG74" s="11">
        <v>76</v>
      </c>
    </row>
    <row r="75" spans="1:33">
      <c r="A75" s="6" t="s">
        <v>82</v>
      </c>
      <c r="B75" s="11">
        <f t="shared" si="14"/>
        <v>88</v>
      </c>
      <c r="C75">
        <v>1</v>
      </c>
      <c r="D75" s="3">
        <v>0.5</v>
      </c>
      <c r="E75" s="3">
        <f t="shared" si="19"/>
        <v>0.5</v>
      </c>
      <c r="F75" s="3">
        <v>0</v>
      </c>
      <c r="G75" s="3">
        <v>0</v>
      </c>
      <c r="H75" s="3">
        <f t="shared" si="15"/>
        <v>0</v>
      </c>
      <c r="I75" s="3">
        <v>0</v>
      </c>
      <c r="J75" s="3">
        <v>5</v>
      </c>
      <c r="K75" s="3">
        <v>0</v>
      </c>
      <c r="L75" s="3">
        <v>0</v>
      </c>
      <c r="M75" s="3">
        <v>0</v>
      </c>
      <c r="N75" s="3">
        <f t="shared" si="16"/>
        <v>5</v>
      </c>
      <c r="O75" s="3">
        <v>10</v>
      </c>
      <c r="P75" s="3">
        <v>0</v>
      </c>
      <c r="Q75" s="3">
        <v>0</v>
      </c>
      <c r="R75" s="3">
        <v>2</v>
      </c>
      <c r="S75" s="1">
        <f t="shared" si="17"/>
        <v>2</v>
      </c>
      <c r="T75" s="55">
        <f t="shared" si="18"/>
        <v>14.5</v>
      </c>
      <c r="U75" s="1">
        <v>1</v>
      </c>
      <c r="V75" s="4">
        <v>40598</v>
      </c>
      <c r="W75" s="5" t="s">
        <v>394</v>
      </c>
      <c r="X75" s="12">
        <v>16924</v>
      </c>
      <c r="Y75" t="s">
        <v>121</v>
      </c>
      <c r="Z75" t="s">
        <v>323</v>
      </c>
      <c r="AA75" t="s">
        <v>137</v>
      </c>
      <c r="AG75" s="11">
        <v>14.5</v>
      </c>
    </row>
    <row r="76" spans="1:33">
      <c r="A76" s="6" t="s">
        <v>84</v>
      </c>
      <c r="B76" s="11">
        <f t="shared" si="14"/>
        <v>76</v>
      </c>
      <c r="C76">
        <v>1</v>
      </c>
      <c r="D76" s="3">
        <v>0.5</v>
      </c>
      <c r="E76" s="3">
        <f t="shared" si="19"/>
        <v>0.5</v>
      </c>
      <c r="F76" s="3">
        <v>0</v>
      </c>
      <c r="G76" s="3">
        <v>0</v>
      </c>
      <c r="H76" s="3">
        <f t="shared" si="15"/>
        <v>0</v>
      </c>
      <c r="I76" s="3">
        <v>10</v>
      </c>
      <c r="J76" s="3">
        <v>10</v>
      </c>
      <c r="K76" s="3">
        <v>5</v>
      </c>
      <c r="L76" s="3">
        <v>5</v>
      </c>
      <c r="M76" s="3">
        <v>5</v>
      </c>
      <c r="N76" s="3">
        <f t="shared" si="16"/>
        <v>35</v>
      </c>
      <c r="O76" s="3">
        <v>5</v>
      </c>
      <c r="P76" s="3">
        <v>0</v>
      </c>
      <c r="Q76" s="3">
        <v>0</v>
      </c>
      <c r="R76" s="3">
        <v>0</v>
      </c>
      <c r="S76" s="1">
        <f t="shared" si="17"/>
        <v>0</v>
      </c>
      <c r="T76" s="55">
        <f t="shared" si="18"/>
        <v>22.5</v>
      </c>
      <c r="U76" s="1">
        <v>1</v>
      </c>
      <c r="V76" s="4">
        <v>40601</v>
      </c>
      <c r="W76" s="5" t="s">
        <v>292</v>
      </c>
      <c r="X76" s="12">
        <v>15005</v>
      </c>
      <c r="Y76" t="s">
        <v>121</v>
      </c>
      <c r="Z76" t="s">
        <v>321</v>
      </c>
      <c r="AA76" t="s">
        <v>325</v>
      </c>
      <c r="AG76" s="11">
        <v>22.5</v>
      </c>
    </row>
    <row r="77" spans="1:33">
      <c r="A77" s="52" t="s">
        <v>373</v>
      </c>
      <c r="B77" s="11">
        <f t="shared" si="14"/>
        <v>62</v>
      </c>
      <c r="C77">
        <v>1</v>
      </c>
      <c r="D77" s="3">
        <v>1</v>
      </c>
      <c r="E77" s="3">
        <f t="shared" si="19"/>
        <v>1</v>
      </c>
      <c r="F77" s="3">
        <v>0</v>
      </c>
      <c r="G77" s="3">
        <v>0</v>
      </c>
      <c r="H77" s="3">
        <f t="shared" si="15"/>
        <v>0</v>
      </c>
      <c r="I77" s="3">
        <v>10</v>
      </c>
      <c r="J77" s="3">
        <v>10</v>
      </c>
      <c r="K77" s="3">
        <v>0</v>
      </c>
      <c r="L77" s="3">
        <v>5</v>
      </c>
      <c r="M77" s="3">
        <v>5</v>
      </c>
      <c r="N77" s="3">
        <f t="shared" si="16"/>
        <v>30</v>
      </c>
      <c r="O77" s="3">
        <v>10</v>
      </c>
      <c r="P77" s="3">
        <v>0</v>
      </c>
      <c r="Q77" s="3">
        <v>0</v>
      </c>
      <c r="R77" s="3">
        <v>2</v>
      </c>
      <c r="S77" s="1">
        <f t="shared" si="17"/>
        <v>2</v>
      </c>
      <c r="T77" s="55">
        <f t="shared" si="18"/>
        <v>42</v>
      </c>
      <c r="U77" s="1">
        <v>1</v>
      </c>
      <c r="V77" s="4">
        <v>40605</v>
      </c>
      <c r="W77" s="5" t="s">
        <v>293</v>
      </c>
      <c r="X77" s="12">
        <v>8698</v>
      </c>
      <c r="Y77" t="s">
        <v>123</v>
      </c>
      <c r="Z77" t="s">
        <v>321</v>
      </c>
      <c r="AG77" s="11">
        <v>42</v>
      </c>
    </row>
    <row r="78" spans="1:33">
      <c r="A78" t="s">
        <v>85</v>
      </c>
      <c r="B78" s="11">
        <f t="shared" si="14"/>
        <v>83</v>
      </c>
      <c r="C78">
        <v>1</v>
      </c>
      <c r="D78" s="3">
        <v>1</v>
      </c>
      <c r="E78" s="3">
        <f t="shared" si="19"/>
        <v>1</v>
      </c>
      <c r="F78" s="3">
        <v>0</v>
      </c>
      <c r="G78" s="3">
        <v>0</v>
      </c>
      <c r="H78" s="3">
        <f t="shared" si="15"/>
        <v>0</v>
      </c>
      <c r="I78" s="3">
        <v>0</v>
      </c>
      <c r="J78" s="3">
        <v>5</v>
      </c>
      <c r="K78" s="3">
        <v>0</v>
      </c>
      <c r="L78" s="3">
        <v>0</v>
      </c>
      <c r="M78" s="3">
        <v>0</v>
      </c>
      <c r="N78" s="3">
        <f t="shared" si="16"/>
        <v>5</v>
      </c>
      <c r="O78" s="3">
        <v>10</v>
      </c>
      <c r="P78" s="3">
        <v>0</v>
      </c>
      <c r="Q78" s="3">
        <v>0</v>
      </c>
      <c r="R78" s="3">
        <v>0</v>
      </c>
      <c r="S78" s="1">
        <f t="shared" si="17"/>
        <v>0</v>
      </c>
      <c r="T78" s="55">
        <f t="shared" si="18"/>
        <v>15</v>
      </c>
      <c r="U78" s="1">
        <v>1</v>
      </c>
      <c r="V78" s="4">
        <v>40598</v>
      </c>
      <c r="W78" s="5" t="s">
        <v>294</v>
      </c>
      <c r="X78" s="12">
        <v>21114</v>
      </c>
      <c r="Y78" t="s">
        <v>112</v>
      </c>
      <c r="Z78" t="s">
        <v>321</v>
      </c>
      <c r="AG78" s="11">
        <v>15</v>
      </c>
    </row>
    <row r="79" spans="1:33">
      <c r="A79" t="s">
        <v>86</v>
      </c>
      <c r="B79" s="11">
        <f t="shared" si="14"/>
        <v>17</v>
      </c>
      <c r="C79">
        <v>1</v>
      </c>
      <c r="D79" s="3">
        <v>1</v>
      </c>
      <c r="E79" s="3">
        <f t="shared" si="19"/>
        <v>1</v>
      </c>
      <c r="F79" s="3">
        <v>30</v>
      </c>
      <c r="G79" s="3">
        <v>10</v>
      </c>
      <c r="H79" s="3">
        <f t="shared" si="15"/>
        <v>40</v>
      </c>
      <c r="I79" s="3">
        <v>10</v>
      </c>
      <c r="J79" s="3">
        <v>10</v>
      </c>
      <c r="K79" s="3">
        <v>0</v>
      </c>
      <c r="L79" s="3">
        <v>0</v>
      </c>
      <c r="M79" s="3">
        <v>0</v>
      </c>
      <c r="N79" s="3">
        <f t="shared" si="16"/>
        <v>20</v>
      </c>
      <c r="O79" s="3">
        <v>10</v>
      </c>
      <c r="P79" s="3">
        <v>0</v>
      </c>
      <c r="Q79" s="3">
        <v>0</v>
      </c>
      <c r="R79" s="3">
        <v>0</v>
      </c>
      <c r="S79" s="1">
        <f t="shared" si="17"/>
        <v>0</v>
      </c>
      <c r="T79" s="55">
        <f t="shared" si="18"/>
        <v>70</v>
      </c>
      <c r="U79" s="1">
        <v>1</v>
      </c>
      <c r="V79" s="4">
        <v>40598</v>
      </c>
      <c r="W79" s="5" t="s">
        <v>333</v>
      </c>
      <c r="X79" s="12">
        <v>37995</v>
      </c>
      <c r="Y79" t="s">
        <v>123</v>
      </c>
      <c r="Z79" t="s">
        <v>137</v>
      </c>
      <c r="AG79" s="11">
        <v>70</v>
      </c>
    </row>
    <row r="80" spans="1:33">
      <c r="A80" t="s">
        <v>88</v>
      </c>
      <c r="B80" s="11">
        <f t="shared" si="14"/>
        <v>19</v>
      </c>
      <c r="C80">
        <v>1</v>
      </c>
      <c r="D80" s="3">
        <v>0.5</v>
      </c>
      <c r="E80" s="3">
        <f t="shared" si="19"/>
        <v>0.5</v>
      </c>
      <c r="F80" s="3">
        <v>30</v>
      </c>
      <c r="G80" s="3">
        <v>10</v>
      </c>
      <c r="H80" s="3">
        <f t="shared" si="15"/>
        <v>40</v>
      </c>
      <c r="I80" s="3">
        <v>10</v>
      </c>
      <c r="J80" s="3">
        <v>10</v>
      </c>
      <c r="K80" s="3">
        <v>5</v>
      </c>
      <c r="L80" s="3">
        <v>3</v>
      </c>
      <c r="M80" s="3">
        <v>5</v>
      </c>
      <c r="N80" s="3">
        <f t="shared" si="16"/>
        <v>33</v>
      </c>
      <c r="O80" s="3">
        <v>10</v>
      </c>
      <c r="P80" s="3">
        <v>0</v>
      </c>
      <c r="Q80" s="3">
        <v>0</v>
      </c>
      <c r="R80" s="3">
        <v>0</v>
      </c>
      <c r="S80" s="1">
        <f t="shared" si="17"/>
        <v>0</v>
      </c>
      <c r="T80" s="55">
        <f t="shared" si="18"/>
        <v>66.5</v>
      </c>
      <c r="U80" s="1">
        <v>1</v>
      </c>
      <c r="V80" s="4">
        <v>40598</v>
      </c>
      <c r="W80" s="5" t="s">
        <v>334</v>
      </c>
      <c r="X80" s="12">
        <v>16423</v>
      </c>
      <c r="Y80" t="s">
        <v>112</v>
      </c>
      <c r="Z80" t="s">
        <v>321</v>
      </c>
      <c r="AG80" s="11">
        <v>66.5</v>
      </c>
    </row>
    <row r="81" spans="1:33">
      <c r="A81" t="s">
        <v>87</v>
      </c>
      <c r="B81" s="11">
        <f t="shared" si="14"/>
        <v>1</v>
      </c>
      <c r="C81">
        <v>1</v>
      </c>
      <c r="D81" s="3">
        <v>1</v>
      </c>
      <c r="E81" s="3">
        <f t="shared" si="19"/>
        <v>1</v>
      </c>
      <c r="F81" s="3">
        <v>30</v>
      </c>
      <c r="G81" s="3">
        <v>10</v>
      </c>
      <c r="H81" s="3">
        <f t="shared" si="15"/>
        <v>40</v>
      </c>
      <c r="I81" s="3">
        <v>10</v>
      </c>
      <c r="J81" s="3">
        <v>10</v>
      </c>
      <c r="K81" s="3">
        <v>10</v>
      </c>
      <c r="L81" s="3">
        <v>5</v>
      </c>
      <c r="M81" s="3">
        <v>5</v>
      </c>
      <c r="N81" s="3">
        <f t="shared" si="16"/>
        <v>40</v>
      </c>
      <c r="O81" s="3">
        <v>10</v>
      </c>
      <c r="P81" s="3">
        <v>0</v>
      </c>
      <c r="Q81" s="3">
        <v>0</v>
      </c>
      <c r="R81" s="3">
        <v>2</v>
      </c>
      <c r="S81" s="1">
        <f t="shared" si="17"/>
        <v>2</v>
      </c>
      <c r="T81" s="55">
        <f t="shared" si="18"/>
        <v>92</v>
      </c>
      <c r="U81" s="1">
        <v>1</v>
      </c>
      <c r="V81" s="4">
        <v>40598</v>
      </c>
      <c r="W81" s="5" t="s">
        <v>319</v>
      </c>
      <c r="X81" s="12">
        <v>9719</v>
      </c>
      <c r="Y81" t="s">
        <v>120</v>
      </c>
      <c r="Z81" t="s">
        <v>137</v>
      </c>
      <c r="AG81" s="11">
        <v>92</v>
      </c>
    </row>
    <row r="82" spans="1:33">
      <c r="A82" t="s">
        <v>89</v>
      </c>
      <c r="B82" s="11">
        <f t="shared" si="14"/>
        <v>52</v>
      </c>
      <c r="C82">
        <v>1</v>
      </c>
      <c r="D82" s="3">
        <v>1</v>
      </c>
      <c r="E82" s="3">
        <f t="shared" si="19"/>
        <v>1</v>
      </c>
      <c r="F82" s="3">
        <v>0</v>
      </c>
      <c r="G82" s="3">
        <v>0</v>
      </c>
      <c r="H82" s="3">
        <f t="shared" si="15"/>
        <v>0</v>
      </c>
      <c r="I82" s="3">
        <v>10</v>
      </c>
      <c r="J82" s="3">
        <v>10</v>
      </c>
      <c r="K82" s="3">
        <v>10</v>
      </c>
      <c r="L82" s="3">
        <v>0</v>
      </c>
      <c r="M82" s="3">
        <v>5</v>
      </c>
      <c r="N82" s="3">
        <f t="shared" si="16"/>
        <v>35</v>
      </c>
      <c r="O82" s="3">
        <v>10</v>
      </c>
      <c r="P82" s="3">
        <v>0</v>
      </c>
      <c r="Q82" s="3">
        <v>0</v>
      </c>
      <c r="R82" s="3">
        <v>0</v>
      </c>
      <c r="S82" s="1">
        <f t="shared" si="17"/>
        <v>0</v>
      </c>
      <c r="T82" s="55">
        <f t="shared" si="18"/>
        <v>45</v>
      </c>
      <c r="U82" s="1">
        <v>1</v>
      </c>
      <c r="V82" s="4">
        <v>40598</v>
      </c>
      <c r="W82" s="5" t="s">
        <v>370</v>
      </c>
      <c r="X82" s="12">
        <v>10823</v>
      </c>
      <c r="Y82" t="s">
        <v>112</v>
      </c>
      <c r="Z82" t="s">
        <v>137</v>
      </c>
      <c r="AG82" s="11">
        <v>45</v>
      </c>
    </row>
    <row r="83" spans="1:33">
      <c r="A83" s="6" t="s">
        <v>90</v>
      </c>
      <c r="B83" s="11">
        <f t="shared" si="14"/>
        <v>65</v>
      </c>
      <c r="C83">
        <v>1</v>
      </c>
      <c r="D83" s="3">
        <v>1</v>
      </c>
      <c r="E83" s="3">
        <f t="shared" si="19"/>
        <v>1</v>
      </c>
      <c r="F83" s="3">
        <v>0</v>
      </c>
      <c r="G83" s="3">
        <v>0</v>
      </c>
      <c r="H83" s="3">
        <f t="shared" si="15"/>
        <v>0</v>
      </c>
      <c r="I83" s="3">
        <v>10</v>
      </c>
      <c r="J83" s="3">
        <v>10</v>
      </c>
      <c r="K83" s="3">
        <v>0</v>
      </c>
      <c r="L83" s="3">
        <v>0</v>
      </c>
      <c r="M83" s="3">
        <v>5</v>
      </c>
      <c r="N83" s="3">
        <f t="shared" si="16"/>
        <v>25</v>
      </c>
      <c r="O83" s="3">
        <v>10</v>
      </c>
      <c r="P83" s="3">
        <v>0</v>
      </c>
      <c r="Q83" s="3">
        <v>0</v>
      </c>
      <c r="R83" s="3">
        <v>3</v>
      </c>
      <c r="S83" s="1">
        <f t="shared" si="17"/>
        <v>3</v>
      </c>
      <c r="T83" s="55">
        <f t="shared" si="18"/>
        <v>38</v>
      </c>
      <c r="U83" s="1">
        <v>1</v>
      </c>
      <c r="V83" s="4">
        <v>40598</v>
      </c>
      <c r="W83" s="5" t="s">
        <v>299</v>
      </c>
      <c r="X83" s="12">
        <v>9333</v>
      </c>
      <c r="Y83" t="s">
        <v>114</v>
      </c>
      <c r="Z83" t="s">
        <v>137</v>
      </c>
      <c r="AG83" s="11">
        <v>38</v>
      </c>
    </row>
    <row r="84" spans="1:33">
      <c r="A84" t="s">
        <v>91</v>
      </c>
      <c r="B84" s="11">
        <f t="shared" si="14"/>
        <v>75</v>
      </c>
      <c r="C84">
        <v>1</v>
      </c>
      <c r="D84" s="3">
        <v>0.5</v>
      </c>
      <c r="E84" s="3">
        <f t="shared" si="19"/>
        <v>0.5</v>
      </c>
      <c r="F84" s="3">
        <v>0</v>
      </c>
      <c r="G84" s="3">
        <v>0</v>
      </c>
      <c r="H84" s="3">
        <f t="shared" si="15"/>
        <v>0</v>
      </c>
      <c r="I84" s="3">
        <v>10</v>
      </c>
      <c r="J84" s="3">
        <v>10</v>
      </c>
      <c r="K84" s="3">
        <v>10</v>
      </c>
      <c r="L84" s="3">
        <v>5</v>
      </c>
      <c r="M84" s="3">
        <v>3</v>
      </c>
      <c r="N84" s="3">
        <f t="shared" si="16"/>
        <v>38</v>
      </c>
      <c r="O84" s="3">
        <v>5</v>
      </c>
      <c r="P84" s="3">
        <v>0</v>
      </c>
      <c r="Q84" s="3">
        <v>0</v>
      </c>
      <c r="R84" s="3">
        <v>0</v>
      </c>
      <c r="S84" s="1">
        <f t="shared" si="17"/>
        <v>0</v>
      </c>
      <c r="T84" s="55">
        <f t="shared" si="18"/>
        <v>24</v>
      </c>
      <c r="U84" s="1">
        <v>1</v>
      </c>
      <c r="V84" s="4">
        <v>40598</v>
      </c>
      <c r="W84" s="5" t="s">
        <v>386</v>
      </c>
      <c r="X84" s="12">
        <v>12003</v>
      </c>
      <c r="Y84" t="s">
        <v>112</v>
      </c>
      <c r="Z84" t="s">
        <v>321</v>
      </c>
      <c r="AG84" s="11">
        <v>24</v>
      </c>
    </row>
    <row r="85" spans="1:33">
      <c r="A85" t="s">
        <v>105</v>
      </c>
      <c r="B85" s="11">
        <f t="shared" si="14"/>
        <v>52</v>
      </c>
      <c r="C85">
        <v>1</v>
      </c>
      <c r="D85" s="3">
        <v>1</v>
      </c>
      <c r="E85" s="3">
        <f t="shared" si="19"/>
        <v>1</v>
      </c>
      <c r="F85" s="3">
        <v>0</v>
      </c>
      <c r="G85" s="3">
        <v>0</v>
      </c>
      <c r="H85" s="3">
        <f t="shared" si="15"/>
        <v>0</v>
      </c>
      <c r="I85" s="3">
        <v>10</v>
      </c>
      <c r="J85" s="3">
        <v>10</v>
      </c>
      <c r="K85" s="3">
        <v>10</v>
      </c>
      <c r="L85" s="3">
        <v>5</v>
      </c>
      <c r="M85" s="3">
        <v>0</v>
      </c>
      <c r="N85" s="3">
        <f t="shared" si="16"/>
        <v>35</v>
      </c>
      <c r="O85" s="3">
        <v>10</v>
      </c>
      <c r="P85" s="3">
        <v>0</v>
      </c>
      <c r="Q85" s="3">
        <v>0</v>
      </c>
      <c r="R85" s="3">
        <v>0</v>
      </c>
      <c r="S85" s="1">
        <f t="shared" si="17"/>
        <v>0</v>
      </c>
      <c r="T85" s="55">
        <f t="shared" si="18"/>
        <v>45</v>
      </c>
      <c r="U85" s="1">
        <v>1</v>
      </c>
      <c r="V85" s="4">
        <v>40598</v>
      </c>
      <c r="W85" s="5" t="s">
        <v>301</v>
      </c>
      <c r="X85" s="12">
        <v>23701</v>
      </c>
      <c r="Y85" t="s">
        <v>122</v>
      </c>
      <c r="Z85" t="s">
        <v>323</v>
      </c>
      <c r="AA85" t="s">
        <v>325</v>
      </c>
      <c r="AG85" s="11">
        <v>45</v>
      </c>
    </row>
    <row r="86" spans="1:33">
      <c r="A86" t="s">
        <v>104</v>
      </c>
      <c r="B86" s="11">
        <f t="shared" si="14"/>
        <v>28</v>
      </c>
      <c r="C86">
        <v>1</v>
      </c>
      <c r="D86" s="3">
        <v>1</v>
      </c>
      <c r="E86" s="3">
        <f t="shared" si="19"/>
        <v>1</v>
      </c>
      <c r="F86" s="3">
        <v>30</v>
      </c>
      <c r="G86" s="3">
        <v>10</v>
      </c>
      <c r="H86" s="3">
        <f t="shared" si="15"/>
        <v>40</v>
      </c>
      <c r="I86" s="3">
        <v>0</v>
      </c>
      <c r="J86" s="3">
        <v>10</v>
      </c>
      <c r="K86" s="3">
        <v>0</v>
      </c>
      <c r="L86" s="3">
        <v>0</v>
      </c>
      <c r="M86" s="3">
        <v>0</v>
      </c>
      <c r="N86" s="3">
        <f t="shared" si="16"/>
        <v>10</v>
      </c>
      <c r="O86" s="3">
        <v>10</v>
      </c>
      <c r="P86" s="3">
        <v>0</v>
      </c>
      <c r="Q86" s="3">
        <v>0</v>
      </c>
      <c r="R86" s="3">
        <v>0</v>
      </c>
      <c r="S86" s="1">
        <f t="shared" si="17"/>
        <v>0</v>
      </c>
      <c r="T86" s="55">
        <f t="shared" si="18"/>
        <v>60</v>
      </c>
      <c r="U86" s="1">
        <v>1</v>
      </c>
      <c r="V86" s="4">
        <v>40598</v>
      </c>
      <c r="W86" s="5" t="s">
        <v>302</v>
      </c>
      <c r="X86" s="12">
        <v>12977</v>
      </c>
      <c r="Y86" t="s">
        <v>121</v>
      </c>
      <c r="Z86" t="s">
        <v>327</v>
      </c>
      <c r="AG86" s="11">
        <v>60</v>
      </c>
    </row>
    <row r="87" spans="1:33">
      <c r="A87" s="6" t="s">
        <v>106</v>
      </c>
      <c r="B87" s="11">
        <f t="shared" si="14"/>
        <v>4</v>
      </c>
      <c r="C87">
        <v>1</v>
      </c>
      <c r="D87" s="3">
        <v>1</v>
      </c>
      <c r="E87" s="3">
        <f t="shared" si="19"/>
        <v>1</v>
      </c>
      <c r="F87" s="3">
        <v>30</v>
      </c>
      <c r="G87" s="3">
        <v>10</v>
      </c>
      <c r="H87" s="3">
        <f t="shared" si="15"/>
        <v>40</v>
      </c>
      <c r="I87" s="3">
        <v>10</v>
      </c>
      <c r="J87" s="3">
        <v>10</v>
      </c>
      <c r="K87" s="3">
        <v>10</v>
      </c>
      <c r="L87" s="1">
        <v>5</v>
      </c>
      <c r="M87" s="3">
        <v>0</v>
      </c>
      <c r="N87" s="3">
        <f t="shared" si="16"/>
        <v>35</v>
      </c>
      <c r="O87" s="3">
        <v>10</v>
      </c>
      <c r="P87" s="3">
        <v>0</v>
      </c>
      <c r="Q87" s="3">
        <v>0</v>
      </c>
      <c r="R87" s="3">
        <v>0</v>
      </c>
      <c r="S87" s="1">
        <f t="shared" si="17"/>
        <v>0</v>
      </c>
      <c r="T87" s="55">
        <f t="shared" si="18"/>
        <v>85</v>
      </c>
      <c r="U87" s="1">
        <v>1</v>
      </c>
      <c r="V87" s="4">
        <v>40602</v>
      </c>
      <c r="W87" s="5" t="s">
        <v>303</v>
      </c>
      <c r="X87" s="12">
        <v>10807</v>
      </c>
      <c r="Y87" t="s">
        <v>122</v>
      </c>
      <c r="Z87" t="s">
        <v>321</v>
      </c>
      <c r="AG87" s="11">
        <v>85</v>
      </c>
    </row>
    <row r="88" spans="1:33">
      <c r="A88" t="s">
        <v>107</v>
      </c>
      <c r="B88" s="11">
        <f t="shared" si="14"/>
        <v>28</v>
      </c>
      <c r="C88">
        <v>1</v>
      </c>
      <c r="D88" s="3">
        <v>1</v>
      </c>
      <c r="E88" s="3">
        <f t="shared" si="19"/>
        <v>1</v>
      </c>
      <c r="F88" s="3">
        <v>30</v>
      </c>
      <c r="G88" s="3">
        <v>10</v>
      </c>
      <c r="H88" s="3">
        <f t="shared" si="15"/>
        <v>40</v>
      </c>
      <c r="I88" s="3">
        <v>0</v>
      </c>
      <c r="J88" s="3">
        <v>10</v>
      </c>
      <c r="K88" s="3">
        <v>0</v>
      </c>
      <c r="L88" s="3">
        <v>0</v>
      </c>
      <c r="M88" s="3">
        <v>0</v>
      </c>
      <c r="N88" s="3">
        <f t="shared" si="16"/>
        <v>10</v>
      </c>
      <c r="O88" s="3">
        <v>10</v>
      </c>
      <c r="P88" s="3">
        <v>0</v>
      </c>
      <c r="Q88" s="3">
        <v>0</v>
      </c>
      <c r="R88" s="3">
        <v>0</v>
      </c>
      <c r="S88" s="1">
        <f t="shared" si="17"/>
        <v>0</v>
      </c>
      <c r="T88" s="55">
        <f t="shared" si="18"/>
        <v>60</v>
      </c>
      <c r="U88" s="1">
        <v>1</v>
      </c>
      <c r="V88" s="4">
        <v>40598</v>
      </c>
      <c r="W88" s="5" t="s">
        <v>342</v>
      </c>
      <c r="X88" s="12">
        <v>10344</v>
      </c>
      <c r="Y88" t="s">
        <v>122</v>
      </c>
      <c r="Z88" t="s">
        <v>321</v>
      </c>
      <c r="AG88" s="11">
        <v>60</v>
      </c>
    </row>
    <row r="89" spans="1:33">
      <c r="A89" t="s">
        <v>92</v>
      </c>
      <c r="B89" s="11">
        <f t="shared" si="14"/>
        <v>2</v>
      </c>
      <c r="C89">
        <v>1</v>
      </c>
      <c r="D89" s="3">
        <v>1</v>
      </c>
      <c r="E89" s="3">
        <f t="shared" si="19"/>
        <v>1</v>
      </c>
      <c r="F89" s="3">
        <v>30</v>
      </c>
      <c r="G89" s="3">
        <v>10</v>
      </c>
      <c r="H89" s="3">
        <f t="shared" si="15"/>
        <v>40</v>
      </c>
      <c r="I89" s="3">
        <v>10</v>
      </c>
      <c r="J89" s="3">
        <v>10</v>
      </c>
      <c r="K89" s="3">
        <v>10</v>
      </c>
      <c r="L89" s="3">
        <v>5</v>
      </c>
      <c r="M89" s="3">
        <v>3</v>
      </c>
      <c r="N89" s="3">
        <f t="shared" si="16"/>
        <v>38</v>
      </c>
      <c r="O89" s="3">
        <v>10</v>
      </c>
      <c r="P89" s="3">
        <v>0</v>
      </c>
      <c r="Q89" s="3">
        <v>0</v>
      </c>
      <c r="R89" s="3">
        <v>2</v>
      </c>
      <c r="S89" s="1">
        <f t="shared" si="17"/>
        <v>2</v>
      </c>
      <c r="T89" s="55">
        <f t="shared" si="18"/>
        <v>90</v>
      </c>
      <c r="U89" s="1">
        <v>1</v>
      </c>
      <c r="V89" s="4">
        <v>40598</v>
      </c>
      <c r="W89" s="5" t="s">
        <v>305</v>
      </c>
      <c r="X89" s="12">
        <v>28464</v>
      </c>
      <c r="Y89" t="s">
        <v>122</v>
      </c>
      <c r="Z89" t="s">
        <v>137</v>
      </c>
      <c r="AG89" s="11">
        <v>90</v>
      </c>
    </row>
    <row r="90" spans="1:33">
      <c r="A90" s="6" t="s">
        <v>93</v>
      </c>
      <c r="B90" s="11">
        <f t="shared" si="14"/>
        <v>81</v>
      </c>
      <c r="C90">
        <v>1</v>
      </c>
      <c r="D90" s="3">
        <v>0.5</v>
      </c>
      <c r="E90" s="3">
        <f t="shared" si="19"/>
        <v>0.5</v>
      </c>
      <c r="F90" s="3">
        <v>0</v>
      </c>
      <c r="G90" s="3">
        <v>0</v>
      </c>
      <c r="H90" s="3">
        <f t="shared" si="15"/>
        <v>0</v>
      </c>
      <c r="I90" s="3">
        <v>10</v>
      </c>
      <c r="J90" s="3">
        <v>10</v>
      </c>
      <c r="K90" s="3">
        <v>0</v>
      </c>
      <c r="L90" s="3">
        <v>0</v>
      </c>
      <c r="M90" s="3">
        <v>0</v>
      </c>
      <c r="N90" s="3">
        <f t="shared" si="16"/>
        <v>20</v>
      </c>
      <c r="O90" s="3">
        <v>5</v>
      </c>
      <c r="P90" s="3">
        <v>0</v>
      </c>
      <c r="Q90" s="3">
        <v>0</v>
      </c>
      <c r="R90" s="3">
        <v>2</v>
      </c>
      <c r="S90" s="1">
        <f t="shared" si="17"/>
        <v>2</v>
      </c>
      <c r="T90" s="55">
        <f t="shared" si="18"/>
        <v>17</v>
      </c>
      <c r="U90" s="1">
        <v>1</v>
      </c>
      <c r="V90" s="4">
        <v>40598</v>
      </c>
      <c r="W90" s="5" t="s">
        <v>306</v>
      </c>
      <c r="X90" s="12">
        <v>23460</v>
      </c>
      <c r="Y90" t="s">
        <v>123</v>
      </c>
      <c r="Z90" t="s">
        <v>321</v>
      </c>
      <c r="AG90" s="11">
        <v>17</v>
      </c>
    </row>
    <row r="91" spans="1:33">
      <c r="A91" t="s">
        <v>94</v>
      </c>
      <c r="B91" s="11">
        <f t="shared" si="14"/>
        <v>16</v>
      </c>
      <c r="C91">
        <v>1</v>
      </c>
      <c r="D91" s="3">
        <v>1</v>
      </c>
      <c r="E91" s="3">
        <f t="shared" si="19"/>
        <v>1</v>
      </c>
      <c r="F91" s="3">
        <v>30</v>
      </c>
      <c r="G91" s="3">
        <v>10</v>
      </c>
      <c r="H91" s="3">
        <f t="shared" si="15"/>
        <v>40</v>
      </c>
      <c r="I91" s="3">
        <v>10</v>
      </c>
      <c r="J91" s="3">
        <v>10</v>
      </c>
      <c r="K91" s="3">
        <v>0</v>
      </c>
      <c r="L91" s="3">
        <v>0</v>
      </c>
      <c r="M91" s="3">
        <v>3</v>
      </c>
      <c r="N91" s="3">
        <f t="shared" si="16"/>
        <v>23</v>
      </c>
      <c r="O91" s="3">
        <v>10</v>
      </c>
      <c r="P91" s="3">
        <v>0</v>
      </c>
      <c r="Q91" s="3">
        <v>0</v>
      </c>
      <c r="R91" s="3">
        <v>0</v>
      </c>
      <c r="S91" s="1">
        <f t="shared" si="17"/>
        <v>0</v>
      </c>
      <c r="T91" s="55">
        <f t="shared" si="18"/>
        <v>73</v>
      </c>
      <c r="U91" s="1">
        <v>1</v>
      </c>
      <c r="V91" s="4">
        <v>40595</v>
      </c>
      <c r="W91" s="5" t="s">
        <v>307</v>
      </c>
      <c r="X91" s="12">
        <v>56514</v>
      </c>
      <c r="Y91" t="s">
        <v>120</v>
      </c>
      <c r="Z91" t="s">
        <v>321</v>
      </c>
      <c r="AA91" t="s">
        <v>323</v>
      </c>
      <c r="AG91" s="11">
        <v>73</v>
      </c>
    </row>
    <row r="92" spans="1:33">
      <c r="A92" t="s">
        <v>95</v>
      </c>
      <c r="B92" s="11">
        <f t="shared" si="14"/>
        <v>36</v>
      </c>
      <c r="C92">
        <v>1</v>
      </c>
      <c r="D92" s="3">
        <v>1</v>
      </c>
      <c r="E92" s="3">
        <f t="shared" si="19"/>
        <v>1</v>
      </c>
      <c r="F92" s="3">
        <v>30</v>
      </c>
      <c r="G92" s="3">
        <v>10</v>
      </c>
      <c r="H92" s="3">
        <f t="shared" si="15"/>
        <v>40</v>
      </c>
      <c r="I92" s="3">
        <v>5</v>
      </c>
      <c r="J92" s="3">
        <v>5</v>
      </c>
      <c r="K92" s="3">
        <v>0</v>
      </c>
      <c r="L92" s="3">
        <v>0</v>
      </c>
      <c r="M92" s="3">
        <v>0</v>
      </c>
      <c r="N92" s="3">
        <f t="shared" si="16"/>
        <v>10</v>
      </c>
      <c r="O92" s="3">
        <v>5</v>
      </c>
      <c r="P92" s="3">
        <v>0</v>
      </c>
      <c r="Q92" s="3">
        <v>0</v>
      </c>
      <c r="R92" s="3">
        <v>0</v>
      </c>
      <c r="S92" s="1">
        <f t="shared" si="17"/>
        <v>0</v>
      </c>
      <c r="T92" s="55">
        <f t="shared" si="18"/>
        <v>55</v>
      </c>
      <c r="U92" s="1">
        <v>1</v>
      </c>
      <c r="V92" s="4">
        <v>40598</v>
      </c>
      <c r="W92" s="5" t="s">
        <v>352</v>
      </c>
      <c r="X92" s="12">
        <v>67605</v>
      </c>
      <c r="Y92" t="s">
        <v>121</v>
      </c>
      <c r="Z92" t="s">
        <v>325</v>
      </c>
      <c r="AG92" s="11">
        <v>55</v>
      </c>
    </row>
    <row r="93" spans="1:33">
      <c r="A93" t="s">
        <v>96</v>
      </c>
      <c r="B93" s="11">
        <f t="shared" si="14"/>
        <v>83</v>
      </c>
      <c r="C93">
        <v>1</v>
      </c>
      <c r="D93" s="3">
        <v>1</v>
      </c>
      <c r="E93" s="3">
        <f t="shared" si="19"/>
        <v>1</v>
      </c>
      <c r="F93" s="3">
        <v>0</v>
      </c>
      <c r="G93" s="3">
        <v>0</v>
      </c>
      <c r="H93" s="3">
        <f t="shared" si="15"/>
        <v>0</v>
      </c>
      <c r="I93" s="3">
        <v>0</v>
      </c>
      <c r="J93" s="3">
        <v>5</v>
      </c>
      <c r="K93" s="3">
        <v>0</v>
      </c>
      <c r="L93" s="3">
        <v>0</v>
      </c>
      <c r="M93" s="3">
        <v>0</v>
      </c>
      <c r="N93" s="3">
        <f t="shared" si="16"/>
        <v>5</v>
      </c>
      <c r="O93" s="3">
        <v>10</v>
      </c>
      <c r="P93" s="3">
        <v>0</v>
      </c>
      <c r="Q93" s="3">
        <v>0</v>
      </c>
      <c r="R93" s="3">
        <v>0</v>
      </c>
      <c r="S93" s="1">
        <f t="shared" si="17"/>
        <v>0</v>
      </c>
      <c r="T93" s="55">
        <f t="shared" si="18"/>
        <v>15</v>
      </c>
      <c r="U93" s="1">
        <v>1</v>
      </c>
      <c r="V93" s="4">
        <v>40595</v>
      </c>
      <c r="W93" s="5" t="s">
        <v>309</v>
      </c>
      <c r="X93" s="12">
        <v>9419</v>
      </c>
      <c r="Y93" t="s">
        <v>119</v>
      </c>
      <c r="Z93" t="s">
        <v>349</v>
      </c>
      <c r="AG93" s="11">
        <v>15</v>
      </c>
    </row>
    <row r="94" spans="1:33">
      <c r="A94" s="6" t="s">
        <v>97</v>
      </c>
      <c r="B94" s="11">
        <f t="shared" si="14"/>
        <v>81</v>
      </c>
      <c r="C94">
        <v>1</v>
      </c>
      <c r="D94" s="3">
        <v>1</v>
      </c>
      <c r="E94" s="3">
        <f t="shared" si="19"/>
        <v>1</v>
      </c>
      <c r="F94" s="3">
        <v>0</v>
      </c>
      <c r="G94" s="3">
        <v>0</v>
      </c>
      <c r="H94" s="3">
        <f t="shared" si="15"/>
        <v>0</v>
      </c>
      <c r="I94" s="3">
        <v>0</v>
      </c>
      <c r="J94" s="3">
        <v>10</v>
      </c>
      <c r="K94" s="3">
        <v>0</v>
      </c>
      <c r="L94" s="3">
        <v>0</v>
      </c>
      <c r="M94" s="3">
        <v>0</v>
      </c>
      <c r="N94" s="3">
        <f t="shared" si="16"/>
        <v>10</v>
      </c>
      <c r="O94" s="3">
        <v>5</v>
      </c>
      <c r="P94" s="3">
        <v>0</v>
      </c>
      <c r="Q94" s="3">
        <v>0</v>
      </c>
      <c r="R94" s="3">
        <v>2</v>
      </c>
      <c r="S94" s="1">
        <f t="shared" si="17"/>
        <v>2</v>
      </c>
      <c r="T94" s="55">
        <f t="shared" si="18"/>
        <v>17</v>
      </c>
      <c r="U94" s="1">
        <v>1</v>
      </c>
      <c r="V94" s="4">
        <v>40602</v>
      </c>
      <c r="W94" s="5" t="s">
        <v>392</v>
      </c>
      <c r="X94" s="12">
        <v>9545</v>
      </c>
      <c r="Y94" t="s">
        <v>123</v>
      </c>
      <c r="Z94" t="s">
        <v>321</v>
      </c>
      <c r="AG94" s="11">
        <v>17</v>
      </c>
    </row>
    <row r="95" spans="1:33">
      <c r="A95" s="6" t="s">
        <v>98</v>
      </c>
      <c r="B95" s="11">
        <f t="shared" si="14"/>
        <v>13</v>
      </c>
      <c r="C95">
        <v>1</v>
      </c>
      <c r="D95" s="3">
        <v>1</v>
      </c>
      <c r="E95" s="3">
        <f t="shared" si="19"/>
        <v>1</v>
      </c>
      <c r="F95" s="3">
        <v>30</v>
      </c>
      <c r="G95" s="3">
        <v>5</v>
      </c>
      <c r="H95" s="3">
        <f t="shared" si="15"/>
        <v>35</v>
      </c>
      <c r="I95" s="3">
        <v>10</v>
      </c>
      <c r="J95" s="3">
        <v>10</v>
      </c>
      <c r="K95" s="3">
        <v>10</v>
      </c>
      <c r="L95" s="3">
        <v>5</v>
      </c>
      <c r="M95" s="3">
        <v>0</v>
      </c>
      <c r="N95" s="3">
        <f t="shared" si="16"/>
        <v>35</v>
      </c>
      <c r="O95" s="3">
        <v>5</v>
      </c>
      <c r="P95" s="3">
        <v>0</v>
      </c>
      <c r="Q95" s="3">
        <v>0</v>
      </c>
      <c r="R95" s="3">
        <v>0</v>
      </c>
      <c r="S95" s="1">
        <f t="shared" si="17"/>
        <v>0</v>
      </c>
      <c r="T95" s="55">
        <f t="shared" si="18"/>
        <v>75</v>
      </c>
      <c r="U95" s="1">
        <v>1</v>
      </c>
      <c r="V95" s="4">
        <v>40602</v>
      </c>
      <c r="W95" s="5" t="s">
        <v>311</v>
      </c>
      <c r="X95" s="12">
        <v>13342</v>
      </c>
      <c r="Y95" t="s">
        <v>110</v>
      </c>
      <c r="Z95" t="s">
        <v>137</v>
      </c>
      <c r="AG95" s="11">
        <v>75</v>
      </c>
    </row>
    <row r="96" spans="1:33">
      <c r="A96" t="s">
        <v>99</v>
      </c>
      <c r="B96" s="11">
        <f t="shared" si="14"/>
        <v>43</v>
      </c>
      <c r="C96">
        <v>1</v>
      </c>
      <c r="D96" s="3">
        <v>1</v>
      </c>
      <c r="E96" s="3">
        <f t="shared" si="19"/>
        <v>1</v>
      </c>
      <c r="F96" s="3">
        <v>0</v>
      </c>
      <c r="G96" s="3">
        <v>0</v>
      </c>
      <c r="H96" s="3">
        <f t="shared" si="15"/>
        <v>0</v>
      </c>
      <c r="I96" s="3">
        <v>10</v>
      </c>
      <c r="J96" s="3">
        <v>10</v>
      </c>
      <c r="K96" s="3">
        <v>10</v>
      </c>
      <c r="L96" s="3">
        <v>3</v>
      </c>
      <c r="M96" s="3">
        <v>5</v>
      </c>
      <c r="N96" s="3">
        <f t="shared" si="16"/>
        <v>38</v>
      </c>
      <c r="O96" s="3">
        <v>10</v>
      </c>
      <c r="P96" s="3">
        <v>0</v>
      </c>
      <c r="Q96" s="3">
        <v>3</v>
      </c>
      <c r="R96" s="3">
        <v>0</v>
      </c>
      <c r="S96" s="1">
        <f t="shared" si="17"/>
        <v>3</v>
      </c>
      <c r="T96" s="55">
        <f t="shared" si="18"/>
        <v>51</v>
      </c>
      <c r="U96" s="1">
        <v>1</v>
      </c>
      <c r="V96" s="4">
        <v>40598</v>
      </c>
      <c r="W96" s="5" t="s">
        <v>356</v>
      </c>
      <c r="X96" s="12">
        <v>8848</v>
      </c>
      <c r="Y96" t="s">
        <v>121</v>
      </c>
      <c r="Z96" t="s">
        <v>327</v>
      </c>
      <c r="AG96" s="11">
        <v>51</v>
      </c>
    </row>
    <row r="97" spans="1:33">
      <c r="A97" s="3" t="s">
        <v>101</v>
      </c>
      <c r="B97" s="11">
        <f t="shared" si="14"/>
        <v>13</v>
      </c>
      <c r="C97">
        <v>1</v>
      </c>
      <c r="D97" s="3">
        <v>1</v>
      </c>
      <c r="E97" s="3">
        <f t="shared" si="19"/>
        <v>1</v>
      </c>
      <c r="F97" s="3">
        <v>30</v>
      </c>
      <c r="G97" s="3">
        <v>0</v>
      </c>
      <c r="H97" s="3">
        <f t="shared" si="15"/>
        <v>30</v>
      </c>
      <c r="I97" s="3">
        <v>10</v>
      </c>
      <c r="J97" s="3">
        <v>10</v>
      </c>
      <c r="K97" s="3">
        <v>10</v>
      </c>
      <c r="L97" s="3">
        <v>5</v>
      </c>
      <c r="M97" s="3">
        <v>5</v>
      </c>
      <c r="N97" s="3">
        <f t="shared" si="16"/>
        <v>40</v>
      </c>
      <c r="O97" s="3">
        <v>5</v>
      </c>
      <c r="P97" s="3">
        <v>0</v>
      </c>
      <c r="Q97" s="3">
        <v>0</v>
      </c>
      <c r="R97" s="3">
        <v>0</v>
      </c>
      <c r="S97" s="1">
        <f t="shared" si="17"/>
        <v>0</v>
      </c>
      <c r="T97" s="55">
        <f t="shared" si="18"/>
        <v>75</v>
      </c>
      <c r="U97" s="1">
        <v>1</v>
      </c>
      <c r="V97" s="4">
        <v>40598</v>
      </c>
      <c r="W97" s="5" t="s">
        <v>332</v>
      </c>
      <c r="X97" s="12">
        <v>9386</v>
      </c>
      <c r="Y97" t="s">
        <v>122</v>
      </c>
      <c r="Z97" t="s">
        <v>323</v>
      </c>
      <c r="AG97" s="11">
        <v>75</v>
      </c>
    </row>
    <row r="98" spans="1:33">
      <c r="A98" s="1" t="s">
        <v>100</v>
      </c>
      <c r="B98" s="11">
        <f t="shared" si="14"/>
        <v>44</v>
      </c>
      <c r="C98">
        <v>1</v>
      </c>
      <c r="D98" s="3">
        <v>1</v>
      </c>
      <c r="E98" s="3">
        <f t="shared" si="19"/>
        <v>1</v>
      </c>
      <c r="F98" s="3">
        <v>30</v>
      </c>
      <c r="G98" s="3">
        <v>10</v>
      </c>
      <c r="H98" s="3">
        <f t="shared" si="15"/>
        <v>40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f t="shared" si="16"/>
        <v>0</v>
      </c>
      <c r="O98" s="3">
        <v>10</v>
      </c>
      <c r="P98" s="3">
        <v>0</v>
      </c>
      <c r="Q98" s="3">
        <v>0</v>
      </c>
      <c r="R98" s="3">
        <v>0</v>
      </c>
      <c r="S98" s="1">
        <f t="shared" si="17"/>
        <v>0</v>
      </c>
      <c r="T98" s="55">
        <f t="shared" si="18"/>
        <v>50</v>
      </c>
      <c r="U98" s="1">
        <v>1</v>
      </c>
      <c r="V98" s="4">
        <v>40598</v>
      </c>
      <c r="W98" s="5" t="s">
        <v>360</v>
      </c>
      <c r="X98" s="12">
        <v>23136</v>
      </c>
      <c r="Y98" t="s">
        <v>112</v>
      </c>
      <c r="Z98" t="s">
        <v>321</v>
      </c>
      <c r="AA98" s="1"/>
      <c r="AB98" s="1"/>
      <c r="AC98" s="1"/>
      <c r="AD98" s="1"/>
      <c r="AE98" s="1"/>
      <c r="AF98" s="1"/>
      <c r="AG98" s="11">
        <v>50</v>
      </c>
    </row>
    <row r="99" spans="1:33">
      <c r="A99" s="6" t="s">
        <v>124</v>
      </c>
      <c r="B99" s="11">
        <f t="shared" si="14"/>
        <v>89</v>
      </c>
      <c r="C99">
        <v>1</v>
      </c>
      <c r="D99" s="1">
        <v>1</v>
      </c>
      <c r="E99" s="3">
        <f t="shared" si="19"/>
        <v>1</v>
      </c>
      <c r="F99" s="3">
        <v>0</v>
      </c>
      <c r="G99" s="3">
        <v>0</v>
      </c>
      <c r="H99" s="3">
        <f t="shared" si="15"/>
        <v>0</v>
      </c>
      <c r="I99" s="3">
        <v>0</v>
      </c>
      <c r="J99" s="1">
        <v>5</v>
      </c>
      <c r="K99" s="1">
        <v>0</v>
      </c>
      <c r="L99" s="1">
        <v>0</v>
      </c>
      <c r="M99" s="1">
        <v>3</v>
      </c>
      <c r="N99" s="3">
        <f t="shared" ref="N99:N102" si="20">SUM(I99:M99)</f>
        <v>8</v>
      </c>
      <c r="O99" s="1">
        <v>5</v>
      </c>
      <c r="P99" s="1">
        <v>0</v>
      </c>
      <c r="Q99" s="1">
        <v>0</v>
      </c>
      <c r="R99" s="1">
        <v>0</v>
      </c>
      <c r="S99" s="1">
        <f t="shared" ref="S99:S102" si="21">SUM(P99:R99)</f>
        <v>0</v>
      </c>
      <c r="T99" s="55">
        <f t="shared" ref="T99:T102" si="22">E99*N99+(H99+O99+S99)</f>
        <v>13</v>
      </c>
      <c r="U99" s="1">
        <v>1</v>
      </c>
      <c r="V99" s="4">
        <v>40602</v>
      </c>
      <c r="W99" s="5" t="s">
        <v>395</v>
      </c>
      <c r="X99" s="12">
        <v>13097</v>
      </c>
      <c r="Y99" t="s">
        <v>122</v>
      </c>
      <c r="Z99" t="s">
        <v>137</v>
      </c>
      <c r="AD99" s="1"/>
      <c r="AE99" s="1"/>
      <c r="AF99" s="1"/>
      <c r="AG99" s="11">
        <v>13</v>
      </c>
    </row>
    <row r="100" spans="1:33">
      <c r="A100" s="3" t="s">
        <v>102</v>
      </c>
      <c r="B100" s="11">
        <f t="shared" si="14"/>
        <v>28</v>
      </c>
      <c r="C100">
        <v>1</v>
      </c>
      <c r="D100" s="1">
        <v>1</v>
      </c>
      <c r="E100" s="3">
        <f t="shared" ref="E100:E102" si="23">C100*D100</f>
        <v>1</v>
      </c>
      <c r="F100" s="3">
        <v>30</v>
      </c>
      <c r="G100" s="3">
        <v>10</v>
      </c>
      <c r="H100" s="3">
        <f t="shared" si="15"/>
        <v>40</v>
      </c>
      <c r="I100" s="3">
        <v>0</v>
      </c>
      <c r="J100" s="3">
        <v>10</v>
      </c>
      <c r="K100" s="3">
        <v>0</v>
      </c>
      <c r="L100" s="3">
        <v>0</v>
      </c>
      <c r="M100" s="3">
        <v>0</v>
      </c>
      <c r="N100" s="3">
        <f t="shared" si="20"/>
        <v>10</v>
      </c>
      <c r="O100" s="3">
        <v>10</v>
      </c>
      <c r="P100" s="3">
        <v>0</v>
      </c>
      <c r="Q100" s="3">
        <v>0</v>
      </c>
      <c r="R100" s="3">
        <v>0</v>
      </c>
      <c r="S100" s="1">
        <f t="shared" si="21"/>
        <v>0</v>
      </c>
      <c r="T100" s="55">
        <f t="shared" si="22"/>
        <v>60</v>
      </c>
      <c r="U100" s="1">
        <v>1</v>
      </c>
      <c r="V100" s="4">
        <v>40598</v>
      </c>
      <c r="W100" s="5" t="s">
        <v>316</v>
      </c>
      <c r="X100" s="12">
        <v>42396</v>
      </c>
      <c r="Y100" t="s">
        <v>110</v>
      </c>
      <c r="Z100" t="s">
        <v>137</v>
      </c>
      <c r="AD100" s="1"/>
      <c r="AE100" s="1"/>
      <c r="AF100" s="1"/>
      <c r="AG100" s="11">
        <v>60</v>
      </c>
    </row>
    <row r="101" spans="1:33">
      <c r="A101" t="s">
        <v>108</v>
      </c>
      <c r="B101" s="11">
        <f t="shared" si="14"/>
        <v>44</v>
      </c>
      <c r="C101">
        <v>1</v>
      </c>
      <c r="D101" s="3">
        <v>1</v>
      </c>
      <c r="E101" s="3">
        <f t="shared" si="23"/>
        <v>1</v>
      </c>
      <c r="F101" s="3">
        <v>30</v>
      </c>
      <c r="G101" s="3">
        <v>10</v>
      </c>
      <c r="H101" s="3">
        <f t="shared" si="15"/>
        <v>40</v>
      </c>
      <c r="I101" s="3">
        <v>0</v>
      </c>
      <c r="J101" s="3">
        <v>5</v>
      </c>
      <c r="K101" s="3">
        <v>0</v>
      </c>
      <c r="L101" s="3">
        <v>0</v>
      </c>
      <c r="M101" s="3">
        <v>0</v>
      </c>
      <c r="N101" s="3">
        <f t="shared" si="20"/>
        <v>5</v>
      </c>
      <c r="O101" s="3">
        <v>5</v>
      </c>
      <c r="P101" s="3">
        <v>0</v>
      </c>
      <c r="Q101" s="3">
        <v>0</v>
      </c>
      <c r="R101" s="3">
        <v>0</v>
      </c>
      <c r="S101" s="1">
        <f t="shared" si="21"/>
        <v>0</v>
      </c>
      <c r="T101" s="55">
        <f t="shared" si="22"/>
        <v>50</v>
      </c>
      <c r="U101" s="1">
        <v>1</v>
      </c>
      <c r="V101" s="4">
        <v>40598</v>
      </c>
      <c r="W101" s="5" t="s">
        <v>361</v>
      </c>
      <c r="X101" s="12">
        <v>19409</v>
      </c>
      <c r="Y101" t="s">
        <v>110</v>
      </c>
      <c r="Z101" t="s">
        <v>321</v>
      </c>
      <c r="AD101" s="1"/>
      <c r="AE101" s="1"/>
      <c r="AF101" s="1"/>
      <c r="AG101" s="11">
        <v>50</v>
      </c>
    </row>
    <row r="102" spans="1:33">
      <c r="A102" t="s">
        <v>109</v>
      </c>
      <c r="B102" s="11" t="e">
        <f t="shared" si="14"/>
        <v>#N/A</v>
      </c>
      <c r="C102">
        <v>1</v>
      </c>
      <c r="D102" s="1">
        <v>1</v>
      </c>
      <c r="E102" s="3">
        <f t="shared" si="23"/>
        <v>1</v>
      </c>
      <c r="F102" s="3">
        <v>0</v>
      </c>
      <c r="G102" s="3">
        <v>0</v>
      </c>
      <c r="H102" s="3">
        <f t="shared" si="15"/>
        <v>0</v>
      </c>
      <c r="I102" s="3">
        <v>10</v>
      </c>
      <c r="J102" s="1">
        <v>0</v>
      </c>
      <c r="K102" s="1">
        <v>0</v>
      </c>
      <c r="L102" s="1">
        <v>0</v>
      </c>
      <c r="M102" s="1">
        <v>3</v>
      </c>
      <c r="N102" s="3">
        <f t="shared" si="20"/>
        <v>13</v>
      </c>
      <c r="O102" s="1">
        <v>5</v>
      </c>
      <c r="P102" s="1">
        <v>0</v>
      </c>
      <c r="Q102" s="1">
        <v>0</v>
      </c>
      <c r="R102" s="1">
        <v>0</v>
      </c>
      <c r="S102" s="1">
        <f t="shared" si="21"/>
        <v>0</v>
      </c>
      <c r="T102" s="55">
        <f t="shared" si="22"/>
        <v>18</v>
      </c>
      <c r="U102" s="1">
        <v>1</v>
      </c>
      <c r="V102" s="4">
        <v>40598</v>
      </c>
      <c r="W102" s="5" t="s">
        <v>391</v>
      </c>
      <c r="X102" s="12">
        <v>85252</v>
      </c>
      <c r="Y102" t="s">
        <v>119</v>
      </c>
      <c r="Z102" t="s">
        <v>137</v>
      </c>
      <c r="AA102" t="s">
        <v>380</v>
      </c>
      <c r="AB102" t="s">
        <v>347</v>
      </c>
      <c r="AC102" t="s">
        <v>382</v>
      </c>
      <c r="AD102" s="1"/>
      <c r="AE102" s="1"/>
      <c r="AF102" s="1"/>
      <c r="AG102" s="11">
        <v>18</v>
      </c>
    </row>
  </sheetData>
  <autoFilter ref="A2:AG2">
    <sortState ref="A3:AG102">
      <sortCondition ref="A2"/>
    </sortState>
  </autoFilter>
  <mergeCells count="5">
    <mergeCell ref="C1:E1"/>
    <mergeCell ref="F1:H1"/>
    <mergeCell ref="I1:N1"/>
    <mergeCell ref="P1:S1"/>
    <mergeCell ref="Z1:AF1"/>
  </mergeCells>
  <dataValidations count="1">
    <dataValidation type="list" allowBlank="1" showInputMessage="1" showErrorMessage="1" sqref="F92:H92 F93:G99 F101:G102 F3:G21 F25:G91 D12:D21 C101:D102 C25:C30 C32:C99 D25:D99 C12:C16 C18:C21 C3:D10 P25:R99 P19:Q21 R3:R21 P16:P18 P3:P14 Q3:Q18 I25:M99 I101:M102 I3:M21 O98:O99 O101:R102 O25:O96 O3:O21">
      <formula1>#REF!</formula1>
    </dataValidation>
  </dataValidations>
  <hyperlinks>
    <hyperlink ref="W4" r:id="rId1"/>
    <hyperlink ref="W5" r:id="rId2"/>
    <hyperlink ref="W6" r:id="rId3"/>
    <hyperlink ref="W8" r:id="rId4"/>
    <hyperlink ref="W9" r:id="rId5"/>
    <hyperlink ref="W10" r:id="rId6"/>
    <hyperlink ref="W12" r:id="rId7"/>
    <hyperlink ref="W13" r:id="rId8"/>
    <hyperlink ref="W14" r:id="rId9"/>
    <hyperlink ref="W16" r:id="rId10"/>
    <hyperlink ref="W17" r:id="rId11" display="http://www.vrakuna.sk/"/>
    <hyperlink ref="W19" r:id="rId12"/>
    <hyperlink ref="W3" r:id="rId13"/>
    <hyperlink ref="W21" r:id="rId14"/>
    <hyperlink ref="W23" r:id="rId15"/>
    <hyperlink ref="W24" r:id="rId16"/>
    <hyperlink ref="W25" r:id="rId17"/>
    <hyperlink ref="W27" r:id="rId18"/>
    <hyperlink ref="W28" r:id="rId19"/>
    <hyperlink ref="W29" r:id="rId20"/>
    <hyperlink ref="W30" r:id="rId21"/>
    <hyperlink ref="W31" r:id="rId22"/>
    <hyperlink ref="W32" r:id="rId23"/>
    <hyperlink ref="W33" r:id="rId24"/>
    <hyperlink ref="W34" r:id="rId25"/>
    <hyperlink ref="W35" r:id="rId26"/>
    <hyperlink ref="W36" r:id="rId27"/>
    <hyperlink ref="W37" r:id="rId28"/>
    <hyperlink ref="W41" r:id="rId29"/>
    <hyperlink ref="W40" r:id="rId30"/>
    <hyperlink ref="W42" r:id="rId31"/>
    <hyperlink ref="W43" r:id="rId32"/>
    <hyperlink ref="W44" r:id="rId33"/>
    <hyperlink ref="W46" r:id="rId34"/>
    <hyperlink ref="W48" r:id="rId35"/>
    <hyperlink ref="W49" r:id="rId36"/>
    <hyperlink ref="W52" r:id="rId37"/>
    <hyperlink ref="W53" r:id="rId38"/>
    <hyperlink ref="W55" r:id="rId39"/>
    <hyperlink ref="W56" r:id="rId40"/>
    <hyperlink ref="W57" r:id="rId41"/>
    <hyperlink ref="W59" r:id="rId42"/>
    <hyperlink ref="W60" r:id="rId43"/>
    <hyperlink ref="W58" r:id="rId44"/>
    <hyperlink ref="W61" r:id="rId45"/>
    <hyperlink ref="W62" r:id="rId46"/>
    <hyperlink ref="W63" r:id="rId47"/>
    <hyperlink ref="W64" r:id="rId48"/>
    <hyperlink ref="W66" r:id="rId49"/>
    <hyperlink ref="W67" r:id="rId50"/>
    <hyperlink ref="W68" r:id="rId51"/>
    <hyperlink ref="W70" r:id="rId52"/>
    <hyperlink ref="W71" r:id="rId53"/>
    <hyperlink ref="W73" r:id="rId54"/>
    <hyperlink ref="W74" r:id="rId55"/>
    <hyperlink ref="W75" r:id="rId56"/>
    <hyperlink ref="W72" r:id="rId57"/>
    <hyperlink ref="W78" r:id="rId58"/>
    <hyperlink ref="W79" r:id="rId59"/>
    <hyperlink ref="W81" r:id="rId60"/>
    <hyperlink ref="W80" r:id="rId61"/>
    <hyperlink ref="W82" r:id="rId62"/>
    <hyperlink ref="W83" r:id="rId63"/>
    <hyperlink ref="W84" r:id="rId64"/>
    <hyperlink ref="W89" r:id="rId65"/>
    <hyperlink ref="W90" r:id="rId66"/>
    <hyperlink ref="W91" r:id="rId67"/>
    <hyperlink ref="W92" r:id="rId68"/>
    <hyperlink ref="W93" r:id="rId69"/>
    <hyperlink ref="W94" r:id="rId70"/>
    <hyperlink ref="W95" r:id="rId71"/>
    <hyperlink ref="W98" r:id="rId72"/>
    <hyperlink ref="W97" r:id="rId73"/>
    <hyperlink ref="W99" r:id="rId74"/>
    <hyperlink ref="W100" r:id="rId75"/>
    <hyperlink ref="W86" r:id="rId76"/>
    <hyperlink ref="W85" r:id="rId77"/>
    <hyperlink ref="W87" r:id="rId78"/>
    <hyperlink ref="W88" r:id="rId79"/>
    <hyperlink ref="W101" r:id="rId80"/>
    <hyperlink ref="W102" r:id="rId81"/>
    <hyperlink ref="W20" r:id="rId82"/>
    <hyperlink ref="W45" r:id="rId83"/>
    <hyperlink ref="W7" r:id="rId84"/>
    <hyperlink ref="W38" r:id="rId85"/>
    <hyperlink ref="W47" r:id="rId86"/>
    <hyperlink ref="W15" r:id="rId87"/>
    <hyperlink ref="W18" r:id="rId88"/>
    <hyperlink ref="W77" r:id="rId89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65534"/>
  <sheetViews>
    <sheetView zoomScale="55" zoomScaleNormal="55" workbookViewId="0">
      <pane xSplit="1" ySplit="2" topLeftCell="B3" activePane="bottomRight" state="frozen"/>
      <selection activeCell="C3" sqref="C3"/>
      <selection pane="topRight" activeCell="C3" sqref="C3"/>
      <selection pane="bottomLeft" activeCell="C3" sqref="C3"/>
      <selection pane="bottomRight" activeCell="G3" sqref="G3"/>
    </sheetView>
  </sheetViews>
  <sheetFormatPr defaultColWidth="9.109375" defaultRowHeight="14.4"/>
  <cols>
    <col min="1" max="1" width="32.88671875" style="1" bestFit="1" customWidth="1"/>
    <col min="2" max="2" width="7.88671875" style="1" customWidth="1"/>
    <col min="3" max="3" width="8.109375" style="1" customWidth="1"/>
    <col min="4" max="5" width="7.6640625" style="1" customWidth="1"/>
    <col min="6" max="6" width="8.33203125" style="1" customWidth="1"/>
    <col min="7" max="7" width="8.44140625" style="1" customWidth="1"/>
    <col min="8" max="8" width="11.33203125" style="1" bestFit="1" customWidth="1"/>
    <col min="9" max="10" width="9.109375" style="1"/>
    <col min="11" max="11" width="9.88671875" style="1" customWidth="1"/>
    <col min="12" max="12" width="9.109375" style="1" customWidth="1"/>
    <col min="13" max="14" width="11.33203125" style="1" bestFit="1" customWidth="1"/>
    <col min="15" max="15" width="9.5546875" style="1" customWidth="1"/>
    <col min="16" max="16" width="8.88671875" style="1" customWidth="1"/>
    <col min="17" max="17" width="9.6640625" style="1" customWidth="1"/>
    <col min="18" max="18" width="11.33203125" style="1" customWidth="1"/>
    <col min="19" max="19" width="11.109375" style="1" customWidth="1"/>
    <col min="20" max="20" width="10.6640625" style="55" customWidth="1"/>
    <col min="21" max="21" width="10.6640625" style="1" customWidth="1"/>
    <col min="22" max="22" width="15" style="1" bestFit="1" customWidth="1"/>
    <col min="23" max="23" width="40.88671875" style="1" customWidth="1"/>
    <col min="24" max="24" width="15.33203125" style="13" bestFit="1" customWidth="1"/>
    <col min="25" max="25" width="15.33203125" style="13" customWidth="1"/>
    <col min="26" max="32" width="9.109375" style="1"/>
    <col min="33" max="33" width="9.109375" style="1" hidden="1" customWidth="1"/>
    <col min="34" max="16384" width="9.109375" style="1"/>
  </cols>
  <sheetData>
    <row r="1" spans="1:35" s="86" customFormat="1" ht="43.2">
      <c r="A1" s="23" t="s">
        <v>148</v>
      </c>
      <c r="B1" s="15" t="s">
        <v>213</v>
      </c>
      <c r="C1" s="88" t="s">
        <v>138</v>
      </c>
      <c r="D1" s="88"/>
      <c r="E1" s="88"/>
      <c r="F1" s="89" t="s">
        <v>139</v>
      </c>
      <c r="G1" s="89"/>
      <c r="H1" s="89"/>
      <c r="I1" s="90" t="s">
        <v>140</v>
      </c>
      <c r="J1" s="90"/>
      <c r="K1" s="90"/>
      <c r="L1" s="90"/>
      <c r="M1" s="90"/>
      <c r="N1" s="90"/>
      <c r="O1" s="20" t="s">
        <v>141</v>
      </c>
      <c r="P1" s="91" t="s">
        <v>142</v>
      </c>
      <c r="Q1" s="91"/>
      <c r="R1" s="91"/>
      <c r="S1" s="91"/>
      <c r="T1" s="53" t="s">
        <v>147</v>
      </c>
      <c r="U1" s="16" t="s">
        <v>145</v>
      </c>
      <c r="V1" s="17" t="s">
        <v>143</v>
      </c>
      <c r="W1" s="86" t="s">
        <v>146</v>
      </c>
      <c r="X1" s="21" t="s">
        <v>149</v>
      </c>
      <c r="Y1" s="21" t="s">
        <v>150</v>
      </c>
      <c r="Z1" s="92" t="s">
        <v>144</v>
      </c>
      <c r="AA1" s="92"/>
      <c r="AB1" s="92"/>
      <c r="AC1" s="92"/>
      <c r="AD1" s="92"/>
      <c r="AE1" s="92"/>
      <c r="AF1" s="92"/>
      <c r="AG1" s="15" t="s">
        <v>222</v>
      </c>
    </row>
    <row r="2" spans="1:35" s="27" customFormat="1" ht="71.400000000000006" customHeight="1">
      <c r="A2" s="27" t="s">
        <v>148</v>
      </c>
      <c r="B2" s="29" t="s">
        <v>213</v>
      </c>
      <c r="C2" s="28" t="s">
        <v>1</v>
      </c>
      <c r="D2" s="28" t="s">
        <v>0</v>
      </c>
      <c r="E2" s="28" t="s">
        <v>13</v>
      </c>
      <c r="F2" s="28" t="s">
        <v>2</v>
      </c>
      <c r="G2" s="28" t="s">
        <v>3</v>
      </c>
      <c r="H2" s="27" t="s">
        <v>12</v>
      </c>
      <c r="I2" s="28" t="s">
        <v>4</v>
      </c>
      <c r="J2" s="28" t="s">
        <v>5</v>
      </c>
      <c r="K2" s="28" t="s">
        <v>6</v>
      </c>
      <c r="L2" s="28" t="s">
        <v>7</v>
      </c>
      <c r="M2" s="28" t="s">
        <v>8</v>
      </c>
      <c r="N2" s="28" t="s">
        <v>12</v>
      </c>
      <c r="O2" s="28" t="s">
        <v>141</v>
      </c>
      <c r="P2" s="28" t="s">
        <v>11</v>
      </c>
      <c r="Q2" s="28" t="s">
        <v>9</v>
      </c>
      <c r="R2" s="28" t="s">
        <v>10</v>
      </c>
      <c r="S2" s="28" t="s">
        <v>12</v>
      </c>
      <c r="T2" s="54" t="s">
        <v>147</v>
      </c>
      <c r="U2" s="28" t="s">
        <v>145</v>
      </c>
      <c r="V2" s="27" t="s">
        <v>143</v>
      </c>
      <c r="W2" s="27" t="s">
        <v>146</v>
      </c>
      <c r="X2" s="21" t="s">
        <v>149</v>
      </c>
      <c r="Y2" s="21" t="s">
        <v>150</v>
      </c>
      <c r="Z2" s="30" t="s">
        <v>130</v>
      </c>
      <c r="AA2" s="30" t="s">
        <v>131</v>
      </c>
      <c r="AB2" s="30" t="s">
        <v>132</v>
      </c>
      <c r="AC2" s="30" t="s">
        <v>133</v>
      </c>
      <c r="AD2" s="30" t="s">
        <v>134</v>
      </c>
      <c r="AE2" s="30" t="s">
        <v>135</v>
      </c>
      <c r="AF2" s="30" t="s">
        <v>136</v>
      </c>
      <c r="AG2" s="30" t="s">
        <v>222</v>
      </c>
    </row>
    <row r="3" spans="1:35">
      <c r="A3" s="6" t="s">
        <v>30</v>
      </c>
      <c r="B3" s="11">
        <f t="shared" ref="B3:B34" si="0">RANK(T3,$T$3:$T$102,0)</f>
        <v>65</v>
      </c>
      <c r="C3">
        <v>1</v>
      </c>
      <c r="D3">
        <v>1</v>
      </c>
      <c r="E3">
        <f t="shared" ref="E3:E34" si="1">C3*D3</f>
        <v>1</v>
      </c>
      <c r="F3">
        <v>30</v>
      </c>
      <c r="G3">
        <v>10</v>
      </c>
      <c r="H3">
        <f t="shared" ref="H3:H34" si="2">F3+G3</f>
        <v>40</v>
      </c>
      <c r="I3">
        <v>0</v>
      </c>
      <c r="J3">
        <v>0</v>
      </c>
      <c r="K3">
        <v>0</v>
      </c>
      <c r="L3">
        <v>0</v>
      </c>
      <c r="M3">
        <v>0</v>
      </c>
      <c r="N3">
        <f t="shared" ref="N3:N34" si="3">I3+J3+K3+L3+M3</f>
        <v>0</v>
      </c>
      <c r="O3">
        <v>10</v>
      </c>
      <c r="P3">
        <v>4</v>
      </c>
      <c r="Q3">
        <v>0</v>
      </c>
      <c r="R3">
        <v>0</v>
      </c>
      <c r="S3">
        <f t="shared" ref="S3:S34" si="4">P3+Q3+R3</f>
        <v>4</v>
      </c>
      <c r="T3">
        <f t="shared" ref="T3:T34" si="5">E3*H3+N3+O3+S3</f>
        <v>54</v>
      </c>
      <c r="U3">
        <v>1</v>
      </c>
      <c r="V3" s="56" t="e">
        <f>#REF!</f>
        <v>#REF!</v>
      </c>
      <c r="W3" s="5" t="e">
        <f>#REF!</f>
        <v>#REF!</v>
      </c>
      <c r="X3" s="12">
        <v>20353</v>
      </c>
      <c r="Y3" t="s">
        <v>120</v>
      </c>
      <c r="Z3" t="s">
        <v>321</v>
      </c>
      <c r="AA3"/>
      <c r="AB3"/>
      <c r="AC3"/>
      <c r="AD3"/>
      <c r="AE3"/>
      <c r="AF3"/>
      <c r="AG3"/>
      <c r="AH3"/>
      <c r="AI3"/>
    </row>
    <row r="4" spans="1:35">
      <c r="A4" s="6" t="s">
        <v>14</v>
      </c>
      <c r="B4" s="11">
        <f t="shared" si="0"/>
        <v>99</v>
      </c>
      <c r="C4">
        <v>1</v>
      </c>
      <c r="D4">
        <v>1</v>
      </c>
      <c r="E4">
        <f t="shared" si="1"/>
        <v>1</v>
      </c>
      <c r="F4">
        <v>0</v>
      </c>
      <c r="G4">
        <v>0</v>
      </c>
      <c r="H4">
        <f t="shared" si="2"/>
        <v>0</v>
      </c>
      <c r="I4">
        <v>0</v>
      </c>
      <c r="J4">
        <v>10</v>
      </c>
      <c r="K4">
        <v>0</v>
      </c>
      <c r="L4">
        <v>0</v>
      </c>
      <c r="M4">
        <v>0</v>
      </c>
      <c r="N4">
        <f t="shared" si="3"/>
        <v>10</v>
      </c>
      <c r="O4">
        <v>5</v>
      </c>
      <c r="P4">
        <v>0</v>
      </c>
      <c r="Q4">
        <v>0</v>
      </c>
      <c r="R4">
        <v>0</v>
      </c>
      <c r="S4">
        <f t="shared" si="4"/>
        <v>0</v>
      </c>
      <c r="T4">
        <f t="shared" si="5"/>
        <v>15</v>
      </c>
      <c r="U4">
        <v>1</v>
      </c>
      <c r="V4" s="56" t="e">
        <f>#REF!</f>
        <v>#REF!</v>
      </c>
      <c r="W4" s="5" t="e">
        <f>#REF!</f>
        <v>#REF!</v>
      </c>
      <c r="X4" s="12">
        <v>79990</v>
      </c>
      <c r="Y4" t="s">
        <v>110</v>
      </c>
      <c r="Z4" t="s">
        <v>321</v>
      </c>
      <c r="AA4"/>
      <c r="AB4"/>
      <c r="AC4"/>
      <c r="AD4"/>
      <c r="AE4"/>
      <c r="AF4"/>
      <c r="AG4"/>
      <c r="AH4"/>
      <c r="AI4"/>
    </row>
    <row r="5" spans="1:35">
      <c r="A5" s="6" t="s">
        <v>15</v>
      </c>
      <c r="B5" s="11">
        <f t="shared" si="0"/>
        <v>61</v>
      </c>
      <c r="C5">
        <v>1</v>
      </c>
      <c r="D5">
        <v>1</v>
      </c>
      <c r="E5">
        <f t="shared" si="1"/>
        <v>1</v>
      </c>
      <c r="F5">
        <v>30</v>
      </c>
      <c r="G5">
        <v>10</v>
      </c>
      <c r="H5">
        <f t="shared" si="2"/>
        <v>40</v>
      </c>
      <c r="I5">
        <v>0</v>
      </c>
      <c r="J5">
        <v>10</v>
      </c>
      <c r="K5">
        <v>0</v>
      </c>
      <c r="L5">
        <v>0</v>
      </c>
      <c r="M5">
        <v>0</v>
      </c>
      <c r="N5">
        <f t="shared" si="3"/>
        <v>10</v>
      </c>
      <c r="O5">
        <v>5</v>
      </c>
      <c r="P5">
        <v>0</v>
      </c>
      <c r="Q5">
        <v>0</v>
      </c>
      <c r="R5">
        <v>0</v>
      </c>
      <c r="S5">
        <f t="shared" si="4"/>
        <v>0</v>
      </c>
      <c r="T5">
        <f t="shared" si="5"/>
        <v>55</v>
      </c>
      <c r="U5">
        <v>1</v>
      </c>
      <c r="V5" s="56" t="e">
        <f>#REF!</f>
        <v>#REF!</v>
      </c>
      <c r="W5" s="5" t="e">
        <f>#REF!</f>
        <v>#REF!</v>
      </c>
      <c r="X5" s="12">
        <v>10477</v>
      </c>
      <c r="Y5" t="s">
        <v>110</v>
      </c>
      <c r="Z5" t="s">
        <v>137</v>
      </c>
      <c r="AA5" t="s">
        <v>347</v>
      </c>
      <c r="AB5" t="s">
        <v>349</v>
      </c>
      <c r="AC5"/>
      <c r="AD5"/>
      <c r="AE5"/>
      <c r="AF5"/>
      <c r="AG5"/>
      <c r="AH5"/>
      <c r="AI5"/>
    </row>
    <row r="6" spans="1:35">
      <c r="A6" s="6" t="s">
        <v>16</v>
      </c>
      <c r="B6" s="11">
        <f t="shared" si="0"/>
        <v>91</v>
      </c>
      <c r="C6">
        <v>1</v>
      </c>
      <c r="D6">
        <v>0.5</v>
      </c>
      <c r="E6">
        <f t="shared" si="1"/>
        <v>0.5</v>
      </c>
      <c r="F6">
        <v>0</v>
      </c>
      <c r="G6">
        <v>0</v>
      </c>
      <c r="H6">
        <f t="shared" si="2"/>
        <v>0</v>
      </c>
      <c r="I6">
        <v>10</v>
      </c>
      <c r="J6">
        <v>10</v>
      </c>
      <c r="K6">
        <v>5</v>
      </c>
      <c r="L6">
        <v>0</v>
      </c>
      <c r="M6">
        <v>0</v>
      </c>
      <c r="N6">
        <f t="shared" si="3"/>
        <v>25</v>
      </c>
      <c r="O6">
        <v>5</v>
      </c>
      <c r="P6">
        <v>0</v>
      </c>
      <c r="Q6">
        <v>0</v>
      </c>
      <c r="R6">
        <v>0</v>
      </c>
      <c r="S6">
        <f t="shared" si="4"/>
        <v>0</v>
      </c>
      <c r="T6">
        <f t="shared" si="5"/>
        <v>30</v>
      </c>
      <c r="U6">
        <v>1</v>
      </c>
      <c r="V6" s="56" t="e">
        <f>#REF!</f>
        <v>#REF!</v>
      </c>
      <c r="W6" s="5" t="e">
        <f>#REF!</f>
        <v>#REF!</v>
      </c>
      <c r="X6" s="12">
        <v>33418</v>
      </c>
      <c r="Y6" t="s">
        <v>112</v>
      </c>
      <c r="Z6" t="s">
        <v>137</v>
      </c>
      <c r="AA6" t="s">
        <v>347</v>
      </c>
      <c r="AB6" t="s">
        <v>349</v>
      </c>
      <c r="AC6" t="s">
        <v>382</v>
      </c>
      <c r="AD6" t="s">
        <v>383</v>
      </c>
      <c r="AE6" t="s">
        <v>384</v>
      </c>
      <c r="AF6" t="s">
        <v>385</v>
      </c>
      <c r="AG6"/>
      <c r="AH6"/>
      <c r="AI6"/>
    </row>
    <row r="7" spans="1:35">
      <c r="A7" s="6" t="s">
        <v>17</v>
      </c>
      <c r="B7" s="11">
        <f t="shared" si="0"/>
        <v>42</v>
      </c>
      <c r="C7">
        <v>1</v>
      </c>
      <c r="D7">
        <v>1</v>
      </c>
      <c r="E7">
        <f t="shared" si="1"/>
        <v>1</v>
      </c>
      <c r="F7">
        <v>30</v>
      </c>
      <c r="G7">
        <v>10</v>
      </c>
      <c r="H7">
        <f t="shared" si="2"/>
        <v>40</v>
      </c>
      <c r="I7">
        <v>0</v>
      </c>
      <c r="J7">
        <v>10</v>
      </c>
      <c r="K7">
        <v>0</v>
      </c>
      <c r="L7">
        <v>0</v>
      </c>
      <c r="M7">
        <v>5</v>
      </c>
      <c r="N7">
        <f t="shared" si="3"/>
        <v>15</v>
      </c>
      <c r="O7">
        <v>10</v>
      </c>
      <c r="P7">
        <v>0</v>
      </c>
      <c r="Q7">
        <v>0</v>
      </c>
      <c r="R7">
        <v>2</v>
      </c>
      <c r="S7">
        <f t="shared" si="4"/>
        <v>2</v>
      </c>
      <c r="T7">
        <f t="shared" si="5"/>
        <v>67</v>
      </c>
      <c r="U7">
        <v>1</v>
      </c>
      <c r="V7" s="56" t="e">
        <f>#REF!</f>
        <v>#REF!</v>
      </c>
      <c r="W7" s="5" t="e">
        <f>#REF!</f>
        <v>#REF!</v>
      </c>
      <c r="X7" s="12">
        <v>455761</v>
      </c>
      <c r="Y7" t="s">
        <v>114</v>
      </c>
      <c r="Z7" t="s">
        <v>321</v>
      </c>
      <c r="AA7"/>
      <c r="AB7"/>
      <c r="AC7"/>
      <c r="AD7"/>
      <c r="AE7"/>
      <c r="AF7"/>
      <c r="AG7"/>
      <c r="AH7"/>
      <c r="AI7"/>
    </row>
    <row r="8" spans="1:35">
      <c r="A8" s="6" t="s">
        <v>18</v>
      </c>
      <c r="B8" s="11">
        <f t="shared" si="0"/>
        <v>73</v>
      </c>
      <c r="C8">
        <v>1</v>
      </c>
      <c r="D8">
        <v>1</v>
      </c>
      <c r="E8">
        <f t="shared" si="1"/>
        <v>1</v>
      </c>
      <c r="F8">
        <v>0</v>
      </c>
      <c r="G8">
        <v>0</v>
      </c>
      <c r="H8">
        <f t="shared" si="2"/>
        <v>0</v>
      </c>
      <c r="I8">
        <v>10</v>
      </c>
      <c r="J8">
        <v>10</v>
      </c>
      <c r="K8">
        <v>10</v>
      </c>
      <c r="L8">
        <v>3</v>
      </c>
      <c r="M8">
        <v>5</v>
      </c>
      <c r="N8">
        <f t="shared" si="3"/>
        <v>38</v>
      </c>
      <c r="O8">
        <v>10</v>
      </c>
      <c r="P8">
        <v>0</v>
      </c>
      <c r="Q8">
        <v>0</v>
      </c>
      <c r="R8">
        <v>0</v>
      </c>
      <c r="S8">
        <f t="shared" si="4"/>
        <v>0</v>
      </c>
      <c r="T8">
        <f t="shared" si="5"/>
        <v>48</v>
      </c>
      <c r="U8">
        <v>1</v>
      </c>
      <c r="V8" s="56" t="e">
        <f>#REF!</f>
        <v>#REF!</v>
      </c>
      <c r="W8" s="5" t="e">
        <f>#REF!</f>
        <v>#REF!</v>
      </c>
      <c r="X8" s="12">
        <v>16153</v>
      </c>
      <c r="Y8" t="s">
        <v>114</v>
      </c>
      <c r="Z8" t="s">
        <v>323</v>
      </c>
      <c r="AA8" t="s">
        <v>324</v>
      </c>
      <c r="AB8"/>
      <c r="AC8"/>
      <c r="AD8"/>
      <c r="AE8"/>
      <c r="AF8"/>
      <c r="AG8"/>
      <c r="AH8"/>
      <c r="AI8"/>
    </row>
    <row r="9" spans="1:35">
      <c r="A9" s="6" t="s">
        <v>19</v>
      </c>
      <c r="B9" s="11">
        <f t="shared" si="0"/>
        <v>33</v>
      </c>
      <c r="C9">
        <v>1</v>
      </c>
      <c r="D9">
        <v>1</v>
      </c>
      <c r="E9">
        <f t="shared" si="1"/>
        <v>1</v>
      </c>
      <c r="F9">
        <v>30</v>
      </c>
      <c r="G9">
        <v>10</v>
      </c>
      <c r="H9">
        <f t="shared" si="2"/>
        <v>40</v>
      </c>
      <c r="I9">
        <v>10</v>
      </c>
      <c r="J9">
        <v>10</v>
      </c>
      <c r="K9">
        <v>0</v>
      </c>
      <c r="L9">
        <v>0</v>
      </c>
      <c r="M9">
        <v>0</v>
      </c>
      <c r="N9">
        <f t="shared" si="3"/>
        <v>20</v>
      </c>
      <c r="O9">
        <v>10</v>
      </c>
      <c r="P9">
        <v>0</v>
      </c>
      <c r="Q9">
        <v>0</v>
      </c>
      <c r="R9">
        <v>2</v>
      </c>
      <c r="S9">
        <f t="shared" si="4"/>
        <v>2</v>
      </c>
      <c r="T9">
        <f t="shared" si="5"/>
        <v>72</v>
      </c>
      <c r="U9">
        <v>1</v>
      </c>
      <c r="V9" s="56" t="e">
        <f>#REF!</f>
        <v>#REF!</v>
      </c>
      <c r="W9" s="5" t="e">
        <f>#REF!</f>
        <v>#REF!</v>
      </c>
      <c r="X9" s="12">
        <v>34725</v>
      </c>
      <c r="Y9" t="s">
        <v>114</v>
      </c>
      <c r="Z9" t="s">
        <v>321</v>
      </c>
      <c r="AA9"/>
      <c r="AB9"/>
      <c r="AC9"/>
      <c r="AD9"/>
      <c r="AE9"/>
      <c r="AF9"/>
      <c r="AG9"/>
      <c r="AH9"/>
      <c r="AI9"/>
    </row>
    <row r="10" spans="1:35">
      <c r="A10" s="6" t="s">
        <v>20</v>
      </c>
      <c r="B10" s="11">
        <f t="shared" si="0"/>
        <v>67</v>
      </c>
      <c r="C10">
        <v>1</v>
      </c>
      <c r="D10">
        <v>1</v>
      </c>
      <c r="E10">
        <f t="shared" si="1"/>
        <v>1</v>
      </c>
      <c r="F10">
        <v>30</v>
      </c>
      <c r="G10">
        <v>10</v>
      </c>
      <c r="H10">
        <f t="shared" si="2"/>
        <v>40</v>
      </c>
      <c r="I10">
        <v>0</v>
      </c>
      <c r="J10">
        <v>0</v>
      </c>
      <c r="K10">
        <v>0</v>
      </c>
      <c r="L10">
        <v>0</v>
      </c>
      <c r="M10">
        <v>0</v>
      </c>
      <c r="N10">
        <f t="shared" si="3"/>
        <v>0</v>
      </c>
      <c r="O10">
        <v>10</v>
      </c>
      <c r="P10">
        <v>0</v>
      </c>
      <c r="Q10">
        <v>0</v>
      </c>
      <c r="R10">
        <v>0</v>
      </c>
      <c r="S10">
        <f t="shared" si="4"/>
        <v>0</v>
      </c>
      <c r="T10">
        <f t="shared" si="5"/>
        <v>50</v>
      </c>
      <c r="U10">
        <v>1</v>
      </c>
      <c r="V10" s="56" t="e">
        <f>#REF!</f>
        <v>#REF!</v>
      </c>
      <c r="W10" s="5" t="e">
        <f>#REF!</f>
        <v>#REF!</v>
      </c>
      <c r="X10" s="12">
        <v>34510</v>
      </c>
      <c r="Y10" t="s">
        <v>114</v>
      </c>
      <c r="Z10" t="s">
        <v>137</v>
      </c>
      <c r="AA10"/>
      <c r="AB10"/>
      <c r="AC10"/>
      <c r="AD10"/>
      <c r="AE10"/>
      <c r="AF10"/>
      <c r="AG10"/>
      <c r="AH10"/>
      <c r="AI10"/>
    </row>
    <row r="11" spans="1:35">
      <c r="A11" s="6" t="s">
        <v>21</v>
      </c>
      <c r="B11" s="11">
        <f t="shared" si="0"/>
        <v>10</v>
      </c>
      <c r="C11">
        <v>1</v>
      </c>
      <c r="D11">
        <v>1</v>
      </c>
      <c r="E11">
        <f t="shared" si="1"/>
        <v>1</v>
      </c>
      <c r="F11">
        <v>30</v>
      </c>
      <c r="G11">
        <v>10</v>
      </c>
      <c r="H11">
        <f t="shared" si="2"/>
        <v>40</v>
      </c>
      <c r="I11">
        <v>10</v>
      </c>
      <c r="J11">
        <v>10</v>
      </c>
      <c r="K11">
        <v>10</v>
      </c>
      <c r="L11">
        <v>0</v>
      </c>
      <c r="M11">
        <v>5</v>
      </c>
      <c r="N11">
        <f t="shared" si="3"/>
        <v>35</v>
      </c>
      <c r="O11">
        <v>10</v>
      </c>
      <c r="P11">
        <v>0</v>
      </c>
      <c r="Q11">
        <v>0</v>
      </c>
      <c r="R11">
        <v>0</v>
      </c>
      <c r="S11">
        <f t="shared" si="4"/>
        <v>0</v>
      </c>
      <c r="T11">
        <f t="shared" si="5"/>
        <v>85</v>
      </c>
      <c r="U11">
        <v>1</v>
      </c>
      <c r="V11" s="56" t="e">
        <f>#REF!</f>
        <v>#REF!</v>
      </c>
      <c r="W11" s="5" t="e">
        <f>#REF!</f>
        <v>#REF!</v>
      </c>
      <c r="X11" s="12">
        <v>37778</v>
      </c>
      <c r="Y11" t="s">
        <v>114</v>
      </c>
      <c r="Z11" t="s">
        <v>321</v>
      </c>
      <c r="AA11"/>
      <c r="AB11"/>
      <c r="AC11"/>
      <c r="AD11"/>
      <c r="AE11"/>
      <c r="AF11"/>
      <c r="AG11"/>
      <c r="AH11"/>
      <c r="AI11"/>
    </row>
    <row r="12" spans="1:35">
      <c r="A12" s="6" t="s">
        <v>22</v>
      </c>
      <c r="B12" s="11">
        <f t="shared" si="0"/>
        <v>3</v>
      </c>
      <c r="C12">
        <v>1</v>
      </c>
      <c r="D12" s="6">
        <v>1</v>
      </c>
      <c r="E12">
        <f t="shared" si="1"/>
        <v>1</v>
      </c>
      <c r="F12">
        <v>30</v>
      </c>
      <c r="G12">
        <v>10</v>
      </c>
      <c r="H12">
        <f t="shared" si="2"/>
        <v>40</v>
      </c>
      <c r="I12">
        <v>10</v>
      </c>
      <c r="J12">
        <v>10</v>
      </c>
      <c r="K12">
        <v>10</v>
      </c>
      <c r="L12">
        <v>5</v>
      </c>
      <c r="M12">
        <v>3</v>
      </c>
      <c r="N12">
        <f t="shared" si="3"/>
        <v>38</v>
      </c>
      <c r="O12">
        <v>10</v>
      </c>
      <c r="P12">
        <v>0</v>
      </c>
      <c r="Q12">
        <v>0</v>
      </c>
      <c r="R12">
        <v>2</v>
      </c>
      <c r="S12">
        <f t="shared" si="4"/>
        <v>2</v>
      </c>
      <c r="T12">
        <f t="shared" si="5"/>
        <v>90</v>
      </c>
      <c r="U12">
        <v>1</v>
      </c>
      <c r="V12" s="56" t="e">
        <f>#REF!</f>
        <v>#REF!</v>
      </c>
      <c r="W12" s="5" t="e">
        <f>#REF!</f>
        <v>#REF!</v>
      </c>
      <c r="X12" s="12">
        <v>112545</v>
      </c>
      <c r="Y12" t="s">
        <v>114</v>
      </c>
      <c r="Z12" t="s">
        <v>321</v>
      </c>
      <c r="AA12"/>
      <c r="AB12"/>
      <c r="AC12"/>
      <c r="AD12"/>
      <c r="AE12"/>
      <c r="AF12"/>
      <c r="AG12"/>
      <c r="AH12"/>
      <c r="AI12"/>
    </row>
    <row r="13" spans="1:35">
      <c r="A13" t="s">
        <v>23</v>
      </c>
      <c r="B13" s="11">
        <f t="shared" si="0"/>
        <v>94</v>
      </c>
      <c r="C13">
        <v>1</v>
      </c>
      <c r="D13">
        <v>1</v>
      </c>
      <c r="E13">
        <f t="shared" si="1"/>
        <v>1</v>
      </c>
      <c r="F13">
        <v>0</v>
      </c>
      <c r="G13">
        <v>0</v>
      </c>
      <c r="H13">
        <f t="shared" si="2"/>
        <v>0</v>
      </c>
      <c r="I13">
        <v>5</v>
      </c>
      <c r="J13">
        <v>5</v>
      </c>
      <c r="K13">
        <v>5</v>
      </c>
      <c r="L13" s="6">
        <v>0</v>
      </c>
      <c r="M13" s="6">
        <v>0</v>
      </c>
      <c r="N13">
        <f t="shared" si="3"/>
        <v>15</v>
      </c>
      <c r="O13">
        <v>10</v>
      </c>
      <c r="P13">
        <v>0</v>
      </c>
      <c r="Q13">
        <v>0</v>
      </c>
      <c r="R13">
        <v>0</v>
      </c>
      <c r="S13">
        <f t="shared" si="4"/>
        <v>0</v>
      </c>
      <c r="T13">
        <f t="shared" si="5"/>
        <v>25</v>
      </c>
      <c r="U13">
        <v>1</v>
      </c>
      <c r="V13" s="56" t="e">
        <f>#REF!</f>
        <v>#REF!</v>
      </c>
      <c r="W13" s="5" t="e">
        <f>#REF!</f>
        <v>#REF!</v>
      </c>
      <c r="X13" s="12">
        <v>21207</v>
      </c>
      <c r="Y13" t="s">
        <v>114</v>
      </c>
      <c r="Z13" t="s">
        <v>323</v>
      </c>
      <c r="AA13" t="s">
        <v>325</v>
      </c>
      <c r="AB13" t="s">
        <v>338</v>
      </c>
      <c r="AC13" t="s">
        <v>327</v>
      </c>
      <c r="AD13" t="s">
        <v>324</v>
      </c>
      <c r="AE13" t="s">
        <v>397</v>
      </c>
      <c r="AF13" t="s">
        <v>137</v>
      </c>
      <c r="AG13"/>
      <c r="AH13"/>
      <c r="AI13"/>
    </row>
    <row r="14" spans="1:35">
      <c r="A14" s="6" t="s">
        <v>24</v>
      </c>
      <c r="B14" s="11">
        <f t="shared" si="0"/>
        <v>10</v>
      </c>
      <c r="C14">
        <v>1</v>
      </c>
      <c r="D14">
        <v>1</v>
      </c>
      <c r="E14">
        <f t="shared" si="1"/>
        <v>1</v>
      </c>
      <c r="F14">
        <v>30</v>
      </c>
      <c r="G14">
        <v>10</v>
      </c>
      <c r="H14">
        <f t="shared" si="2"/>
        <v>40</v>
      </c>
      <c r="I14">
        <v>10</v>
      </c>
      <c r="J14">
        <v>10</v>
      </c>
      <c r="K14">
        <v>10</v>
      </c>
      <c r="L14" s="6">
        <v>5</v>
      </c>
      <c r="M14" s="6">
        <v>0</v>
      </c>
      <c r="N14">
        <f t="shared" si="3"/>
        <v>35</v>
      </c>
      <c r="O14">
        <v>10</v>
      </c>
      <c r="P14">
        <v>0</v>
      </c>
      <c r="Q14">
        <v>0</v>
      </c>
      <c r="R14">
        <v>0</v>
      </c>
      <c r="S14">
        <f t="shared" si="4"/>
        <v>0</v>
      </c>
      <c r="T14">
        <f t="shared" si="5"/>
        <v>85</v>
      </c>
      <c r="U14">
        <v>1</v>
      </c>
      <c r="V14" s="56" t="e">
        <f>#REF!</f>
        <v>#REF!</v>
      </c>
      <c r="W14" s="5" t="e">
        <f>#REF!</f>
        <v>#REF!</v>
      </c>
      <c r="X14" s="12">
        <v>20548</v>
      </c>
      <c r="Y14" t="s">
        <v>114</v>
      </c>
      <c r="Z14" t="s">
        <v>380</v>
      </c>
      <c r="AA14"/>
      <c r="AB14"/>
      <c r="AC14"/>
      <c r="AD14"/>
      <c r="AE14"/>
      <c r="AF14"/>
      <c r="AG14"/>
      <c r="AH14"/>
      <c r="AI14"/>
    </row>
    <row r="15" spans="1:35">
      <c r="A15" s="6" t="s">
        <v>25</v>
      </c>
      <c r="B15" s="11">
        <f t="shared" si="0"/>
        <v>94</v>
      </c>
      <c r="C15">
        <v>1</v>
      </c>
      <c r="D15">
        <v>1</v>
      </c>
      <c r="E15">
        <f t="shared" si="1"/>
        <v>1</v>
      </c>
      <c r="F15">
        <v>0</v>
      </c>
      <c r="G15">
        <v>0</v>
      </c>
      <c r="H15">
        <f t="shared" si="2"/>
        <v>0</v>
      </c>
      <c r="I15">
        <v>5</v>
      </c>
      <c r="J15">
        <v>10</v>
      </c>
      <c r="K15">
        <v>0</v>
      </c>
      <c r="L15" s="6">
        <v>0</v>
      </c>
      <c r="M15" s="6">
        <v>0</v>
      </c>
      <c r="N15">
        <f t="shared" si="3"/>
        <v>15</v>
      </c>
      <c r="O15">
        <v>10</v>
      </c>
      <c r="P15">
        <v>0</v>
      </c>
      <c r="Q15">
        <v>0</v>
      </c>
      <c r="R15">
        <v>0</v>
      </c>
      <c r="S15">
        <f t="shared" si="4"/>
        <v>0</v>
      </c>
      <c r="T15">
        <f t="shared" si="5"/>
        <v>25</v>
      </c>
      <c r="U15">
        <v>1</v>
      </c>
      <c r="V15" s="56" t="e">
        <f>#REF!</f>
        <v>#REF!</v>
      </c>
      <c r="W15" s="5" t="e">
        <f>#REF!</f>
        <v>#REF!</v>
      </c>
      <c r="X15" s="12">
        <v>71802</v>
      </c>
      <c r="Y15" t="s">
        <v>114</v>
      </c>
      <c r="Z15" t="s">
        <v>323</v>
      </c>
      <c r="AA15" t="s">
        <v>324</v>
      </c>
      <c r="AB15" t="s">
        <v>325</v>
      </c>
      <c r="AC15" t="s">
        <v>338</v>
      </c>
      <c r="AD15" t="s">
        <v>326</v>
      </c>
      <c r="AE15"/>
      <c r="AF15"/>
      <c r="AG15"/>
      <c r="AH15"/>
      <c r="AI15"/>
    </row>
    <row r="16" spans="1:35">
      <c r="A16" s="6" t="s">
        <v>26</v>
      </c>
      <c r="B16" s="11">
        <f t="shared" si="0"/>
        <v>1</v>
      </c>
      <c r="C16">
        <v>1</v>
      </c>
      <c r="D16">
        <v>1</v>
      </c>
      <c r="E16">
        <f t="shared" si="1"/>
        <v>1</v>
      </c>
      <c r="F16">
        <v>30</v>
      </c>
      <c r="G16">
        <v>10</v>
      </c>
      <c r="H16">
        <f t="shared" si="2"/>
        <v>40</v>
      </c>
      <c r="I16">
        <v>10</v>
      </c>
      <c r="J16">
        <v>10</v>
      </c>
      <c r="K16">
        <v>10</v>
      </c>
      <c r="L16" s="6">
        <v>5</v>
      </c>
      <c r="M16" s="6">
        <v>5</v>
      </c>
      <c r="N16">
        <f t="shared" si="3"/>
        <v>40</v>
      </c>
      <c r="O16">
        <v>10</v>
      </c>
      <c r="P16">
        <v>4</v>
      </c>
      <c r="Q16">
        <v>3</v>
      </c>
      <c r="R16">
        <v>2</v>
      </c>
      <c r="S16">
        <f t="shared" si="4"/>
        <v>9</v>
      </c>
      <c r="T16">
        <f t="shared" si="5"/>
        <v>99</v>
      </c>
      <c r="U16">
        <v>1</v>
      </c>
      <c r="V16" s="56" t="e">
        <f>#REF!</f>
        <v>#REF!</v>
      </c>
      <c r="W16" s="5" t="e">
        <f>#REF!</f>
        <v>#REF!</v>
      </c>
      <c r="X16" s="12">
        <v>40828</v>
      </c>
      <c r="Y16" t="s">
        <v>114</v>
      </c>
      <c r="Z16" t="s">
        <v>323</v>
      </c>
      <c r="AA16" t="s">
        <v>324</v>
      </c>
      <c r="AB16" t="s">
        <v>325</v>
      </c>
      <c r="AC16" t="s">
        <v>326</v>
      </c>
      <c r="AD16"/>
      <c r="AE16"/>
      <c r="AF16"/>
      <c r="AG16"/>
      <c r="AH16"/>
      <c r="AI16"/>
    </row>
    <row r="17" spans="1:35">
      <c r="A17" s="6" t="s">
        <v>27</v>
      </c>
      <c r="B17" s="11">
        <f t="shared" si="0"/>
        <v>39</v>
      </c>
      <c r="C17">
        <v>1</v>
      </c>
      <c r="D17">
        <v>1</v>
      </c>
      <c r="E17">
        <f t="shared" si="1"/>
        <v>1</v>
      </c>
      <c r="F17">
        <v>30</v>
      </c>
      <c r="G17">
        <v>10</v>
      </c>
      <c r="H17">
        <f t="shared" si="2"/>
        <v>40</v>
      </c>
      <c r="I17">
        <v>5</v>
      </c>
      <c r="J17">
        <v>5</v>
      </c>
      <c r="K17">
        <v>5</v>
      </c>
      <c r="L17" s="6">
        <v>0</v>
      </c>
      <c r="M17" s="6">
        <v>5</v>
      </c>
      <c r="N17">
        <f t="shared" si="3"/>
        <v>20</v>
      </c>
      <c r="O17">
        <v>10</v>
      </c>
      <c r="P17">
        <v>0</v>
      </c>
      <c r="Q17">
        <v>0</v>
      </c>
      <c r="R17">
        <v>0</v>
      </c>
      <c r="S17">
        <f t="shared" si="4"/>
        <v>0</v>
      </c>
      <c r="T17">
        <f t="shared" si="5"/>
        <v>70</v>
      </c>
      <c r="U17">
        <v>1</v>
      </c>
      <c r="V17" s="56" t="e">
        <f>#REF!</f>
        <v>#REF!</v>
      </c>
      <c r="W17" s="5" t="e">
        <f>#REF!</f>
        <v>#REF!</v>
      </c>
      <c r="X17" s="12">
        <v>19866</v>
      </c>
      <c r="Y17" t="s">
        <v>114</v>
      </c>
      <c r="Z17" t="s">
        <v>321</v>
      </c>
      <c r="AA17"/>
      <c r="AB17"/>
      <c r="AC17"/>
      <c r="AD17"/>
      <c r="AE17"/>
      <c r="AF17"/>
      <c r="AG17"/>
      <c r="AH17"/>
      <c r="AI17"/>
    </row>
    <row r="18" spans="1:35">
      <c r="A18" s="6" t="s">
        <v>28</v>
      </c>
      <c r="B18" s="11">
        <f t="shared" si="0"/>
        <v>85</v>
      </c>
      <c r="C18">
        <v>1</v>
      </c>
      <c r="D18">
        <v>0.5</v>
      </c>
      <c r="E18">
        <f t="shared" si="1"/>
        <v>0.5</v>
      </c>
      <c r="F18">
        <v>0</v>
      </c>
      <c r="G18">
        <v>0</v>
      </c>
      <c r="H18">
        <f t="shared" si="2"/>
        <v>0</v>
      </c>
      <c r="I18">
        <v>5</v>
      </c>
      <c r="J18">
        <v>10</v>
      </c>
      <c r="K18">
        <v>5</v>
      </c>
      <c r="L18" s="6">
        <v>0</v>
      </c>
      <c r="M18" s="6">
        <v>5</v>
      </c>
      <c r="N18">
        <f t="shared" si="3"/>
        <v>25</v>
      </c>
      <c r="O18">
        <v>10</v>
      </c>
      <c r="P18">
        <v>0</v>
      </c>
      <c r="Q18">
        <v>0</v>
      </c>
      <c r="R18">
        <v>0</v>
      </c>
      <c r="S18">
        <f t="shared" si="4"/>
        <v>0</v>
      </c>
      <c r="T18">
        <f t="shared" si="5"/>
        <v>35</v>
      </c>
      <c r="U18">
        <v>1</v>
      </c>
      <c r="V18" s="56" t="e">
        <f>#REF!</f>
        <v>#REF!</v>
      </c>
      <c r="W18" s="5" t="e">
        <f>#REF!</f>
        <v>#REF!</v>
      </c>
      <c r="X18" s="12">
        <v>21950</v>
      </c>
      <c r="Y18" t="s">
        <v>110</v>
      </c>
      <c r="Z18" t="s">
        <v>137</v>
      </c>
      <c r="AA18" t="s">
        <v>349</v>
      </c>
      <c r="AB18"/>
      <c r="AC18"/>
      <c r="AD18"/>
      <c r="AE18"/>
      <c r="AF18"/>
      <c r="AG18"/>
      <c r="AH18"/>
      <c r="AI18"/>
    </row>
    <row r="19" spans="1:35">
      <c r="A19" s="3" t="s">
        <v>29</v>
      </c>
      <c r="B19" s="11">
        <f t="shared" si="0"/>
        <v>26</v>
      </c>
      <c r="C19">
        <v>1</v>
      </c>
      <c r="D19">
        <v>1</v>
      </c>
      <c r="E19">
        <f t="shared" si="1"/>
        <v>1</v>
      </c>
      <c r="F19">
        <v>30</v>
      </c>
      <c r="G19">
        <v>10</v>
      </c>
      <c r="H19">
        <f t="shared" si="2"/>
        <v>40</v>
      </c>
      <c r="I19">
        <v>10</v>
      </c>
      <c r="J19">
        <v>10</v>
      </c>
      <c r="K19">
        <v>10</v>
      </c>
      <c r="L19">
        <v>0</v>
      </c>
      <c r="M19">
        <v>0</v>
      </c>
      <c r="N19">
        <f t="shared" si="3"/>
        <v>30</v>
      </c>
      <c r="O19">
        <v>5</v>
      </c>
      <c r="P19">
        <v>0</v>
      </c>
      <c r="Q19">
        <v>0</v>
      </c>
      <c r="R19">
        <v>0</v>
      </c>
      <c r="S19">
        <f t="shared" si="4"/>
        <v>0</v>
      </c>
      <c r="T19">
        <f t="shared" si="5"/>
        <v>75</v>
      </c>
      <c r="U19">
        <v>1</v>
      </c>
      <c r="V19" s="56" t="e">
        <f>#REF!</f>
        <v>#REF!</v>
      </c>
      <c r="W19" s="5" t="e">
        <f>#REF!</f>
        <v>#REF!</v>
      </c>
      <c r="X19" s="12">
        <v>11602</v>
      </c>
      <c r="Y19" t="s">
        <v>119</v>
      </c>
      <c r="Z19" t="s">
        <v>137</v>
      </c>
      <c r="AA19"/>
      <c r="AB19"/>
      <c r="AC19"/>
      <c r="AD19"/>
      <c r="AE19"/>
      <c r="AF19"/>
      <c r="AG19"/>
      <c r="AH19"/>
      <c r="AI19"/>
    </row>
    <row r="20" spans="1:35">
      <c r="A20" s="3" t="s">
        <v>103</v>
      </c>
      <c r="B20" s="11">
        <f t="shared" si="0"/>
        <v>29</v>
      </c>
      <c r="C20">
        <v>1</v>
      </c>
      <c r="D20">
        <v>1</v>
      </c>
      <c r="E20">
        <f t="shared" si="1"/>
        <v>1</v>
      </c>
      <c r="F20">
        <v>30</v>
      </c>
      <c r="G20">
        <v>10</v>
      </c>
      <c r="H20">
        <f t="shared" si="2"/>
        <v>40</v>
      </c>
      <c r="I20">
        <v>10</v>
      </c>
      <c r="J20">
        <v>10</v>
      </c>
      <c r="K20">
        <v>0</v>
      </c>
      <c r="L20">
        <v>0</v>
      </c>
      <c r="M20">
        <v>0</v>
      </c>
      <c r="N20">
        <f t="shared" si="3"/>
        <v>20</v>
      </c>
      <c r="O20">
        <v>10</v>
      </c>
      <c r="P20">
        <v>0</v>
      </c>
      <c r="Q20">
        <v>0</v>
      </c>
      <c r="R20">
        <v>3</v>
      </c>
      <c r="S20">
        <f t="shared" si="4"/>
        <v>3</v>
      </c>
      <c r="T20">
        <f t="shared" si="5"/>
        <v>73</v>
      </c>
      <c r="U20">
        <v>1</v>
      </c>
      <c r="V20" s="56" t="e">
        <f>#REF!</f>
        <v>#REF!</v>
      </c>
      <c r="W20" s="5" t="e">
        <f>#REF!</f>
        <v>#REF!</v>
      </c>
      <c r="X20" s="12">
        <v>25474</v>
      </c>
      <c r="Y20" t="s">
        <v>119</v>
      </c>
      <c r="Z20" t="s">
        <v>325</v>
      </c>
      <c r="AA20" t="s">
        <v>323</v>
      </c>
      <c r="AB20" t="s">
        <v>324</v>
      </c>
      <c r="AC20"/>
      <c r="AD20"/>
      <c r="AE20"/>
      <c r="AF20"/>
      <c r="AG20"/>
      <c r="AH20"/>
      <c r="AI20"/>
    </row>
    <row r="21" spans="1:35">
      <c r="A21" s="6" t="s">
        <v>31</v>
      </c>
      <c r="B21" s="11">
        <f t="shared" si="0"/>
        <v>51</v>
      </c>
      <c r="C21">
        <v>1</v>
      </c>
      <c r="D21">
        <v>1</v>
      </c>
      <c r="E21">
        <f t="shared" si="1"/>
        <v>1</v>
      </c>
      <c r="F21">
        <v>30</v>
      </c>
      <c r="G21">
        <v>10</v>
      </c>
      <c r="H21">
        <f t="shared" si="2"/>
        <v>40</v>
      </c>
      <c r="I21">
        <v>0</v>
      </c>
      <c r="J21">
        <v>10</v>
      </c>
      <c r="K21">
        <v>0</v>
      </c>
      <c r="L21">
        <v>0</v>
      </c>
      <c r="M21">
        <v>0</v>
      </c>
      <c r="N21">
        <f t="shared" si="3"/>
        <v>10</v>
      </c>
      <c r="O21">
        <v>10</v>
      </c>
      <c r="P21">
        <v>0</v>
      </c>
      <c r="Q21">
        <v>0</v>
      </c>
      <c r="R21">
        <v>0</v>
      </c>
      <c r="S21">
        <f t="shared" si="4"/>
        <v>0</v>
      </c>
      <c r="T21">
        <f t="shared" si="5"/>
        <v>60</v>
      </c>
      <c r="U21">
        <v>1</v>
      </c>
      <c r="V21" s="56" t="e">
        <f>#REF!</f>
        <v>#REF!</v>
      </c>
      <c r="W21" s="5" t="e">
        <f>#REF!</f>
        <v>#REF!</v>
      </c>
      <c r="X21" s="12">
        <v>14788</v>
      </c>
      <c r="Y21" t="s">
        <v>110</v>
      </c>
      <c r="Z21" t="s">
        <v>321</v>
      </c>
      <c r="AA21"/>
      <c r="AB21"/>
      <c r="AC21"/>
      <c r="AD21"/>
      <c r="AE21"/>
      <c r="AF21"/>
      <c r="AG21"/>
      <c r="AH21"/>
      <c r="AI21"/>
    </row>
    <row r="22" spans="1:35">
      <c r="A22" s="6" t="s">
        <v>32</v>
      </c>
      <c r="B22" s="11">
        <f t="shared" si="0"/>
        <v>16</v>
      </c>
      <c r="C22">
        <v>1</v>
      </c>
      <c r="D22">
        <v>1</v>
      </c>
      <c r="E22">
        <f t="shared" si="1"/>
        <v>1</v>
      </c>
      <c r="F22">
        <v>30</v>
      </c>
      <c r="G22">
        <v>10</v>
      </c>
      <c r="H22">
        <f t="shared" si="2"/>
        <v>40</v>
      </c>
      <c r="I22">
        <v>10</v>
      </c>
      <c r="J22">
        <v>10</v>
      </c>
      <c r="K22">
        <v>5</v>
      </c>
      <c r="L22">
        <v>3</v>
      </c>
      <c r="M22">
        <v>5</v>
      </c>
      <c r="N22">
        <f t="shared" si="3"/>
        <v>33</v>
      </c>
      <c r="O22">
        <v>10</v>
      </c>
      <c r="P22">
        <v>0</v>
      </c>
      <c r="Q22">
        <v>0</v>
      </c>
      <c r="R22">
        <v>0</v>
      </c>
      <c r="S22">
        <f t="shared" si="4"/>
        <v>0</v>
      </c>
      <c r="T22">
        <f t="shared" si="5"/>
        <v>83</v>
      </c>
      <c r="U22">
        <v>1</v>
      </c>
      <c r="V22" s="56" t="e">
        <f>#REF!</f>
        <v>#REF!</v>
      </c>
      <c r="W22" s="5" t="e">
        <f>#REF!</f>
        <v>#REF!</v>
      </c>
      <c r="X22" s="12">
        <v>19661</v>
      </c>
      <c r="Y22" t="s">
        <v>119</v>
      </c>
      <c r="Z22" t="s">
        <v>323</v>
      </c>
      <c r="AA22" t="s">
        <v>325</v>
      </c>
      <c r="AB22" t="s">
        <v>324</v>
      </c>
      <c r="AC22"/>
      <c r="AD22"/>
      <c r="AE22"/>
      <c r="AF22"/>
      <c r="AG22"/>
      <c r="AH22"/>
      <c r="AI22"/>
    </row>
    <row r="23" spans="1:35">
      <c r="A23" s="6" t="s">
        <v>33</v>
      </c>
      <c r="B23" s="11">
        <f t="shared" si="0"/>
        <v>26</v>
      </c>
      <c r="C23">
        <v>1</v>
      </c>
      <c r="D23">
        <v>1</v>
      </c>
      <c r="E23">
        <f t="shared" si="1"/>
        <v>1</v>
      </c>
      <c r="F23">
        <v>30</v>
      </c>
      <c r="G23">
        <v>10</v>
      </c>
      <c r="H23">
        <f t="shared" si="2"/>
        <v>40</v>
      </c>
      <c r="I23">
        <v>5</v>
      </c>
      <c r="J23">
        <v>10</v>
      </c>
      <c r="K23">
        <v>10</v>
      </c>
      <c r="L23">
        <v>0</v>
      </c>
      <c r="M23">
        <v>0</v>
      </c>
      <c r="N23">
        <f t="shared" si="3"/>
        <v>25</v>
      </c>
      <c r="O23">
        <v>10</v>
      </c>
      <c r="P23">
        <v>0</v>
      </c>
      <c r="Q23">
        <v>0</v>
      </c>
      <c r="R23">
        <v>0</v>
      </c>
      <c r="S23">
        <f t="shared" si="4"/>
        <v>0</v>
      </c>
      <c r="T23">
        <f t="shared" si="5"/>
        <v>75</v>
      </c>
      <c r="U23">
        <v>1</v>
      </c>
      <c r="V23" s="56" t="e">
        <f>#REF!</f>
        <v>#REF!</v>
      </c>
      <c r="W23" s="5" t="e">
        <f>#REF!</f>
        <v>#REF!</v>
      </c>
      <c r="X23" s="12">
        <v>25003</v>
      </c>
      <c r="Y23" t="s">
        <v>120</v>
      </c>
      <c r="Z23" t="s">
        <v>321</v>
      </c>
      <c r="AA23"/>
      <c r="AB23"/>
      <c r="AC23"/>
      <c r="AD23"/>
      <c r="AE23"/>
      <c r="AF23"/>
      <c r="AG23"/>
      <c r="AH23"/>
      <c r="AI23"/>
    </row>
    <row r="24" spans="1:35">
      <c r="A24" s="6" t="s">
        <v>34</v>
      </c>
      <c r="B24" s="11">
        <f t="shared" si="0"/>
        <v>67</v>
      </c>
      <c r="C24">
        <v>1</v>
      </c>
      <c r="D24">
        <v>1</v>
      </c>
      <c r="E24">
        <f t="shared" si="1"/>
        <v>1</v>
      </c>
      <c r="F24">
        <v>15</v>
      </c>
      <c r="G24">
        <v>5</v>
      </c>
      <c r="H24">
        <f t="shared" si="2"/>
        <v>20</v>
      </c>
      <c r="I24">
        <v>5</v>
      </c>
      <c r="J24">
        <v>5</v>
      </c>
      <c r="K24">
        <v>5</v>
      </c>
      <c r="L24">
        <v>0</v>
      </c>
      <c r="M24">
        <v>5</v>
      </c>
      <c r="N24">
        <f t="shared" si="3"/>
        <v>20</v>
      </c>
      <c r="O24">
        <v>10</v>
      </c>
      <c r="P24">
        <v>0</v>
      </c>
      <c r="Q24">
        <v>0</v>
      </c>
      <c r="R24">
        <v>0</v>
      </c>
      <c r="S24">
        <f t="shared" si="4"/>
        <v>0</v>
      </c>
      <c r="T24">
        <f t="shared" si="5"/>
        <v>50</v>
      </c>
      <c r="U24">
        <v>1</v>
      </c>
      <c r="V24" s="56" t="e">
        <f>#REF!</f>
        <v>#REF!</v>
      </c>
      <c r="W24" s="5" t="e">
        <f>#REF!</f>
        <v>#REF!</v>
      </c>
      <c r="X24" s="12">
        <v>23433</v>
      </c>
      <c r="Y24" t="s">
        <v>121</v>
      </c>
      <c r="Z24" t="s">
        <v>327</v>
      </c>
      <c r="AA24"/>
      <c r="AB24"/>
      <c r="AC24"/>
      <c r="AD24"/>
      <c r="AE24"/>
      <c r="AF24"/>
      <c r="AG24"/>
      <c r="AH24"/>
      <c r="AI24"/>
    </row>
    <row r="25" spans="1:35">
      <c r="A25" s="6" t="s">
        <v>35</v>
      </c>
      <c r="B25" s="11">
        <f t="shared" si="0"/>
        <v>60</v>
      </c>
      <c r="C25">
        <v>1</v>
      </c>
      <c r="D25">
        <v>1</v>
      </c>
      <c r="E25">
        <f t="shared" si="1"/>
        <v>1</v>
      </c>
      <c r="F25">
        <v>15</v>
      </c>
      <c r="G25">
        <v>5</v>
      </c>
      <c r="H25">
        <f t="shared" si="2"/>
        <v>20</v>
      </c>
      <c r="I25" s="6">
        <v>10</v>
      </c>
      <c r="J25" s="6">
        <v>10</v>
      </c>
      <c r="K25" s="6">
        <v>0</v>
      </c>
      <c r="L25" s="6">
        <v>5</v>
      </c>
      <c r="M25" s="6">
        <v>0</v>
      </c>
      <c r="N25">
        <f t="shared" si="3"/>
        <v>25</v>
      </c>
      <c r="O25">
        <v>10</v>
      </c>
      <c r="P25">
        <v>0</v>
      </c>
      <c r="Q25">
        <v>0</v>
      </c>
      <c r="R25">
        <v>2</v>
      </c>
      <c r="S25">
        <f t="shared" si="4"/>
        <v>2</v>
      </c>
      <c r="T25">
        <f t="shared" si="5"/>
        <v>57</v>
      </c>
      <c r="U25">
        <v>1</v>
      </c>
      <c r="V25" s="56" t="e">
        <f>#REF!</f>
        <v>#REF!</v>
      </c>
      <c r="W25" s="5" t="e">
        <f>#REF!</f>
        <v>#REF!</v>
      </c>
      <c r="X25" s="12">
        <v>10352</v>
      </c>
      <c r="Y25" t="s">
        <v>110</v>
      </c>
      <c r="Z25" t="s">
        <v>347</v>
      </c>
      <c r="AA25" t="s">
        <v>323</v>
      </c>
      <c r="AB25" t="s">
        <v>137</v>
      </c>
      <c r="AC25"/>
      <c r="AD25"/>
      <c r="AE25"/>
      <c r="AF25"/>
      <c r="AG25"/>
      <c r="AH25"/>
      <c r="AI25"/>
    </row>
    <row r="26" spans="1:35">
      <c r="A26" s="6" t="s">
        <v>36</v>
      </c>
      <c r="B26" s="11">
        <f t="shared" si="0"/>
        <v>85</v>
      </c>
      <c r="C26">
        <v>1</v>
      </c>
      <c r="D26">
        <v>1</v>
      </c>
      <c r="E26">
        <f t="shared" si="1"/>
        <v>1</v>
      </c>
      <c r="F26">
        <v>0</v>
      </c>
      <c r="G26">
        <v>0</v>
      </c>
      <c r="H26">
        <f t="shared" si="2"/>
        <v>0</v>
      </c>
      <c r="I26" s="6">
        <v>5</v>
      </c>
      <c r="J26" s="6">
        <v>10</v>
      </c>
      <c r="K26" s="6">
        <v>5</v>
      </c>
      <c r="L26" s="6">
        <v>0</v>
      </c>
      <c r="M26" s="6">
        <v>5</v>
      </c>
      <c r="N26">
        <f t="shared" si="3"/>
        <v>25</v>
      </c>
      <c r="O26">
        <v>10</v>
      </c>
      <c r="P26">
        <v>0</v>
      </c>
      <c r="Q26">
        <v>0</v>
      </c>
      <c r="R26">
        <v>0</v>
      </c>
      <c r="S26">
        <f t="shared" si="4"/>
        <v>0</v>
      </c>
      <c r="T26">
        <f t="shared" si="5"/>
        <v>35</v>
      </c>
      <c r="U26">
        <v>1</v>
      </c>
      <c r="V26" s="56" t="e">
        <f>#REF!</f>
        <v>#REF!</v>
      </c>
      <c r="W26" s="5" t="e">
        <f>#REF!</f>
        <v>#REF!</v>
      </c>
      <c r="X26" s="12">
        <v>16191</v>
      </c>
      <c r="Y26" t="s">
        <v>121</v>
      </c>
      <c r="Z26" t="s">
        <v>321</v>
      </c>
      <c r="AA26"/>
      <c r="AB26"/>
      <c r="AC26"/>
      <c r="AD26"/>
      <c r="AE26"/>
      <c r="AF26"/>
      <c r="AG26"/>
      <c r="AH26"/>
      <c r="AI26"/>
    </row>
    <row r="27" spans="1:35">
      <c r="A27" s="6" t="s">
        <v>37</v>
      </c>
      <c r="B27" s="11">
        <f t="shared" si="0"/>
        <v>4</v>
      </c>
      <c r="C27">
        <v>1</v>
      </c>
      <c r="D27">
        <v>1</v>
      </c>
      <c r="E27">
        <f t="shared" si="1"/>
        <v>1</v>
      </c>
      <c r="F27">
        <v>30</v>
      </c>
      <c r="G27">
        <v>10</v>
      </c>
      <c r="H27">
        <f t="shared" si="2"/>
        <v>40</v>
      </c>
      <c r="I27" s="6">
        <v>10</v>
      </c>
      <c r="J27" s="6">
        <v>10</v>
      </c>
      <c r="K27" s="6">
        <v>10</v>
      </c>
      <c r="L27">
        <v>3</v>
      </c>
      <c r="M27">
        <v>3</v>
      </c>
      <c r="N27">
        <f t="shared" si="3"/>
        <v>36</v>
      </c>
      <c r="O27">
        <v>10</v>
      </c>
      <c r="P27">
        <v>0</v>
      </c>
      <c r="Q27">
        <v>0</v>
      </c>
      <c r="R27">
        <v>3</v>
      </c>
      <c r="S27">
        <f t="shared" si="4"/>
        <v>3</v>
      </c>
      <c r="T27">
        <f t="shared" si="5"/>
        <v>89</v>
      </c>
      <c r="U27">
        <v>1</v>
      </c>
      <c r="V27" s="56" t="e">
        <f>#REF!</f>
        <v>#REF!</v>
      </c>
      <c r="W27" s="5" t="e">
        <f>#REF!</f>
        <v>#REF!</v>
      </c>
      <c r="X27" s="12">
        <v>17654</v>
      </c>
      <c r="Y27" t="s">
        <v>120</v>
      </c>
      <c r="Z27" t="s">
        <v>137</v>
      </c>
      <c r="AA27"/>
      <c r="AB27"/>
      <c r="AC27"/>
      <c r="AD27"/>
      <c r="AE27"/>
      <c r="AF27"/>
      <c r="AG27"/>
      <c r="AH27"/>
      <c r="AI27"/>
    </row>
    <row r="28" spans="1:35">
      <c r="A28" s="6" t="s">
        <v>38</v>
      </c>
      <c r="B28" s="11">
        <f t="shared" si="0"/>
        <v>43</v>
      </c>
      <c r="C28">
        <v>1</v>
      </c>
      <c r="D28">
        <v>0.5</v>
      </c>
      <c r="E28">
        <f t="shared" si="1"/>
        <v>0.5</v>
      </c>
      <c r="F28">
        <v>30</v>
      </c>
      <c r="G28">
        <v>10</v>
      </c>
      <c r="H28">
        <f t="shared" si="2"/>
        <v>40</v>
      </c>
      <c r="I28" s="6">
        <v>10</v>
      </c>
      <c r="J28" s="6">
        <v>10</v>
      </c>
      <c r="K28" s="6">
        <v>10</v>
      </c>
      <c r="L28" s="6">
        <v>0</v>
      </c>
      <c r="M28" s="6">
        <v>5</v>
      </c>
      <c r="N28">
        <f t="shared" si="3"/>
        <v>35</v>
      </c>
      <c r="O28">
        <v>10</v>
      </c>
      <c r="P28">
        <v>0</v>
      </c>
      <c r="Q28">
        <v>0</v>
      </c>
      <c r="R28">
        <v>0</v>
      </c>
      <c r="S28">
        <f t="shared" si="4"/>
        <v>0</v>
      </c>
      <c r="T28">
        <f t="shared" si="5"/>
        <v>65</v>
      </c>
      <c r="U28">
        <v>1</v>
      </c>
      <c r="V28" s="56" t="e">
        <f>#REF!</f>
        <v>#REF!</v>
      </c>
      <c r="W28" s="5" t="e">
        <f>#REF!</f>
        <v>#REF!</v>
      </c>
      <c r="X28" s="12">
        <v>22382</v>
      </c>
      <c r="Y28" t="s">
        <v>121</v>
      </c>
      <c r="Z28" t="s">
        <v>325</v>
      </c>
      <c r="AA28" t="s">
        <v>323</v>
      </c>
      <c r="AB28" t="s">
        <v>137</v>
      </c>
      <c r="AC28"/>
      <c r="AD28"/>
      <c r="AE28"/>
      <c r="AF28"/>
      <c r="AG28"/>
      <c r="AH28"/>
      <c r="AI28"/>
    </row>
    <row r="29" spans="1:35">
      <c r="A29" s="6" t="s">
        <v>39</v>
      </c>
      <c r="B29" s="11">
        <f t="shared" si="0"/>
        <v>61</v>
      </c>
      <c r="C29">
        <v>1</v>
      </c>
      <c r="D29">
        <v>1</v>
      </c>
      <c r="E29">
        <f t="shared" si="1"/>
        <v>1</v>
      </c>
      <c r="F29">
        <v>30</v>
      </c>
      <c r="G29">
        <v>10</v>
      </c>
      <c r="H29">
        <f t="shared" si="2"/>
        <v>40</v>
      </c>
      <c r="I29" s="6">
        <v>0</v>
      </c>
      <c r="J29" s="6">
        <v>0</v>
      </c>
      <c r="K29" s="6">
        <v>0</v>
      </c>
      <c r="L29" s="6">
        <v>0</v>
      </c>
      <c r="M29" s="6">
        <v>5</v>
      </c>
      <c r="N29">
        <f t="shared" si="3"/>
        <v>5</v>
      </c>
      <c r="O29">
        <v>10</v>
      </c>
      <c r="P29">
        <v>0</v>
      </c>
      <c r="Q29">
        <v>0</v>
      </c>
      <c r="R29">
        <v>0</v>
      </c>
      <c r="S29">
        <f t="shared" si="4"/>
        <v>0</v>
      </c>
      <c r="T29">
        <f t="shared" si="5"/>
        <v>55</v>
      </c>
      <c r="U29">
        <v>1</v>
      </c>
      <c r="V29" s="56" t="e">
        <f>#REF!</f>
        <v>#REF!</v>
      </c>
      <c r="W29" s="5" t="e">
        <f>#REF!</f>
        <v>#REF!</v>
      </c>
      <c r="X29" s="12">
        <v>11728</v>
      </c>
      <c r="Y29" t="s">
        <v>121</v>
      </c>
      <c r="Z29" t="s">
        <v>354</v>
      </c>
      <c r="AA29" t="s">
        <v>137</v>
      </c>
      <c r="AB29"/>
      <c r="AC29"/>
      <c r="AD29"/>
      <c r="AE29"/>
      <c r="AF29"/>
      <c r="AG29"/>
      <c r="AH29"/>
      <c r="AI29"/>
    </row>
    <row r="30" spans="1:35">
      <c r="A30" s="6" t="s">
        <v>40</v>
      </c>
      <c r="B30" s="11">
        <f t="shared" si="0"/>
        <v>96</v>
      </c>
      <c r="C30">
        <v>1</v>
      </c>
      <c r="D30">
        <v>0.5</v>
      </c>
      <c r="E30">
        <f t="shared" si="1"/>
        <v>0.5</v>
      </c>
      <c r="F30">
        <v>0</v>
      </c>
      <c r="G30">
        <v>0</v>
      </c>
      <c r="H30">
        <f t="shared" si="2"/>
        <v>0</v>
      </c>
      <c r="I30" s="6">
        <v>0</v>
      </c>
      <c r="J30" s="6">
        <v>10</v>
      </c>
      <c r="K30" s="6">
        <v>0</v>
      </c>
      <c r="L30" s="6">
        <v>0</v>
      </c>
      <c r="M30" s="6">
        <v>0</v>
      </c>
      <c r="N30">
        <f t="shared" si="3"/>
        <v>10</v>
      </c>
      <c r="O30">
        <v>10</v>
      </c>
      <c r="P30">
        <v>0</v>
      </c>
      <c r="Q30">
        <v>0</v>
      </c>
      <c r="R30">
        <v>2</v>
      </c>
      <c r="S30">
        <f t="shared" si="4"/>
        <v>2</v>
      </c>
      <c r="T30">
        <f t="shared" si="5"/>
        <v>22</v>
      </c>
      <c r="U30">
        <v>1</v>
      </c>
      <c r="V30" s="56" t="e">
        <f>#REF!</f>
        <v>#REF!</v>
      </c>
      <c r="W30" s="5" t="e">
        <f>#REF!</f>
        <v>#REF!</v>
      </c>
      <c r="X30" s="12">
        <v>34806</v>
      </c>
      <c r="Y30" t="s">
        <v>112</v>
      </c>
      <c r="Z30" t="s">
        <v>137</v>
      </c>
      <c r="AA30" t="s">
        <v>347</v>
      </c>
      <c r="AB30" t="s">
        <v>349</v>
      </c>
      <c r="AC30" t="s">
        <v>380</v>
      </c>
      <c r="AD30" t="s">
        <v>385</v>
      </c>
      <c r="AE30" t="s">
        <v>409</v>
      </c>
      <c r="AF30" t="s">
        <v>354</v>
      </c>
      <c r="AG30"/>
      <c r="AH30"/>
      <c r="AI30"/>
    </row>
    <row r="31" spans="1:35">
      <c r="A31" s="6" t="s">
        <v>41</v>
      </c>
      <c r="B31" s="11">
        <f t="shared" si="0"/>
        <v>67</v>
      </c>
      <c r="C31">
        <v>1</v>
      </c>
      <c r="D31">
        <v>1</v>
      </c>
      <c r="E31">
        <f t="shared" si="1"/>
        <v>1</v>
      </c>
      <c r="F31">
        <v>30</v>
      </c>
      <c r="G31">
        <v>10</v>
      </c>
      <c r="H31">
        <f t="shared" si="2"/>
        <v>40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>
        <f t="shared" si="3"/>
        <v>0</v>
      </c>
      <c r="O31">
        <v>10</v>
      </c>
      <c r="P31">
        <v>0</v>
      </c>
      <c r="Q31">
        <v>0</v>
      </c>
      <c r="R31">
        <v>0</v>
      </c>
      <c r="S31">
        <f t="shared" si="4"/>
        <v>0</v>
      </c>
      <c r="T31">
        <f t="shared" si="5"/>
        <v>50</v>
      </c>
      <c r="U31">
        <v>1</v>
      </c>
      <c r="V31" s="56" t="e">
        <f>#REF!</f>
        <v>#REF!</v>
      </c>
      <c r="W31" s="5" t="e">
        <f>#REF!</f>
        <v>#REF!</v>
      </c>
      <c r="X31" s="12">
        <v>16902</v>
      </c>
      <c r="Y31" t="s">
        <v>112</v>
      </c>
      <c r="Z31" t="s">
        <v>321</v>
      </c>
      <c r="AA31"/>
      <c r="AB31"/>
      <c r="AC31"/>
      <c r="AD31"/>
      <c r="AE31"/>
      <c r="AF31"/>
      <c r="AG31"/>
      <c r="AH31"/>
      <c r="AI31"/>
    </row>
    <row r="32" spans="1:35">
      <c r="A32" s="6" t="s">
        <v>42</v>
      </c>
      <c r="B32" s="11">
        <f t="shared" si="0"/>
        <v>61</v>
      </c>
      <c r="C32">
        <v>1</v>
      </c>
      <c r="D32">
        <v>0.5</v>
      </c>
      <c r="E32">
        <f t="shared" si="1"/>
        <v>0.5</v>
      </c>
      <c r="F32">
        <v>30</v>
      </c>
      <c r="G32">
        <v>10</v>
      </c>
      <c r="H32">
        <f t="shared" si="2"/>
        <v>40</v>
      </c>
      <c r="I32" s="6">
        <v>10</v>
      </c>
      <c r="J32" s="6">
        <v>5</v>
      </c>
      <c r="K32" s="6">
        <v>10</v>
      </c>
      <c r="L32" s="6">
        <v>0</v>
      </c>
      <c r="M32" s="6">
        <v>0</v>
      </c>
      <c r="N32">
        <f t="shared" si="3"/>
        <v>25</v>
      </c>
      <c r="O32">
        <v>10</v>
      </c>
      <c r="P32">
        <v>0</v>
      </c>
      <c r="Q32">
        <v>0</v>
      </c>
      <c r="R32">
        <v>0</v>
      </c>
      <c r="S32">
        <f t="shared" si="4"/>
        <v>0</v>
      </c>
      <c r="T32">
        <f t="shared" si="5"/>
        <v>55</v>
      </c>
      <c r="U32">
        <v>1</v>
      </c>
      <c r="V32" s="56" t="e">
        <f>#REF!</f>
        <v>#REF!</v>
      </c>
      <c r="W32" s="5" t="e">
        <f>#REF!</f>
        <v>#REF!</v>
      </c>
      <c r="X32" s="12">
        <v>10774</v>
      </c>
      <c r="Y32" t="s">
        <v>122</v>
      </c>
      <c r="Z32" t="s">
        <v>327</v>
      </c>
      <c r="AA32"/>
      <c r="AB32"/>
      <c r="AC32"/>
      <c r="AD32"/>
      <c r="AE32"/>
      <c r="AF32"/>
      <c r="AG32"/>
      <c r="AH32"/>
      <c r="AI32"/>
    </row>
    <row r="33" spans="1:35">
      <c r="A33" s="6" t="s">
        <v>43</v>
      </c>
      <c r="B33" s="11">
        <f t="shared" si="0"/>
        <v>58</v>
      </c>
      <c r="C33">
        <v>1</v>
      </c>
      <c r="D33">
        <v>0.5</v>
      </c>
      <c r="E33">
        <f t="shared" si="1"/>
        <v>0.5</v>
      </c>
      <c r="F33">
        <v>30</v>
      </c>
      <c r="G33">
        <v>10</v>
      </c>
      <c r="H33">
        <f t="shared" si="2"/>
        <v>40</v>
      </c>
      <c r="I33" s="6">
        <v>10</v>
      </c>
      <c r="J33" s="6">
        <v>10</v>
      </c>
      <c r="K33" s="6">
        <v>5</v>
      </c>
      <c r="L33" s="6">
        <v>0</v>
      </c>
      <c r="M33" s="6">
        <v>3</v>
      </c>
      <c r="N33">
        <f t="shared" si="3"/>
        <v>28</v>
      </c>
      <c r="O33">
        <v>10</v>
      </c>
      <c r="P33">
        <v>0</v>
      </c>
      <c r="Q33">
        <v>0</v>
      </c>
      <c r="R33">
        <v>0</v>
      </c>
      <c r="S33">
        <f t="shared" si="4"/>
        <v>0</v>
      </c>
      <c r="T33">
        <f t="shared" si="5"/>
        <v>58</v>
      </c>
      <c r="U33">
        <v>1</v>
      </c>
      <c r="V33" s="56" t="e">
        <f>#REF!</f>
        <v>#REF!</v>
      </c>
      <c r="W33" s="5" t="e">
        <f>#REF!</f>
        <v>#REF!</v>
      </c>
      <c r="X33" s="12">
        <v>35769</v>
      </c>
      <c r="Y33" t="s">
        <v>122</v>
      </c>
      <c r="Z33" t="s">
        <v>321</v>
      </c>
      <c r="AA33"/>
      <c r="AB33"/>
      <c r="AC33"/>
      <c r="AD33"/>
      <c r="AE33"/>
      <c r="AF33"/>
      <c r="AG33"/>
      <c r="AH33"/>
      <c r="AI33"/>
    </row>
    <row r="34" spans="1:35">
      <c r="A34" s="6" t="s">
        <v>44</v>
      </c>
      <c r="B34" s="11">
        <f t="shared" si="0"/>
        <v>90</v>
      </c>
      <c r="C34">
        <v>1</v>
      </c>
      <c r="D34">
        <v>1</v>
      </c>
      <c r="E34">
        <f t="shared" si="1"/>
        <v>1</v>
      </c>
      <c r="F34">
        <v>0</v>
      </c>
      <c r="G34">
        <v>0</v>
      </c>
      <c r="H34">
        <f t="shared" si="2"/>
        <v>0</v>
      </c>
      <c r="I34" s="6">
        <v>10</v>
      </c>
      <c r="J34" s="6">
        <v>10</v>
      </c>
      <c r="K34" s="6">
        <v>0</v>
      </c>
      <c r="L34" s="6">
        <v>0</v>
      </c>
      <c r="M34" s="6">
        <v>0</v>
      </c>
      <c r="N34">
        <f t="shared" si="3"/>
        <v>20</v>
      </c>
      <c r="O34">
        <v>10</v>
      </c>
      <c r="P34">
        <v>0</v>
      </c>
      <c r="Q34">
        <v>0</v>
      </c>
      <c r="R34">
        <v>3</v>
      </c>
      <c r="S34">
        <f t="shared" si="4"/>
        <v>3</v>
      </c>
      <c r="T34">
        <f t="shared" si="5"/>
        <v>33</v>
      </c>
      <c r="U34">
        <v>1</v>
      </c>
      <c r="V34" s="56" t="e">
        <f>#REF!</f>
        <v>#REF!</v>
      </c>
      <c r="W34" s="5" t="e">
        <f>#REF!</f>
        <v>#REF!</v>
      </c>
      <c r="X34" s="12">
        <v>238725</v>
      </c>
      <c r="Y34" t="s">
        <v>123</v>
      </c>
      <c r="Z34" t="s">
        <v>137</v>
      </c>
      <c r="AA34" t="s">
        <v>338</v>
      </c>
      <c r="AB34"/>
      <c r="AC34"/>
      <c r="AD34"/>
      <c r="AE34"/>
      <c r="AF34"/>
      <c r="AG34"/>
      <c r="AH34"/>
      <c r="AI34"/>
    </row>
    <row r="35" spans="1:35">
      <c r="A35" s="3" t="s">
        <v>45</v>
      </c>
      <c r="B35" s="11">
        <f t="shared" ref="B35:B66" si="6">RANK(T35,$T$3:$T$102,0)</f>
        <v>75</v>
      </c>
      <c r="C35">
        <v>1</v>
      </c>
      <c r="D35">
        <v>0.5</v>
      </c>
      <c r="E35">
        <f t="shared" ref="E35:E66" si="7">C35*D35</f>
        <v>0.5</v>
      </c>
      <c r="F35">
        <v>0</v>
      </c>
      <c r="G35">
        <v>0</v>
      </c>
      <c r="H35">
        <f t="shared" ref="H35:H66" si="8">F35+G35</f>
        <v>0</v>
      </c>
      <c r="I35" s="6">
        <v>10</v>
      </c>
      <c r="J35" s="6">
        <v>10</v>
      </c>
      <c r="K35" s="6">
        <v>10</v>
      </c>
      <c r="L35" s="6">
        <v>0</v>
      </c>
      <c r="M35" s="6">
        <v>0</v>
      </c>
      <c r="N35">
        <f t="shared" ref="N35:N66" si="9">I35+J35+K35+L35+M35</f>
        <v>30</v>
      </c>
      <c r="O35">
        <v>10</v>
      </c>
      <c r="P35">
        <v>0</v>
      </c>
      <c r="Q35">
        <v>0</v>
      </c>
      <c r="R35">
        <v>3</v>
      </c>
      <c r="S35">
        <f t="shared" ref="S35:S66" si="10">P35+Q35+R35</f>
        <v>3</v>
      </c>
      <c r="T35">
        <f t="shared" ref="T35:T66" si="11">E35*H35+N35+O35+S35</f>
        <v>43</v>
      </c>
      <c r="U35">
        <v>1</v>
      </c>
      <c r="V35" s="56" t="e">
        <f>#REF!</f>
        <v>#REF!</v>
      </c>
      <c r="W35" s="5" t="e">
        <f>#REF!</f>
        <v>#REF!</v>
      </c>
      <c r="X35" s="12">
        <v>27077</v>
      </c>
      <c r="Y35" t="s">
        <v>123</v>
      </c>
      <c r="Z35" t="s">
        <v>137</v>
      </c>
      <c r="AA35" t="s">
        <v>338</v>
      </c>
      <c r="AB35" t="s">
        <v>347</v>
      </c>
      <c r="AC35"/>
      <c r="AD35"/>
      <c r="AE35"/>
      <c r="AF35"/>
      <c r="AG35"/>
      <c r="AH35"/>
      <c r="AI35"/>
    </row>
    <row r="36" spans="1:35">
      <c r="A36" s="6" t="s">
        <v>46</v>
      </c>
      <c r="B36" s="11">
        <f t="shared" si="6"/>
        <v>16</v>
      </c>
      <c r="C36">
        <v>1</v>
      </c>
      <c r="D36">
        <v>1</v>
      </c>
      <c r="E36">
        <f t="shared" si="7"/>
        <v>1</v>
      </c>
      <c r="F36">
        <v>30</v>
      </c>
      <c r="G36">
        <v>10</v>
      </c>
      <c r="H36">
        <f t="shared" si="8"/>
        <v>40</v>
      </c>
      <c r="I36" s="6">
        <v>10</v>
      </c>
      <c r="J36" s="6">
        <v>10</v>
      </c>
      <c r="K36" s="6">
        <v>10</v>
      </c>
      <c r="L36" s="6">
        <v>0</v>
      </c>
      <c r="M36" s="6">
        <v>3</v>
      </c>
      <c r="N36">
        <f t="shared" si="9"/>
        <v>33</v>
      </c>
      <c r="O36">
        <v>10</v>
      </c>
      <c r="P36">
        <v>0</v>
      </c>
      <c r="Q36">
        <v>0</v>
      </c>
      <c r="R36">
        <v>0</v>
      </c>
      <c r="S36">
        <f t="shared" si="10"/>
        <v>0</v>
      </c>
      <c r="T36">
        <f t="shared" si="11"/>
        <v>83</v>
      </c>
      <c r="U36">
        <v>1</v>
      </c>
      <c r="V36" s="56" t="e">
        <f>#REF!</f>
        <v>#REF!</v>
      </c>
      <c r="W36" s="5" t="e">
        <f>#REF!</f>
        <v>#REF!</v>
      </c>
      <c r="X36" s="12">
        <v>22171</v>
      </c>
      <c r="Y36" t="s">
        <v>123</v>
      </c>
      <c r="Z36" t="s">
        <v>321</v>
      </c>
      <c r="AA36"/>
      <c r="AB36"/>
      <c r="AC36"/>
      <c r="AD36"/>
      <c r="AE36"/>
      <c r="AF36"/>
      <c r="AG36"/>
      <c r="AH36"/>
      <c r="AI36"/>
    </row>
    <row r="37" spans="1:35">
      <c r="A37" s="6" t="s">
        <v>47</v>
      </c>
      <c r="B37" s="11">
        <f t="shared" si="6"/>
        <v>26</v>
      </c>
      <c r="C37">
        <v>1</v>
      </c>
      <c r="D37" s="6">
        <v>1</v>
      </c>
      <c r="E37">
        <f t="shared" si="7"/>
        <v>1</v>
      </c>
      <c r="F37">
        <v>30</v>
      </c>
      <c r="G37">
        <v>10</v>
      </c>
      <c r="H37">
        <f t="shared" si="8"/>
        <v>40</v>
      </c>
      <c r="I37" s="6">
        <v>10</v>
      </c>
      <c r="J37" s="6">
        <v>10</v>
      </c>
      <c r="K37" s="6">
        <v>5</v>
      </c>
      <c r="L37" s="6">
        <v>0</v>
      </c>
      <c r="M37" s="6">
        <v>0</v>
      </c>
      <c r="N37">
        <f t="shared" si="9"/>
        <v>25</v>
      </c>
      <c r="O37">
        <v>10</v>
      </c>
      <c r="P37">
        <v>0</v>
      </c>
      <c r="Q37">
        <v>0</v>
      </c>
      <c r="R37">
        <v>0</v>
      </c>
      <c r="S37">
        <f t="shared" si="10"/>
        <v>0</v>
      </c>
      <c r="T37">
        <f t="shared" si="11"/>
        <v>75</v>
      </c>
      <c r="U37">
        <v>1</v>
      </c>
      <c r="V37" s="56" t="e">
        <f>#REF!</f>
        <v>#REF!</v>
      </c>
      <c r="W37" s="5" t="e">
        <f>#REF!</f>
        <v>#REF!</v>
      </c>
      <c r="X37" s="12">
        <v>24426</v>
      </c>
      <c r="Y37" t="s">
        <v>123</v>
      </c>
      <c r="Z37" t="s">
        <v>137</v>
      </c>
      <c r="AA37" t="s">
        <v>338</v>
      </c>
      <c r="AB37" t="s">
        <v>347</v>
      </c>
      <c r="AC37"/>
      <c r="AD37"/>
      <c r="AE37"/>
      <c r="AF37"/>
      <c r="AG37"/>
      <c r="AH37"/>
      <c r="AI37"/>
    </row>
    <row r="38" spans="1:35">
      <c r="A38" s="6" t="s">
        <v>48</v>
      </c>
      <c r="B38" s="11">
        <f t="shared" si="6"/>
        <v>7</v>
      </c>
      <c r="C38">
        <v>1</v>
      </c>
      <c r="D38" s="6">
        <v>1</v>
      </c>
      <c r="E38">
        <f t="shared" si="7"/>
        <v>1</v>
      </c>
      <c r="F38">
        <v>30</v>
      </c>
      <c r="G38">
        <v>10</v>
      </c>
      <c r="H38">
        <f t="shared" si="8"/>
        <v>40</v>
      </c>
      <c r="I38" s="6">
        <v>10</v>
      </c>
      <c r="J38" s="6">
        <v>10</v>
      </c>
      <c r="K38" s="6">
        <v>10</v>
      </c>
      <c r="L38" s="6">
        <v>0</v>
      </c>
      <c r="M38" s="6">
        <v>5</v>
      </c>
      <c r="N38">
        <f t="shared" si="9"/>
        <v>35</v>
      </c>
      <c r="O38">
        <v>10</v>
      </c>
      <c r="P38">
        <v>0</v>
      </c>
      <c r="Q38">
        <v>0</v>
      </c>
      <c r="R38">
        <v>2</v>
      </c>
      <c r="S38">
        <f t="shared" si="10"/>
        <v>2</v>
      </c>
      <c r="T38">
        <f t="shared" si="11"/>
        <v>87</v>
      </c>
      <c r="U38">
        <v>1</v>
      </c>
      <c r="V38" s="56" t="e">
        <f>#REF!</f>
        <v>#REF!</v>
      </c>
      <c r="W38" s="5" t="e">
        <f>#REF!</f>
        <v>#REF!</v>
      </c>
      <c r="X38" s="12">
        <v>19652</v>
      </c>
      <c r="Y38" t="s">
        <v>123</v>
      </c>
      <c r="Z38" t="s">
        <v>321</v>
      </c>
      <c r="AA38"/>
      <c r="AB38"/>
      <c r="AC38"/>
      <c r="AD38"/>
      <c r="AE38"/>
      <c r="AF38"/>
      <c r="AG38"/>
      <c r="AH38"/>
      <c r="AI38"/>
    </row>
    <row r="39" spans="1:35">
      <c r="A39" s="6" t="s">
        <v>50</v>
      </c>
      <c r="B39" s="11">
        <f t="shared" si="6"/>
        <v>61</v>
      </c>
      <c r="C39">
        <v>1</v>
      </c>
      <c r="D39" s="6">
        <v>1</v>
      </c>
      <c r="E39">
        <f t="shared" si="7"/>
        <v>1</v>
      </c>
      <c r="F39">
        <v>15</v>
      </c>
      <c r="G39">
        <v>5</v>
      </c>
      <c r="H39">
        <f t="shared" si="8"/>
        <v>20</v>
      </c>
      <c r="I39" s="6">
        <v>10</v>
      </c>
      <c r="J39" s="6">
        <v>10</v>
      </c>
      <c r="K39" s="6">
        <v>5</v>
      </c>
      <c r="L39" s="6">
        <v>0</v>
      </c>
      <c r="M39" s="6">
        <v>0</v>
      </c>
      <c r="N39">
        <f t="shared" si="9"/>
        <v>25</v>
      </c>
      <c r="O39">
        <v>10</v>
      </c>
      <c r="P39">
        <v>0</v>
      </c>
      <c r="Q39">
        <v>0</v>
      </c>
      <c r="R39">
        <v>0</v>
      </c>
      <c r="S39">
        <f t="shared" si="10"/>
        <v>0</v>
      </c>
      <c r="T39">
        <f t="shared" si="11"/>
        <v>55</v>
      </c>
      <c r="U39">
        <v>1</v>
      </c>
      <c r="V39" s="56" t="e">
        <f>#REF!</f>
        <v>#REF!</v>
      </c>
      <c r="W39" s="5" t="e">
        <f>#REF!</f>
        <v>#REF!</v>
      </c>
      <c r="X39" s="12">
        <v>24944</v>
      </c>
      <c r="Y39" t="s">
        <v>123</v>
      </c>
      <c r="Z39" t="s">
        <v>323</v>
      </c>
      <c r="AA39" t="s">
        <v>324</v>
      </c>
      <c r="AB39" t="s">
        <v>338</v>
      </c>
      <c r="AC39" t="s">
        <v>325</v>
      </c>
      <c r="AD39" t="s">
        <v>327</v>
      </c>
      <c r="AE39" t="s">
        <v>379</v>
      </c>
      <c r="AF39"/>
      <c r="AG39"/>
      <c r="AH39"/>
      <c r="AI39"/>
    </row>
    <row r="40" spans="1:35">
      <c r="A40" s="6" t="s">
        <v>51</v>
      </c>
      <c r="B40" s="11">
        <f t="shared" si="6"/>
        <v>51</v>
      </c>
      <c r="C40">
        <v>1</v>
      </c>
      <c r="D40" s="6">
        <v>1</v>
      </c>
      <c r="E40">
        <f t="shared" si="7"/>
        <v>1</v>
      </c>
      <c r="F40">
        <v>30</v>
      </c>
      <c r="G40">
        <v>10</v>
      </c>
      <c r="H40">
        <f t="shared" si="8"/>
        <v>40</v>
      </c>
      <c r="I40" s="6">
        <v>0</v>
      </c>
      <c r="J40" s="6">
        <v>10</v>
      </c>
      <c r="K40" s="6">
        <v>0</v>
      </c>
      <c r="L40" s="6">
        <v>0</v>
      </c>
      <c r="M40" s="6">
        <v>0</v>
      </c>
      <c r="N40">
        <f t="shared" si="9"/>
        <v>10</v>
      </c>
      <c r="O40">
        <v>10</v>
      </c>
      <c r="P40">
        <v>0</v>
      </c>
      <c r="Q40">
        <v>0</v>
      </c>
      <c r="R40">
        <v>0</v>
      </c>
      <c r="S40">
        <f t="shared" si="10"/>
        <v>0</v>
      </c>
      <c r="T40">
        <f t="shared" si="11"/>
        <v>60</v>
      </c>
      <c r="U40">
        <v>1</v>
      </c>
      <c r="V40" s="56" t="e">
        <f>#REF!</f>
        <v>#REF!</v>
      </c>
      <c r="W40" s="5" t="s">
        <v>403</v>
      </c>
      <c r="X40" s="12">
        <v>23424</v>
      </c>
      <c r="Y40" t="s">
        <v>123</v>
      </c>
      <c r="Z40" t="s">
        <v>323</v>
      </c>
      <c r="AA40" t="s">
        <v>325</v>
      </c>
      <c r="AB40" t="s">
        <v>338</v>
      </c>
      <c r="AC40"/>
      <c r="AD40"/>
      <c r="AE40"/>
      <c r="AF40"/>
      <c r="AG40"/>
      <c r="AH40"/>
      <c r="AI40"/>
    </row>
    <row r="41" spans="1:35">
      <c r="A41" s="6" t="s">
        <v>49</v>
      </c>
      <c r="B41" s="11">
        <f t="shared" si="6"/>
        <v>33</v>
      </c>
      <c r="C41">
        <v>1</v>
      </c>
      <c r="D41" s="6">
        <v>1</v>
      </c>
      <c r="E41">
        <f t="shared" si="7"/>
        <v>1</v>
      </c>
      <c r="F41">
        <v>30</v>
      </c>
      <c r="G41">
        <v>10</v>
      </c>
      <c r="H41">
        <f t="shared" si="8"/>
        <v>40</v>
      </c>
      <c r="I41" s="6">
        <v>10</v>
      </c>
      <c r="J41" s="6">
        <v>10</v>
      </c>
      <c r="K41" s="6">
        <v>0</v>
      </c>
      <c r="L41" s="6">
        <v>0</v>
      </c>
      <c r="M41" s="6">
        <v>0</v>
      </c>
      <c r="N41">
        <f t="shared" si="9"/>
        <v>20</v>
      </c>
      <c r="O41">
        <v>10</v>
      </c>
      <c r="P41">
        <v>0</v>
      </c>
      <c r="Q41">
        <v>0</v>
      </c>
      <c r="R41">
        <v>2</v>
      </c>
      <c r="S41">
        <f t="shared" si="10"/>
        <v>2</v>
      </c>
      <c r="T41">
        <f t="shared" si="11"/>
        <v>72</v>
      </c>
      <c r="U41">
        <v>1</v>
      </c>
      <c r="V41" s="56" t="e">
        <f>#REF!</f>
        <v>#REF!</v>
      </c>
      <c r="W41" s="5" t="e">
        <f>#REF!</f>
        <v>#REF!</v>
      </c>
      <c r="X41" s="12">
        <v>20424</v>
      </c>
      <c r="Y41" t="s">
        <v>123</v>
      </c>
      <c r="Z41" t="s">
        <v>321</v>
      </c>
      <c r="AA41"/>
      <c r="AB41"/>
      <c r="AC41"/>
      <c r="AD41"/>
      <c r="AE41"/>
      <c r="AF41"/>
      <c r="AG41"/>
      <c r="AH41"/>
      <c r="AI41"/>
    </row>
    <row r="42" spans="1:35">
      <c r="A42" s="6" t="s">
        <v>52</v>
      </c>
      <c r="B42" s="11">
        <f t="shared" si="6"/>
        <v>29</v>
      </c>
      <c r="C42">
        <v>1</v>
      </c>
      <c r="D42" s="6">
        <v>1</v>
      </c>
      <c r="E42">
        <f t="shared" si="7"/>
        <v>1</v>
      </c>
      <c r="F42">
        <v>15</v>
      </c>
      <c r="G42">
        <v>5</v>
      </c>
      <c r="H42">
        <f t="shared" si="8"/>
        <v>20</v>
      </c>
      <c r="I42" s="6">
        <v>10</v>
      </c>
      <c r="J42" s="6">
        <v>10</v>
      </c>
      <c r="K42" s="6">
        <v>10</v>
      </c>
      <c r="L42" s="6">
        <v>5</v>
      </c>
      <c r="M42" s="6">
        <v>5</v>
      </c>
      <c r="N42">
        <f t="shared" si="9"/>
        <v>40</v>
      </c>
      <c r="O42">
        <v>10</v>
      </c>
      <c r="P42">
        <v>0</v>
      </c>
      <c r="Q42">
        <v>0</v>
      </c>
      <c r="R42">
        <v>3</v>
      </c>
      <c r="S42">
        <f t="shared" si="10"/>
        <v>3</v>
      </c>
      <c r="T42">
        <f t="shared" si="11"/>
        <v>73</v>
      </c>
      <c r="U42">
        <v>1</v>
      </c>
      <c r="V42" s="56" t="e">
        <f>#REF!</f>
        <v>#REF!</v>
      </c>
      <c r="W42" s="5" t="e">
        <f>#REF!</f>
        <v>#REF!</v>
      </c>
      <c r="X42" s="12">
        <v>39442</v>
      </c>
      <c r="Y42" t="s">
        <v>123</v>
      </c>
      <c r="Z42" t="s">
        <v>323</v>
      </c>
      <c r="AA42" t="s">
        <v>325</v>
      </c>
      <c r="AB42" t="s">
        <v>410</v>
      </c>
      <c r="AC42" t="s">
        <v>326</v>
      </c>
      <c r="AD42" t="s">
        <v>379</v>
      </c>
      <c r="AE42" t="s">
        <v>327</v>
      </c>
      <c r="AF42"/>
      <c r="AG42"/>
      <c r="AH42"/>
      <c r="AI42"/>
    </row>
    <row r="43" spans="1:35">
      <c r="A43" s="6" t="s">
        <v>53</v>
      </c>
      <c r="B43" s="11">
        <f t="shared" si="6"/>
        <v>33</v>
      </c>
      <c r="C43">
        <v>1</v>
      </c>
      <c r="D43" s="6">
        <v>1</v>
      </c>
      <c r="E43">
        <f t="shared" si="7"/>
        <v>1</v>
      </c>
      <c r="F43">
        <v>30</v>
      </c>
      <c r="G43">
        <v>10</v>
      </c>
      <c r="H43">
        <f t="shared" si="8"/>
        <v>40</v>
      </c>
      <c r="I43" s="6">
        <v>10</v>
      </c>
      <c r="J43" s="6">
        <v>10</v>
      </c>
      <c r="K43" s="6">
        <v>0</v>
      </c>
      <c r="L43" s="6">
        <v>0</v>
      </c>
      <c r="M43" s="6">
        <v>0</v>
      </c>
      <c r="N43">
        <f t="shared" si="9"/>
        <v>20</v>
      </c>
      <c r="O43">
        <v>10</v>
      </c>
      <c r="P43">
        <v>0</v>
      </c>
      <c r="Q43">
        <v>0</v>
      </c>
      <c r="R43">
        <v>2</v>
      </c>
      <c r="S43">
        <f t="shared" si="10"/>
        <v>2</v>
      </c>
      <c r="T43">
        <f t="shared" si="11"/>
        <v>72</v>
      </c>
      <c r="U43">
        <v>1</v>
      </c>
      <c r="V43" s="56" t="e">
        <f>#REF!</f>
        <v>#REF!</v>
      </c>
      <c r="W43" s="5" t="e">
        <f>#REF!</f>
        <v>#REF!</v>
      </c>
      <c r="X43" s="12">
        <v>8923</v>
      </c>
      <c r="Y43" t="s">
        <v>123</v>
      </c>
      <c r="Z43" t="s">
        <v>321</v>
      </c>
      <c r="AA43"/>
      <c r="AB43"/>
      <c r="AC43"/>
      <c r="AD43"/>
      <c r="AE43"/>
      <c r="AF43"/>
      <c r="AG43"/>
      <c r="AH43"/>
      <c r="AI43"/>
    </row>
    <row r="44" spans="1:35">
      <c r="A44" s="6" t="s">
        <v>54</v>
      </c>
      <c r="B44" s="11">
        <f t="shared" si="6"/>
        <v>22</v>
      </c>
      <c r="C44">
        <v>1</v>
      </c>
      <c r="D44" s="6">
        <v>1</v>
      </c>
      <c r="E44">
        <f t="shared" si="7"/>
        <v>1</v>
      </c>
      <c r="F44">
        <v>30</v>
      </c>
      <c r="G44">
        <v>10</v>
      </c>
      <c r="H44">
        <f t="shared" si="8"/>
        <v>40</v>
      </c>
      <c r="I44" s="6">
        <v>5</v>
      </c>
      <c r="J44" s="6">
        <v>10</v>
      </c>
      <c r="K44" s="6">
        <v>10</v>
      </c>
      <c r="L44" s="6">
        <v>5</v>
      </c>
      <c r="M44" s="6">
        <v>5</v>
      </c>
      <c r="N44">
        <f t="shared" si="9"/>
        <v>35</v>
      </c>
      <c r="O44">
        <v>5</v>
      </c>
      <c r="P44">
        <v>0</v>
      </c>
      <c r="Q44">
        <v>0</v>
      </c>
      <c r="R44">
        <v>0</v>
      </c>
      <c r="S44">
        <f t="shared" si="10"/>
        <v>0</v>
      </c>
      <c r="T44">
        <f t="shared" si="11"/>
        <v>80</v>
      </c>
      <c r="U44">
        <v>1</v>
      </c>
      <c r="V44" s="56" t="e">
        <f>#REF!</f>
        <v>#REF!</v>
      </c>
      <c r="W44" s="5" t="e">
        <f>#REF!</f>
        <v>#REF!</v>
      </c>
      <c r="X44" s="12">
        <v>16294</v>
      </c>
      <c r="Y44" t="s">
        <v>119</v>
      </c>
      <c r="Z44" t="s">
        <v>321</v>
      </c>
      <c r="AA44"/>
      <c r="AB44"/>
      <c r="AC44"/>
      <c r="AD44"/>
      <c r="AE44"/>
      <c r="AF44"/>
      <c r="AG44"/>
      <c r="AH44"/>
      <c r="AI44"/>
    </row>
    <row r="45" spans="1:35">
      <c r="A45" s="6" t="s">
        <v>55</v>
      </c>
      <c r="B45" s="11">
        <f t="shared" si="6"/>
        <v>7</v>
      </c>
      <c r="C45">
        <v>1</v>
      </c>
      <c r="D45" s="6">
        <v>1</v>
      </c>
      <c r="E45">
        <f t="shared" si="7"/>
        <v>1</v>
      </c>
      <c r="F45">
        <v>30</v>
      </c>
      <c r="G45">
        <v>10</v>
      </c>
      <c r="H45">
        <f t="shared" si="8"/>
        <v>40</v>
      </c>
      <c r="I45" s="6">
        <v>10</v>
      </c>
      <c r="J45" s="6">
        <v>10</v>
      </c>
      <c r="K45" s="6">
        <v>5</v>
      </c>
      <c r="L45" s="6">
        <v>5</v>
      </c>
      <c r="M45" s="6">
        <v>5</v>
      </c>
      <c r="N45">
        <f t="shared" si="9"/>
        <v>35</v>
      </c>
      <c r="O45">
        <v>10</v>
      </c>
      <c r="P45">
        <v>0</v>
      </c>
      <c r="Q45">
        <v>0</v>
      </c>
      <c r="R45">
        <v>2</v>
      </c>
      <c r="S45">
        <f t="shared" si="10"/>
        <v>2</v>
      </c>
      <c r="T45">
        <f t="shared" si="11"/>
        <v>87</v>
      </c>
      <c r="U45">
        <v>1</v>
      </c>
      <c r="V45" s="56" t="e">
        <f>#REF!</f>
        <v>#REF!</v>
      </c>
      <c r="W45" s="5" t="e">
        <f>#REF!</f>
        <v>#REF!</v>
      </c>
      <c r="X45" s="12">
        <v>35217</v>
      </c>
      <c r="Y45" t="s">
        <v>122</v>
      </c>
      <c r="Z45" t="s">
        <v>137</v>
      </c>
      <c r="AA45" t="s">
        <v>338</v>
      </c>
      <c r="AB45"/>
      <c r="AC45"/>
      <c r="AD45"/>
      <c r="AE45"/>
      <c r="AF45"/>
      <c r="AG45"/>
      <c r="AH45"/>
      <c r="AI45"/>
    </row>
    <row r="46" spans="1:35">
      <c r="A46" s="6" t="s">
        <v>56</v>
      </c>
      <c r="B46" s="11">
        <f t="shared" si="6"/>
        <v>44</v>
      </c>
      <c r="C46">
        <v>1</v>
      </c>
      <c r="D46" s="6">
        <v>1</v>
      </c>
      <c r="E46">
        <f t="shared" si="7"/>
        <v>1</v>
      </c>
      <c r="F46" s="6">
        <v>15</v>
      </c>
      <c r="G46" s="6">
        <v>5</v>
      </c>
      <c r="H46">
        <f t="shared" si="8"/>
        <v>20</v>
      </c>
      <c r="I46" s="6">
        <v>10</v>
      </c>
      <c r="J46" s="6">
        <v>10</v>
      </c>
      <c r="K46" s="6">
        <v>5</v>
      </c>
      <c r="L46" s="6">
        <v>5</v>
      </c>
      <c r="M46" s="6">
        <v>3</v>
      </c>
      <c r="N46">
        <f t="shared" si="9"/>
        <v>33</v>
      </c>
      <c r="O46">
        <v>10</v>
      </c>
      <c r="P46">
        <v>0</v>
      </c>
      <c r="Q46">
        <v>0</v>
      </c>
      <c r="R46">
        <v>0</v>
      </c>
      <c r="S46">
        <f t="shared" si="10"/>
        <v>0</v>
      </c>
      <c r="T46">
        <f t="shared" si="11"/>
        <v>63</v>
      </c>
      <c r="U46">
        <v>1</v>
      </c>
      <c r="V46" s="56" t="e">
        <f>#REF!</f>
        <v>#REF!</v>
      </c>
      <c r="W46" s="5" t="e">
        <f>#REF!</f>
        <v>#REF!</v>
      </c>
      <c r="X46" s="12">
        <v>14857</v>
      </c>
      <c r="Y46" t="s">
        <v>112</v>
      </c>
      <c r="Z46" t="s">
        <v>137</v>
      </c>
      <c r="AA46" t="s">
        <v>347</v>
      </c>
      <c r="AB46" t="s">
        <v>409</v>
      </c>
      <c r="AC46"/>
      <c r="AD46"/>
      <c r="AE46"/>
      <c r="AF46"/>
      <c r="AG46"/>
      <c r="AH46"/>
      <c r="AI46"/>
    </row>
    <row r="47" spans="1:35">
      <c r="A47" s="6" t="s">
        <v>259</v>
      </c>
      <c r="B47" s="11">
        <f t="shared" si="6"/>
        <v>10</v>
      </c>
      <c r="C47">
        <v>1</v>
      </c>
      <c r="D47" s="6">
        <v>1</v>
      </c>
      <c r="E47">
        <f t="shared" si="7"/>
        <v>1</v>
      </c>
      <c r="F47">
        <v>30</v>
      </c>
      <c r="G47">
        <v>10</v>
      </c>
      <c r="H47">
        <f t="shared" si="8"/>
        <v>40</v>
      </c>
      <c r="I47" s="6">
        <v>10</v>
      </c>
      <c r="J47" s="6">
        <v>10</v>
      </c>
      <c r="K47" s="6">
        <v>10</v>
      </c>
      <c r="L47" s="6">
        <v>0</v>
      </c>
      <c r="M47" s="6">
        <v>5</v>
      </c>
      <c r="N47">
        <f t="shared" si="9"/>
        <v>35</v>
      </c>
      <c r="O47">
        <v>10</v>
      </c>
      <c r="P47">
        <v>0</v>
      </c>
      <c r="Q47">
        <v>0</v>
      </c>
      <c r="R47">
        <v>0</v>
      </c>
      <c r="S47">
        <f t="shared" si="10"/>
        <v>0</v>
      </c>
      <c r="T47">
        <f t="shared" si="11"/>
        <v>85</v>
      </c>
      <c r="U47">
        <v>1</v>
      </c>
      <c r="V47" s="56" t="e">
        <f>#REF!</f>
        <v>#REF!</v>
      </c>
      <c r="W47" s="5" t="e">
        <f>#REF!</f>
        <v>#REF!</v>
      </c>
      <c r="X47" s="12">
        <v>32566</v>
      </c>
      <c r="Y47" t="s">
        <v>119</v>
      </c>
      <c r="Z47" t="s">
        <v>323</v>
      </c>
      <c r="AA47" t="s">
        <v>324</v>
      </c>
      <c r="AB47" t="s">
        <v>325</v>
      </c>
      <c r="AC47" t="s">
        <v>326</v>
      </c>
      <c r="AD47"/>
      <c r="AE47"/>
      <c r="AF47"/>
      <c r="AG47"/>
      <c r="AH47"/>
      <c r="AI47"/>
    </row>
    <row r="48" spans="1:35">
      <c r="A48" s="6" t="s">
        <v>57</v>
      </c>
      <c r="B48" s="11">
        <f t="shared" si="6"/>
        <v>75</v>
      </c>
      <c r="C48">
        <v>1</v>
      </c>
      <c r="D48" s="6">
        <v>0.5</v>
      </c>
      <c r="E48">
        <f t="shared" si="7"/>
        <v>0.5</v>
      </c>
      <c r="F48">
        <v>0</v>
      </c>
      <c r="G48">
        <v>0</v>
      </c>
      <c r="H48">
        <f t="shared" si="8"/>
        <v>0</v>
      </c>
      <c r="I48" s="6">
        <v>10</v>
      </c>
      <c r="J48" s="6">
        <v>10</v>
      </c>
      <c r="K48" s="6">
        <v>5</v>
      </c>
      <c r="L48" s="6">
        <v>5</v>
      </c>
      <c r="M48" s="6">
        <v>3</v>
      </c>
      <c r="N48">
        <f t="shared" si="9"/>
        <v>33</v>
      </c>
      <c r="O48">
        <v>10</v>
      </c>
      <c r="P48">
        <v>0</v>
      </c>
      <c r="Q48">
        <v>0</v>
      </c>
      <c r="R48">
        <v>0</v>
      </c>
      <c r="S48">
        <f t="shared" si="10"/>
        <v>0</v>
      </c>
      <c r="T48">
        <f t="shared" si="11"/>
        <v>43</v>
      </c>
      <c r="U48">
        <v>1</v>
      </c>
      <c r="V48" s="56" t="e">
        <f>#REF!</f>
        <v>#REF!</v>
      </c>
      <c r="W48" s="5" t="e">
        <f>#REF!</f>
        <v>#REF!</v>
      </c>
      <c r="X48" s="12">
        <v>27412</v>
      </c>
      <c r="Y48" t="s">
        <v>110</v>
      </c>
      <c r="Z48" t="s">
        <v>323</v>
      </c>
      <c r="AA48" t="s">
        <v>324</v>
      </c>
      <c r="AB48" t="s">
        <v>338</v>
      </c>
      <c r="AC48" t="s">
        <v>325</v>
      </c>
      <c r="AD48"/>
      <c r="AE48"/>
      <c r="AF48"/>
      <c r="AG48"/>
      <c r="AH48"/>
      <c r="AI48"/>
    </row>
    <row r="49" spans="1:35">
      <c r="A49" s="6" t="s">
        <v>58</v>
      </c>
      <c r="B49" s="11">
        <f t="shared" si="6"/>
        <v>81</v>
      </c>
      <c r="C49">
        <v>1</v>
      </c>
      <c r="D49" s="6">
        <v>1</v>
      </c>
      <c r="E49">
        <f t="shared" si="7"/>
        <v>1</v>
      </c>
      <c r="F49">
        <v>0</v>
      </c>
      <c r="G49">
        <v>0</v>
      </c>
      <c r="H49">
        <f t="shared" si="8"/>
        <v>0</v>
      </c>
      <c r="I49" s="6">
        <v>10</v>
      </c>
      <c r="J49" s="6">
        <v>10</v>
      </c>
      <c r="K49" s="6">
        <v>5</v>
      </c>
      <c r="L49" s="6">
        <v>5</v>
      </c>
      <c r="M49" s="6">
        <v>5</v>
      </c>
      <c r="N49">
        <f t="shared" si="9"/>
        <v>35</v>
      </c>
      <c r="O49">
        <v>5</v>
      </c>
      <c r="P49">
        <v>0</v>
      </c>
      <c r="Q49">
        <v>0</v>
      </c>
      <c r="R49">
        <v>0</v>
      </c>
      <c r="S49">
        <f t="shared" si="10"/>
        <v>0</v>
      </c>
      <c r="T49">
        <f t="shared" si="11"/>
        <v>40</v>
      </c>
      <c r="U49">
        <v>1</v>
      </c>
      <c r="V49" s="56" t="e">
        <f>#REF!</f>
        <v>#REF!</v>
      </c>
      <c r="W49" s="5" t="e">
        <f>#REF!</f>
        <v>#REF!</v>
      </c>
      <c r="X49" s="12">
        <v>18097</v>
      </c>
      <c r="Y49" t="s">
        <v>114</v>
      </c>
      <c r="Z49" t="s">
        <v>321</v>
      </c>
      <c r="AA49"/>
      <c r="AB49"/>
      <c r="AC49"/>
      <c r="AD49"/>
      <c r="AE49"/>
      <c r="AF49"/>
      <c r="AG49"/>
      <c r="AH49"/>
      <c r="AI49"/>
    </row>
    <row r="50" spans="1:35">
      <c r="A50" s="6" t="s">
        <v>264</v>
      </c>
      <c r="B50" s="11">
        <f t="shared" si="6"/>
        <v>5</v>
      </c>
      <c r="C50">
        <v>1</v>
      </c>
      <c r="D50" s="6">
        <v>1</v>
      </c>
      <c r="E50">
        <f t="shared" si="7"/>
        <v>1</v>
      </c>
      <c r="F50">
        <v>30</v>
      </c>
      <c r="G50">
        <v>10</v>
      </c>
      <c r="H50">
        <f t="shared" si="8"/>
        <v>40</v>
      </c>
      <c r="I50" s="6">
        <v>10</v>
      </c>
      <c r="J50" s="6">
        <v>10</v>
      </c>
      <c r="K50" s="6">
        <v>10</v>
      </c>
      <c r="L50" s="6">
        <v>3</v>
      </c>
      <c r="M50" s="6">
        <v>5</v>
      </c>
      <c r="N50">
        <f t="shared" si="9"/>
        <v>38</v>
      </c>
      <c r="O50">
        <v>10</v>
      </c>
      <c r="P50">
        <v>0</v>
      </c>
      <c r="Q50">
        <v>0</v>
      </c>
      <c r="R50">
        <v>0</v>
      </c>
      <c r="S50">
        <f t="shared" si="10"/>
        <v>0</v>
      </c>
      <c r="T50">
        <f t="shared" si="11"/>
        <v>88</v>
      </c>
      <c r="U50">
        <v>1</v>
      </c>
      <c r="V50" s="56" t="e">
        <f>#REF!</f>
        <v>#REF!</v>
      </c>
      <c r="W50" s="5" t="e">
        <f>#REF!</f>
        <v>#REF!</v>
      </c>
      <c r="X50" s="12">
        <v>58166</v>
      </c>
      <c r="Y50" t="s">
        <v>119</v>
      </c>
      <c r="Z50" t="s">
        <v>321</v>
      </c>
      <c r="AA50"/>
      <c r="AB50"/>
      <c r="AC50"/>
      <c r="AD50"/>
      <c r="AE50"/>
      <c r="AF50"/>
      <c r="AG50"/>
      <c r="AH50"/>
      <c r="AI50"/>
    </row>
    <row r="51" spans="1:35">
      <c r="A51" s="6" t="s">
        <v>59</v>
      </c>
      <c r="B51" s="11">
        <f t="shared" si="6"/>
        <v>75</v>
      </c>
      <c r="C51">
        <v>1</v>
      </c>
      <c r="D51" s="6">
        <v>0.5</v>
      </c>
      <c r="E51">
        <f t="shared" si="7"/>
        <v>0.5</v>
      </c>
      <c r="F51">
        <v>15</v>
      </c>
      <c r="G51">
        <v>5</v>
      </c>
      <c r="H51">
        <f t="shared" si="8"/>
        <v>20</v>
      </c>
      <c r="I51">
        <v>10</v>
      </c>
      <c r="J51">
        <v>10</v>
      </c>
      <c r="K51">
        <v>0</v>
      </c>
      <c r="L51" s="6">
        <v>0</v>
      </c>
      <c r="M51" s="6">
        <v>3</v>
      </c>
      <c r="N51">
        <f t="shared" si="9"/>
        <v>23</v>
      </c>
      <c r="O51">
        <v>10</v>
      </c>
      <c r="P51">
        <v>0</v>
      </c>
      <c r="Q51">
        <v>0</v>
      </c>
      <c r="R51">
        <v>0</v>
      </c>
      <c r="S51">
        <f t="shared" si="10"/>
        <v>0</v>
      </c>
      <c r="T51">
        <f t="shared" si="11"/>
        <v>43</v>
      </c>
      <c r="U51">
        <v>1</v>
      </c>
      <c r="V51" s="56" t="e">
        <f>#REF!</f>
        <v>#REF!</v>
      </c>
      <c r="W51" s="5" t="e">
        <f>#REF!</f>
        <v>#REF!</v>
      </c>
      <c r="X51" s="12">
        <v>39426</v>
      </c>
      <c r="Y51" t="s">
        <v>123</v>
      </c>
      <c r="Z51" t="s">
        <v>137</v>
      </c>
      <c r="AA51"/>
      <c r="AB51"/>
      <c r="AC51"/>
      <c r="AD51"/>
      <c r="AE51"/>
      <c r="AF51"/>
      <c r="AG51"/>
      <c r="AH51"/>
      <c r="AI51"/>
    </row>
    <row r="52" spans="1:35">
      <c r="A52" s="6" t="s">
        <v>60</v>
      </c>
      <c r="B52" s="11">
        <f t="shared" si="6"/>
        <v>44</v>
      </c>
      <c r="C52">
        <v>1</v>
      </c>
      <c r="D52" s="6">
        <v>1</v>
      </c>
      <c r="E52">
        <f t="shared" si="7"/>
        <v>1</v>
      </c>
      <c r="F52">
        <v>15</v>
      </c>
      <c r="G52">
        <v>5</v>
      </c>
      <c r="H52">
        <f t="shared" si="8"/>
        <v>20</v>
      </c>
      <c r="I52">
        <v>10</v>
      </c>
      <c r="J52">
        <v>10</v>
      </c>
      <c r="K52">
        <v>10</v>
      </c>
      <c r="L52" s="6">
        <v>0</v>
      </c>
      <c r="M52" s="6">
        <v>3</v>
      </c>
      <c r="N52">
        <f t="shared" si="9"/>
        <v>33</v>
      </c>
      <c r="O52">
        <v>10</v>
      </c>
      <c r="P52">
        <v>0</v>
      </c>
      <c r="Q52">
        <v>0</v>
      </c>
      <c r="R52">
        <v>0</v>
      </c>
      <c r="S52">
        <f t="shared" si="10"/>
        <v>0</v>
      </c>
      <c r="T52">
        <f t="shared" si="11"/>
        <v>63</v>
      </c>
      <c r="U52">
        <v>1</v>
      </c>
      <c r="V52" s="56" t="e">
        <f>#REF!</f>
        <v>#REF!</v>
      </c>
      <c r="W52" s="5" t="e">
        <f>#REF!</f>
        <v>#REF!</v>
      </c>
      <c r="X52" s="12">
        <v>8957</v>
      </c>
      <c r="Y52" t="s">
        <v>114</v>
      </c>
      <c r="Z52" t="s">
        <v>321</v>
      </c>
      <c r="AA52"/>
      <c r="AB52"/>
      <c r="AC52"/>
      <c r="AD52"/>
      <c r="AE52"/>
      <c r="AF52"/>
      <c r="AG52"/>
      <c r="AH52"/>
      <c r="AI52"/>
    </row>
    <row r="53" spans="1:35">
      <c r="A53" s="6" t="s">
        <v>61</v>
      </c>
      <c r="B53" s="11">
        <f t="shared" si="6"/>
        <v>16</v>
      </c>
      <c r="C53">
        <v>1</v>
      </c>
      <c r="D53" s="6">
        <v>1</v>
      </c>
      <c r="E53">
        <f t="shared" si="7"/>
        <v>1</v>
      </c>
      <c r="F53">
        <v>30</v>
      </c>
      <c r="G53">
        <v>10</v>
      </c>
      <c r="H53">
        <f t="shared" si="8"/>
        <v>40</v>
      </c>
      <c r="I53">
        <v>10</v>
      </c>
      <c r="J53">
        <v>10</v>
      </c>
      <c r="K53">
        <v>10</v>
      </c>
      <c r="L53" s="6">
        <v>0</v>
      </c>
      <c r="M53" s="6">
        <v>0</v>
      </c>
      <c r="N53">
        <f t="shared" si="9"/>
        <v>30</v>
      </c>
      <c r="O53">
        <v>10</v>
      </c>
      <c r="P53">
        <v>0</v>
      </c>
      <c r="Q53">
        <v>0</v>
      </c>
      <c r="R53">
        <v>3</v>
      </c>
      <c r="S53">
        <f t="shared" si="10"/>
        <v>3</v>
      </c>
      <c r="T53">
        <f t="shared" si="11"/>
        <v>83</v>
      </c>
      <c r="U53">
        <v>1</v>
      </c>
      <c r="V53" s="56" t="e">
        <f>#REF!</f>
        <v>#REF!</v>
      </c>
      <c r="W53" s="5" t="e">
        <f>#REF!</f>
        <v>#REF!</v>
      </c>
      <c r="X53" s="12">
        <v>10142</v>
      </c>
      <c r="Y53" t="s">
        <v>123</v>
      </c>
      <c r="Z53" t="s">
        <v>327</v>
      </c>
      <c r="AA53"/>
      <c r="AB53"/>
      <c r="AC53"/>
      <c r="AD53"/>
      <c r="AE53"/>
      <c r="AF53"/>
      <c r="AG53"/>
      <c r="AH53"/>
      <c r="AI53"/>
    </row>
    <row r="54" spans="1:35">
      <c r="A54" s="6" t="s">
        <v>62</v>
      </c>
      <c r="B54" s="11">
        <f t="shared" si="6"/>
        <v>29</v>
      </c>
      <c r="C54">
        <v>1</v>
      </c>
      <c r="D54" s="6">
        <v>1</v>
      </c>
      <c r="E54">
        <f t="shared" si="7"/>
        <v>1</v>
      </c>
      <c r="F54">
        <v>30</v>
      </c>
      <c r="G54">
        <v>10</v>
      </c>
      <c r="H54">
        <f t="shared" si="8"/>
        <v>40</v>
      </c>
      <c r="I54">
        <v>10</v>
      </c>
      <c r="J54">
        <v>10</v>
      </c>
      <c r="K54">
        <v>0</v>
      </c>
      <c r="L54" s="6">
        <v>0</v>
      </c>
      <c r="M54" s="6">
        <v>0</v>
      </c>
      <c r="N54">
        <f t="shared" si="9"/>
        <v>20</v>
      </c>
      <c r="O54">
        <v>10</v>
      </c>
      <c r="P54">
        <v>0</v>
      </c>
      <c r="Q54">
        <v>0</v>
      </c>
      <c r="R54">
        <v>3</v>
      </c>
      <c r="S54">
        <f t="shared" si="10"/>
        <v>3</v>
      </c>
      <c r="T54">
        <f t="shared" si="11"/>
        <v>73</v>
      </c>
      <c r="U54">
        <v>1</v>
      </c>
      <c r="V54" s="56" t="e">
        <f>#REF!</f>
        <v>#REF!</v>
      </c>
      <c r="W54" s="5" t="e">
        <f>#REF!</f>
        <v>#REF!</v>
      </c>
      <c r="X54" s="12">
        <v>12485</v>
      </c>
      <c r="Y54" t="s">
        <v>120</v>
      </c>
      <c r="Z54" t="s">
        <v>321</v>
      </c>
      <c r="AA54"/>
      <c r="AB54"/>
      <c r="AC54"/>
      <c r="AD54"/>
      <c r="AE54"/>
      <c r="AF54"/>
      <c r="AG54"/>
      <c r="AH54"/>
      <c r="AI54"/>
    </row>
    <row r="55" spans="1:35">
      <c r="A55" s="6" t="s">
        <v>63</v>
      </c>
      <c r="B55" s="11">
        <f t="shared" si="6"/>
        <v>100</v>
      </c>
      <c r="C55">
        <v>1</v>
      </c>
      <c r="D55" s="6">
        <v>1</v>
      </c>
      <c r="E55">
        <f t="shared" si="7"/>
        <v>1</v>
      </c>
      <c r="F55">
        <v>0</v>
      </c>
      <c r="G55">
        <v>0</v>
      </c>
      <c r="H55">
        <f t="shared" si="8"/>
        <v>0</v>
      </c>
      <c r="I55">
        <v>0</v>
      </c>
      <c r="J55">
        <v>0</v>
      </c>
      <c r="K55">
        <v>0</v>
      </c>
      <c r="L55" s="6">
        <v>0</v>
      </c>
      <c r="M55" s="6">
        <v>3</v>
      </c>
      <c r="N55">
        <f t="shared" si="9"/>
        <v>3</v>
      </c>
      <c r="O55">
        <v>5</v>
      </c>
      <c r="P55">
        <v>0</v>
      </c>
      <c r="Q55">
        <v>0</v>
      </c>
      <c r="R55">
        <v>0</v>
      </c>
      <c r="S55">
        <f t="shared" si="10"/>
        <v>0</v>
      </c>
      <c r="T55">
        <f t="shared" si="11"/>
        <v>8</v>
      </c>
      <c r="U55">
        <v>1</v>
      </c>
      <c r="V55" s="56" t="e">
        <f>#REF!</f>
        <v>#REF!</v>
      </c>
      <c r="W55" s="5" t="e">
        <f>#REF!</f>
        <v>#REF!</v>
      </c>
      <c r="X55" s="12">
        <v>83692</v>
      </c>
      <c r="Y55" t="s">
        <v>122</v>
      </c>
      <c r="Z55" t="s">
        <v>137</v>
      </c>
      <c r="AA55" t="s">
        <v>325</v>
      </c>
      <c r="AB55" t="s">
        <v>349</v>
      </c>
      <c r="AC55" t="s">
        <v>380</v>
      </c>
      <c r="AD55"/>
      <c r="AE55"/>
      <c r="AF55"/>
      <c r="AG55"/>
      <c r="AH55"/>
      <c r="AI55"/>
    </row>
    <row r="56" spans="1:35">
      <c r="A56" s="6" t="s">
        <v>64</v>
      </c>
      <c r="B56" s="11">
        <f t="shared" si="6"/>
        <v>81</v>
      </c>
      <c r="C56">
        <v>1</v>
      </c>
      <c r="D56" s="6">
        <v>1</v>
      </c>
      <c r="E56">
        <f t="shared" si="7"/>
        <v>1</v>
      </c>
      <c r="F56">
        <v>0</v>
      </c>
      <c r="G56">
        <v>0</v>
      </c>
      <c r="H56">
        <f t="shared" si="8"/>
        <v>0</v>
      </c>
      <c r="I56">
        <v>10</v>
      </c>
      <c r="J56">
        <v>10</v>
      </c>
      <c r="K56">
        <v>10</v>
      </c>
      <c r="L56">
        <v>0</v>
      </c>
      <c r="M56">
        <v>0</v>
      </c>
      <c r="N56">
        <f t="shared" si="9"/>
        <v>30</v>
      </c>
      <c r="O56">
        <v>10</v>
      </c>
      <c r="P56">
        <v>0</v>
      </c>
      <c r="Q56">
        <v>0</v>
      </c>
      <c r="R56">
        <v>0</v>
      </c>
      <c r="S56">
        <f t="shared" si="10"/>
        <v>0</v>
      </c>
      <c r="T56">
        <f t="shared" si="11"/>
        <v>40</v>
      </c>
      <c r="U56">
        <v>1</v>
      </c>
      <c r="V56" s="56" t="e">
        <f>#REF!</f>
        <v>#REF!</v>
      </c>
      <c r="W56" s="5" t="e">
        <f>#REF!</f>
        <v>#REF!</v>
      </c>
      <c r="X56" s="12">
        <v>11781</v>
      </c>
      <c r="Y56" t="s">
        <v>120</v>
      </c>
      <c r="Z56" t="s">
        <v>137</v>
      </c>
      <c r="AA56" t="s">
        <v>349</v>
      </c>
      <c r="AB56" t="s">
        <v>347</v>
      </c>
      <c r="AC56"/>
      <c r="AD56"/>
      <c r="AE56"/>
      <c r="AF56"/>
      <c r="AG56"/>
      <c r="AH56"/>
      <c r="AI56"/>
    </row>
    <row r="57" spans="1:35">
      <c r="A57" s="6" t="s">
        <v>65</v>
      </c>
      <c r="B57" s="11">
        <f t="shared" si="6"/>
        <v>23</v>
      </c>
      <c r="C57">
        <v>1</v>
      </c>
      <c r="D57" s="6">
        <v>1</v>
      </c>
      <c r="E57">
        <f t="shared" si="7"/>
        <v>1</v>
      </c>
      <c r="F57">
        <v>15</v>
      </c>
      <c r="G57">
        <v>10</v>
      </c>
      <c r="H57">
        <f t="shared" si="8"/>
        <v>25</v>
      </c>
      <c r="I57">
        <v>10</v>
      </c>
      <c r="J57">
        <v>10</v>
      </c>
      <c r="K57">
        <v>10</v>
      </c>
      <c r="L57">
        <v>5</v>
      </c>
      <c r="M57">
        <v>5</v>
      </c>
      <c r="N57">
        <f t="shared" si="9"/>
        <v>40</v>
      </c>
      <c r="O57">
        <v>10</v>
      </c>
      <c r="P57">
        <v>0</v>
      </c>
      <c r="Q57">
        <v>0</v>
      </c>
      <c r="R57">
        <v>3</v>
      </c>
      <c r="S57">
        <f t="shared" si="10"/>
        <v>3</v>
      </c>
      <c r="T57">
        <f t="shared" si="11"/>
        <v>78</v>
      </c>
      <c r="U57">
        <v>1</v>
      </c>
      <c r="V57" s="56" t="e">
        <f>#REF!</f>
        <v>#REF!</v>
      </c>
      <c r="W57" s="5" t="e">
        <f>#REF!</f>
        <v>#REF!</v>
      </c>
      <c r="X57" s="12">
        <v>20258</v>
      </c>
      <c r="Y57" t="s">
        <v>120</v>
      </c>
      <c r="Z57" t="s">
        <v>321</v>
      </c>
      <c r="AA57"/>
      <c r="AB57"/>
      <c r="AC57"/>
      <c r="AD57"/>
      <c r="AE57"/>
      <c r="AF57"/>
      <c r="AG57"/>
      <c r="AH57"/>
      <c r="AI57"/>
    </row>
    <row r="58" spans="1:35">
      <c r="A58" s="6" t="s">
        <v>66</v>
      </c>
      <c r="B58" s="11">
        <f t="shared" si="6"/>
        <v>85</v>
      </c>
      <c r="C58">
        <v>1</v>
      </c>
      <c r="D58" s="6">
        <v>1</v>
      </c>
      <c r="E58">
        <f t="shared" si="7"/>
        <v>1</v>
      </c>
      <c r="F58">
        <v>0</v>
      </c>
      <c r="G58">
        <v>0</v>
      </c>
      <c r="H58">
        <f t="shared" si="8"/>
        <v>0</v>
      </c>
      <c r="I58">
        <v>10</v>
      </c>
      <c r="J58">
        <v>10</v>
      </c>
      <c r="K58">
        <v>0</v>
      </c>
      <c r="L58">
        <v>5</v>
      </c>
      <c r="M58">
        <v>0</v>
      </c>
      <c r="N58">
        <f t="shared" si="9"/>
        <v>25</v>
      </c>
      <c r="O58">
        <v>10</v>
      </c>
      <c r="P58">
        <v>0</v>
      </c>
      <c r="Q58">
        <v>0</v>
      </c>
      <c r="R58">
        <v>0</v>
      </c>
      <c r="S58">
        <f t="shared" si="10"/>
        <v>0</v>
      </c>
      <c r="T58">
        <f t="shared" si="11"/>
        <v>35</v>
      </c>
      <c r="U58">
        <v>1</v>
      </c>
      <c r="V58" s="56" t="e">
        <f>#REF!</f>
        <v>#REF!</v>
      </c>
      <c r="W58" s="5" t="e">
        <f>#REF!</f>
        <v>#REF!</v>
      </c>
      <c r="X58" s="12">
        <v>40295</v>
      </c>
      <c r="Y58" t="s">
        <v>122</v>
      </c>
      <c r="Z58" t="s">
        <v>321</v>
      </c>
      <c r="AA58"/>
      <c r="AB58"/>
      <c r="AC58"/>
      <c r="AD58"/>
      <c r="AE58"/>
      <c r="AF58"/>
      <c r="AG58"/>
      <c r="AH58"/>
      <c r="AI58"/>
    </row>
    <row r="59" spans="1:35">
      <c r="A59" s="6" t="s">
        <v>67</v>
      </c>
      <c r="B59" s="11">
        <f t="shared" si="6"/>
        <v>9</v>
      </c>
      <c r="C59">
        <v>1</v>
      </c>
      <c r="D59" s="6">
        <v>1</v>
      </c>
      <c r="E59">
        <f t="shared" si="7"/>
        <v>1</v>
      </c>
      <c r="F59">
        <v>30</v>
      </c>
      <c r="G59">
        <v>10</v>
      </c>
      <c r="H59">
        <f t="shared" si="8"/>
        <v>40</v>
      </c>
      <c r="I59">
        <v>10</v>
      </c>
      <c r="J59">
        <v>10</v>
      </c>
      <c r="K59">
        <v>10</v>
      </c>
      <c r="L59">
        <v>3</v>
      </c>
      <c r="M59">
        <v>3</v>
      </c>
      <c r="N59">
        <f t="shared" si="9"/>
        <v>36</v>
      </c>
      <c r="O59">
        <v>10</v>
      </c>
      <c r="P59">
        <v>0</v>
      </c>
      <c r="Q59">
        <v>0</v>
      </c>
      <c r="R59">
        <v>0</v>
      </c>
      <c r="S59">
        <f t="shared" si="10"/>
        <v>0</v>
      </c>
      <c r="T59">
        <f t="shared" si="11"/>
        <v>86</v>
      </c>
      <c r="U59">
        <v>1</v>
      </c>
      <c r="V59" s="56" t="e">
        <f>#REF!</f>
        <v>#REF!</v>
      </c>
      <c r="W59" s="5" t="e">
        <f>#REF!</f>
        <v>#REF!</v>
      </c>
      <c r="X59" s="12">
        <v>24130</v>
      </c>
      <c r="Y59" t="s">
        <v>120</v>
      </c>
      <c r="Z59" t="s">
        <v>347</v>
      </c>
      <c r="AA59" t="s">
        <v>411</v>
      </c>
      <c r="AB59" t="s">
        <v>412</v>
      </c>
      <c r="AC59"/>
      <c r="AD59"/>
      <c r="AE59"/>
      <c r="AF59"/>
      <c r="AG59"/>
      <c r="AH59"/>
      <c r="AI59"/>
    </row>
    <row r="60" spans="1:35">
      <c r="A60" s="6" t="s">
        <v>68</v>
      </c>
      <c r="B60" s="11">
        <f t="shared" si="6"/>
        <v>16</v>
      </c>
      <c r="C60">
        <v>1</v>
      </c>
      <c r="D60" s="6">
        <v>1</v>
      </c>
      <c r="E60">
        <f t="shared" si="7"/>
        <v>1</v>
      </c>
      <c r="F60">
        <v>30</v>
      </c>
      <c r="G60">
        <v>10</v>
      </c>
      <c r="H60">
        <f t="shared" si="8"/>
        <v>40</v>
      </c>
      <c r="I60">
        <v>10</v>
      </c>
      <c r="J60">
        <v>10</v>
      </c>
      <c r="K60">
        <v>5</v>
      </c>
      <c r="L60">
        <v>0</v>
      </c>
      <c r="M60">
        <v>5</v>
      </c>
      <c r="N60">
        <f t="shared" si="9"/>
        <v>30</v>
      </c>
      <c r="O60">
        <v>10</v>
      </c>
      <c r="P60">
        <v>0</v>
      </c>
      <c r="Q60">
        <v>0</v>
      </c>
      <c r="R60">
        <v>3</v>
      </c>
      <c r="S60">
        <f t="shared" si="10"/>
        <v>3</v>
      </c>
      <c r="T60">
        <f t="shared" si="11"/>
        <v>83</v>
      </c>
      <c r="U60">
        <v>1</v>
      </c>
      <c r="V60" s="56" t="e">
        <f>#REF!</f>
        <v>#REF!</v>
      </c>
      <c r="W60" s="5" t="e">
        <f>#REF!</f>
        <v>#REF!</v>
      </c>
      <c r="X60" s="12">
        <v>22068</v>
      </c>
      <c r="Y60" t="s">
        <v>114</v>
      </c>
      <c r="Z60" t="s">
        <v>321</v>
      </c>
      <c r="AA60"/>
      <c r="AB60"/>
      <c r="AC60"/>
      <c r="AD60"/>
      <c r="AE60"/>
      <c r="AF60"/>
      <c r="AG60"/>
      <c r="AH60"/>
      <c r="AI60"/>
    </row>
    <row r="61" spans="1:35">
      <c r="A61" s="6" t="s">
        <v>69</v>
      </c>
      <c r="B61" s="11">
        <f t="shared" si="6"/>
        <v>91</v>
      </c>
      <c r="C61">
        <v>1</v>
      </c>
      <c r="D61" s="6">
        <v>1</v>
      </c>
      <c r="E61">
        <f t="shared" si="7"/>
        <v>1</v>
      </c>
      <c r="F61">
        <v>0</v>
      </c>
      <c r="G61">
        <v>0</v>
      </c>
      <c r="H61">
        <f t="shared" si="8"/>
        <v>0</v>
      </c>
      <c r="I61">
        <v>10</v>
      </c>
      <c r="J61">
        <v>10</v>
      </c>
      <c r="K61">
        <v>0</v>
      </c>
      <c r="L61">
        <v>0</v>
      </c>
      <c r="M61">
        <v>0</v>
      </c>
      <c r="N61">
        <f t="shared" si="9"/>
        <v>20</v>
      </c>
      <c r="O61">
        <v>10</v>
      </c>
      <c r="P61">
        <v>0</v>
      </c>
      <c r="Q61">
        <v>0</v>
      </c>
      <c r="R61">
        <v>0</v>
      </c>
      <c r="S61">
        <f t="shared" si="10"/>
        <v>0</v>
      </c>
      <c r="T61">
        <f t="shared" si="11"/>
        <v>30</v>
      </c>
      <c r="U61">
        <v>1</v>
      </c>
      <c r="V61" s="56" t="e">
        <f>#REF!</f>
        <v>#REF!</v>
      </c>
      <c r="W61" s="5" t="e">
        <f>#REF!</f>
        <v>#REF!</v>
      </c>
      <c r="X61" s="12">
        <v>29397</v>
      </c>
      <c r="Y61" t="s">
        <v>121</v>
      </c>
      <c r="Z61" t="s">
        <v>321</v>
      </c>
      <c r="AA61"/>
      <c r="AB61"/>
      <c r="AC61"/>
      <c r="AD61"/>
      <c r="AE61"/>
      <c r="AF61"/>
      <c r="AG61"/>
      <c r="AH61"/>
      <c r="AI61"/>
    </row>
    <row r="62" spans="1:35">
      <c r="A62" s="6" t="s">
        <v>70</v>
      </c>
      <c r="B62" s="11">
        <f t="shared" si="6"/>
        <v>16</v>
      </c>
      <c r="C62">
        <v>1</v>
      </c>
      <c r="D62" s="6">
        <v>1</v>
      </c>
      <c r="E62">
        <f t="shared" si="7"/>
        <v>1</v>
      </c>
      <c r="F62">
        <v>30</v>
      </c>
      <c r="G62">
        <v>10</v>
      </c>
      <c r="H62">
        <f t="shared" si="8"/>
        <v>40</v>
      </c>
      <c r="I62">
        <v>10</v>
      </c>
      <c r="J62">
        <v>10</v>
      </c>
      <c r="K62">
        <v>10</v>
      </c>
      <c r="L62">
        <v>0</v>
      </c>
      <c r="M62">
        <v>3</v>
      </c>
      <c r="N62">
        <f t="shared" si="9"/>
        <v>33</v>
      </c>
      <c r="O62">
        <v>10</v>
      </c>
      <c r="P62">
        <v>0</v>
      </c>
      <c r="Q62">
        <v>0</v>
      </c>
      <c r="R62">
        <v>0</v>
      </c>
      <c r="S62">
        <f t="shared" si="10"/>
        <v>0</v>
      </c>
      <c r="T62">
        <f t="shared" si="11"/>
        <v>83</v>
      </c>
      <c r="U62">
        <v>1</v>
      </c>
      <c r="V62" s="56" t="e">
        <f>#REF!</f>
        <v>#REF!</v>
      </c>
      <c r="W62" s="5" t="e">
        <f>#REF!</f>
        <v>#REF!</v>
      </c>
      <c r="X62" s="12">
        <v>54433</v>
      </c>
      <c r="Y62" t="s">
        <v>112</v>
      </c>
      <c r="Z62" t="s">
        <v>321</v>
      </c>
      <c r="AA62"/>
      <c r="AB62"/>
      <c r="AC62"/>
      <c r="AD62"/>
      <c r="AE62"/>
      <c r="AF62"/>
      <c r="AG62"/>
      <c r="AH62"/>
      <c r="AI62"/>
    </row>
    <row r="63" spans="1:35">
      <c r="A63" s="6" t="s">
        <v>71</v>
      </c>
      <c r="B63" s="11">
        <f t="shared" si="6"/>
        <v>25</v>
      </c>
      <c r="C63">
        <v>1</v>
      </c>
      <c r="D63" s="6">
        <v>1</v>
      </c>
      <c r="E63">
        <f t="shared" si="7"/>
        <v>1</v>
      </c>
      <c r="F63">
        <v>30</v>
      </c>
      <c r="G63">
        <v>10</v>
      </c>
      <c r="H63">
        <f t="shared" si="8"/>
        <v>40</v>
      </c>
      <c r="I63">
        <v>5</v>
      </c>
      <c r="J63">
        <v>10</v>
      </c>
      <c r="K63">
        <v>5</v>
      </c>
      <c r="L63">
        <v>3</v>
      </c>
      <c r="M63">
        <v>3</v>
      </c>
      <c r="N63">
        <f t="shared" si="9"/>
        <v>26</v>
      </c>
      <c r="O63">
        <v>10</v>
      </c>
      <c r="P63">
        <v>0</v>
      </c>
      <c r="Q63">
        <v>0</v>
      </c>
      <c r="R63">
        <v>0</v>
      </c>
      <c r="S63">
        <f t="shared" si="10"/>
        <v>0</v>
      </c>
      <c r="T63">
        <f t="shared" si="11"/>
        <v>76</v>
      </c>
      <c r="U63">
        <v>1</v>
      </c>
      <c r="V63" s="56" t="e">
        <f>#REF!</f>
        <v>#REF!</v>
      </c>
      <c r="W63" s="5" t="e">
        <f>#REF!</f>
        <v>#REF!</v>
      </c>
      <c r="X63" s="12">
        <v>41697</v>
      </c>
      <c r="Y63" t="s">
        <v>120</v>
      </c>
      <c r="Z63" t="s">
        <v>137</v>
      </c>
      <c r="AA63" t="s">
        <v>325</v>
      </c>
      <c r="AB63" t="s">
        <v>323</v>
      </c>
      <c r="AC63"/>
      <c r="AD63"/>
      <c r="AE63"/>
      <c r="AF63"/>
      <c r="AG63"/>
      <c r="AH63"/>
      <c r="AI63"/>
    </row>
    <row r="64" spans="1:35">
      <c r="A64" s="6" t="s">
        <v>72</v>
      </c>
      <c r="B64" s="11">
        <f t="shared" si="6"/>
        <v>51</v>
      </c>
      <c r="C64">
        <v>1</v>
      </c>
      <c r="D64" s="6">
        <v>1</v>
      </c>
      <c r="E64">
        <f t="shared" si="7"/>
        <v>1</v>
      </c>
      <c r="F64">
        <v>30</v>
      </c>
      <c r="G64">
        <v>10</v>
      </c>
      <c r="H64">
        <f t="shared" si="8"/>
        <v>40</v>
      </c>
      <c r="I64">
        <v>0</v>
      </c>
      <c r="J64">
        <v>10</v>
      </c>
      <c r="K64">
        <v>0</v>
      </c>
      <c r="L64">
        <v>0</v>
      </c>
      <c r="M64">
        <v>0</v>
      </c>
      <c r="N64">
        <f t="shared" si="9"/>
        <v>10</v>
      </c>
      <c r="O64">
        <v>10</v>
      </c>
      <c r="P64">
        <v>0</v>
      </c>
      <c r="Q64">
        <v>0</v>
      </c>
      <c r="R64">
        <v>0</v>
      </c>
      <c r="S64">
        <f t="shared" si="10"/>
        <v>0</v>
      </c>
      <c r="T64">
        <f t="shared" si="11"/>
        <v>60</v>
      </c>
      <c r="U64">
        <v>1</v>
      </c>
      <c r="V64" s="56" t="e">
        <f>#REF!</f>
        <v>#REF!</v>
      </c>
      <c r="W64" s="5" t="e">
        <f>#REF!</f>
        <v>#REF!</v>
      </c>
      <c r="X64" s="12">
        <v>91193</v>
      </c>
      <c r="Y64" t="s">
        <v>112</v>
      </c>
      <c r="Z64" t="s">
        <v>321</v>
      </c>
      <c r="AA64"/>
      <c r="AB64"/>
      <c r="AC64"/>
      <c r="AD64"/>
      <c r="AE64"/>
      <c r="AF64"/>
      <c r="AG64"/>
      <c r="AH64"/>
      <c r="AI64"/>
    </row>
    <row r="65" spans="1:35">
      <c r="A65" s="6" t="s">
        <v>73</v>
      </c>
      <c r="B65" s="11">
        <f t="shared" si="6"/>
        <v>51</v>
      </c>
      <c r="C65">
        <v>1</v>
      </c>
      <c r="D65" s="6">
        <v>1</v>
      </c>
      <c r="E65">
        <f t="shared" si="7"/>
        <v>1</v>
      </c>
      <c r="F65">
        <v>30</v>
      </c>
      <c r="G65">
        <v>10</v>
      </c>
      <c r="H65">
        <f t="shared" si="8"/>
        <v>40</v>
      </c>
      <c r="I65">
        <v>0</v>
      </c>
      <c r="J65">
        <v>10</v>
      </c>
      <c r="K65">
        <v>0</v>
      </c>
      <c r="L65">
        <v>0</v>
      </c>
      <c r="M65">
        <v>0</v>
      </c>
      <c r="N65">
        <f t="shared" si="9"/>
        <v>10</v>
      </c>
      <c r="O65">
        <v>10</v>
      </c>
      <c r="P65">
        <v>0</v>
      </c>
      <c r="Q65">
        <v>0</v>
      </c>
      <c r="R65">
        <v>0</v>
      </c>
      <c r="S65">
        <f t="shared" si="10"/>
        <v>0</v>
      </c>
      <c r="T65">
        <f t="shared" si="11"/>
        <v>60</v>
      </c>
      <c r="U65">
        <v>1</v>
      </c>
      <c r="V65" s="56" t="e">
        <f>#REF!</f>
        <v>#REF!</v>
      </c>
      <c r="W65" s="5" t="e">
        <f>#REF!</f>
        <v>#REF!</v>
      </c>
      <c r="X65" s="12">
        <v>50351</v>
      </c>
      <c r="Y65" t="s">
        <v>120</v>
      </c>
      <c r="Z65" t="s">
        <v>321</v>
      </c>
      <c r="AA65"/>
      <c r="AB65"/>
      <c r="AC65"/>
      <c r="AD65"/>
      <c r="AE65"/>
      <c r="AF65"/>
      <c r="AG65"/>
      <c r="AH65"/>
      <c r="AI65"/>
    </row>
    <row r="66" spans="1:35">
      <c r="A66" s="6" t="s">
        <v>74</v>
      </c>
      <c r="B66" s="11">
        <f t="shared" si="6"/>
        <v>21</v>
      </c>
      <c r="C66">
        <v>1</v>
      </c>
      <c r="D66" s="6">
        <v>1</v>
      </c>
      <c r="E66">
        <f t="shared" si="7"/>
        <v>1</v>
      </c>
      <c r="F66">
        <v>30</v>
      </c>
      <c r="G66">
        <v>10</v>
      </c>
      <c r="H66">
        <f t="shared" si="8"/>
        <v>40</v>
      </c>
      <c r="I66">
        <v>10</v>
      </c>
      <c r="J66">
        <v>10</v>
      </c>
      <c r="K66">
        <v>10</v>
      </c>
      <c r="L66">
        <v>0</v>
      </c>
      <c r="M66">
        <v>0</v>
      </c>
      <c r="N66">
        <f t="shared" si="9"/>
        <v>30</v>
      </c>
      <c r="O66">
        <v>10</v>
      </c>
      <c r="P66">
        <v>0</v>
      </c>
      <c r="Q66">
        <v>0</v>
      </c>
      <c r="R66">
        <v>2</v>
      </c>
      <c r="S66">
        <f t="shared" si="10"/>
        <v>2</v>
      </c>
      <c r="T66">
        <f t="shared" si="11"/>
        <v>82</v>
      </c>
      <c r="U66">
        <v>1</v>
      </c>
      <c r="V66" s="56" t="e">
        <f>#REF!</f>
        <v>#REF!</v>
      </c>
      <c r="W66" s="5" t="e">
        <f>#REF!</f>
        <v>#REF!</v>
      </c>
      <c r="X66" s="12">
        <v>18539</v>
      </c>
      <c r="Y66" t="s">
        <v>120</v>
      </c>
      <c r="Z66" t="s">
        <v>321</v>
      </c>
      <c r="AA66"/>
      <c r="AB66"/>
      <c r="AC66"/>
      <c r="AD66"/>
      <c r="AE66"/>
      <c r="AF66"/>
      <c r="AG66"/>
      <c r="AH66"/>
      <c r="AI66"/>
    </row>
    <row r="67" spans="1:35">
      <c r="A67" s="6" t="s">
        <v>75</v>
      </c>
      <c r="B67" s="11">
        <f t="shared" ref="B67:B102" si="12">RANK(T67,$T$3:$T$102,0)</f>
        <v>75</v>
      </c>
      <c r="C67">
        <v>1</v>
      </c>
      <c r="D67" s="6">
        <v>1</v>
      </c>
      <c r="E67">
        <v>1</v>
      </c>
      <c r="F67" s="6">
        <v>0</v>
      </c>
      <c r="G67" s="6">
        <v>0</v>
      </c>
      <c r="H67">
        <f t="shared" ref="H67:H98" si="13">F67+G67</f>
        <v>0</v>
      </c>
      <c r="I67">
        <v>10</v>
      </c>
      <c r="J67">
        <v>10</v>
      </c>
      <c r="K67">
        <v>10</v>
      </c>
      <c r="L67">
        <v>0</v>
      </c>
      <c r="M67">
        <v>3</v>
      </c>
      <c r="N67">
        <f t="shared" ref="N67:N98" si="14">I67+J67+K67+L67+M67</f>
        <v>33</v>
      </c>
      <c r="O67">
        <v>10</v>
      </c>
      <c r="P67">
        <v>0</v>
      </c>
      <c r="Q67">
        <v>0</v>
      </c>
      <c r="R67">
        <v>0</v>
      </c>
      <c r="S67">
        <f t="shared" ref="S67:S77" si="15">P67+Q67+R67</f>
        <v>0</v>
      </c>
      <c r="T67">
        <f t="shared" ref="T67:T98" si="16">E67*H67+N67+O67+S67</f>
        <v>43</v>
      </c>
      <c r="U67">
        <v>1</v>
      </c>
      <c r="V67" s="56" t="e">
        <f>#REF!</f>
        <v>#REF!</v>
      </c>
      <c r="W67" s="5" t="e">
        <f>#REF!</f>
        <v>#REF!</v>
      </c>
      <c r="X67" s="12">
        <v>12902</v>
      </c>
      <c r="Y67" t="s">
        <v>110</v>
      </c>
      <c r="Z67" t="s">
        <v>137</v>
      </c>
      <c r="AA67" t="s">
        <v>347</v>
      </c>
      <c r="AB67"/>
      <c r="AC67"/>
      <c r="AD67"/>
      <c r="AE67"/>
      <c r="AF67"/>
      <c r="AG67"/>
      <c r="AH67"/>
      <c r="AI67"/>
    </row>
    <row r="68" spans="1:35">
      <c r="A68" s="6" t="s">
        <v>76</v>
      </c>
      <c r="B68" s="11">
        <f t="shared" si="12"/>
        <v>41</v>
      </c>
      <c r="C68">
        <v>1</v>
      </c>
      <c r="D68" s="6">
        <v>1</v>
      </c>
      <c r="E68">
        <f t="shared" ref="E68:E102" si="17">C68*D68</f>
        <v>1</v>
      </c>
      <c r="F68">
        <v>30</v>
      </c>
      <c r="G68">
        <v>10</v>
      </c>
      <c r="H68">
        <f t="shared" si="13"/>
        <v>40</v>
      </c>
      <c r="I68">
        <v>10</v>
      </c>
      <c r="J68">
        <v>5</v>
      </c>
      <c r="K68">
        <v>0</v>
      </c>
      <c r="L68">
        <v>0</v>
      </c>
      <c r="M68">
        <v>0</v>
      </c>
      <c r="N68">
        <f t="shared" si="14"/>
        <v>15</v>
      </c>
      <c r="O68">
        <v>10</v>
      </c>
      <c r="P68">
        <v>0</v>
      </c>
      <c r="Q68">
        <v>0</v>
      </c>
      <c r="R68">
        <v>3</v>
      </c>
      <c r="S68">
        <f t="shared" si="15"/>
        <v>3</v>
      </c>
      <c r="T68">
        <f t="shared" si="16"/>
        <v>68</v>
      </c>
      <c r="U68">
        <v>1</v>
      </c>
      <c r="V68" s="56" t="e">
        <f>#REF!</f>
        <v>#REF!</v>
      </c>
      <c r="W68" s="5" t="e">
        <f>#REF!</f>
        <v>#REF!</v>
      </c>
      <c r="X68" s="12">
        <v>24138</v>
      </c>
      <c r="Y68" t="s">
        <v>110</v>
      </c>
      <c r="Z68" t="s">
        <v>321</v>
      </c>
      <c r="AA68"/>
      <c r="AB68"/>
      <c r="AC68"/>
      <c r="AD68"/>
      <c r="AE68"/>
      <c r="AF68"/>
      <c r="AG68"/>
      <c r="AH68"/>
      <c r="AI68"/>
    </row>
    <row r="69" spans="1:35">
      <c r="A69" s="6" t="s">
        <v>77</v>
      </c>
      <c r="B69" s="11">
        <f t="shared" si="12"/>
        <v>44</v>
      </c>
      <c r="C69">
        <v>1</v>
      </c>
      <c r="D69">
        <v>0.5</v>
      </c>
      <c r="E69">
        <f t="shared" si="17"/>
        <v>0.5</v>
      </c>
      <c r="F69">
        <v>30</v>
      </c>
      <c r="G69">
        <v>10</v>
      </c>
      <c r="H69">
        <f t="shared" si="13"/>
        <v>40</v>
      </c>
      <c r="I69">
        <v>10</v>
      </c>
      <c r="J69">
        <v>10</v>
      </c>
      <c r="K69">
        <v>5</v>
      </c>
      <c r="L69">
        <v>3</v>
      </c>
      <c r="M69">
        <v>5</v>
      </c>
      <c r="N69">
        <f t="shared" si="14"/>
        <v>33</v>
      </c>
      <c r="O69">
        <v>10</v>
      </c>
      <c r="P69">
        <v>0</v>
      </c>
      <c r="Q69">
        <v>0</v>
      </c>
      <c r="R69">
        <v>0</v>
      </c>
      <c r="S69">
        <f t="shared" si="15"/>
        <v>0</v>
      </c>
      <c r="T69">
        <f t="shared" si="16"/>
        <v>63</v>
      </c>
      <c r="U69">
        <v>1</v>
      </c>
      <c r="V69" s="56" t="e">
        <f>#REF!</f>
        <v>#REF!</v>
      </c>
      <c r="W69" s="5" t="e">
        <f>#REF!</f>
        <v>#REF!</v>
      </c>
      <c r="X69" s="12">
        <v>18883</v>
      </c>
      <c r="Y69" t="s">
        <v>123</v>
      </c>
      <c r="Z69" t="s">
        <v>321</v>
      </c>
      <c r="AA69"/>
      <c r="AB69"/>
      <c r="AC69"/>
      <c r="AD69"/>
      <c r="AE69"/>
      <c r="AF69"/>
      <c r="AG69"/>
      <c r="AH69"/>
      <c r="AI69"/>
    </row>
    <row r="70" spans="1:35">
      <c r="A70" s="6" t="s">
        <v>78</v>
      </c>
      <c r="B70" s="11">
        <f t="shared" si="12"/>
        <v>33</v>
      </c>
      <c r="C70">
        <v>1</v>
      </c>
      <c r="D70">
        <v>1</v>
      </c>
      <c r="E70">
        <f t="shared" si="17"/>
        <v>1</v>
      </c>
      <c r="F70">
        <v>30</v>
      </c>
      <c r="G70">
        <v>10</v>
      </c>
      <c r="H70">
        <f t="shared" si="13"/>
        <v>40</v>
      </c>
      <c r="I70">
        <v>10</v>
      </c>
      <c r="J70">
        <v>10</v>
      </c>
      <c r="K70">
        <v>0</v>
      </c>
      <c r="L70">
        <v>0</v>
      </c>
      <c r="M70">
        <v>0</v>
      </c>
      <c r="N70">
        <f t="shared" si="14"/>
        <v>20</v>
      </c>
      <c r="O70">
        <v>10</v>
      </c>
      <c r="P70">
        <v>0</v>
      </c>
      <c r="Q70">
        <v>0</v>
      </c>
      <c r="R70">
        <v>2</v>
      </c>
      <c r="S70">
        <f t="shared" si="15"/>
        <v>2</v>
      </c>
      <c r="T70">
        <f t="shared" si="16"/>
        <v>72</v>
      </c>
      <c r="U70">
        <v>1</v>
      </c>
      <c r="V70" s="56" t="e">
        <f>#REF!</f>
        <v>#REF!</v>
      </c>
      <c r="W70" s="5" t="e">
        <f>#REF!</f>
        <v>#REF!</v>
      </c>
      <c r="X70" s="12">
        <v>29633</v>
      </c>
      <c r="Y70" t="s">
        <v>119</v>
      </c>
      <c r="Z70" t="s">
        <v>321</v>
      </c>
      <c r="AA70"/>
      <c r="AB70"/>
      <c r="AC70"/>
      <c r="AD70"/>
      <c r="AE70"/>
      <c r="AF70"/>
      <c r="AG70"/>
      <c r="AH70"/>
      <c r="AI70"/>
    </row>
    <row r="71" spans="1:35">
      <c r="A71" s="6" t="s">
        <v>79</v>
      </c>
      <c r="B71" s="11">
        <f t="shared" si="12"/>
        <v>67</v>
      </c>
      <c r="C71">
        <v>1</v>
      </c>
      <c r="D71">
        <v>0.5</v>
      </c>
      <c r="E71">
        <f t="shared" si="17"/>
        <v>0.5</v>
      </c>
      <c r="F71">
        <v>30</v>
      </c>
      <c r="G71">
        <v>10</v>
      </c>
      <c r="H71">
        <f t="shared" si="13"/>
        <v>40</v>
      </c>
      <c r="I71">
        <v>10</v>
      </c>
      <c r="J71">
        <v>10</v>
      </c>
      <c r="K71">
        <v>0</v>
      </c>
      <c r="L71">
        <v>0</v>
      </c>
      <c r="M71">
        <v>0</v>
      </c>
      <c r="N71">
        <f t="shared" si="14"/>
        <v>20</v>
      </c>
      <c r="O71">
        <v>10</v>
      </c>
      <c r="P71">
        <v>0</v>
      </c>
      <c r="Q71">
        <v>0</v>
      </c>
      <c r="R71">
        <v>0</v>
      </c>
      <c r="S71">
        <f t="shared" si="15"/>
        <v>0</v>
      </c>
      <c r="T71">
        <f t="shared" si="16"/>
        <v>50</v>
      </c>
      <c r="U71">
        <v>1</v>
      </c>
      <c r="V71" s="56" t="e">
        <f>#REF!</f>
        <v>#REF!</v>
      </c>
      <c r="W71" s="5" t="e">
        <f>#REF!</f>
        <v>#REF!</v>
      </c>
      <c r="X71" s="12">
        <v>12632</v>
      </c>
      <c r="Y71" t="s">
        <v>112</v>
      </c>
      <c r="Z71" t="s">
        <v>137</v>
      </c>
      <c r="AA71" t="s">
        <v>349</v>
      </c>
      <c r="AB71" t="s">
        <v>347</v>
      </c>
      <c r="AC71"/>
      <c r="AD71"/>
      <c r="AE71"/>
      <c r="AF71"/>
      <c r="AG71"/>
      <c r="AH71"/>
      <c r="AI71"/>
    </row>
    <row r="72" spans="1:35">
      <c r="A72" s="6" t="s">
        <v>83</v>
      </c>
      <c r="B72" s="11">
        <f t="shared" si="12"/>
        <v>85</v>
      </c>
      <c r="C72">
        <v>1</v>
      </c>
      <c r="D72">
        <v>1</v>
      </c>
      <c r="E72">
        <f t="shared" si="17"/>
        <v>1</v>
      </c>
      <c r="F72">
        <v>0</v>
      </c>
      <c r="G72">
        <v>0</v>
      </c>
      <c r="H72">
        <f t="shared" si="13"/>
        <v>0</v>
      </c>
      <c r="I72">
        <v>5</v>
      </c>
      <c r="J72">
        <v>10</v>
      </c>
      <c r="K72">
        <v>5</v>
      </c>
      <c r="L72">
        <v>0</v>
      </c>
      <c r="M72">
        <v>3</v>
      </c>
      <c r="N72">
        <f t="shared" si="14"/>
        <v>23</v>
      </c>
      <c r="O72">
        <v>10</v>
      </c>
      <c r="P72">
        <v>0</v>
      </c>
      <c r="Q72">
        <v>0</v>
      </c>
      <c r="R72">
        <v>2</v>
      </c>
      <c r="S72">
        <f t="shared" si="15"/>
        <v>2</v>
      </c>
      <c r="T72">
        <f t="shared" si="16"/>
        <v>35</v>
      </c>
      <c r="U72">
        <v>1</v>
      </c>
      <c r="V72" s="56" t="e">
        <f>#REF!</f>
        <v>#REF!</v>
      </c>
      <c r="W72" s="5" t="e">
        <f>#REF!</f>
        <v>#REF!</v>
      </c>
      <c r="X72" s="12">
        <v>8271</v>
      </c>
      <c r="Y72" t="s">
        <v>123</v>
      </c>
      <c r="Z72" t="s">
        <v>321</v>
      </c>
      <c r="AA72"/>
      <c r="AB72"/>
      <c r="AC72"/>
      <c r="AD72"/>
      <c r="AE72"/>
      <c r="AF72"/>
      <c r="AG72"/>
      <c r="AH72"/>
      <c r="AI72"/>
    </row>
    <row r="73" spans="1:35">
      <c r="A73" s="6" t="s">
        <v>80</v>
      </c>
      <c r="B73" s="11">
        <f t="shared" si="12"/>
        <v>58</v>
      </c>
      <c r="C73">
        <v>1</v>
      </c>
      <c r="D73">
        <v>0.5</v>
      </c>
      <c r="E73">
        <f t="shared" si="17"/>
        <v>0.5</v>
      </c>
      <c r="F73">
        <v>30</v>
      </c>
      <c r="G73">
        <v>10</v>
      </c>
      <c r="H73">
        <f t="shared" si="13"/>
        <v>40</v>
      </c>
      <c r="I73">
        <v>10</v>
      </c>
      <c r="J73">
        <v>10</v>
      </c>
      <c r="K73">
        <v>5</v>
      </c>
      <c r="L73">
        <v>0</v>
      </c>
      <c r="M73">
        <v>0</v>
      </c>
      <c r="N73">
        <f t="shared" si="14"/>
        <v>25</v>
      </c>
      <c r="O73">
        <v>10</v>
      </c>
      <c r="P73">
        <v>0</v>
      </c>
      <c r="Q73">
        <v>0</v>
      </c>
      <c r="R73">
        <v>3</v>
      </c>
      <c r="S73">
        <f t="shared" si="15"/>
        <v>3</v>
      </c>
      <c r="T73">
        <f t="shared" si="16"/>
        <v>58</v>
      </c>
      <c r="U73">
        <v>1</v>
      </c>
      <c r="V73" s="56" t="e">
        <f>#REF!</f>
        <v>#REF!</v>
      </c>
      <c r="W73" s="5" t="e">
        <f>#REF!</f>
        <v>#REF!</v>
      </c>
      <c r="X73" s="12">
        <v>16353</v>
      </c>
      <c r="Y73" t="s">
        <v>114</v>
      </c>
      <c r="Z73" t="s">
        <v>321</v>
      </c>
      <c r="AA73"/>
      <c r="AB73"/>
      <c r="AC73"/>
      <c r="AD73"/>
      <c r="AE73"/>
      <c r="AF73"/>
      <c r="AG73"/>
      <c r="AH73"/>
      <c r="AI73"/>
    </row>
    <row r="74" spans="1:35">
      <c r="A74" s="6" t="s">
        <v>81</v>
      </c>
      <c r="B74" s="11">
        <f t="shared" si="12"/>
        <v>5</v>
      </c>
      <c r="C74">
        <v>1</v>
      </c>
      <c r="D74">
        <v>1</v>
      </c>
      <c r="E74">
        <f t="shared" si="17"/>
        <v>1</v>
      </c>
      <c r="F74">
        <v>30</v>
      </c>
      <c r="G74">
        <v>10</v>
      </c>
      <c r="H74">
        <f t="shared" si="13"/>
        <v>40</v>
      </c>
      <c r="I74">
        <v>10</v>
      </c>
      <c r="J74">
        <v>10</v>
      </c>
      <c r="K74">
        <v>5</v>
      </c>
      <c r="L74">
        <v>5</v>
      </c>
      <c r="M74">
        <v>5</v>
      </c>
      <c r="N74">
        <f t="shared" si="14"/>
        <v>35</v>
      </c>
      <c r="O74">
        <v>10</v>
      </c>
      <c r="P74">
        <v>0</v>
      </c>
      <c r="Q74">
        <v>0</v>
      </c>
      <c r="R74">
        <v>3</v>
      </c>
      <c r="S74">
        <f t="shared" si="15"/>
        <v>3</v>
      </c>
      <c r="T74">
        <f t="shared" si="16"/>
        <v>88</v>
      </c>
      <c r="U74">
        <v>1</v>
      </c>
      <c r="V74" s="56" t="e">
        <f>#REF!</f>
        <v>#REF!</v>
      </c>
      <c r="W74" s="5" t="e">
        <f>#REF!</f>
        <v>#REF!</v>
      </c>
      <c r="X74" s="12">
        <v>20742</v>
      </c>
      <c r="Y74" t="s">
        <v>121</v>
      </c>
      <c r="Z74" t="s">
        <v>321</v>
      </c>
      <c r="AA74"/>
      <c r="AB74"/>
      <c r="AC74"/>
      <c r="AD74"/>
      <c r="AE74"/>
      <c r="AF74"/>
      <c r="AG74"/>
      <c r="AH74"/>
      <c r="AI74"/>
    </row>
    <row r="75" spans="1:35">
      <c r="A75" s="6" t="s">
        <v>82</v>
      </c>
      <c r="B75" s="11">
        <f t="shared" si="12"/>
        <v>10</v>
      </c>
      <c r="C75">
        <v>1</v>
      </c>
      <c r="D75">
        <v>1</v>
      </c>
      <c r="E75">
        <f t="shared" si="17"/>
        <v>1</v>
      </c>
      <c r="F75">
        <v>30</v>
      </c>
      <c r="G75">
        <v>10</v>
      </c>
      <c r="H75">
        <f t="shared" si="13"/>
        <v>40</v>
      </c>
      <c r="I75">
        <v>10</v>
      </c>
      <c r="J75">
        <v>10</v>
      </c>
      <c r="K75">
        <v>10</v>
      </c>
      <c r="L75">
        <v>0</v>
      </c>
      <c r="M75">
        <v>5</v>
      </c>
      <c r="N75">
        <f t="shared" si="14"/>
        <v>35</v>
      </c>
      <c r="O75">
        <v>10</v>
      </c>
      <c r="P75">
        <v>0</v>
      </c>
      <c r="Q75">
        <v>0</v>
      </c>
      <c r="R75">
        <v>0</v>
      </c>
      <c r="S75">
        <f t="shared" si="15"/>
        <v>0</v>
      </c>
      <c r="T75">
        <f t="shared" si="16"/>
        <v>85</v>
      </c>
      <c r="U75">
        <v>1</v>
      </c>
      <c r="V75" s="56" t="e">
        <f>#REF!</f>
        <v>#REF!</v>
      </c>
      <c r="W75" s="5" t="e">
        <f>#REF!</f>
        <v>#REF!</v>
      </c>
      <c r="X75" s="12">
        <v>16924</v>
      </c>
      <c r="Y75" t="s">
        <v>121</v>
      </c>
      <c r="Z75" t="s">
        <v>323</v>
      </c>
      <c r="AA75" t="s">
        <v>137</v>
      </c>
      <c r="AB75"/>
      <c r="AC75"/>
      <c r="AD75"/>
      <c r="AE75"/>
      <c r="AF75"/>
      <c r="AG75"/>
      <c r="AH75"/>
      <c r="AI75"/>
    </row>
    <row r="76" spans="1:35">
      <c r="A76" s="6" t="s">
        <v>84</v>
      </c>
      <c r="B76" s="11">
        <f t="shared" si="12"/>
        <v>33</v>
      </c>
      <c r="C76">
        <v>1</v>
      </c>
      <c r="D76">
        <v>1</v>
      </c>
      <c r="E76">
        <f t="shared" si="17"/>
        <v>1</v>
      </c>
      <c r="F76">
        <v>30</v>
      </c>
      <c r="G76">
        <v>10</v>
      </c>
      <c r="H76">
        <f t="shared" si="13"/>
        <v>40</v>
      </c>
      <c r="I76">
        <v>5</v>
      </c>
      <c r="J76">
        <v>5</v>
      </c>
      <c r="K76">
        <v>5</v>
      </c>
      <c r="L76">
        <v>0</v>
      </c>
      <c r="M76">
        <v>5</v>
      </c>
      <c r="N76">
        <f t="shared" si="14"/>
        <v>20</v>
      </c>
      <c r="O76">
        <v>10</v>
      </c>
      <c r="P76">
        <v>0</v>
      </c>
      <c r="Q76">
        <v>0</v>
      </c>
      <c r="R76">
        <v>2</v>
      </c>
      <c r="S76">
        <f t="shared" si="15"/>
        <v>2</v>
      </c>
      <c r="T76">
        <f t="shared" si="16"/>
        <v>72</v>
      </c>
      <c r="U76">
        <v>1</v>
      </c>
      <c r="V76" s="56" t="e">
        <f>#REF!</f>
        <v>#REF!</v>
      </c>
      <c r="W76" s="5" t="e">
        <f>#REF!</f>
        <v>#REF!</v>
      </c>
      <c r="X76" s="12">
        <v>15005</v>
      </c>
      <c r="Y76" t="s">
        <v>121</v>
      </c>
      <c r="Z76" t="s">
        <v>321</v>
      </c>
      <c r="AA76"/>
      <c r="AB76"/>
      <c r="AC76"/>
      <c r="AD76"/>
      <c r="AE76"/>
      <c r="AF76"/>
      <c r="AG76"/>
      <c r="AH76"/>
      <c r="AI76"/>
    </row>
    <row r="77" spans="1:35">
      <c r="A77" s="6" t="s">
        <v>289</v>
      </c>
      <c r="B77" s="11">
        <f t="shared" si="12"/>
        <v>2</v>
      </c>
      <c r="C77">
        <v>1</v>
      </c>
      <c r="D77">
        <v>1</v>
      </c>
      <c r="E77">
        <f t="shared" si="17"/>
        <v>1</v>
      </c>
      <c r="F77">
        <v>30</v>
      </c>
      <c r="G77">
        <v>10</v>
      </c>
      <c r="H77">
        <f t="shared" si="13"/>
        <v>40</v>
      </c>
      <c r="I77">
        <v>10</v>
      </c>
      <c r="J77">
        <v>10</v>
      </c>
      <c r="K77">
        <v>5</v>
      </c>
      <c r="L77">
        <v>5</v>
      </c>
      <c r="M77">
        <v>5</v>
      </c>
      <c r="N77">
        <f t="shared" si="14"/>
        <v>35</v>
      </c>
      <c r="O77">
        <v>10</v>
      </c>
      <c r="P77">
        <v>4</v>
      </c>
      <c r="Q77">
        <v>3</v>
      </c>
      <c r="R77">
        <v>2</v>
      </c>
      <c r="S77">
        <f t="shared" si="15"/>
        <v>9</v>
      </c>
      <c r="T77">
        <f t="shared" si="16"/>
        <v>94</v>
      </c>
      <c r="U77">
        <v>1</v>
      </c>
      <c r="V77" s="56" t="e">
        <f>#REF!</f>
        <v>#REF!</v>
      </c>
      <c r="W77" s="5" t="e">
        <f>#REF!</f>
        <v>#REF!</v>
      </c>
      <c r="X77" s="12">
        <v>8698</v>
      </c>
      <c r="Y77" t="s">
        <v>123</v>
      </c>
      <c r="Z77" t="s">
        <v>321</v>
      </c>
      <c r="AA77"/>
      <c r="AB77"/>
      <c r="AC77"/>
      <c r="AD77"/>
      <c r="AE77"/>
      <c r="AF77"/>
      <c r="AG77"/>
      <c r="AH77"/>
      <c r="AI77"/>
    </row>
    <row r="78" spans="1:35">
      <c r="A78" s="6" t="s">
        <v>85</v>
      </c>
      <c r="B78" s="11">
        <f t="shared" si="12"/>
        <v>96</v>
      </c>
      <c r="C78">
        <v>1</v>
      </c>
      <c r="D78">
        <v>1</v>
      </c>
      <c r="E78">
        <f t="shared" si="17"/>
        <v>1</v>
      </c>
      <c r="F78">
        <v>0</v>
      </c>
      <c r="G78">
        <v>0</v>
      </c>
      <c r="H78">
        <f t="shared" si="13"/>
        <v>0</v>
      </c>
      <c r="I78">
        <v>0</v>
      </c>
      <c r="J78">
        <v>10</v>
      </c>
      <c r="K78">
        <v>0</v>
      </c>
      <c r="L78">
        <v>0</v>
      </c>
      <c r="M78">
        <v>0</v>
      </c>
      <c r="N78">
        <f t="shared" si="14"/>
        <v>10</v>
      </c>
      <c r="O78">
        <v>10</v>
      </c>
      <c r="P78">
        <v>0</v>
      </c>
      <c r="Q78">
        <v>0</v>
      </c>
      <c r="R78">
        <v>0</v>
      </c>
      <c r="S78">
        <v>2</v>
      </c>
      <c r="T78">
        <f t="shared" si="16"/>
        <v>22</v>
      </c>
      <c r="U78">
        <v>1</v>
      </c>
      <c r="V78" s="56" t="e">
        <f>#REF!</f>
        <v>#REF!</v>
      </c>
      <c r="W78" s="5" t="e">
        <f>#REF!</f>
        <v>#REF!</v>
      </c>
      <c r="X78" s="12">
        <v>21114</v>
      </c>
      <c r="Y78" t="s">
        <v>112</v>
      </c>
      <c r="Z78" t="s">
        <v>321</v>
      </c>
      <c r="AA78"/>
      <c r="AB78"/>
      <c r="AC78"/>
      <c r="AD78"/>
      <c r="AE78"/>
      <c r="AF78"/>
      <c r="AG78"/>
      <c r="AH78"/>
      <c r="AI78"/>
    </row>
    <row r="79" spans="1:35">
      <c r="A79" s="6" t="s">
        <v>86</v>
      </c>
      <c r="B79" s="11">
        <f t="shared" si="12"/>
        <v>67</v>
      </c>
      <c r="C79">
        <v>1</v>
      </c>
      <c r="D79">
        <v>0.5</v>
      </c>
      <c r="E79">
        <f t="shared" si="17"/>
        <v>0.5</v>
      </c>
      <c r="F79">
        <v>30</v>
      </c>
      <c r="G79">
        <v>10</v>
      </c>
      <c r="H79">
        <f t="shared" si="13"/>
        <v>40</v>
      </c>
      <c r="I79">
        <v>10</v>
      </c>
      <c r="J79">
        <v>10</v>
      </c>
      <c r="K79">
        <v>0</v>
      </c>
      <c r="L79">
        <v>0</v>
      </c>
      <c r="M79">
        <v>0</v>
      </c>
      <c r="N79">
        <f t="shared" si="14"/>
        <v>20</v>
      </c>
      <c r="O79">
        <v>10</v>
      </c>
      <c r="P79">
        <v>0</v>
      </c>
      <c r="Q79">
        <v>0</v>
      </c>
      <c r="R79">
        <v>0</v>
      </c>
      <c r="S79">
        <f t="shared" ref="S79:S99" si="18">P79+Q79+R79</f>
        <v>0</v>
      </c>
      <c r="T79">
        <f t="shared" si="16"/>
        <v>50</v>
      </c>
      <c r="U79">
        <v>1</v>
      </c>
      <c r="V79" s="56" t="e">
        <f>#REF!</f>
        <v>#REF!</v>
      </c>
      <c r="W79" s="5" t="e">
        <f>#REF!</f>
        <v>#REF!</v>
      </c>
      <c r="X79" s="12">
        <v>37995</v>
      </c>
      <c r="Y79" t="s">
        <v>123</v>
      </c>
      <c r="Z79" t="s">
        <v>137</v>
      </c>
      <c r="AA79"/>
      <c r="AB79"/>
      <c r="AC79"/>
      <c r="AD79"/>
      <c r="AE79"/>
      <c r="AF79"/>
      <c r="AG79"/>
      <c r="AH79"/>
      <c r="AI79"/>
    </row>
    <row r="80" spans="1:35">
      <c r="A80" s="6" t="s">
        <v>88</v>
      </c>
      <c r="B80" s="11">
        <f t="shared" si="12"/>
        <v>51</v>
      </c>
      <c r="C80">
        <v>1</v>
      </c>
      <c r="D80">
        <v>0.5</v>
      </c>
      <c r="E80">
        <f t="shared" si="17"/>
        <v>0.5</v>
      </c>
      <c r="F80">
        <v>30</v>
      </c>
      <c r="G80">
        <v>10</v>
      </c>
      <c r="H80">
        <f t="shared" si="13"/>
        <v>40</v>
      </c>
      <c r="I80">
        <v>10</v>
      </c>
      <c r="J80">
        <v>10</v>
      </c>
      <c r="K80">
        <v>5</v>
      </c>
      <c r="L80">
        <v>0</v>
      </c>
      <c r="M80">
        <v>5</v>
      </c>
      <c r="N80">
        <f t="shared" si="14"/>
        <v>30</v>
      </c>
      <c r="O80">
        <v>10</v>
      </c>
      <c r="P80">
        <v>0</v>
      </c>
      <c r="Q80">
        <v>0</v>
      </c>
      <c r="R80">
        <v>0</v>
      </c>
      <c r="S80">
        <f t="shared" si="18"/>
        <v>0</v>
      </c>
      <c r="T80">
        <f t="shared" si="16"/>
        <v>60</v>
      </c>
      <c r="U80">
        <v>1</v>
      </c>
      <c r="V80" s="56" t="e">
        <f>#REF!</f>
        <v>#REF!</v>
      </c>
      <c r="W80" s="5" t="e">
        <f>#REF!</f>
        <v>#REF!</v>
      </c>
      <c r="X80" s="12">
        <v>16423</v>
      </c>
      <c r="Y80" t="s">
        <v>112</v>
      </c>
      <c r="Z80" t="s">
        <v>321</v>
      </c>
      <c r="AA80"/>
      <c r="AB80"/>
      <c r="AC80"/>
      <c r="AD80"/>
      <c r="AE80"/>
      <c r="AF80"/>
      <c r="AG80"/>
      <c r="AH80"/>
      <c r="AI80"/>
    </row>
    <row r="81" spans="1:35">
      <c r="A81" s="6" t="s">
        <v>87</v>
      </c>
      <c r="B81" s="11">
        <f t="shared" si="12"/>
        <v>38</v>
      </c>
      <c r="C81">
        <v>1</v>
      </c>
      <c r="D81">
        <v>0.5</v>
      </c>
      <c r="E81">
        <f t="shared" si="17"/>
        <v>0.5</v>
      </c>
      <c r="F81">
        <v>30</v>
      </c>
      <c r="G81">
        <v>10</v>
      </c>
      <c r="H81">
        <f t="shared" si="13"/>
        <v>40</v>
      </c>
      <c r="I81">
        <v>10</v>
      </c>
      <c r="J81">
        <v>10</v>
      </c>
      <c r="K81">
        <v>10</v>
      </c>
      <c r="L81">
        <v>3</v>
      </c>
      <c r="M81">
        <v>5</v>
      </c>
      <c r="N81">
        <f t="shared" si="14"/>
        <v>38</v>
      </c>
      <c r="O81">
        <v>10</v>
      </c>
      <c r="P81">
        <v>0</v>
      </c>
      <c r="Q81">
        <v>0</v>
      </c>
      <c r="R81">
        <v>3</v>
      </c>
      <c r="S81">
        <f t="shared" si="18"/>
        <v>3</v>
      </c>
      <c r="T81">
        <f t="shared" si="16"/>
        <v>71</v>
      </c>
      <c r="U81">
        <v>1</v>
      </c>
      <c r="V81" s="56" t="e">
        <f>#REF!</f>
        <v>#REF!</v>
      </c>
      <c r="W81" s="5" t="e">
        <f>#REF!</f>
        <v>#REF!</v>
      </c>
      <c r="X81" s="12">
        <v>9719</v>
      </c>
      <c r="Y81" t="s">
        <v>120</v>
      </c>
      <c r="Z81" t="s">
        <v>137</v>
      </c>
      <c r="AA81"/>
      <c r="AB81"/>
      <c r="AC81"/>
      <c r="AD81"/>
      <c r="AE81"/>
      <c r="AF81"/>
      <c r="AG81"/>
      <c r="AH81"/>
      <c r="AI81"/>
    </row>
    <row r="82" spans="1:35">
      <c r="A82" s="6" t="s">
        <v>89</v>
      </c>
      <c r="B82" s="11">
        <f t="shared" si="12"/>
        <v>47</v>
      </c>
      <c r="C82">
        <v>1</v>
      </c>
      <c r="D82">
        <v>0.5</v>
      </c>
      <c r="E82">
        <f t="shared" si="17"/>
        <v>0.5</v>
      </c>
      <c r="F82">
        <v>15</v>
      </c>
      <c r="G82">
        <v>5</v>
      </c>
      <c r="H82">
        <f t="shared" si="13"/>
        <v>20</v>
      </c>
      <c r="I82">
        <v>10</v>
      </c>
      <c r="J82">
        <v>10</v>
      </c>
      <c r="K82">
        <v>10</v>
      </c>
      <c r="L82">
        <v>5</v>
      </c>
      <c r="M82">
        <v>5</v>
      </c>
      <c r="N82">
        <f t="shared" si="14"/>
        <v>40</v>
      </c>
      <c r="O82">
        <v>10</v>
      </c>
      <c r="P82">
        <v>0</v>
      </c>
      <c r="Q82">
        <v>0</v>
      </c>
      <c r="R82">
        <v>2</v>
      </c>
      <c r="S82">
        <f t="shared" si="18"/>
        <v>2</v>
      </c>
      <c r="T82">
        <f t="shared" si="16"/>
        <v>62</v>
      </c>
      <c r="U82">
        <v>1</v>
      </c>
      <c r="V82" s="56" t="e">
        <f>#REF!</f>
        <v>#REF!</v>
      </c>
      <c r="W82" s="5" t="e">
        <f>#REF!</f>
        <v>#REF!</v>
      </c>
      <c r="X82" s="12">
        <v>10823</v>
      </c>
      <c r="Y82" t="s">
        <v>112</v>
      </c>
      <c r="Z82" t="s">
        <v>137</v>
      </c>
      <c r="AA82" t="s">
        <v>347</v>
      </c>
      <c r="AB82" t="s">
        <v>382</v>
      </c>
      <c r="AC82"/>
      <c r="AD82"/>
      <c r="AE82"/>
      <c r="AF82"/>
      <c r="AG82"/>
      <c r="AH82"/>
      <c r="AI82"/>
    </row>
    <row r="83" spans="1:35">
      <c r="A83" s="6" t="s">
        <v>90</v>
      </c>
      <c r="B83" s="11">
        <f t="shared" si="12"/>
        <v>84</v>
      </c>
      <c r="C83">
        <v>1</v>
      </c>
      <c r="D83" s="6">
        <v>1</v>
      </c>
      <c r="E83">
        <f t="shared" si="17"/>
        <v>1</v>
      </c>
      <c r="F83">
        <v>0</v>
      </c>
      <c r="G83">
        <v>0</v>
      </c>
      <c r="H83">
        <f t="shared" si="13"/>
        <v>0</v>
      </c>
      <c r="I83">
        <v>10</v>
      </c>
      <c r="J83">
        <v>10</v>
      </c>
      <c r="K83">
        <v>0</v>
      </c>
      <c r="L83">
        <v>0</v>
      </c>
      <c r="M83">
        <v>5</v>
      </c>
      <c r="N83">
        <f t="shared" si="14"/>
        <v>25</v>
      </c>
      <c r="O83">
        <v>10</v>
      </c>
      <c r="P83">
        <v>0</v>
      </c>
      <c r="Q83">
        <v>3</v>
      </c>
      <c r="R83">
        <v>0</v>
      </c>
      <c r="S83">
        <f t="shared" si="18"/>
        <v>3</v>
      </c>
      <c r="T83">
        <f t="shared" si="16"/>
        <v>38</v>
      </c>
      <c r="U83">
        <v>1</v>
      </c>
      <c r="V83" s="56" t="e">
        <f>#REF!</f>
        <v>#REF!</v>
      </c>
      <c r="W83" s="5" t="e">
        <f>#REF!</f>
        <v>#REF!</v>
      </c>
      <c r="X83" s="12">
        <v>9333</v>
      </c>
      <c r="Y83" t="s">
        <v>114</v>
      </c>
      <c r="Z83" t="s">
        <v>137</v>
      </c>
      <c r="AA83"/>
      <c r="AB83"/>
      <c r="AC83"/>
      <c r="AD83"/>
      <c r="AE83"/>
      <c r="AF83"/>
      <c r="AG83"/>
      <c r="AH83"/>
      <c r="AI83"/>
    </row>
    <row r="84" spans="1:35">
      <c r="A84" s="6" t="s">
        <v>91</v>
      </c>
      <c r="B84" s="11">
        <f t="shared" si="12"/>
        <v>81</v>
      </c>
      <c r="C84">
        <v>1</v>
      </c>
      <c r="D84">
        <v>1</v>
      </c>
      <c r="E84">
        <f t="shared" si="17"/>
        <v>1</v>
      </c>
      <c r="F84">
        <v>0</v>
      </c>
      <c r="G84">
        <v>0</v>
      </c>
      <c r="H84">
        <f t="shared" si="13"/>
        <v>0</v>
      </c>
      <c r="I84">
        <v>10</v>
      </c>
      <c r="J84">
        <v>10</v>
      </c>
      <c r="K84">
        <v>5</v>
      </c>
      <c r="L84">
        <v>3</v>
      </c>
      <c r="M84">
        <v>0</v>
      </c>
      <c r="N84">
        <f t="shared" si="14"/>
        <v>28</v>
      </c>
      <c r="O84">
        <v>10</v>
      </c>
      <c r="P84">
        <v>0</v>
      </c>
      <c r="Q84">
        <v>0</v>
      </c>
      <c r="R84">
        <v>2</v>
      </c>
      <c r="S84">
        <f t="shared" si="18"/>
        <v>2</v>
      </c>
      <c r="T84">
        <f t="shared" si="16"/>
        <v>40</v>
      </c>
      <c r="U84">
        <v>1</v>
      </c>
      <c r="V84" s="56" t="e">
        <f>#REF!</f>
        <v>#REF!</v>
      </c>
      <c r="W84" s="5" t="e">
        <f>#REF!</f>
        <v>#REF!</v>
      </c>
      <c r="X84" s="12">
        <v>12003</v>
      </c>
      <c r="Y84" t="s">
        <v>112</v>
      </c>
      <c r="Z84" t="s">
        <v>321</v>
      </c>
      <c r="AA84"/>
      <c r="AB84"/>
      <c r="AC84"/>
      <c r="AD84"/>
      <c r="AE84"/>
      <c r="AF84"/>
      <c r="AG84"/>
      <c r="AH84"/>
      <c r="AI84"/>
    </row>
    <row r="85" spans="1:35">
      <c r="A85" s="6" t="s">
        <v>105</v>
      </c>
      <c r="B85" s="11">
        <f t="shared" si="12"/>
        <v>85</v>
      </c>
      <c r="C85">
        <v>1</v>
      </c>
      <c r="D85">
        <v>1</v>
      </c>
      <c r="E85">
        <f t="shared" si="17"/>
        <v>1</v>
      </c>
      <c r="F85">
        <v>0</v>
      </c>
      <c r="G85">
        <v>0</v>
      </c>
      <c r="H85">
        <f t="shared" si="13"/>
        <v>0</v>
      </c>
      <c r="I85">
        <v>5</v>
      </c>
      <c r="J85">
        <v>10</v>
      </c>
      <c r="K85">
        <v>5</v>
      </c>
      <c r="L85">
        <v>5</v>
      </c>
      <c r="M85">
        <v>0</v>
      </c>
      <c r="N85">
        <f t="shared" si="14"/>
        <v>25</v>
      </c>
      <c r="O85">
        <v>10</v>
      </c>
      <c r="P85">
        <v>0</v>
      </c>
      <c r="Q85">
        <v>0</v>
      </c>
      <c r="R85">
        <v>0</v>
      </c>
      <c r="S85">
        <f t="shared" si="18"/>
        <v>0</v>
      </c>
      <c r="T85">
        <f t="shared" si="16"/>
        <v>35</v>
      </c>
      <c r="U85">
        <v>1</v>
      </c>
      <c r="V85" s="56" t="e">
        <f>#REF!</f>
        <v>#REF!</v>
      </c>
      <c r="W85" s="5" t="e">
        <f>#REF!</f>
        <v>#REF!</v>
      </c>
      <c r="X85" s="12">
        <v>23701</v>
      </c>
      <c r="Y85" t="s">
        <v>122</v>
      </c>
      <c r="Z85" t="s">
        <v>323</v>
      </c>
      <c r="AA85" t="s">
        <v>325</v>
      </c>
      <c r="AB85"/>
      <c r="AC85"/>
      <c r="AD85"/>
      <c r="AE85"/>
      <c r="AF85"/>
      <c r="AG85"/>
      <c r="AH85"/>
      <c r="AI85"/>
    </row>
    <row r="86" spans="1:35">
      <c r="A86" s="6" t="s">
        <v>104</v>
      </c>
      <c r="B86" s="11">
        <f t="shared" si="12"/>
        <v>51</v>
      </c>
      <c r="C86">
        <v>1</v>
      </c>
      <c r="D86">
        <v>1</v>
      </c>
      <c r="E86">
        <f t="shared" si="17"/>
        <v>1</v>
      </c>
      <c r="F86">
        <v>30</v>
      </c>
      <c r="G86">
        <v>10</v>
      </c>
      <c r="H86">
        <f t="shared" si="13"/>
        <v>40</v>
      </c>
      <c r="I86">
        <v>0</v>
      </c>
      <c r="J86">
        <v>10</v>
      </c>
      <c r="K86">
        <v>0</v>
      </c>
      <c r="L86">
        <v>0</v>
      </c>
      <c r="M86">
        <v>0</v>
      </c>
      <c r="N86">
        <f t="shared" si="14"/>
        <v>10</v>
      </c>
      <c r="O86">
        <v>10</v>
      </c>
      <c r="P86">
        <v>0</v>
      </c>
      <c r="Q86">
        <v>0</v>
      </c>
      <c r="R86">
        <v>0</v>
      </c>
      <c r="S86">
        <f t="shared" si="18"/>
        <v>0</v>
      </c>
      <c r="T86">
        <f t="shared" si="16"/>
        <v>60</v>
      </c>
      <c r="U86">
        <v>1</v>
      </c>
      <c r="V86" s="56" t="e">
        <f>#REF!</f>
        <v>#REF!</v>
      </c>
      <c r="W86" s="5" t="e">
        <f>#REF!</f>
        <v>#REF!</v>
      </c>
      <c r="X86" s="12">
        <v>12977</v>
      </c>
      <c r="Y86" t="s">
        <v>121</v>
      </c>
      <c r="Z86" t="s">
        <v>327</v>
      </c>
      <c r="AA86"/>
      <c r="AB86"/>
      <c r="AC86"/>
      <c r="AD86"/>
      <c r="AE86"/>
      <c r="AF86"/>
      <c r="AG86"/>
      <c r="AH86"/>
      <c r="AI86"/>
    </row>
    <row r="87" spans="1:35">
      <c r="A87" s="6" t="s">
        <v>106</v>
      </c>
      <c r="B87" s="11">
        <f t="shared" si="12"/>
        <v>10</v>
      </c>
      <c r="C87">
        <v>1</v>
      </c>
      <c r="D87">
        <v>1</v>
      </c>
      <c r="E87">
        <f t="shared" si="17"/>
        <v>1</v>
      </c>
      <c r="F87">
        <v>30</v>
      </c>
      <c r="G87">
        <v>10</v>
      </c>
      <c r="H87">
        <f t="shared" si="13"/>
        <v>40</v>
      </c>
      <c r="I87">
        <v>10</v>
      </c>
      <c r="J87">
        <v>5</v>
      </c>
      <c r="K87">
        <v>10</v>
      </c>
      <c r="L87">
        <v>5</v>
      </c>
      <c r="M87">
        <v>3</v>
      </c>
      <c r="N87">
        <f t="shared" si="14"/>
        <v>33</v>
      </c>
      <c r="O87">
        <v>10</v>
      </c>
      <c r="P87">
        <v>0</v>
      </c>
      <c r="Q87">
        <v>0</v>
      </c>
      <c r="R87">
        <v>2</v>
      </c>
      <c r="S87">
        <f t="shared" si="18"/>
        <v>2</v>
      </c>
      <c r="T87">
        <f t="shared" si="16"/>
        <v>85</v>
      </c>
      <c r="U87">
        <v>1</v>
      </c>
      <c r="V87" s="56" t="e">
        <f>#REF!</f>
        <v>#REF!</v>
      </c>
      <c r="W87" s="5" t="e">
        <f>#REF!</f>
        <v>#REF!</v>
      </c>
      <c r="X87" s="12">
        <v>10807</v>
      </c>
      <c r="Y87" t="s">
        <v>122</v>
      </c>
      <c r="Z87" t="s">
        <v>321</v>
      </c>
      <c r="AA87"/>
      <c r="AB87"/>
      <c r="AC87"/>
      <c r="AD87"/>
      <c r="AE87"/>
      <c r="AF87"/>
      <c r="AG87"/>
      <c r="AH87"/>
      <c r="AI87"/>
    </row>
    <row r="88" spans="1:35">
      <c r="A88" s="6" t="s">
        <v>107</v>
      </c>
      <c r="B88" s="11">
        <f t="shared" si="12"/>
        <v>75</v>
      </c>
      <c r="C88">
        <v>1</v>
      </c>
      <c r="D88">
        <v>1</v>
      </c>
      <c r="E88">
        <f t="shared" si="17"/>
        <v>1</v>
      </c>
      <c r="F88">
        <v>15</v>
      </c>
      <c r="G88">
        <v>5</v>
      </c>
      <c r="H88">
        <f t="shared" si="13"/>
        <v>20</v>
      </c>
      <c r="I88">
        <v>0</v>
      </c>
      <c r="J88">
        <v>10</v>
      </c>
      <c r="K88">
        <v>0</v>
      </c>
      <c r="L88">
        <v>0</v>
      </c>
      <c r="M88">
        <v>3</v>
      </c>
      <c r="N88">
        <f t="shared" si="14"/>
        <v>13</v>
      </c>
      <c r="O88">
        <v>10</v>
      </c>
      <c r="P88">
        <v>0</v>
      </c>
      <c r="Q88">
        <v>0</v>
      </c>
      <c r="R88">
        <v>0</v>
      </c>
      <c r="S88">
        <f t="shared" si="18"/>
        <v>0</v>
      </c>
      <c r="T88">
        <f t="shared" si="16"/>
        <v>43</v>
      </c>
      <c r="U88">
        <v>1</v>
      </c>
      <c r="V88" s="56" t="e">
        <f>#REF!</f>
        <v>#REF!</v>
      </c>
      <c r="W88" s="5" t="e">
        <f>#REF!</f>
        <v>#REF!</v>
      </c>
      <c r="X88" s="12">
        <v>10344</v>
      </c>
      <c r="Y88" t="s">
        <v>122</v>
      </c>
      <c r="Z88" t="s">
        <v>321</v>
      </c>
      <c r="AA88"/>
      <c r="AB88"/>
      <c r="AC88"/>
      <c r="AD88"/>
      <c r="AE88"/>
      <c r="AF88"/>
      <c r="AG88"/>
      <c r="AH88"/>
      <c r="AI88"/>
    </row>
    <row r="89" spans="1:35">
      <c r="A89" s="6" t="s">
        <v>92</v>
      </c>
      <c r="B89" s="11">
        <f t="shared" si="12"/>
        <v>10</v>
      </c>
      <c r="C89">
        <v>1</v>
      </c>
      <c r="D89">
        <v>1</v>
      </c>
      <c r="E89">
        <f t="shared" si="17"/>
        <v>1</v>
      </c>
      <c r="F89">
        <v>30</v>
      </c>
      <c r="G89">
        <v>10</v>
      </c>
      <c r="H89">
        <f t="shared" si="13"/>
        <v>40</v>
      </c>
      <c r="I89">
        <v>5</v>
      </c>
      <c r="J89">
        <v>10</v>
      </c>
      <c r="K89">
        <v>10</v>
      </c>
      <c r="L89">
        <v>5</v>
      </c>
      <c r="M89">
        <v>3</v>
      </c>
      <c r="N89">
        <f t="shared" si="14"/>
        <v>33</v>
      </c>
      <c r="O89">
        <v>10</v>
      </c>
      <c r="P89">
        <v>0</v>
      </c>
      <c r="Q89">
        <v>0</v>
      </c>
      <c r="R89">
        <v>2</v>
      </c>
      <c r="S89">
        <f t="shared" si="18"/>
        <v>2</v>
      </c>
      <c r="T89">
        <f t="shared" si="16"/>
        <v>85</v>
      </c>
      <c r="U89">
        <v>1</v>
      </c>
      <c r="V89" s="56" t="e">
        <f>#REF!</f>
        <v>#REF!</v>
      </c>
      <c r="W89" s="5" t="e">
        <f>#REF!</f>
        <v>#REF!</v>
      </c>
      <c r="X89" s="12">
        <v>28464</v>
      </c>
      <c r="Y89" t="s">
        <v>122</v>
      </c>
      <c r="Z89" t="s">
        <v>137</v>
      </c>
      <c r="AA89" t="s">
        <v>349</v>
      </c>
      <c r="AB89"/>
      <c r="AC89"/>
      <c r="AD89"/>
      <c r="AE89"/>
      <c r="AF89"/>
      <c r="AG89"/>
      <c r="AH89"/>
      <c r="AI89"/>
    </row>
    <row r="90" spans="1:35">
      <c r="A90" s="6" t="s">
        <v>93</v>
      </c>
      <c r="B90" s="11">
        <f t="shared" si="12"/>
        <v>66</v>
      </c>
      <c r="C90">
        <v>1</v>
      </c>
      <c r="D90">
        <v>1</v>
      </c>
      <c r="E90">
        <f t="shared" si="17"/>
        <v>1</v>
      </c>
      <c r="F90">
        <v>15</v>
      </c>
      <c r="G90">
        <v>5</v>
      </c>
      <c r="H90">
        <f t="shared" si="13"/>
        <v>20</v>
      </c>
      <c r="I90">
        <v>10</v>
      </c>
      <c r="J90">
        <v>10</v>
      </c>
      <c r="K90">
        <v>0</v>
      </c>
      <c r="L90">
        <v>0</v>
      </c>
      <c r="M90">
        <v>0</v>
      </c>
      <c r="N90">
        <f t="shared" si="14"/>
        <v>20</v>
      </c>
      <c r="O90">
        <v>10</v>
      </c>
      <c r="P90">
        <v>0</v>
      </c>
      <c r="Q90">
        <v>0</v>
      </c>
      <c r="R90">
        <v>3</v>
      </c>
      <c r="S90">
        <f t="shared" si="18"/>
        <v>3</v>
      </c>
      <c r="T90">
        <f t="shared" si="16"/>
        <v>53</v>
      </c>
      <c r="U90">
        <v>1</v>
      </c>
      <c r="V90" s="56" t="e">
        <f>#REF!</f>
        <v>#REF!</v>
      </c>
      <c r="W90" s="5" t="e">
        <f>#REF!</f>
        <v>#REF!</v>
      </c>
      <c r="X90" s="12">
        <v>23460</v>
      </c>
      <c r="Y90" t="s">
        <v>123</v>
      </c>
      <c r="Z90" t="s">
        <v>321</v>
      </c>
      <c r="AA90"/>
      <c r="AB90"/>
      <c r="AC90"/>
      <c r="AD90"/>
      <c r="AE90"/>
      <c r="AF90"/>
      <c r="AG90"/>
      <c r="AH90"/>
      <c r="AI90"/>
    </row>
    <row r="91" spans="1:35">
      <c r="A91" s="6" t="s">
        <v>94</v>
      </c>
      <c r="B91" s="11">
        <f t="shared" si="12"/>
        <v>23</v>
      </c>
      <c r="C91">
        <v>1</v>
      </c>
      <c r="D91">
        <v>1</v>
      </c>
      <c r="E91">
        <f t="shared" si="17"/>
        <v>1</v>
      </c>
      <c r="F91">
        <v>30</v>
      </c>
      <c r="G91">
        <v>10</v>
      </c>
      <c r="H91">
        <f t="shared" si="13"/>
        <v>40</v>
      </c>
      <c r="I91">
        <v>10</v>
      </c>
      <c r="J91">
        <v>10</v>
      </c>
      <c r="K91">
        <v>0</v>
      </c>
      <c r="L91">
        <v>0</v>
      </c>
      <c r="M91">
        <v>5</v>
      </c>
      <c r="N91">
        <f t="shared" si="14"/>
        <v>25</v>
      </c>
      <c r="O91">
        <v>10</v>
      </c>
      <c r="P91">
        <v>0</v>
      </c>
      <c r="Q91">
        <v>0</v>
      </c>
      <c r="R91">
        <v>3</v>
      </c>
      <c r="S91">
        <f t="shared" si="18"/>
        <v>3</v>
      </c>
      <c r="T91">
        <f t="shared" si="16"/>
        <v>78</v>
      </c>
      <c r="U91">
        <v>1</v>
      </c>
      <c r="V91" s="56" t="e">
        <f>#REF!</f>
        <v>#REF!</v>
      </c>
      <c r="W91" s="5" t="e">
        <f>#REF!</f>
        <v>#REF!</v>
      </c>
      <c r="X91" s="12">
        <v>56514</v>
      </c>
      <c r="Y91" t="s">
        <v>120</v>
      </c>
      <c r="Z91" t="s">
        <v>321</v>
      </c>
      <c r="AA91"/>
      <c r="AB91"/>
      <c r="AC91"/>
      <c r="AD91"/>
      <c r="AE91"/>
      <c r="AF91"/>
      <c r="AG91"/>
      <c r="AH91"/>
      <c r="AI91"/>
    </row>
    <row r="92" spans="1:35">
      <c r="A92" s="6" t="s">
        <v>95</v>
      </c>
      <c r="B92" s="11">
        <f t="shared" si="12"/>
        <v>47</v>
      </c>
      <c r="C92">
        <v>1</v>
      </c>
      <c r="D92">
        <v>0.5</v>
      </c>
      <c r="E92">
        <f t="shared" si="17"/>
        <v>0.5</v>
      </c>
      <c r="F92">
        <v>30</v>
      </c>
      <c r="G92">
        <v>10</v>
      </c>
      <c r="H92">
        <f t="shared" si="13"/>
        <v>40</v>
      </c>
      <c r="I92">
        <v>5</v>
      </c>
      <c r="J92">
        <v>10</v>
      </c>
      <c r="K92">
        <v>5</v>
      </c>
      <c r="L92">
        <v>5</v>
      </c>
      <c r="M92">
        <v>5</v>
      </c>
      <c r="N92">
        <f t="shared" si="14"/>
        <v>30</v>
      </c>
      <c r="O92">
        <v>10</v>
      </c>
      <c r="P92">
        <v>0</v>
      </c>
      <c r="Q92">
        <v>0</v>
      </c>
      <c r="R92">
        <v>2</v>
      </c>
      <c r="S92">
        <f t="shared" si="18"/>
        <v>2</v>
      </c>
      <c r="T92">
        <f t="shared" si="16"/>
        <v>62</v>
      </c>
      <c r="U92">
        <v>1</v>
      </c>
      <c r="V92" s="56" t="e">
        <f>#REF!</f>
        <v>#REF!</v>
      </c>
      <c r="W92" s="5" t="e">
        <f>#REF!</f>
        <v>#REF!</v>
      </c>
      <c r="X92" s="12">
        <v>67605</v>
      </c>
      <c r="Y92" t="s">
        <v>121</v>
      </c>
      <c r="Z92" t="s">
        <v>325</v>
      </c>
      <c r="AA92"/>
      <c r="AB92"/>
      <c r="AC92"/>
      <c r="AD92"/>
      <c r="AE92"/>
      <c r="AF92"/>
      <c r="AG92"/>
      <c r="AH92"/>
      <c r="AI92"/>
    </row>
    <row r="93" spans="1:35">
      <c r="A93" s="6" t="s">
        <v>96</v>
      </c>
      <c r="B93" s="11">
        <f t="shared" si="12"/>
        <v>91</v>
      </c>
      <c r="C93">
        <v>1</v>
      </c>
      <c r="D93">
        <v>1</v>
      </c>
      <c r="E93">
        <f t="shared" si="17"/>
        <v>1</v>
      </c>
      <c r="F93">
        <v>0</v>
      </c>
      <c r="G93">
        <v>0</v>
      </c>
      <c r="H93">
        <f t="shared" si="13"/>
        <v>0</v>
      </c>
      <c r="I93">
        <v>10</v>
      </c>
      <c r="J93">
        <v>10</v>
      </c>
      <c r="K93">
        <v>0</v>
      </c>
      <c r="L93">
        <v>0</v>
      </c>
      <c r="M93">
        <v>0</v>
      </c>
      <c r="N93">
        <f t="shared" si="14"/>
        <v>20</v>
      </c>
      <c r="O93">
        <v>10</v>
      </c>
      <c r="P93">
        <v>0</v>
      </c>
      <c r="Q93">
        <v>0</v>
      </c>
      <c r="R93">
        <v>0</v>
      </c>
      <c r="S93">
        <f t="shared" si="18"/>
        <v>0</v>
      </c>
      <c r="T93">
        <f t="shared" si="16"/>
        <v>30</v>
      </c>
      <c r="U93">
        <v>1</v>
      </c>
      <c r="V93" s="56" t="e">
        <f>#REF!</f>
        <v>#REF!</v>
      </c>
      <c r="W93" s="5" t="e">
        <f>#REF!</f>
        <v>#REF!</v>
      </c>
      <c r="X93" s="12">
        <v>9419</v>
      </c>
      <c r="Y93" t="s">
        <v>119</v>
      </c>
      <c r="Z93" t="s">
        <v>349</v>
      </c>
      <c r="AA93" t="s">
        <v>137</v>
      </c>
      <c r="AB93"/>
      <c r="AC93"/>
      <c r="AD93"/>
      <c r="AE93"/>
      <c r="AF93"/>
      <c r="AG93"/>
      <c r="AH93"/>
      <c r="AI93"/>
    </row>
    <row r="94" spans="1:35">
      <c r="A94" s="6" t="s">
        <v>97</v>
      </c>
      <c r="B94" s="11">
        <f t="shared" si="12"/>
        <v>80</v>
      </c>
      <c r="C94">
        <v>1</v>
      </c>
      <c r="D94">
        <v>0.5</v>
      </c>
      <c r="E94">
        <f t="shared" si="17"/>
        <v>0.5</v>
      </c>
      <c r="F94">
        <v>0</v>
      </c>
      <c r="G94">
        <v>0</v>
      </c>
      <c r="H94">
        <f t="shared" si="13"/>
        <v>0</v>
      </c>
      <c r="I94">
        <v>10</v>
      </c>
      <c r="J94">
        <v>10</v>
      </c>
      <c r="K94">
        <v>10</v>
      </c>
      <c r="L94">
        <v>0</v>
      </c>
      <c r="M94">
        <v>0</v>
      </c>
      <c r="N94">
        <f t="shared" si="14"/>
        <v>30</v>
      </c>
      <c r="O94">
        <v>10</v>
      </c>
      <c r="P94">
        <v>0</v>
      </c>
      <c r="Q94">
        <v>0</v>
      </c>
      <c r="R94">
        <v>2</v>
      </c>
      <c r="S94">
        <f t="shared" si="18"/>
        <v>2</v>
      </c>
      <c r="T94">
        <f t="shared" si="16"/>
        <v>42</v>
      </c>
      <c r="U94">
        <v>1</v>
      </c>
      <c r="V94" s="56" t="e">
        <f>#REF!</f>
        <v>#REF!</v>
      </c>
      <c r="W94" s="5" t="e">
        <f>#REF!</f>
        <v>#REF!</v>
      </c>
      <c r="X94" s="12">
        <v>9545</v>
      </c>
      <c r="Y94" t="s">
        <v>123</v>
      </c>
      <c r="Z94" t="s">
        <v>321</v>
      </c>
      <c r="AA94"/>
      <c r="AB94"/>
      <c r="AC94"/>
      <c r="AD94"/>
      <c r="AE94"/>
      <c r="AF94"/>
      <c r="AG94"/>
      <c r="AH94"/>
      <c r="AI94"/>
    </row>
    <row r="95" spans="1:35">
      <c r="A95" s="6" t="s">
        <v>98</v>
      </c>
      <c r="B95" s="11">
        <f t="shared" si="12"/>
        <v>39</v>
      </c>
      <c r="C95">
        <v>1</v>
      </c>
      <c r="D95">
        <v>1</v>
      </c>
      <c r="E95">
        <f t="shared" si="17"/>
        <v>1</v>
      </c>
      <c r="F95">
        <v>15</v>
      </c>
      <c r="G95">
        <v>5</v>
      </c>
      <c r="H95">
        <f t="shared" si="13"/>
        <v>20</v>
      </c>
      <c r="I95">
        <v>10</v>
      </c>
      <c r="J95">
        <v>10</v>
      </c>
      <c r="K95">
        <v>10</v>
      </c>
      <c r="L95">
        <v>5</v>
      </c>
      <c r="M95">
        <v>3</v>
      </c>
      <c r="N95">
        <f t="shared" si="14"/>
        <v>38</v>
      </c>
      <c r="O95">
        <v>10</v>
      </c>
      <c r="P95">
        <v>0</v>
      </c>
      <c r="Q95">
        <v>0</v>
      </c>
      <c r="R95">
        <v>2</v>
      </c>
      <c r="S95">
        <f t="shared" si="18"/>
        <v>2</v>
      </c>
      <c r="T95">
        <f t="shared" si="16"/>
        <v>70</v>
      </c>
      <c r="U95">
        <v>1</v>
      </c>
      <c r="V95" s="56" t="e">
        <f>#REF!</f>
        <v>#REF!</v>
      </c>
      <c r="W95" s="5" t="e">
        <f>#REF!</f>
        <v>#REF!</v>
      </c>
      <c r="X95" s="12">
        <v>13342</v>
      </c>
      <c r="Y95" t="s">
        <v>110</v>
      </c>
      <c r="Z95" t="s">
        <v>137</v>
      </c>
      <c r="AA95" t="s">
        <v>347</v>
      </c>
      <c r="AB95" t="s">
        <v>349</v>
      </c>
      <c r="AC95"/>
      <c r="AD95"/>
      <c r="AE95"/>
      <c r="AF95"/>
      <c r="AG95"/>
      <c r="AH95"/>
      <c r="AI95"/>
    </row>
    <row r="96" spans="1:35">
      <c r="A96" s="6" t="s">
        <v>99</v>
      </c>
      <c r="B96" s="11">
        <f t="shared" si="12"/>
        <v>73</v>
      </c>
      <c r="C96">
        <v>1</v>
      </c>
      <c r="D96">
        <v>1</v>
      </c>
      <c r="E96">
        <f t="shared" si="17"/>
        <v>1</v>
      </c>
      <c r="F96">
        <v>0</v>
      </c>
      <c r="G96">
        <v>0</v>
      </c>
      <c r="H96">
        <f t="shared" si="13"/>
        <v>0</v>
      </c>
      <c r="I96">
        <v>10</v>
      </c>
      <c r="J96">
        <v>10</v>
      </c>
      <c r="K96">
        <v>10</v>
      </c>
      <c r="L96">
        <v>3</v>
      </c>
      <c r="M96">
        <v>5</v>
      </c>
      <c r="N96">
        <f t="shared" si="14"/>
        <v>38</v>
      </c>
      <c r="O96">
        <v>5</v>
      </c>
      <c r="P96">
        <v>0</v>
      </c>
      <c r="Q96">
        <v>3</v>
      </c>
      <c r="R96">
        <v>2</v>
      </c>
      <c r="S96">
        <f t="shared" si="18"/>
        <v>5</v>
      </c>
      <c r="T96">
        <f t="shared" si="16"/>
        <v>48</v>
      </c>
      <c r="U96">
        <v>1</v>
      </c>
      <c r="V96" s="56" t="e">
        <f>#REF!</f>
        <v>#REF!</v>
      </c>
      <c r="W96" s="5" t="e">
        <f>#REF!</f>
        <v>#REF!</v>
      </c>
      <c r="X96" s="12">
        <v>8848</v>
      </c>
      <c r="Y96" t="s">
        <v>121</v>
      </c>
      <c r="Z96" t="s">
        <v>327</v>
      </c>
      <c r="AA96"/>
      <c r="AB96"/>
      <c r="AC96"/>
      <c r="AD96"/>
      <c r="AE96"/>
      <c r="AF96"/>
      <c r="AG96"/>
      <c r="AH96"/>
      <c r="AI96"/>
    </row>
    <row r="97" spans="1:35">
      <c r="A97" s="3" t="s">
        <v>101</v>
      </c>
      <c r="B97" s="11">
        <f t="shared" si="12"/>
        <v>47</v>
      </c>
      <c r="C97">
        <v>1</v>
      </c>
      <c r="D97">
        <v>0.5</v>
      </c>
      <c r="E97">
        <f t="shared" si="17"/>
        <v>0.5</v>
      </c>
      <c r="F97">
        <v>30</v>
      </c>
      <c r="G97">
        <v>10</v>
      </c>
      <c r="H97">
        <f t="shared" si="13"/>
        <v>40</v>
      </c>
      <c r="I97">
        <v>5</v>
      </c>
      <c r="J97">
        <v>10</v>
      </c>
      <c r="K97">
        <v>5</v>
      </c>
      <c r="L97">
        <v>5</v>
      </c>
      <c r="M97">
        <v>5</v>
      </c>
      <c r="N97">
        <f t="shared" si="14"/>
        <v>30</v>
      </c>
      <c r="O97">
        <v>10</v>
      </c>
      <c r="P97">
        <v>0</v>
      </c>
      <c r="Q97">
        <v>0</v>
      </c>
      <c r="R97">
        <v>2</v>
      </c>
      <c r="S97">
        <f t="shared" si="18"/>
        <v>2</v>
      </c>
      <c r="T97">
        <f t="shared" si="16"/>
        <v>62</v>
      </c>
      <c r="U97">
        <v>1</v>
      </c>
      <c r="V97" s="56" t="e">
        <f>#REF!</f>
        <v>#REF!</v>
      </c>
      <c r="W97" s="5" t="e">
        <f>#REF!</f>
        <v>#REF!</v>
      </c>
      <c r="X97" s="12">
        <v>9386</v>
      </c>
      <c r="Y97" t="s">
        <v>122</v>
      </c>
      <c r="Z97" t="s">
        <v>323</v>
      </c>
      <c r="AA97" t="s">
        <v>325</v>
      </c>
      <c r="AB97" t="s">
        <v>324</v>
      </c>
      <c r="AC97"/>
      <c r="AD97"/>
      <c r="AE97"/>
      <c r="AF97"/>
      <c r="AG97"/>
      <c r="AH97"/>
      <c r="AI97"/>
    </row>
    <row r="98" spans="1:35">
      <c r="A98" s="3" t="s">
        <v>100</v>
      </c>
      <c r="B98" s="11">
        <f t="shared" si="12"/>
        <v>67</v>
      </c>
      <c r="C98">
        <v>1</v>
      </c>
      <c r="D98">
        <v>1</v>
      </c>
      <c r="E98">
        <f t="shared" si="17"/>
        <v>1</v>
      </c>
      <c r="F98">
        <v>30</v>
      </c>
      <c r="G98">
        <v>10</v>
      </c>
      <c r="H98">
        <f t="shared" si="13"/>
        <v>40</v>
      </c>
      <c r="I98">
        <v>0</v>
      </c>
      <c r="J98">
        <v>0</v>
      </c>
      <c r="K98">
        <v>0</v>
      </c>
      <c r="L98">
        <v>0</v>
      </c>
      <c r="M98">
        <v>0</v>
      </c>
      <c r="N98">
        <f t="shared" si="14"/>
        <v>0</v>
      </c>
      <c r="O98">
        <v>10</v>
      </c>
      <c r="P98">
        <v>0</v>
      </c>
      <c r="Q98">
        <v>0</v>
      </c>
      <c r="R98">
        <v>0</v>
      </c>
      <c r="S98">
        <f t="shared" si="18"/>
        <v>0</v>
      </c>
      <c r="T98">
        <f t="shared" si="16"/>
        <v>50</v>
      </c>
      <c r="U98">
        <v>1</v>
      </c>
      <c r="V98" s="56" t="e">
        <f>#REF!</f>
        <v>#REF!</v>
      </c>
      <c r="W98" s="5" t="e">
        <f>#REF!</f>
        <v>#REF!</v>
      </c>
      <c r="X98" s="12">
        <v>23136</v>
      </c>
      <c r="Y98" t="s">
        <v>112</v>
      </c>
      <c r="Z98" t="s">
        <v>321</v>
      </c>
      <c r="AA98"/>
      <c r="AB98"/>
      <c r="AC98"/>
      <c r="AD98"/>
      <c r="AE98"/>
      <c r="AF98"/>
      <c r="AG98"/>
      <c r="AH98"/>
      <c r="AI98"/>
    </row>
    <row r="99" spans="1:35">
      <c r="A99" s="6" t="s">
        <v>124</v>
      </c>
      <c r="B99" s="11">
        <f t="shared" si="12"/>
        <v>29</v>
      </c>
      <c r="C99">
        <v>1</v>
      </c>
      <c r="D99">
        <v>1</v>
      </c>
      <c r="E99">
        <f t="shared" si="17"/>
        <v>1</v>
      </c>
      <c r="F99">
        <v>30</v>
      </c>
      <c r="G99">
        <v>10</v>
      </c>
      <c r="H99">
        <f t="shared" ref="H99:H102" si="19">F99+G99</f>
        <v>40</v>
      </c>
      <c r="I99">
        <v>5</v>
      </c>
      <c r="J99">
        <v>5</v>
      </c>
      <c r="K99">
        <v>10</v>
      </c>
      <c r="L99">
        <v>5</v>
      </c>
      <c r="M99">
        <v>3</v>
      </c>
      <c r="N99">
        <f t="shared" ref="N99:N102" si="20">I99+J99+K99+L99+M99</f>
        <v>28</v>
      </c>
      <c r="O99">
        <v>5</v>
      </c>
      <c r="P99">
        <v>0</v>
      </c>
      <c r="Q99">
        <v>0</v>
      </c>
      <c r="R99">
        <v>0</v>
      </c>
      <c r="S99">
        <f t="shared" si="18"/>
        <v>0</v>
      </c>
      <c r="T99">
        <f t="shared" ref="T99:T102" si="21">E99*H99+N99+O99+S99</f>
        <v>73</v>
      </c>
      <c r="U99">
        <v>1</v>
      </c>
      <c r="V99" s="56" t="e">
        <f>#REF!</f>
        <v>#REF!</v>
      </c>
      <c r="W99" s="5" t="e">
        <f>#REF!</f>
        <v>#REF!</v>
      </c>
      <c r="X99" s="12">
        <v>13097</v>
      </c>
      <c r="Y99" t="s">
        <v>122</v>
      </c>
      <c r="Z99" t="s">
        <v>137</v>
      </c>
      <c r="AA99" t="s">
        <v>325</v>
      </c>
      <c r="AB99" t="s">
        <v>347</v>
      </c>
      <c r="AC99"/>
      <c r="AD99"/>
      <c r="AE99"/>
      <c r="AF99"/>
      <c r="AG99"/>
      <c r="AH99"/>
      <c r="AI99"/>
    </row>
    <row r="100" spans="1:35">
      <c r="A100" s="3" t="s">
        <v>102</v>
      </c>
      <c r="B100" s="11">
        <f t="shared" si="12"/>
        <v>47</v>
      </c>
      <c r="C100">
        <v>1</v>
      </c>
      <c r="D100">
        <v>1</v>
      </c>
      <c r="E100">
        <f t="shared" si="17"/>
        <v>1</v>
      </c>
      <c r="F100">
        <v>30</v>
      </c>
      <c r="G100">
        <v>10</v>
      </c>
      <c r="H100">
        <f t="shared" si="19"/>
        <v>40</v>
      </c>
      <c r="I100">
        <v>0</v>
      </c>
      <c r="J100">
        <v>10</v>
      </c>
      <c r="K100">
        <v>0</v>
      </c>
      <c r="L100">
        <v>0</v>
      </c>
      <c r="M100">
        <v>0</v>
      </c>
      <c r="N100">
        <f t="shared" si="20"/>
        <v>10</v>
      </c>
      <c r="O100">
        <v>10</v>
      </c>
      <c r="P100">
        <v>0</v>
      </c>
      <c r="Q100">
        <v>0</v>
      </c>
      <c r="R100">
        <v>0</v>
      </c>
      <c r="S100">
        <v>2</v>
      </c>
      <c r="T100">
        <f t="shared" si="21"/>
        <v>62</v>
      </c>
      <c r="U100">
        <v>1</v>
      </c>
      <c r="V100" s="56" t="e">
        <f>#REF!</f>
        <v>#REF!</v>
      </c>
      <c r="W100" s="5" t="e">
        <f>#REF!</f>
        <v>#REF!</v>
      </c>
      <c r="X100" s="12">
        <v>42396</v>
      </c>
      <c r="Y100" t="s">
        <v>110</v>
      </c>
      <c r="Z100" t="s">
        <v>137</v>
      </c>
      <c r="AA100" t="s">
        <v>347</v>
      </c>
      <c r="AB100" t="s">
        <v>325</v>
      </c>
      <c r="AC100" t="s">
        <v>338</v>
      </c>
      <c r="AD100" t="s">
        <v>383</v>
      </c>
      <c r="AE100" t="s">
        <v>382</v>
      </c>
      <c r="AF100" t="s">
        <v>413</v>
      </c>
      <c r="AG100" t="s">
        <v>384</v>
      </c>
      <c r="AH100" t="s">
        <v>414</v>
      </c>
      <c r="AI100" t="s">
        <v>409</v>
      </c>
    </row>
    <row r="101" spans="1:35">
      <c r="A101" s="6" t="s">
        <v>108</v>
      </c>
      <c r="B101" s="11">
        <f t="shared" si="12"/>
        <v>51</v>
      </c>
      <c r="C101">
        <v>1</v>
      </c>
      <c r="D101">
        <v>0.5</v>
      </c>
      <c r="E101">
        <f t="shared" si="17"/>
        <v>0.5</v>
      </c>
      <c r="F101">
        <v>30</v>
      </c>
      <c r="G101">
        <v>10</v>
      </c>
      <c r="H101">
        <f t="shared" si="19"/>
        <v>40</v>
      </c>
      <c r="I101">
        <v>10</v>
      </c>
      <c r="J101">
        <v>10</v>
      </c>
      <c r="K101">
        <v>5</v>
      </c>
      <c r="L101">
        <v>0</v>
      </c>
      <c r="M101">
        <v>5</v>
      </c>
      <c r="N101">
        <f t="shared" si="20"/>
        <v>30</v>
      </c>
      <c r="O101">
        <v>10</v>
      </c>
      <c r="P101">
        <v>0</v>
      </c>
      <c r="Q101">
        <v>0</v>
      </c>
      <c r="R101">
        <v>0</v>
      </c>
      <c r="S101">
        <f>P101+Q101+R101</f>
        <v>0</v>
      </c>
      <c r="T101">
        <f t="shared" si="21"/>
        <v>60</v>
      </c>
      <c r="U101">
        <v>1</v>
      </c>
      <c r="V101" s="56" t="e">
        <f>#REF!</f>
        <v>#REF!</v>
      </c>
      <c r="W101" s="5" t="e">
        <f>#REF!</f>
        <v>#REF!</v>
      </c>
      <c r="X101" s="12">
        <v>19409</v>
      </c>
      <c r="Y101" t="s">
        <v>110</v>
      </c>
      <c r="Z101" t="s">
        <v>321</v>
      </c>
      <c r="AA101"/>
      <c r="AB101"/>
      <c r="AC101"/>
      <c r="AD101"/>
      <c r="AE101"/>
      <c r="AF101"/>
      <c r="AG101"/>
      <c r="AH101"/>
      <c r="AI101"/>
    </row>
    <row r="102" spans="1:35">
      <c r="A102" t="s">
        <v>109</v>
      </c>
      <c r="B102" s="11">
        <f t="shared" si="12"/>
        <v>98</v>
      </c>
      <c r="C102">
        <v>1</v>
      </c>
      <c r="D102">
        <v>1</v>
      </c>
      <c r="E102">
        <f t="shared" si="17"/>
        <v>1</v>
      </c>
      <c r="F102">
        <v>0</v>
      </c>
      <c r="G102">
        <v>0</v>
      </c>
      <c r="H102">
        <f t="shared" si="19"/>
        <v>0</v>
      </c>
      <c r="I102">
        <v>5</v>
      </c>
      <c r="J102">
        <v>0</v>
      </c>
      <c r="K102">
        <v>5</v>
      </c>
      <c r="L102">
        <v>0</v>
      </c>
      <c r="M102">
        <v>3</v>
      </c>
      <c r="N102">
        <f t="shared" si="20"/>
        <v>13</v>
      </c>
      <c r="O102">
        <v>5</v>
      </c>
      <c r="P102">
        <v>0</v>
      </c>
      <c r="Q102">
        <v>0</v>
      </c>
      <c r="R102">
        <v>0</v>
      </c>
      <c r="S102">
        <f>P102+Q102+R102</f>
        <v>0</v>
      </c>
      <c r="T102">
        <f t="shared" si="21"/>
        <v>18</v>
      </c>
      <c r="U102">
        <v>1</v>
      </c>
      <c r="V102" s="56" t="e">
        <f>#REF!</f>
        <v>#REF!</v>
      </c>
      <c r="W102" s="5" t="e">
        <f>#REF!</f>
        <v>#REF!</v>
      </c>
      <c r="X102" s="12">
        <v>85252</v>
      </c>
      <c r="Y102" t="s">
        <v>119</v>
      </c>
      <c r="Z102" t="s">
        <v>137</v>
      </c>
      <c r="AA102" t="s">
        <v>380</v>
      </c>
      <c r="AB102" t="s">
        <v>347</v>
      </c>
      <c r="AC102" t="s">
        <v>382</v>
      </c>
      <c r="AD102"/>
      <c r="AE102"/>
      <c r="AF102"/>
      <c r="AG102"/>
      <c r="AH102"/>
      <c r="AI102"/>
    </row>
    <row r="103" spans="1:35">
      <c r="N103"/>
      <c r="S103"/>
      <c r="T103"/>
      <c r="U103"/>
      <c r="V103" s="56"/>
      <c r="W103" s="5"/>
      <c r="AG103" s="11"/>
    </row>
    <row r="104" spans="1:35">
      <c r="AG104" s="11"/>
    </row>
    <row r="105" spans="1:35">
      <c r="AG105" s="11"/>
    </row>
    <row r="106" spans="1:35">
      <c r="AG106" s="11"/>
    </row>
    <row r="107" spans="1:35">
      <c r="AG107" s="11"/>
    </row>
    <row r="108" spans="1:35">
      <c r="AG108" s="11"/>
    </row>
    <row r="109" spans="1:35">
      <c r="AG109" s="11"/>
    </row>
    <row r="110" spans="1:35">
      <c r="AG110" s="11"/>
    </row>
    <row r="111" spans="1:35">
      <c r="AG111" s="11"/>
    </row>
    <row r="112" spans="1:35">
      <c r="AG112" s="11"/>
    </row>
    <row r="113" spans="33:33">
      <c r="AG113" s="11"/>
    </row>
    <row r="114" spans="33:33">
      <c r="AG114" s="11"/>
    </row>
    <row r="115" spans="33:33">
      <c r="AG115" s="11"/>
    </row>
    <row r="116" spans="33:33">
      <c r="AG116" s="11"/>
    </row>
    <row r="117" spans="33:33">
      <c r="AG117" s="11"/>
    </row>
    <row r="118" spans="33:33">
      <c r="AG118" s="11"/>
    </row>
    <row r="119" spans="33:33">
      <c r="AG119" s="11"/>
    </row>
    <row r="120" spans="33:33">
      <c r="AG120" s="11"/>
    </row>
    <row r="121" spans="33:33">
      <c r="AG121" s="11"/>
    </row>
    <row r="122" spans="33:33">
      <c r="AG122" s="11"/>
    </row>
    <row r="123" spans="33:33">
      <c r="AG123" s="11"/>
    </row>
    <row r="124" spans="33:33">
      <c r="AG124" s="11"/>
    </row>
    <row r="125" spans="33:33">
      <c r="AG125" s="11"/>
    </row>
    <row r="126" spans="33:33">
      <c r="AG126" s="11"/>
    </row>
    <row r="127" spans="33:33">
      <c r="AG127" s="11"/>
    </row>
    <row r="128" spans="33:33">
      <c r="AG128" s="11"/>
    </row>
    <row r="129" spans="33:33">
      <c r="AG129" s="11"/>
    </row>
    <row r="130" spans="33:33">
      <c r="AG130" s="11"/>
    </row>
    <row r="131" spans="33:33">
      <c r="AG131" s="11"/>
    </row>
    <row r="132" spans="33:33">
      <c r="AG132" s="11"/>
    </row>
    <row r="133" spans="33:33">
      <c r="AG133" s="11"/>
    </row>
    <row r="134" spans="33:33">
      <c r="AG134" s="11"/>
    </row>
    <row r="135" spans="33:33">
      <c r="AG135" s="11"/>
    </row>
    <row r="136" spans="33:33">
      <c r="AG136" s="11"/>
    </row>
    <row r="137" spans="33:33">
      <c r="AG137" s="11"/>
    </row>
    <row r="138" spans="33:33">
      <c r="AG138" s="11"/>
    </row>
    <row r="139" spans="33:33">
      <c r="AG139" s="11"/>
    </row>
    <row r="140" spans="33:33">
      <c r="AG140" s="11"/>
    </row>
    <row r="141" spans="33:33">
      <c r="AG141" s="11"/>
    </row>
    <row r="142" spans="33:33">
      <c r="AG142" s="11"/>
    </row>
    <row r="143" spans="33:33">
      <c r="AG143" s="11"/>
    </row>
    <row r="144" spans="33:33">
      <c r="AG144" s="11"/>
    </row>
    <row r="145" spans="33:33">
      <c r="AG145" s="11"/>
    </row>
    <row r="146" spans="33:33">
      <c r="AG146" s="11"/>
    </row>
    <row r="147" spans="33:33">
      <c r="AG147" s="11"/>
    </row>
    <row r="148" spans="33:33">
      <c r="AG148" s="11"/>
    </row>
    <row r="149" spans="33:33">
      <c r="AG149" s="11"/>
    </row>
    <row r="150" spans="33:33">
      <c r="AG150" s="11"/>
    </row>
    <row r="151" spans="33:33">
      <c r="AG151" s="11"/>
    </row>
    <row r="152" spans="33:33">
      <c r="AG152" s="11"/>
    </row>
    <row r="153" spans="33:33">
      <c r="AG153" s="11"/>
    </row>
    <row r="154" spans="33:33">
      <c r="AG154" s="11"/>
    </row>
    <row r="155" spans="33:33">
      <c r="AG155" s="11"/>
    </row>
    <row r="156" spans="33:33">
      <c r="AG156" s="11"/>
    </row>
    <row r="157" spans="33:33">
      <c r="AG157" s="11"/>
    </row>
    <row r="158" spans="33:33">
      <c r="AG158" s="11"/>
    </row>
    <row r="159" spans="33:33">
      <c r="AG159" s="11"/>
    </row>
    <row r="160" spans="33:33">
      <c r="AG160" s="11"/>
    </row>
    <row r="161" spans="33:33">
      <c r="AG161" s="11"/>
    </row>
    <row r="162" spans="33:33">
      <c r="AG162" s="11"/>
    </row>
    <row r="163" spans="33:33">
      <c r="AG163" s="11"/>
    </row>
    <row r="164" spans="33:33">
      <c r="AG164" s="11"/>
    </row>
    <row r="165" spans="33:33">
      <c r="AG165" s="11"/>
    </row>
    <row r="166" spans="33:33">
      <c r="AG166" s="11"/>
    </row>
    <row r="167" spans="33:33">
      <c r="AG167" s="11"/>
    </row>
    <row r="168" spans="33:33">
      <c r="AG168" s="11"/>
    </row>
    <row r="169" spans="33:33">
      <c r="AG169" s="11"/>
    </row>
    <row r="170" spans="33:33">
      <c r="AG170" s="11"/>
    </row>
    <row r="171" spans="33:33">
      <c r="AG171" s="11"/>
    </row>
    <row r="172" spans="33:33">
      <c r="AG172" s="11"/>
    </row>
    <row r="173" spans="33:33">
      <c r="AG173" s="11"/>
    </row>
    <row r="174" spans="33:33">
      <c r="AG174" s="11"/>
    </row>
    <row r="175" spans="33:33">
      <c r="AG175" s="11"/>
    </row>
    <row r="176" spans="33:33">
      <c r="AG176" s="11"/>
    </row>
    <row r="177" spans="33:33">
      <c r="AG177" s="11"/>
    </row>
    <row r="178" spans="33:33">
      <c r="AG178" s="11"/>
    </row>
    <row r="179" spans="33:33">
      <c r="AG179" s="11"/>
    </row>
    <row r="180" spans="33:33">
      <c r="AG180" s="11"/>
    </row>
    <row r="181" spans="33:33">
      <c r="AG181" s="11"/>
    </row>
    <row r="182" spans="33:33">
      <c r="AG182" s="11"/>
    </row>
    <row r="183" spans="33:33">
      <c r="AG183" s="11"/>
    </row>
    <row r="184" spans="33:33">
      <c r="AG184" s="11"/>
    </row>
    <row r="185" spans="33:33">
      <c r="AG185" s="11"/>
    </row>
    <row r="186" spans="33:33">
      <c r="AG186" s="11"/>
    </row>
    <row r="187" spans="33:33">
      <c r="AG187" s="11"/>
    </row>
    <row r="188" spans="33:33">
      <c r="AG188" s="11"/>
    </row>
    <row r="189" spans="33:33">
      <c r="AG189" s="11"/>
    </row>
    <row r="190" spans="33:33">
      <c r="AG190" s="11"/>
    </row>
    <row r="191" spans="33:33">
      <c r="AG191" s="11"/>
    </row>
    <row r="192" spans="33:33">
      <c r="AG192" s="11"/>
    </row>
    <row r="193" spans="33:33">
      <c r="AG193" s="11"/>
    </row>
    <row r="194" spans="33:33">
      <c r="AG194" s="11"/>
    </row>
    <row r="195" spans="33:33">
      <c r="AG195" s="11"/>
    </row>
    <row r="196" spans="33:33">
      <c r="AG196" s="11"/>
    </row>
    <row r="197" spans="33:33">
      <c r="AG197" s="11"/>
    </row>
    <row r="198" spans="33:33">
      <c r="AG198" s="11"/>
    </row>
    <row r="199" spans="33:33">
      <c r="AG199" s="11"/>
    </row>
    <row r="200" spans="33:33">
      <c r="AG200" s="11"/>
    </row>
    <row r="201" spans="33:33">
      <c r="AG201" s="11"/>
    </row>
    <row r="202" spans="33:33">
      <c r="AG202" s="11"/>
    </row>
    <row r="203" spans="33:33">
      <c r="AG203" s="11"/>
    </row>
    <row r="204" spans="33:33">
      <c r="AG204" s="11"/>
    </row>
    <row r="205" spans="33:33">
      <c r="AG205" s="11"/>
    </row>
    <row r="206" spans="33:33">
      <c r="AG206" s="11"/>
    </row>
    <row r="207" spans="33:33">
      <c r="AG207" s="11"/>
    </row>
    <row r="208" spans="33:33">
      <c r="AG208" s="11"/>
    </row>
    <row r="209" spans="33:33">
      <c r="AG209" s="11"/>
    </row>
    <row r="210" spans="33:33">
      <c r="AG210" s="11"/>
    </row>
    <row r="211" spans="33:33">
      <c r="AG211" s="11"/>
    </row>
    <row r="212" spans="33:33">
      <c r="AG212" s="11"/>
    </row>
    <row r="213" spans="33:33">
      <c r="AG213" s="11"/>
    </row>
    <row r="214" spans="33:33">
      <c r="AG214" s="11"/>
    </row>
    <row r="215" spans="33:33">
      <c r="AG215" s="11"/>
    </row>
    <row r="216" spans="33:33">
      <c r="AG216" s="11"/>
    </row>
    <row r="217" spans="33:33">
      <c r="AG217" s="11"/>
    </row>
    <row r="218" spans="33:33">
      <c r="AG218" s="11"/>
    </row>
    <row r="219" spans="33:33">
      <c r="AG219" s="11"/>
    </row>
    <row r="220" spans="33:33">
      <c r="AG220" s="11"/>
    </row>
    <row r="221" spans="33:33">
      <c r="AG221" s="11"/>
    </row>
    <row r="222" spans="33:33">
      <c r="AG222" s="11"/>
    </row>
    <row r="223" spans="33:33">
      <c r="AG223" s="11"/>
    </row>
    <row r="224" spans="33:33">
      <c r="AG224" s="11"/>
    </row>
    <row r="225" spans="33:33">
      <c r="AG225" s="11"/>
    </row>
    <row r="226" spans="33:33">
      <c r="AG226" s="11"/>
    </row>
    <row r="227" spans="33:33">
      <c r="AG227" s="11"/>
    </row>
    <row r="228" spans="33:33">
      <c r="AG228" s="11"/>
    </row>
    <row r="229" spans="33:33">
      <c r="AG229" s="11"/>
    </row>
    <row r="230" spans="33:33">
      <c r="AG230" s="11"/>
    </row>
    <row r="231" spans="33:33">
      <c r="AG231" s="11"/>
    </row>
    <row r="232" spans="33:33">
      <c r="AG232" s="11"/>
    </row>
    <row r="233" spans="33:33">
      <c r="AG233" s="11"/>
    </row>
    <row r="234" spans="33:33">
      <c r="AG234" s="11"/>
    </row>
    <row r="235" spans="33:33">
      <c r="AG235" s="11"/>
    </row>
    <row r="236" spans="33:33">
      <c r="AG236" s="11"/>
    </row>
    <row r="237" spans="33:33">
      <c r="AG237" s="11"/>
    </row>
    <row r="238" spans="33:33">
      <c r="AG238" s="11"/>
    </row>
    <row r="239" spans="33:33">
      <c r="AG239" s="11"/>
    </row>
    <row r="240" spans="33:33">
      <c r="AG240" s="11"/>
    </row>
    <row r="241" spans="33:33">
      <c r="AG241" s="11"/>
    </row>
    <row r="242" spans="33:33">
      <c r="AG242" s="11"/>
    </row>
    <row r="243" spans="33:33">
      <c r="AG243" s="11"/>
    </row>
    <row r="244" spans="33:33">
      <c r="AG244" s="11"/>
    </row>
    <row r="245" spans="33:33">
      <c r="AG245" s="11"/>
    </row>
    <row r="246" spans="33:33">
      <c r="AG246" s="11"/>
    </row>
    <row r="247" spans="33:33">
      <c r="AG247" s="11"/>
    </row>
    <row r="248" spans="33:33">
      <c r="AG248" s="11"/>
    </row>
    <row r="249" spans="33:33">
      <c r="AG249" s="11"/>
    </row>
    <row r="250" spans="33:33">
      <c r="AG250" s="11"/>
    </row>
    <row r="251" spans="33:33">
      <c r="AG251" s="11"/>
    </row>
    <row r="252" spans="33:33">
      <c r="AG252" s="11"/>
    </row>
    <row r="253" spans="33:33">
      <c r="AG253" s="11"/>
    </row>
    <row r="254" spans="33:33">
      <c r="AG254" s="11"/>
    </row>
    <row r="255" spans="33:33">
      <c r="AG255" s="11"/>
    </row>
    <row r="256" spans="33:33">
      <c r="AG256" s="11"/>
    </row>
    <row r="257" spans="33:33">
      <c r="AG257" s="11"/>
    </row>
    <row r="258" spans="33:33">
      <c r="AG258" s="11"/>
    </row>
    <row r="259" spans="33:33">
      <c r="AG259" s="11"/>
    </row>
    <row r="260" spans="33:33">
      <c r="AG260" s="11"/>
    </row>
    <row r="261" spans="33:33">
      <c r="AG261" s="11"/>
    </row>
    <row r="262" spans="33:33">
      <c r="AG262" s="11"/>
    </row>
    <row r="263" spans="33:33">
      <c r="AG263" s="11"/>
    </row>
    <row r="264" spans="33:33">
      <c r="AG264" s="11"/>
    </row>
    <row r="265" spans="33:33">
      <c r="AG265" s="11"/>
    </row>
    <row r="266" spans="33:33">
      <c r="AG266" s="11"/>
    </row>
    <row r="267" spans="33:33">
      <c r="AG267" s="11"/>
    </row>
    <row r="268" spans="33:33">
      <c r="AG268" s="11"/>
    </row>
    <row r="269" spans="33:33">
      <c r="AG269" s="11"/>
    </row>
    <row r="270" spans="33:33">
      <c r="AG270" s="11"/>
    </row>
    <row r="271" spans="33:33">
      <c r="AG271" s="11"/>
    </row>
    <row r="272" spans="33:33">
      <c r="AG272" s="11"/>
    </row>
    <row r="273" spans="33:33">
      <c r="AG273" s="11"/>
    </row>
    <row r="274" spans="33:33">
      <c r="AG274" s="11"/>
    </row>
    <row r="275" spans="33:33">
      <c r="AG275" s="11"/>
    </row>
    <row r="276" spans="33:33">
      <c r="AG276" s="11"/>
    </row>
    <row r="277" spans="33:33">
      <c r="AG277" s="11"/>
    </row>
    <row r="278" spans="33:33">
      <c r="AG278" s="11"/>
    </row>
    <row r="279" spans="33:33">
      <c r="AG279" s="11"/>
    </row>
    <row r="280" spans="33:33">
      <c r="AG280" s="11"/>
    </row>
    <row r="281" spans="33:33">
      <c r="AG281" s="11"/>
    </row>
    <row r="282" spans="33:33">
      <c r="AG282" s="11"/>
    </row>
    <row r="283" spans="33:33">
      <c r="AG283" s="11"/>
    </row>
    <row r="284" spans="33:33">
      <c r="AG284" s="11"/>
    </row>
    <row r="285" spans="33:33">
      <c r="AG285" s="11"/>
    </row>
    <row r="286" spans="33:33">
      <c r="AG286" s="11"/>
    </row>
    <row r="287" spans="33:33">
      <c r="AG287" s="11"/>
    </row>
    <row r="288" spans="33:33">
      <c r="AG288" s="11"/>
    </row>
    <row r="289" spans="33:33">
      <c r="AG289" s="11"/>
    </row>
    <row r="290" spans="33:33">
      <c r="AG290" s="11"/>
    </row>
    <row r="291" spans="33:33">
      <c r="AG291" s="11"/>
    </row>
    <row r="292" spans="33:33">
      <c r="AG292" s="11"/>
    </row>
    <row r="293" spans="33:33">
      <c r="AG293" s="11"/>
    </row>
    <row r="294" spans="33:33">
      <c r="AG294" s="11"/>
    </row>
    <row r="295" spans="33:33">
      <c r="AG295" s="11"/>
    </row>
    <row r="296" spans="33:33">
      <c r="AG296" s="11"/>
    </row>
    <row r="297" spans="33:33">
      <c r="AG297" s="11"/>
    </row>
    <row r="298" spans="33:33">
      <c r="AG298" s="11"/>
    </row>
    <row r="299" spans="33:33">
      <c r="AG299" s="11"/>
    </row>
    <row r="300" spans="33:33">
      <c r="AG300" s="11"/>
    </row>
    <row r="301" spans="33:33">
      <c r="AG301" s="11"/>
    </row>
    <row r="302" spans="33:33">
      <c r="AG302" s="11"/>
    </row>
    <row r="303" spans="33:33">
      <c r="AG303" s="11"/>
    </row>
    <row r="304" spans="33:33">
      <c r="AG304" s="11"/>
    </row>
    <row r="305" spans="33:33">
      <c r="AG305" s="11"/>
    </row>
    <row r="306" spans="33:33">
      <c r="AG306" s="11"/>
    </row>
    <row r="307" spans="33:33">
      <c r="AG307" s="11"/>
    </row>
    <row r="308" spans="33:33">
      <c r="AG308" s="11"/>
    </row>
    <row r="309" spans="33:33">
      <c r="AG309" s="11"/>
    </row>
    <row r="310" spans="33:33">
      <c r="AG310" s="11"/>
    </row>
    <row r="311" spans="33:33">
      <c r="AG311" s="11"/>
    </row>
    <row r="312" spans="33:33">
      <c r="AG312" s="11"/>
    </row>
    <row r="313" spans="33:33">
      <c r="AG313" s="11"/>
    </row>
    <row r="314" spans="33:33">
      <c r="AG314" s="11"/>
    </row>
    <row r="315" spans="33:33">
      <c r="AG315" s="11"/>
    </row>
    <row r="316" spans="33:33">
      <c r="AG316" s="11"/>
    </row>
    <row r="317" spans="33:33">
      <c r="AG317" s="11"/>
    </row>
    <row r="318" spans="33:33">
      <c r="AG318" s="11"/>
    </row>
    <row r="319" spans="33:33">
      <c r="AG319" s="11"/>
    </row>
    <row r="320" spans="33:33">
      <c r="AG320" s="11"/>
    </row>
    <row r="321" spans="33:33">
      <c r="AG321" s="11"/>
    </row>
    <row r="322" spans="33:33">
      <c r="AG322" s="11"/>
    </row>
    <row r="323" spans="33:33">
      <c r="AG323" s="11"/>
    </row>
    <row r="324" spans="33:33">
      <c r="AG324" s="11"/>
    </row>
    <row r="325" spans="33:33">
      <c r="AG325" s="11"/>
    </row>
    <row r="326" spans="33:33">
      <c r="AG326" s="11"/>
    </row>
    <row r="327" spans="33:33">
      <c r="AG327" s="11"/>
    </row>
    <row r="328" spans="33:33">
      <c r="AG328" s="11"/>
    </row>
    <row r="329" spans="33:33">
      <c r="AG329" s="11"/>
    </row>
    <row r="330" spans="33:33">
      <c r="AG330" s="11"/>
    </row>
    <row r="331" spans="33:33">
      <c r="AG331" s="11"/>
    </row>
    <row r="332" spans="33:33">
      <c r="AG332" s="11"/>
    </row>
    <row r="333" spans="33:33">
      <c r="AG333" s="11"/>
    </row>
    <row r="334" spans="33:33">
      <c r="AG334" s="11"/>
    </row>
    <row r="335" spans="33:33">
      <c r="AG335" s="11"/>
    </row>
    <row r="336" spans="33:33">
      <c r="AG336" s="11"/>
    </row>
    <row r="337" spans="33:33">
      <c r="AG337" s="11"/>
    </row>
    <row r="338" spans="33:33">
      <c r="AG338" s="11"/>
    </row>
    <row r="339" spans="33:33">
      <c r="AG339" s="11"/>
    </row>
    <row r="340" spans="33:33">
      <c r="AG340" s="11"/>
    </row>
    <row r="341" spans="33:33">
      <c r="AG341" s="11"/>
    </row>
    <row r="342" spans="33:33">
      <c r="AG342" s="11"/>
    </row>
    <row r="343" spans="33:33">
      <c r="AG343" s="11"/>
    </row>
    <row r="344" spans="33:33">
      <c r="AG344" s="11"/>
    </row>
    <row r="345" spans="33:33">
      <c r="AG345" s="11"/>
    </row>
    <row r="346" spans="33:33">
      <c r="AG346" s="11"/>
    </row>
    <row r="347" spans="33:33">
      <c r="AG347" s="11"/>
    </row>
    <row r="348" spans="33:33">
      <c r="AG348" s="11"/>
    </row>
    <row r="349" spans="33:33">
      <c r="AG349" s="11"/>
    </row>
    <row r="350" spans="33:33">
      <c r="AG350" s="11"/>
    </row>
    <row r="351" spans="33:33">
      <c r="AG351" s="11"/>
    </row>
    <row r="352" spans="33:33">
      <c r="AG352" s="11"/>
    </row>
    <row r="353" spans="33:33">
      <c r="AG353" s="11"/>
    </row>
    <row r="354" spans="33:33">
      <c r="AG354" s="11"/>
    </row>
    <row r="355" spans="33:33">
      <c r="AG355" s="11"/>
    </row>
    <row r="356" spans="33:33">
      <c r="AG356" s="11"/>
    </row>
    <row r="357" spans="33:33">
      <c r="AG357" s="11"/>
    </row>
    <row r="358" spans="33:33">
      <c r="AG358" s="11"/>
    </row>
    <row r="359" spans="33:33">
      <c r="AG359" s="11"/>
    </row>
    <row r="360" spans="33:33">
      <c r="AG360" s="11"/>
    </row>
    <row r="361" spans="33:33">
      <c r="AG361" s="11"/>
    </row>
    <row r="362" spans="33:33">
      <c r="AG362" s="11"/>
    </row>
    <row r="363" spans="33:33">
      <c r="AG363" s="11"/>
    </row>
    <row r="364" spans="33:33">
      <c r="AG364" s="11"/>
    </row>
    <row r="365" spans="33:33">
      <c r="AG365" s="11"/>
    </row>
    <row r="366" spans="33:33">
      <c r="AG366" s="11"/>
    </row>
    <row r="367" spans="33:33">
      <c r="AG367" s="11"/>
    </row>
    <row r="368" spans="33:33">
      <c r="AG368" s="11"/>
    </row>
    <row r="369" spans="33:33">
      <c r="AG369" s="11"/>
    </row>
    <row r="370" spans="33:33">
      <c r="AG370" s="11"/>
    </row>
    <row r="371" spans="33:33">
      <c r="AG371" s="11"/>
    </row>
    <row r="372" spans="33:33">
      <c r="AG372" s="11"/>
    </row>
    <row r="373" spans="33:33">
      <c r="AG373" s="11"/>
    </row>
    <row r="374" spans="33:33">
      <c r="AG374" s="11"/>
    </row>
    <row r="375" spans="33:33">
      <c r="AG375" s="11"/>
    </row>
    <row r="376" spans="33:33">
      <c r="AG376" s="11"/>
    </row>
    <row r="377" spans="33:33">
      <c r="AG377" s="11"/>
    </row>
    <row r="378" spans="33:33">
      <c r="AG378" s="11"/>
    </row>
    <row r="379" spans="33:33">
      <c r="AG379" s="11"/>
    </row>
    <row r="380" spans="33:33">
      <c r="AG380" s="11"/>
    </row>
    <row r="381" spans="33:33">
      <c r="AG381" s="11"/>
    </row>
    <row r="382" spans="33:33">
      <c r="AG382" s="11"/>
    </row>
    <row r="383" spans="33:33">
      <c r="AG383" s="11"/>
    </row>
    <row r="384" spans="33:33">
      <c r="AG384" s="11"/>
    </row>
    <row r="385" spans="33:33">
      <c r="AG385" s="11"/>
    </row>
    <row r="386" spans="33:33">
      <c r="AG386" s="11"/>
    </row>
    <row r="387" spans="33:33">
      <c r="AG387" s="11"/>
    </row>
    <row r="388" spans="33:33">
      <c r="AG388" s="11"/>
    </row>
    <row r="389" spans="33:33">
      <c r="AG389" s="11"/>
    </row>
    <row r="390" spans="33:33">
      <c r="AG390" s="11"/>
    </row>
    <row r="391" spans="33:33">
      <c r="AG391" s="11"/>
    </row>
    <row r="392" spans="33:33">
      <c r="AG392" s="11"/>
    </row>
    <row r="393" spans="33:33">
      <c r="AG393" s="11"/>
    </row>
    <row r="394" spans="33:33">
      <c r="AG394" s="11"/>
    </row>
    <row r="395" spans="33:33">
      <c r="AG395" s="11"/>
    </row>
    <row r="396" spans="33:33">
      <c r="AG396" s="11"/>
    </row>
    <row r="397" spans="33:33">
      <c r="AG397" s="11"/>
    </row>
    <row r="398" spans="33:33">
      <c r="AG398" s="11"/>
    </row>
    <row r="399" spans="33:33">
      <c r="AG399" s="11"/>
    </row>
    <row r="400" spans="33:33">
      <c r="AG400" s="11"/>
    </row>
    <row r="401" spans="33:33">
      <c r="AG401" s="11"/>
    </row>
    <row r="402" spans="33:33">
      <c r="AG402" s="11"/>
    </row>
    <row r="403" spans="33:33">
      <c r="AG403" s="11"/>
    </row>
    <row r="404" spans="33:33">
      <c r="AG404" s="11"/>
    </row>
    <row r="405" spans="33:33">
      <c r="AG405" s="11"/>
    </row>
    <row r="406" spans="33:33">
      <c r="AG406" s="11"/>
    </row>
    <row r="407" spans="33:33">
      <c r="AG407" s="11"/>
    </row>
    <row r="408" spans="33:33">
      <c r="AG408" s="11"/>
    </row>
    <row r="409" spans="33:33">
      <c r="AG409" s="11"/>
    </row>
    <row r="410" spans="33:33">
      <c r="AG410" s="11"/>
    </row>
    <row r="411" spans="33:33">
      <c r="AG411" s="11"/>
    </row>
    <row r="412" spans="33:33">
      <c r="AG412" s="11"/>
    </row>
    <row r="413" spans="33:33">
      <c r="AG413" s="11"/>
    </row>
    <row r="414" spans="33:33">
      <c r="AG414" s="11"/>
    </row>
    <row r="415" spans="33:33">
      <c r="AG415" s="11"/>
    </row>
    <row r="416" spans="33:33">
      <c r="AG416" s="11"/>
    </row>
    <row r="417" spans="33:33">
      <c r="AG417" s="11"/>
    </row>
    <row r="418" spans="33:33">
      <c r="AG418" s="11"/>
    </row>
    <row r="419" spans="33:33">
      <c r="AG419" s="11"/>
    </row>
    <row r="420" spans="33:33">
      <c r="AG420" s="11"/>
    </row>
    <row r="421" spans="33:33">
      <c r="AG421" s="11"/>
    </row>
    <row r="422" spans="33:33">
      <c r="AG422" s="11"/>
    </row>
    <row r="423" spans="33:33">
      <c r="AG423" s="11"/>
    </row>
    <row r="424" spans="33:33">
      <c r="AG424" s="11"/>
    </row>
    <row r="425" spans="33:33">
      <c r="AG425" s="11"/>
    </row>
    <row r="426" spans="33:33">
      <c r="AG426" s="11"/>
    </row>
    <row r="427" spans="33:33">
      <c r="AG427" s="11"/>
    </row>
    <row r="428" spans="33:33">
      <c r="AG428" s="11"/>
    </row>
    <row r="429" spans="33:33">
      <c r="AG429" s="11"/>
    </row>
    <row r="430" spans="33:33">
      <c r="AG430" s="11"/>
    </row>
    <row r="431" spans="33:33">
      <c r="AG431" s="11"/>
    </row>
    <row r="432" spans="33:33">
      <c r="AG432" s="11"/>
    </row>
    <row r="433" spans="33:33">
      <c r="AG433" s="11"/>
    </row>
    <row r="434" spans="33:33">
      <c r="AG434" s="11"/>
    </row>
    <row r="435" spans="33:33">
      <c r="AG435" s="11"/>
    </row>
    <row r="436" spans="33:33">
      <c r="AG436" s="11"/>
    </row>
    <row r="437" spans="33:33">
      <c r="AG437" s="11"/>
    </row>
    <row r="438" spans="33:33">
      <c r="AG438" s="11"/>
    </row>
    <row r="439" spans="33:33">
      <c r="AG439" s="11"/>
    </row>
    <row r="440" spans="33:33">
      <c r="AG440" s="11"/>
    </row>
    <row r="441" spans="33:33">
      <c r="AG441" s="11"/>
    </row>
    <row r="442" spans="33:33">
      <c r="AG442" s="11"/>
    </row>
    <row r="443" spans="33:33">
      <c r="AG443" s="11"/>
    </row>
    <row r="444" spans="33:33">
      <c r="AG444" s="11"/>
    </row>
    <row r="445" spans="33:33">
      <c r="AG445" s="11"/>
    </row>
    <row r="446" spans="33:33">
      <c r="AG446" s="11"/>
    </row>
    <row r="447" spans="33:33">
      <c r="AG447" s="11"/>
    </row>
    <row r="448" spans="33:33">
      <c r="AG448" s="11"/>
    </row>
    <row r="449" spans="33:33">
      <c r="AG449" s="11"/>
    </row>
    <row r="450" spans="33:33">
      <c r="AG450" s="11"/>
    </row>
    <row r="451" spans="33:33">
      <c r="AG451" s="11"/>
    </row>
    <row r="452" spans="33:33">
      <c r="AG452" s="11"/>
    </row>
    <row r="453" spans="33:33">
      <c r="AG453" s="11"/>
    </row>
    <row r="454" spans="33:33">
      <c r="AG454" s="11"/>
    </row>
    <row r="455" spans="33:33">
      <c r="AG455" s="11"/>
    </row>
    <row r="456" spans="33:33">
      <c r="AG456" s="11"/>
    </row>
    <row r="457" spans="33:33">
      <c r="AG457" s="11"/>
    </row>
    <row r="458" spans="33:33">
      <c r="AG458" s="11"/>
    </row>
    <row r="459" spans="33:33">
      <c r="AG459" s="11"/>
    </row>
    <row r="460" spans="33:33">
      <c r="AG460" s="11"/>
    </row>
    <row r="461" spans="33:33">
      <c r="AG461" s="11"/>
    </row>
    <row r="462" spans="33:33">
      <c r="AG462" s="11"/>
    </row>
    <row r="463" spans="33:33">
      <c r="AG463" s="11"/>
    </row>
    <row r="464" spans="33:33">
      <c r="AG464" s="11"/>
    </row>
    <row r="465" spans="33:33">
      <c r="AG465" s="11"/>
    </row>
    <row r="466" spans="33:33">
      <c r="AG466" s="11"/>
    </row>
    <row r="467" spans="33:33">
      <c r="AG467" s="11"/>
    </row>
    <row r="468" spans="33:33">
      <c r="AG468" s="11"/>
    </row>
    <row r="469" spans="33:33">
      <c r="AG469" s="11"/>
    </row>
    <row r="470" spans="33:33">
      <c r="AG470" s="11"/>
    </row>
    <row r="471" spans="33:33">
      <c r="AG471" s="11"/>
    </row>
    <row r="472" spans="33:33">
      <c r="AG472" s="11"/>
    </row>
    <row r="473" spans="33:33">
      <c r="AG473" s="11"/>
    </row>
    <row r="474" spans="33:33">
      <c r="AG474" s="11"/>
    </row>
    <row r="475" spans="33:33">
      <c r="AG475" s="11"/>
    </row>
    <row r="476" spans="33:33">
      <c r="AG476" s="11"/>
    </row>
    <row r="477" spans="33:33">
      <c r="AG477" s="11"/>
    </row>
    <row r="478" spans="33:33">
      <c r="AG478" s="11"/>
    </row>
    <row r="479" spans="33:33">
      <c r="AG479" s="11"/>
    </row>
    <row r="480" spans="33:33">
      <c r="AG480" s="11"/>
    </row>
    <row r="481" spans="33:33">
      <c r="AG481" s="11"/>
    </row>
    <row r="482" spans="33:33">
      <c r="AG482" s="11"/>
    </row>
    <row r="483" spans="33:33">
      <c r="AG483" s="11"/>
    </row>
    <row r="484" spans="33:33">
      <c r="AG484" s="11"/>
    </row>
    <row r="485" spans="33:33">
      <c r="AG485" s="11"/>
    </row>
    <row r="486" spans="33:33">
      <c r="AG486" s="11"/>
    </row>
    <row r="487" spans="33:33">
      <c r="AG487" s="11"/>
    </row>
    <row r="488" spans="33:33">
      <c r="AG488" s="11"/>
    </row>
    <row r="489" spans="33:33">
      <c r="AG489" s="11"/>
    </row>
    <row r="490" spans="33:33">
      <c r="AG490" s="11"/>
    </row>
    <row r="491" spans="33:33">
      <c r="AG491" s="11"/>
    </row>
    <row r="492" spans="33:33">
      <c r="AG492" s="11"/>
    </row>
    <row r="493" spans="33:33">
      <c r="AG493" s="11"/>
    </row>
    <row r="494" spans="33:33">
      <c r="AG494" s="11"/>
    </row>
    <row r="495" spans="33:33">
      <c r="AG495" s="11"/>
    </row>
    <row r="496" spans="33:33">
      <c r="AG496" s="11"/>
    </row>
    <row r="497" spans="33:33">
      <c r="AG497" s="11"/>
    </row>
    <row r="498" spans="33:33">
      <c r="AG498" s="11"/>
    </row>
    <row r="499" spans="33:33">
      <c r="AG499" s="11"/>
    </row>
    <row r="500" spans="33:33">
      <c r="AG500" s="11"/>
    </row>
    <row r="501" spans="33:33">
      <c r="AG501" s="11"/>
    </row>
    <row r="502" spans="33:33">
      <c r="AG502" s="11"/>
    </row>
    <row r="503" spans="33:33">
      <c r="AG503" s="11"/>
    </row>
    <row r="504" spans="33:33">
      <c r="AG504" s="11"/>
    </row>
    <row r="505" spans="33:33">
      <c r="AG505" s="11"/>
    </row>
    <row r="506" spans="33:33">
      <c r="AG506" s="11"/>
    </row>
    <row r="507" spans="33:33">
      <c r="AG507" s="11"/>
    </row>
    <row r="508" spans="33:33">
      <c r="AG508" s="11"/>
    </row>
    <row r="509" spans="33:33">
      <c r="AG509" s="11"/>
    </row>
    <row r="510" spans="33:33">
      <c r="AG510" s="11"/>
    </row>
    <row r="511" spans="33:33">
      <c r="AG511" s="11"/>
    </row>
    <row r="512" spans="33:33">
      <c r="AG512" s="11"/>
    </row>
    <row r="513" spans="33:33">
      <c r="AG513" s="11"/>
    </row>
    <row r="514" spans="33:33">
      <c r="AG514" s="11"/>
    </row>
    <row r="515" spans="33:33">
      <c r="AG515" s="11"/>
    </row>
    <row r="516" spans="33:33">
      <c r="AG516" s="11"/>
    </row>
    <row r="517" spans="33:33">
      <c r="AG517" s="11"/>
    </row>
    <row r="518" spans="33:33">
      <c r="AG518" s="11"/>
    </row>
    <row r="519" spans="33:33">
      <c r="AG519" s="11"/>
    </row>
    <row r="520" spans="33:33">
      <c r="AG520" s="11"/>
    </row>
    <row r="521" spans="33:33">
      <c r="AG521" s="11"/>
    </row>
    <row r="522" spans="33:33">
      <c r="AG522" s="11"/>
    </row>
    <row r="523" spans="33:33">
      <c r="AG523" s="11"/>
    </row>
    <row r="524" spans="33:33">
      <c r="AG524" s="11"/>
    </row>
    <row r="525" spans="33:33">
      <c r="AG525" s="11"/>
    </row>
    <row r="526" spans="33:33">
      <c r="AG526" s="11"/>
    </row>
    <row r="527" spans="33:33">
      <c r="AG527" s="11"/>
    </row>
    <row r="528" spans="33:33">
      <c r="AG528" s="11"/>
    </row>
    <row r="529" spans="33:33">
      <c r="AG529" s="11"/>
    </row>
    <row r="530" spans="33:33">
      <c r="AG530" s="11"/>
    </row>
    <row r="531" spans="33:33">
      <c r="AG531" s="11"/>
    </row>
    <row r="532" spans="33:33">
      <c r="AG532" s="11"/>
    </row>
    <row r="533" spans="33:33">
      <c r="AG533" s="11"/>
    </row>
    <row r="534" spans="33:33">
      <c r="AG534" s="11"/>
    </row>
    <row r="535" spans="33:33">
      <c r="AG535" s="11"/>
    </row>
    <row r="536" spans="33:33">
      <c r="AG536" s="11"/>
    </row>
    <row r="537" spans="33:33">
      <c r="AG537" s="11"/>
    </row>
    <row r="538" spans="33:33">
      <c r="AG538" s="11"/>
    </row>
    <row r="539" spans="33:33">
      <c r="AG539" s="11"/>
    </row>
    <row r="540" spans="33:33">
      <c r="AG540" s="11"/>
    </row>
    <row r="541" spans="33:33">
      <c r="AG541" s="11"/>
    </row>
    <row r="542" spans="33:33">
      <c r="AG542" s="11"/>
    </row>
    <row r="543" spans="33:33">
      <c r="AG543" s="11"/>
    </row>
    <row r="544" spans="33:33">
      <c r="AG544" s="11"/>
    </row>
    <row r="545" spans="33:33">
      <c r="AG545" s="11"/>
    </row>
    <row r="546" spans="33:33">
      <c r="AG546" s="11"/>
    </row>
    <row r="547" spans="33:33">
      <c r="AG547" s="11"/>
    </row>
    <row r="548" spans="33:33">
      <c r="AG548" s="11"/>
    </row>
    <row r="549" spans="33:33">
      <c r="AG549" s="11"/>
    </row>
    <row r="550" spans="33:33">
      <c r="AG550" s="11"/>
    </row>
    <row r="551" spans="33:33">
      <c r="AG551" s="11"/>
    </row>
    <row r="552" spans="33:33">
      <c r="AG552" s="11"/>
    </row>
    <row r="553" spans="33:33">
      <c r="AG553" s="11"/>
    </row>
    <row r="554" spans="33:33">
      <c r="AG554" s="11"/>
    </row>
    <row r="555" spans="33:33">
      <c r="AG555" s="11"/>
    </row>
    <row r="556" spans="33:33">
      <c r="AG556" s="11"/>
    </row>
    <row r="557" spans="33:33">
      <c r="AG557" s="11"/>
    </row>
    <row r="558" spans="33:33">
      <c r="AG558" s="11"/>
    </row>
    <row r="559" spans="33:33">
      <c r="AG559" s="11"/>
    </row>
    <row r="560" spans="33:33">
      <c r="AG560" s="11"/>
    </row>
    <row r="561" spans="33:33">
      <c r="AG561" s="11"/>
    </row>
    <row r="562" spans="33:33">
      <c r="AG562" s="11"/>
    </row>
    <row r="563" spans="33:33">
      <c r="AG563" s="11"/>
    </row>
    <row r="564" spans="33:33">
      <c r="AG564" s="11"/>
    </row>
    <row r="565" spans="33:33">
      <c r="AG565" s="11"/>
    </row>
    <row r="566" spans="33:33">
      <c r="AG566" s="11"/>
    </row>
    <row r="567" spans="33:33">
      <c r="AG567" s="11"/>
    </row>
    <row r="568" spans="33:33">
      <c r="AG568" s="11"/>
    </row>
    <row r="569" spans="33:33">
      <c r="AG569" s="11"/>
    </row>
    <row r="570" spans="33:33">
      <c r="AG570" s="11"/>
    </row>
    <row r="571" spans="33:33">
      <c r="AG571" s="11"/>
    </row>
    <row r="572" spans="33:33">
      <c r="AG572" s="11"/>
    </row>
    <row r="573" spans="33:33">
      <c r="AG573" s="11"/>
    </row>
    <row r="574" spans="33:33">
      <c r="AG574" s="11"/>
    </row>
    <row r="575" spans="33:33">
      <c r="AG575" s="11"/>
    </row>
    <row r="576" spans="33:33">
      <c r="AG576" s="11"/>
    </row>
    <row r="577" spans="33:33">
      <c r="AG577" s="11"/>
    </row>
    <row r="578" spans="33:33">
      <c r="AG578" s="11"/>
    </row>
    <row r="579" spans="33:33">
      <c r="AG579" s="11"/>
    </row>
    <row r="580" spans="33:33">
      <c r="AG580" s="11"/>
    </row>
    <row r="581" spans="33:33">
      <c r="AG581" s="11"/>
    </row>
    <row r="582" spans="33:33">
      <c r="AG582" s="11"/>
    </row>
    <row r="583" spans="33:33">
      <c r="AG583" s="11"/>
    </row>
    <row r="584" spans="33:33">
      <c r="AG584" s="11"/>
    </row>
    <row r="585" spans="33:33">
      <c r="AG585" s="11"/>
    </row>
    <row r="586" spans="33:33">
      <c r="AG586" s="11"/>
    </row>
    <row r="587" spans="33:33">
      <c r="AG587" s="11"/>
    </row>
    <row r="588" spans="33:33">
      <c r="AG588" s="11"/>
    </row>
    <row r="589" spans="33:33">
      <c r="AG589" s="11"/>
    </row>
    <row r="590" spans="33:33">
      <c r="AG590" s="11"/>
    </row>
    <row r="591" spans="33:33">
      <c r="AG591" s="11"/>
    </row>
    <row r="592" spans="33:33">
      <c r="AG592" s="11"/>
    </row>
    <row r="593" spans="33:33">
      <c r="AG593" s="11"/>
    </row>
    <row r="594" spans="33:33">
      <c r="AG594" s="11"/>
    </row>
    <row r="595" spans="33:33">
      <c r="AG595" s="11"/>
    </row>
    <row r="596" spans="33:33">
      <c r="AG596" s="11"/>
    </row>
    <row r="597" spans="33:33">
      <c r="AG597" s="11"/>
    </row>
    <row r="598" spans="33:33">
      <c r="AG598" s="11"/>
    </row>
    <row r="599" spans="33:33">
      <c r="AG599" s="11"/>
    </row>
    <row r="600" spans="33:33">
      <c r="AG600" s="11"/>
    </row>
    <row r="601" spans="33:33">
      <c r="AG601" s="11"/>
    </row>
    <row r="602" spans="33:33">
      <c r="AG602" s="11"/>
    </row>
    <row r="603" spans="33:33">
      <c r="AG603" s="11"/>
    </row>
    <row r="604" spans="33:33">
      <c r="AG604" s="11"/>
    </row>
    <row r="605" spans="33:33">
      <c r="AG605" s="11"/>
    </row>
    <row r="606" spans="33:33">
      <c r="AG606" s="11"/>
    </row>
    <row r="607" spans="33:33">
      <c r="AG607" s="11"/>
    </row>
    <row r="608" spans="33:33">
      <c r="AG608" s="11"/>
    </row>
    <row r="609" spans="33:33">
      <c r="AG609" s="11"/>
    </row>
    <row r="610" spans="33:33">
      <c r="AG610" s="11"/>
    </row>
    <row r="611" spans="33:33">
      <c r="AG611" s="11"/>
    </row>
    <row r="612" spans="33:33">
      <c r="AG612" s="11"/>
    </row>
    <row r="613" spans="33:33">
      <c r="AG613" s="11"/>
    </row>
    <row r="614" spans="33:33">
      <c r="AG614" s="11"/>
    </row>
    <row r="615" spans="33:33">
      <c r="AG615" s="11"/>
    </row>
    <row r="616" spans="33:33">
      <c r="AG616" s="11"/>
    </row>
    <row r="617" spans="33:33">
      <c r="AG617" s="11"/>
    </row>
    <row r="618" spans="33:33">
      <c r="AG618" s="11"/>
    </row>
    <row r="619" spans="33:33">
      <c r="AG619" s="11"/>
    </row>
    <row r="620" spans="33:33">
      <c r="AG620" s="11"/>
    </row>
    <row r="621" spans="33:33">
      <c r="AG621" s="11"/>
    </row>
    <row r="622" spans="33:33">
      <c r="AG622" s="11"/>
    </row>
    <row r="623" spans="33:33">
      <c r="AG623" s="11"/>
    </row>
    <row r="624" spans="33:33">
      <c r="AG624" s="11"/>
    </row>
    <row r="625" spans="33:33">
      <c r="AG625" s="11"/>
    </row>
    <row r="626" spans="33:33">
      <c r="AG626" s="11"/>
    </row>
    <row r="627" spans="33:33">
      <c r="AG627" s="11"/>
    </row>
    <row r="628" spans="33:33">
      <c r="AG628" s="11"/>
    </row>
    <row r="629" spans="33:33">
      <c r="AG629" s="11"/>
    </row>
    <row r="630" spans="33:33">
      <c r="AG630" s="11"/>
    </row>
    <row r="631" spans="33:33">
      <c r="AG631" s="11"/>
    </row>
    <row r="632" spans="33:33">
      <c r="AG632" s="11"/>
    </row>
    <row r="633" spans="33:33">
      <c r="AG633" s="11"/>
    </row>
    <row r="634" spans="33:33">
      <c r="AG634" s="11"/>
    </row>
    <row r="635" spans="33:33">
      <c r="AG635" s="11"/>
    </row>
    <row r="636" spans="33:33">
      <c r="AG636" s="11"/>
    </row>
    <row r="637" spans="33:33">
      <c r="AG637" s="11"/>
    </row>
    <row r="638" spans="33:33">
      <c r="AG638" s="11"/>
    </row>
    <row r="639" spans="33:33">
      <c r="AG639" s="11"/>
    </row>
    <row r="640" spans="33:33">
      <c r="AG640" s="11"/>
    </row>
    <row r="641" spans="33:33">
      <c r="AG641" s="11"/>
    </row>
    <row r="642" spans="33:33">
      <c r="AG642" s="11"/>
    </row>
    <row r="643" spans="33:33">
      <c r="AG643" s="11"/>
    </row>
    <row r="644" spans="33:33">
      <c r="AG644" s="11"/>
    </row>
    <row r="645" spans="33:33">
      <c r="AG645" s="11"/>
    </row>
    <row r="646" spans="33:33">
      <c r="AG646" s="11"/>
    </row>
    <row r="647" spans="33:33">
      <c r="AG647" s="11"/>
    </row>
    <row r="648" spans="33:33">
      <c r="AG648" s="11"/>
    </row>
    <row r="649" spans="33:33">
      <c r="AG649" s="11"/>
    </row>
    <row r="650" spans="33:33">
      <c r="AG650" s="11"/>
    </row>
    <row r="651" spans="33:33">
      <c r="AG651" s="11"/>
    </row>
    <row r="652" spans="33:33">
      <c r="AG652" s="11"/>
    </row>
    <row r="653" spans="33:33">
      <c r="AG653" s="11"/>
    </row>
    <row r="654" spans="33:33">
      <c r="AG654" s="11"/>
    </row>
    <row r="655" spans="33:33">
      <c r="AG655" s="11"/>
    </row>
    <row r="656" spans="33:33">
      <c r="AG656" s="11"/>
    </row>
    <row r="657" spans="33:33">
      <c r="AG657" s="11"/>
    </row>
    <row r="658" spans="33:33">
      <c r="AG658" s="11"/>
    </row>
    <row r="659" spans="33:33">
      <c r="AG659" s="11"/>
    </row>
    <row r="660" spans="33:33">
      <c r="AG660" s="11"/>
    </row>
    <row r="661" spans="33:33">
      <c r="AG661" s="11"/>
    </row>
    <row r="662" spans="33:33">
      <c r="AG662" s="11"/>
    </row>
    <row r="663" spans="33:33">
      <c r="AG663" s="11"/>
    </row>
    <row r="664" spans="33:33">
      <c r="AG664" s="11"/>
    </row>
    <row r="665" spans="33:33">
      <c r="AG665" s="11"/>
    </row>
    <row r="666" spans="33:33">
      <c r="AG666" s="11"/>
    </row>
    <row r="667" spans="33:33">
      <c r="AG667" s="11"/>
    </row>
    <row r="668" spans="33:33">
      <c r="AG668" s="11"/>
    </row>
    <row r="669" spans="33:33">
      <c r="AG669" s="11"/>
    </row>
    <row r="670" spans="33:33">
      <c r="AG670" s="11"/>
    </row>
    <row r="671" spans="33:33">
      <c r="AG671" s="11"/>
    </row>
    <row r="672" spans="33:33">
      <c r="AG672" s="11"/>
    </row>
    <row r="673" spans="33:33">
      <c r="AG673" s="11"/>
    </row>
    <row r="674" spans="33:33">
      <c r="AG674" s="11"/>
    </row>
    <row r="675" spans="33:33">
      <c r="AG675" s="11"/>
    </row>
    <row r="676" spans="33:33">
      <c r="AG676" s="11"/>
    </row>
    <row r="677" spans="33:33">
      <c r="AG677" s="11"/>
    </row>
    <row r="678" spans="33:33">
      <c r="AG678" s="11"/>
    </row>
    <row r="679" spans="33:33">
      <c r="AG679" s="11"/>
    </row>
    <row r="680" spans="33:33">
      <c r="AG680" s="11"/>
    </row>
    <row r="681" spans="33:33">
      <c r="AG681" s="11"/>
    </row>
    <row r="682" spans="33:33">
      <c r="AG682" s="11"/>
    </row>
    <row r="683" spans="33:33">
      <c r="AG683" s="11"/>
    </row>
    <row r="684" spans="33:33">
      <c r="AG684" s="11"/>
    </row>
    <row r="685" spans="33:33">
      <c r="AG685" s="11"/>
    </row>
    <row r="686" spans="33:33">
      <c r="AG686" s="11"/>
    </row>
    <row r="687" spans="33:33">
      <c r="AG687" s="11"/>
    </row>
    <row r="688" spans="33:33">
      <c r="AG688" s="11"/>
    </row>
    <row r="689" spans="33:33">
      <c r="AG689" s="11"/>
    </row>
    <row r="690" spans="33:33">
      <c r="AG690" s="11"/>
    </row>
    <row r="691" spans="33:33">
      <c r="AG691" s="11"/>
    </row>
    <row r="692" spans="33:33">
      <c r="AG692" s="11"/>
    </row>
    <row r="693" spans="33:33">
      <c r="AG693" s="11"/>
    </row>
    <row r="694" spans="33:33">
      <c r="AG694" s="11"/>
    </row>
    <row r="695" spans="33:33">
      <c r="AG695" s="11"/>
    </row>
    <row r="696" spans="33:33">
      <c r="AG696" s="11"/>
    </row>
    <row r="697" spans="33:33">
      <c r="AG697" s="11"/>
    </row>
    <row r="698" spans="33:33">
      <c r="AG698" s="11"/>
    </row>
    <row r="699" spans="33:33">
      <c r="AG699" s="11"/>
    </row>
    <row r="700" spans="33:33">
      <c r="AG700" s="11"/>
    </row>
    <row r="701" spans="33:33">
      <c r="AG701" s="11"/>
    </row>
    <row r="702" spans="33:33">
      <c r="AG702" s="11"/>
    </row>
    <row r="703" spans="33:33">
      <c r="AG703" s="11"/>
    </row>
    <row r="704" spans="33:33">
      <c r="AG704" s="11"/>
    </row>
    <row r="705" spans="33:33">
      <c r="AG705" s="11"/>
    </row>
    <row r="706" spans="33:33">
      <c r="AG706" s="11"/>
    </row>
    <row r="707" spans="33:33">
      <c r="AG707" s="11"/>
    </row>
    <row r="708" spans="33:33">
      <c r="AG708" s="11"/>
    </row>
    <row r="709" spans="33:33">
      <c r="AG709" s="11"/>
    </row>
    <row r="710" spans="33:33">
      <c r="AG710" s="11"/>
    </row>
    <row r="711" spans="33:33">
      <c r="AG711" s="11"/>
    </row>
    <row r="712" spans="33:33">
      <c r="AG712" s="11"/>
    </row>
    <row r="713" spans="33:33">
      <c r="AG713" s="11"/>
    </row>
    <row r="714" spans="33:33">
      <c r="AG714" s="11"/>
    </row>
    <row r="715" spans="33:33">
      <c r="AG715" s="11"/>
    </row>
    <row r="716" spans="33:33">
      <c r="AG716" s="11"/>
    </row>
    <row r="717" spans="33:33">
      <c r="AG717" s="11"/>
    </row>
    <row r="718" spans="33:33">
      <c r="AG718" s="11"/>
    </row>
    <row r="719" spans="33:33">
      <c r="AG719" s="11"/>
    </row>
    <row r="720" spans="33:33">
      <c r="AG720" s="11"/>
    </row>
    <row r="721" spans="33:33">
      <c r="AG721" s="11"/>
    </row>
    <row r="722" spans="33:33">
      <c r="AG722" s="11"/>
    </row>
    <row r="723" spans="33:33">
      <c r="AG723" s="11"/>
    </row>
    <row r="724" spans="33:33">
      <c r="AG724" s="11"/>
    </row>
    <row r="725" spans="33:33">
      <c r="AG725" s="11"/>
    </row>
    <row r="726" spans="33:33">
      <c r="AG726" s="11"/>
    </row>
    <row r="727" spans="33:33">
      <c r="AG727" s="11"/>
    </row>
    <row r="728" spans="33:33">
      <c r="AG728" s="11"/>
    </row>
    <row r="729" spans="33:33">
      <c r="AG729" s="11"/>
    </row>
    <row r="730" spans="33:33">
      <c r="AG730" s="11"/>
    </row>
    <row r="731" spans="33:33">
      <c r="AG731" s="11"/>
    </row>
    <row r="732" spans="33:33">
      <c r="AG732" s="11"/>
    </row>
    <row r="733" spans="33:33">
      <c r="AG733" s="11"/>
    </row>
    <row r="734" spans="33:33">
      <c r="AG734" s="11"/>
    </row>
    <row r="735" spans="33:33">
      <c r="AG735" s="11"/>
    </row>
    <row r="736" spans="33:33">
      <c r="AG736" s="11"/>
    </row>
    <row r="737" spans="33:33">
      <c r="AG737" s="11"/>
    </row>
    <row r="738" spans="33:33">
      <c r="AG738" s="11"/>
    </row>
    <row r="739" spans="33:33">
      <c r="AG739" s="11"/>
    </row>
    <row r="740" spans="33:33">
      <c r="AG740" s="11"/>
    </row>
    <row r="741" spans="33:33">
      <c r="AG741" s="11"/>
    </row>
    <row r="742" spans="33:33">
      <c r="AG742" s="11"/>
    </row>
    <row r="743" spans="33:33">
      <c r="AG743" s="11"/>
    </row>
    <row r="744" spans="33:33">
      <c r="AG744" s="11"/>
    </row>
    <row r="745" spans="33:33">
      <c r="AG745" s="11"/>
    </row>
    <row r="746" spans="33:33">
      <c r="AG746" s="11"/>
    </row>
    <row r="747" spans="33:33">
      <c r="AG747" s="11"/>
    </row>
    <row r="748" spans="33:33">
      <c r="AG748" s="11"/>
    </row>
    <row r="749" spans="33:33">
      <c r="AG749" s="11"/>
    </row>
    <row r="750" spans="33:33">
      <c r="AG750" s="11"/>
    </row>
    <row r="751" spans="33:33">
      <c r="AG751" s="11"/>
    </row>
    <row r="752" spans="33:33">
      <c r="AG752" s="11"/>
    </row>
    <row r="753" spans="33:33">
      <c r="AG753" s="11"/>
    </row>
    <row r="754" spans="33:33">
      <c r="AG754" s="11"/>
    </row>
    <row r="755" spans="33:33">
      <c r="AG755" s="11"/>
    </row>
    <row r="756" spans="33:33">
      <c r="AG756" s="11"/>
    </row>
    <row r="757" spans="33:33">
      <c r="AG757" s="11"/>
    </row>
    <row r="758" spans="33:33">
      <c r="AG758" s="11"/>
    </row>
    <row r="759" spans="33:33">
      <c r="AG759" s="11"/>
    </row>
    <row r="760" spans="33:33">
      <c r="AG760" s="11"/>
    </row>
    <row r="761" spans="33:33">
      <c r="AG761" s="11"/>
    </row>
    <row r="762" spans="33:33">
      <c r="AG762" s="11"/>
    </row>
    <row r="763" spans="33:33">
      <c r="AG763" s="11"/>
    </row>
    <row r="764" spans="33:33">
      <c r="AG764" s="11"/>
    </row>
    <row r="765" spans="33:33">
      <c r="AG765" s="11"/>
    </row>
    <row r="766" spans="33:33">
      <c r="AG766" s="11"/>
    </row>
    <row r="767" spans="33:33">
      <c r="AG767" s="11"/>
    </row>
    <row r="768" spans="33:33">
      <c r="AG768" s="11"/>
    </row>
    <row r="769" spans="33:33">
      <c r="AG769" s="11"/>
    </row>
    <row r="770" spans="33:33">
      <c r="AG770" s="11"/>
    </row>
    <row r="771" spans="33:33">
      <c r="AG771" s="11"/>
    </row>
    <row r="772" spans="33:33">
      <c r="AG772" s="11"/>
    </row>
    <row r="773" spans="33:33">
      <c r="AG773" s="11"/>
    </row>
    <row r="774" spans="33:33">
      <c r="AG774" s="11"/>
    </row>
    <row r="775" spans="33:33">
      <c r="AG775" s="11"/>
    </row>
    <row r="776" spans="33:33">
      <c r="AG776" s="11"/>
    </row>
    <row r="777" spans="33:33">
      <c r="AG777" s="11"/>
    </row>
    <row r="778" spans="33:33">
      <c r="AG778" s="11"/>
    </row>
    <row r="779" spans="33:33">
      <c r="AG779" s="11"/>
    </row>
    <row r="780" spans="33:33">
      <c r="AG780" s="11"/>
    </row>
    <row r="781" spans="33:33">
      <c r="AG781" s="11"/>
    </row>
    <row r="782" spans="33:33">
      <c r="AG782" s="11"/>
    </row>
    <row r="783" spans="33:33">
      <c r="AG783" s="11"/>
    </row>
    <row r="784" spans="33:33">
      <c r="AG784" s="11"/>
    </row>
    <row r="785" spans="33:33">
      <c r="AG785" s="11"/>
    </row>
    <row r="786" spans="33:33">
      <c r="AG786" s="11"/>
    </row>
    <row r="787" spans="33:33">
      <c r="AG787" s="11"/>
    </row>
    <row r="788" spans="33:33">
      <c r="AG788" s="11"/>
    </row>
    <row r="789" spans="33:33">
      <c r="AG789" s="11"/>
    </row>
    <row r="790" spans="33:33">
      <c r="AG790" s="11"/>
    </row>
    <row r="791" spans="33:33">
      <c r="AG791" s="11"/>
    </row>
    <row r="792" spans="33:33">
      <c r="AG792" s="11"/>
    </row>
    <row r="793" spans="33:33">
      <c r="AG793" s="11"/>
    </row>
    <row r="794" spans="33:33">
      <c r="AG794" s="11"/>
    </row>
    <row r="795" spans="33:33">
      <c r="AG795" s="11"/>
    </row>
    <row r="796" spans="33:33">
      <c r="AG796" s="11"/>
    </row>
    <row r="797" spans="33:33">
      <c r="AG797" s="11"/>
    </row>
    <row r="798" spans="33:33">
      <c r="AG798" s="11"/>
    </row>
    <row r="799" spans="33:33">
      <c r="AG799" s="11"/>
    </row>
    <row r="800" spans="33:33">
      <c r="AG800" s="11"/>
    </row>
    <row r="801" spans="33:33">
      <c r="AG801" s="11"/>
    </row>
    <row r="802" spans="33:33">
      <c r="AG802" s="11"/>
    </row>
    <row r="803" spans="33:33">
      <c r="AG803" s="11"/>
    </row>
    <row r="804" spans="33:33">
      <c r="AG804" s="11"/>
    </row>
    <row r="805" spans="33:33">
      <c r="AG805" s="11"/>
    </row>
    <row r="806" spans="33:33">
      <c r="AG806" s="11"/>
    </row>
    <row r="807" spans="33:33">
      <c r="AG807" s="11"/>
    </row>
    <row r="808" spans="33:33">
      <c r="AG808" s="11"/>
    </row>
    <row r="809" spans="33:33">
      <c r="AG809" s="11"/>
    </row>
    <row r="810" spans="33:33">
      <c r="AG810" s="11"/>
    </row>
    <row r="811" spans="33:33">
      <c r="AG811" s="11"/>
    </row>
    <row r="812" spans="33:33">
      <c r="AG812" s="11"/>
    </row>
    <row r="813" spans="33:33">
      <c r="AG813" s="11"/>
    </row>
    <row r="814" spans="33:33">
      <c r="AG814" s="11"/>
    </row>
    <row r="815" spans="33:33">
      <c r="AG815" s="11"/>
    </row>
    <row r="816" spans="33:33">
      <c r="AG816" s="11"/>
    </row>
    <row r="817" spans="33:33">
      <c r="AG817" s="11"/>
    </row>
    <row r="818" spans="33:33">
      <c r="AG818" s="11"/>
    </row>
    <row r="819" spans="33:33">
      <c r="AG819" s="11"/>
    </row>
    <row r="820" spans="33:33">
      <c r="AG820" s="11"/>
    </row>
    <row r="821" spans="33:33">
      <c r="AG821" s="11"/>
    </row>
    <row r="822" spans="33:33">
      <c r="AG822" s="11"/>
    </row>
    <row r="823" spans="33:33">
      <c r="AG823" s="11"/>
    </row>
    <row r="824" spans="33:33">
      <c r="AG824" s="11"/>
    </row>
    <row r="825" spans="33:33">
      <c r="AG825" s="11"/>
    </row>
    <row r="826" spans="33:33">
      <c r="AG826" s="11"/>
    </row>
    <row r="827" spans="33:33">
      <c r="AG827" s="11"/>
    </row>
    <row r="828" spans="33:33">
      <c r="AG828" s="11"/>
    </row>
    <row r="829" spans="33:33">
      <c r="AG829" s="11"/>
    </row>
    <row r="830" spans="33:33">
      <c r="AG830" s="11"/>
    </row>
    <row r="831" spans="33:33">
      <c r="AG831" s="11"/>
    </row>
    <row r="832" spans="33:33">
      <c r="AG832" s="11"/>
    </row>
    <row r="833" spans="33:33">
      <c r="AG833" s="11"/>
    </row>
    <row r="834" spans="33:33">
      <c r="AG834" s="11"/>
    </row>
    <row r="835" spans="33:33">
      <c r="AG835" s="11"/>
    </row>
    <row r="836" spans="33:33">
      <c r="AG836" s="11"/>
    </row>
    <row r="837" spans="33:33">
      <c r="AG837" s="11"/>
    </row>
    <row r="838" spans="33:33">
      <c r="AG838" s="11"/>
    </row>
    <row r="839" spans="33:33">
      <c r="AG839" s="11"/>
    </row>
    <row r="840" spans="33:33">
      <c r="AG840" s="11"/>
    </row>
    <row r="841" spans="33:33">
      <c r="AG841" s="11"/>
    </row>
    <row r="842" spans="33:33">
      <c r="AG842" s="11"/>
    </row>
    <row r="843" spans="33:33">
      <c r="AG843" s="11"/>
    </row>
    <row r="844" spans="33:33">
      <c r="AG844" s="11"/>
    </row>
    <row r="845" spans="33:33">
      <c r="AG845" s="11"/>
    </row>
    <row r="846" spans="33:33">
      <c r="AG846" s="11"/>
    </row>
    <row r="847" spans="33:33">
      <c r="AG847" s="11"/>
    </row>
    <row r="848" spans="33:33">
      <c r="AG848" s="11"/>
    </row>
    <row r="849" spans="33:33">
      <c r="AG849" s="11"/>
    </row>
    <row r="850" spans="33:33">
      <c r="AG850" s="11"/>
    </row>
    <row r="851" spans="33:33">
      <c r="AG851" s="11"/>
    </row>
    <row r="852" spans="33:33">
      <c r="AG852" s="11"/>
    </row>
    <row r="853" spans="33:33">
      <c r="AG853" s="11"/>
    </row>
    <row r="854" spans="33:33">
      <c r="AG854" s="11"/>
    </row>
    <row r="855" spans="33:33">
      <c r="AG855" s="11"/>
    </row>
    <row r="856" spans="33:33">
      <c r="AG856" s="11"/>
    </row>
    <row r="857" spans="33:33">
      <c r="AG857" s="11"/>
    </row>
    <row r="858" spans="33:33">
      <c r="AG858" s="11"/>
    </row>
    <row r="859" spans="33:33">
      <c r="AG859" s="11"/>
    </row>
    <row r="860" spans="33:33">
      <c r="AG860" s="11"/>
    </row>
    <row r="861" spans="33:33">
      <c r="AG861" s="11"/>
    </row>
    <row r="862" spans="33:33">
      <c r="AG862" s="11"/>
    </row>
    <row r="863" spans="33:33">
      <c r="AG863" s="11"/>
    </row>
    <row r="864" spans="33:33">
      <c r="AG864" s="11"/>
    </row>
    <row r="865" spans="33:33">
      <c r="AG865" s="11"/>
    </row>
    <row r="866" spans="33:33">
      <c r="AG866" s="11"/>
    </row>
    <row r="867" spans="33:33">
      <c r="AG867" s="11"/>
    </row>
    <row r="868" spans="33:33">
      <c r="AG868" s="11"/>
    </row>
    <row r="869" spans="33:33">
      <c r="AG869" s="11"/>
    </row>
    <row r="870" spans="33:33">
      <c r="AG870" s="11"/>
    </row>
    <row r="871" spans="33:33">
      <c r="AG871" s="11"/>
    </row>
    <row r="872" spans="33:33">
      <c r="AG872" s="11"/>
    </row>
    <row r="873" spans="33:33">
      <c r="AG873" s="11"/>
    </row>
    <row r="874" spans="33:33">
      <c r="AG874" s="11"/>
    </row>
    <row r="875" spans="33:33">
      <c r="AG875" s="11"/>
    </row>
    <row r="876" spans="33:33">
      <c r="AG876" s="11"/>
    </row>
    <row r="877" spans="33:33">
      <c r="AG877" s="11"/>
    </row>
    <row r="878" spans="33:33">
      <c r="AG878" s="11"/>
    </row>
    <row r="879" spans="33:33">
      <c r="AG879" s="11"/>
    </row>
    <row r="880" spans="33:33">
      <c r="AG880" s="11"/>
    </row>
    <row r="881" spans="33:33">
      <c r="AG881" s="11"/>
    </row>
    <row r="882" spans="33:33">
      <c r="AG882" s="11"/>
    </row>
    <row r="883" spans="33:33">
      <c r="AG883" s="11"/>
    </row>
    <row r="884" spans="33:33">
      <c r="AG884" s="11"/>
    </row>
    <row r="885" spans="33:33">
      <c r="AG885" s="11"/>
    </row>
    <row r="886" spans="33:33">
      <c r="AG886" s="11"/>
    </row>
    <row r="887" spans="33:33">
      <c r="AG887" s="11"/>
    </row>
    <row r="888" spans="33:33">
      <c r="AG888" s="11"/>
    </row>
    <row r="889" spans="33:33">
      <c r="AG889" s="11"/>
    </row>
    <row r="890" spans="33:33">
      <c r="AG890" s="11"/>
    </row>
    <row r="891" spans="33:33">
      <c r="AG891" s="11"/>
    </row>
    <row r="892" spans="33:33">
      <c r="AG892" s="11"/>
    </row>
    <row r="893" spans="33:33">
      <c r="AG893" s="11"/>
    </row>
    <row r="894" spans="33:33">
      <c r="AG894" s="11"/>
    </row>
    <row r="895" spans="33:33">
      <c r="AG895" s="11"/>
    </row>
    <row r="896" spans="33:33">
      <c r="AG896" s="11"/>
    </row>
    <row r="897" spans="33:33">
      <c r="AG897" s="11"/>
    </row>
    <row r="898" spans="33:33">
      <c r="AG898" s="11"/>
    </row>
    <row r="899" spans="33:33">
      <c r="AG899" s="11"/>
    </row>
    <row r="900" spans="33:33">
      <c r="AG900" s="11"/>
    </row>
    <row r="901" spans="33:33">
      <c r="AG901" s="11"/>
    </row>
    <row r="902" spans="33:33">
      <c r="AG902" s="11"/>
    </row>
    <row r="903" spans="33:33">
      <c r="AG903" s="11"/>
    </row>
    <row r="904" spans="33:33">
      <c r="AG904" s="11"/>
    </row>
    <row r="905" spans="33:33">
      <c r="AG905" s="11"/>
    </row>
    <row r="906" spans="33:33">
      <c r="AG906" s="11"/>
    </row>
    <row r="907" spans="33:33">
      <c r="AG907" s="11"/>
    </row>
    <row r="908" spans="33:33">
      <c r="AG908" s="11"/>
    </row>
    <row r="909" spans="33:33">
      <c r="AG909" s="11"/>
    </row>
    <row r="910" spans="33:33">
      <c r="AG910" s="11"/>
    </row>
    <row r="911" spans="33:33">
      <c r="AG911" s="11"/>
    </row>
    <row r="912" spans="33:33">
      <c r="AG912" s="11"/>
    </row>
    <row r="913" spans="33:33">
      <c r="AG913" s="11"/>
    </row>
    <row r="914" spans="33:33">
      <c r="AG914" s="11"/>
    </row>
    <row r="915" spans="33:33">
      <c r="AG915" s="11"/>
    </row>
    <row r="916" spans="33:33">
      <c r="AG916" s="11"/>
    </row>
    <row r="917" spans="33:33">
      <c r="AG917" s="11"/>
    </row>
    <row r="918" spans="33:33">
      <c r="AG918" s="11"/>
    </row>
    <row r="919" spans="33:33">
      <c r="AG919" s="11"/>
    </row>
    <row r="920" spans="33:33">
      <c r="AG920" s="11"/>
    </row>
    <row r="921" spans="33:33">
      <c r="AG921" s="11"/>
    </row>
    <row r="922" spans="33:33">
      <c r="AG922" s="11"/>
    </row>
    <row r="923" spans="33:33">
      <c r="AG923" s="11"/>
    </row>
    <row r="924" spans="33:33">
      <c r="AG924" s="11"/>
    </row>
    <row r="925" spans="33:33">
      <c r="AG925" s="11"/>
    </row>
    <row r="926" spans="33:33">
      <c r="AG926" s="11"/>
    </row>
    <row r="927" spans="33:33">
      <c r="AG927" s="11"/>
    </row>
    <row r="928" spans="33:33">
      <c r="AG928" s="11"/>
    </row>
    <row r="929" spans="33:33">
      <c r="AG929" s="11"/>
    </row>
    <row r="930" spans="33:33">
      <c r="AG930" s="11"/>
    </row>
    <row r="931" spans="33:33">
      <c r="AG931" s="11"/>
    </row>
    <row r="932" spans="33:33">
      <c r="AG932" s="11"/>
    </row>
    <row r="933" spans="33:33">
      <c r="AG933" s="11"/>
    </row>
    <row r="934" spans="33:33">
      <c r="AG934" s="11"/>
    </row>
    <row r="935" spans="33:33">
      <c r="AG935" s="11"/>
    </row>
    <row r="936" spans="33:33">
      <c r="AG936" s="11"/>
    </row>
    <row r="937" spans="33:33">
      <c r="AG937" s="11"/>
    </row>
    <row r="938" spans="33:33">
      <c r="AG938" s="11"/>
    </row>
    <row r="939" spans="33:33">
      <c r="AG939" s="11"/>
    </row>
    <row r="940" spans="33:33">
      <c r="AG940" s="11"/>
    </row>
    <row r="941" spans="33:33">
      <c r="AG941" s="11"/>
    </row>
    <row r="942" spans="33:33">
      <c r="AG942" s="11"/>
    </row>
    <row r="943" spans="33:33">
      <c r="AG943" s="11"/>
    </row>
    <row r="944" spans="33:33">
      <c r="AG944" s="11"/>
    </row>
    <row r="945" spans="33:33">
      <c r="AG945" s="11"/>
    </row>
    <row r="946" spans="33:33">
      <c r="AG946" s="11"/>
    </row>
    <row r="947" spans="33:33">
      <c r="AG947" s="11"/>
    </row>
    <row r="948" spans="33:33">
      <c r="AG948" s="11"/>
    </row>
    <row r="949" spans="33:33">
      <c r="AG949" s="11"/>
    </row>
    <row r="950" spans="33:33">
      <c r="AG950" s="11"/>
    </row>
    <row r="951" spans="33:33">
      <c r="AG951" s="11"/>
    </row>
    <row r="952" spans="33:33">
      <c r="AG952" s="11"/>
    </row>
    <row r="953" spans="33:33">
      <c r="AG953" s="11"/>
    </row>
    <row r="954" spans="33:33">
      <c r="AG954" s="11"/>
    </row>
    <row r="955" spans="33:33">
      <c r="AG955" s="11"/>
    </row>
    <row r="956" spans="33:33">
      <c r="AG956" s="11"/>
    </row>
    <row r="957" spans="33:33">
      <c r="AG957" s="11"/>
    </row>
    <row r="958" spans="33:33">
      <c r="AG958" s="11"/>
    </row>
    <row r="959" spans="33:33">
      <c r="AG959" s="11"/>
    </row>
    <row r="960" spans="33:33">
      <c r="AG960" s="11"/>
    </row>
    <row r="961" spans="33:33">
      <c r="AG961" s="11"/>
    </row>
    <row r="962" spans="33:33">
      <c r="AG962" s="11"/>
    </row>
    <row r="963" spans="33:33">
      <c r="AG963" s="11"/>
    </row>
    <row r="964" spans="33:33">
      <c r="AG964" s="11"/>
    </row>
    <row r="965" spans="33:33">
      <c r="AG965" s="11"/>
    </row>
    <row r="966" spans="33:33">
      <c r="AG966" s="11"/>
    </row>
    <row r="967" spans="33:33">
      <c r="AG967" s="11"/>
    </row>
    <row r="968" spans="33:33">
      <c r="AG968" s="11"/>
    </row>
    <row r="969" spans="33:33">
      <c r="AG969" s="11"/>
    </row>
    <row r="970" spans="33:33">
      <c r="AG970" s="11"/>
    </row>
    <row r="971" spans="33:33">
      <c r="AG971" s="11"/>
    </row>
    <row r="972" spans="33:33">
      <c r="AG972" s="11"/>
    </row>
    <row r="973" spans="33:33">
      <c r="AG973" s="11"/>
    </row>
    <row r="974" spans="33:33">
      <c r="AG974" s="11"/>
    </row>
    <row r="975" spans="33:33">
      <c r="AG975" s="11"/>
    </row>
    <row r="976" spans="33:33">
      <c r="AG976" s="11"/>
    </row>
    <row r="977" spans="33:33">
      <c r="AG977" s="11"/>
    </row>
    <row r="978" spans="33:33">
      <c r="AG978" s="11"/>
    </row>
    <row r="979" spans="33:33">
      <c r="AG979" s="11"/>
    </row>
    <row r="980" spans="33:33">
      <c r="AG980" s="11"/>
    </row>
    <row r="981" spans="33:33">
      <c r="AG981" s="11"/>
    </row>
    <row r="982" spans="33:33">
      <c r="AG982" s="11"/>
    </row>
    <row r="983" spans="33:33">
      <c r="AG983" s="11"/>
    </row>
    <row r="984" spans="33:33">
      <c r="AG984" s="11"/>
    </row>
    <row r="985" spans="33:33">
      <c r="AG985" s="11"/>
    </row>
    <row r="986" spans="33:33">
      <c r="AG986" s="11"/>
    </row>
    <row r="987" spans="33:33">
      <c r="AG987" s="11"/>
    </row>
    <row r="988" spans="33:33">
      <c r="AG988" s="11"/>
    </row>
    <row r="989" spans="33:33">
      <c r="AG989" s="11"/>
    </row>
    <row r="990" spans="33:33">
      <c r="AG990" s="11"/>
    </row>
    <row r="991" spans="33:33">
      <c r="AG991" s="11"/>
    </row>
    <row r="992" spans="33:33">
      <c r="AG992" s="11"/>
    </row>
    <row r="993" spans="33:33">
      <c r="AG993" s="11"/>
    </row>
    <row r="994" spans="33:33">
      <c r="AG994" s="11"/>
    </row>
    <row r="995" spans="33:33">
      <c r="AG995" s="11"/>
    </row>
    <row r="996" spans="33:33">
      <c r="AG996" s="11"/>
    </row>
    <row r="997" spans="33:33">
      <c r="AG997" s="11"/>
    </row>
    <row r="998" spans="33:33">
      <c r="AG998" s="11"/>
    </row>
    <row r="999" spans="33:33">
      <c r="AG999" s="11"/>
    </row>
    <row r="1000" spans="33:33">
      <c r="AG1000" s="11"/>
    </row>
    <row r="1001" spans="33:33">
      <c r="AG1001" s="11"/>
    </row>
    <row r="1002" spans="33:33">
      <c r="AG1002" s="11"/>
    </row>
    <row r="1003" spans="33:33">
      <c r="AG1003" s="11"/>
    </row>
    <row r="1004" spans="33:33">
      <c r="AG1004" s="11"/>
    </row>
    <row r="1005" spans="33:33">
      <c r="AG1005" s="11"/>
    </row>
    <row r="1006" spans="33:33">
      <c r="AG1006" s="11"/>
    </row>
    <row r="1007" spans="33:33">
      <c r="AG1007" s="11"/>
    </row>
    <row r="1008" spans="33:33">
      <c r="AG1008" s="11"/>
    </row>
    <row r="1009" spans="33:33">
      <c r="AG1009" s="11"/>
    </row>
    <row r="1010" spans="33:33">
      <c r="AG1010" s="11"/>
    </row>
    <row r="1011" spans="33:33">
      <c r="AG1011" s="11"/>
    </row>
    <row r="1012" spans="33:33">
      <c r="AG1012" s="11"/>
    </row>
    <row r="1013" spans="33:33">
      <c r="AG1013" s="11"/>
    </row>
    <row r="1014" spans="33:33">
      <c r="AG1014" s="11"/>
    </row>
    <row r="1015" spans="33:33">
      <c r="AG1015" s="11"/>
    </row>
    <row r="1016" spans="33:33">
      <c r="AG1016" s="11"/>
    </row>
    <row r="1017" spans="33:33">
      <c r="AG1017" s="11"/>
    </row>
    <row r="1018" spans="33:33">
      <c r="AG1018" s="11"/>
    </row>
    <row r="1019" spans="33:33">
      <c r="AG1019" s="11"/>
    </row>
    <row r="1020" spans="33:33">
      <c r="AG1020" s="11"/>
    </row>
    <row r="1021" spans="33:33">
      <c r="AG1021" s="11"/>
    </row>
    <row r="1022" spans="33:33">
      <c r="AG1022" s="11"/>
    </row>
    <row r="1023" spans="33:33">
      <c r="AG1023" s="11"/>
    </row>
    <row r="1024" spans="33:33">
      <c r="AG1024" s="11"/>
    </row>
    <row r="1025" spans="33:33">
      <c r="AG1025" s="11"/>
    </row>
    <row r="1026" spans="33:33">
      <c r="AG1026" s="11"/>
    </row>
    <row r="1027" spans="33:33">
      <c r="AG1027" s="11"/>
    </row>
    <row r="1028" spans="33:33">
      <c r="AG1028" s="11"/>
    </row>
    <row r="1029" spans="33:33">
      <c r="AG1029" s="11"/>
    </row>
    <row r="1030" spans="33:33">
      <c r="AG1030" s="11"/>
    </row>
    <row r="1031" spans="33:33">
      <c r="AG1031" s="11"/>
    </row>
    <row r="1032" spans="33:33">
      <c r="AG1032" s="11"/>
    </row>
    <row r="1033" spans="33:33">
      <c r="AG1033" s="11"/>
    </row>
    <row r="1034" spans="33:33">
      <c r="AG1034" s="11"/>
    </row>
    <row r="1035" spans="33:33">
      <c r="AG1035" s="11"/>
    </row>
    <row r="1036" spans="33:33">
      <c r="AG1036" s="11"/>
    </row>
    <row r="1037" spans="33:33">
      <c r="AG1037" s="11"/>
    </row>
    <row r="1038" spans="33:33">
      <c r="AG1038" s="11"/>
    </row>
    <row r="1039" spans="33:33">
      <c r="AG1039" s="11"/>
    </row>
    <row r="1040" spans="33:33">
      <c r="AG1040" s="11"/>
    </row>
    <row r="1041" spans="33:33">
      <c r="AG1041" s="11"/>
    </row>
    <row r="1042" spans="33:33">
      <c r="AG1042" s="11"/>
    </row>
    <row r="1043" spans="33:33">
      <c r="AG1043" s="11"/>
    </row>
    <row r="1044" spans="33:33">
      <c r="AG1044" s="11"/>
    </row>
    <row r="1045" spans="33:33">
      <c r="AG1045" s="11"/>
    </row>
    <row r="1046" spans="33:33">
      <c r="AG1046" s="11"/>
    </row>
    <row r="1047" spans="33:33">
      <c r="AG1047" s="11"/>
    </row>
    <row r="1048" spans="33:33">
      <c r="AG1048" s="11"/>
    </row>
    <row r="1049" spans="33:33">
      <c r="AG1049" s="11"/>
    </row>
    <row r="1050" spans="33:33">
      <c r="AG1050" s="11"/>
    </row>
    <row r="1051" spans="33:33">
      <c r="AG1051" s="11"/>
    </row>
    <row r="1052" spans="33:33">
      <c r="AG1052" s="11"/>
    </row>
    <row r="1053" spans="33:33">
      <c r="AG1053" s="11"/>
    </row>
    <row r="1054" spans="33:33">
      <c r="AG1054" s="11"/>
    </row>
    <row r="1055" spans="33:33">
      <c r="AG1055" s="11"/>
    </row>
    <row r="1056" spans="33:33">
      <c r="AG1056" s="11"/>
    </row>
    <row r="1057" spans="33:33">
      <c r="AG1057" s="11"/>
    </row>
    <row r="1058" spans="33:33">
      <c r="AG1058" s="11"/>
    </row>
    <row r="1059" spans="33:33">
      <c r="AG1059" s="11"/>
    </row>
    <row r="1060" spans="33:33">
      <c r="AG1060" s="11"/>
    </row>
    <row r="1061" spans="33:33">
      <c r="AG1061" s="11"/>
    </row>
    <row r="1062" spans="33:33">
      <c r="AG1062" s="11"/>
    </row>
    <row r="1063" spans="33:33">
      <c r="AG1063" s="11"/>
    </row>
    <row r="1064" spans="33:33">
      <c r="AG1064" s="11"/>
    </row>
    <row r="1065" spans="33:33">
      <c r="AG1065" s="11"/>
    </row>
    <row r="1066" spans="33:33">
      <c r="AG1066" s="11"/>
    </row>
    <row r="1067" spans="33:33">
      <c r="AG1067" s="11"/>
    </row>
    <row r="1068" spans="33:33">
      <c r="AG1068" s="11"/>
    </row>
    <row r="1069" spans="33:33">
      <c r="AG1069" s="11"/>
    </row>
    <row r="1070" spans="33:33">
      <c r="AG1070" s="11"/>
    </row>
    <row r="1071" spans="33:33">
      <c r="AG1071" s="11"/>
    </row>
    <row r="1072" spans="33:33">
      <c r="AG1072" s="11"/>
    </row>
    <row r="1073" spans="33:33">
      <c r="AG1073" s="11"/>
    </row>
    <row r="1074" spans="33:33">
      <c r="AG1074" s="11"/>
    </row>
    <row r="1075" spans="33:33">
      <c r="AG1075" s="11"/>
    </row>
    <row r="1076" spans="33:33">
      <c r="AG1076" s="11"/>
    </row>
    <row r="1077" spans="33:33">
      <c r="AG1077" s="11"/>
    </row>
    <row r="1078" spans="33:33">
      <c r="AG1078" s="11"/>
    </row>
    <row r="1079" spans="33:33">
      <c r="AG1079" s="11"/>
    </row>
    <row r="1080" spans="33:33">
      <c r="AG1080" s="11"/>
    </row>
    <row r="1081" spans="33:33">
      <c r="AG1081" s="11"/>
    </row>
    <row r="1082" spans="33:33">
      <c r="AG1082" s="11"/>
    </row>
    <row r="1083" spans="33:33">
      <c r="AG1083" s="11"/>
    </row>
    <row r="1084" spans="33:33">
      <c r="AG1084" s="11"/>
    </row>
    <row r="1085" spans="33:33">
      <c r="AG1085" s="11"/>
    </row>
    <row r="1086" spans="33:33">
      <c r="AG1086" s="11"/>
    </row>
    <row r="1087" spans="33:33">
      <c r="AG1087" s="11"/>
    </row>
    <row r="1088" spans="33:33">
      <c r="AG1088" s="11"/>
    </row>
    <row r="1089" spans="33:33">
      <c r="AG1089" s="11"/>
    </row>
    <row r="1090" spans="33:33">
      <c r="AG1090" s="11"/>
    </row>
    <row r="1091" spans="33:33">
      <c r="AG1091" s="11"/>
    </row>
    <row r="1092" spans="33:33">
      <c r="AG1092" s="11"/>
    </row>
    <row r="1093" spans="33:33">
      <c r="AG1093" s="11"/>
    </row>
    <row r="1094" spans="33:33">
      <c r="AG1094" s="11"/>
    </row>
    <row r="1095" spans="33:33">
      <c r="AG1095" s="11"/>
    </row>
    <row r="1096" spans="33:33">
      <c r="AG1096" s="11"/>
    </row>
    <row r="1097" spans="33:33">
      <c r="AG1097" s="11"/>
    </row>
    <row r="1098" spans="33:33">
      <c r="AG1098" s="11"/>
    </row>
    <row r="1099" spans="33:33">
      <c r="AG1099" s="11"/>
    </row>
    <row r="1100" spans="33:33">
      <c r="AG1100" s="11"/>
    </row>
    <row r="1101" spans="33:33">
      <c r="AG1101" s="11"/>
    </row>
    <row r="1102" spans="33:33">
      <c r="AG1102" s="11"/>
    </row>
    <row r="1103" spans="33:33">
      <c r="AG1103" s="11"/>
    </row>
    <row r="1104" spans="33:33">
      <c r="AG1104" s="11"/>
    </row>
    <row r="1105" spans="33:33">
      <c r="AG1105" s="11"/>
    </row>
    <row r="1106" spans="33:33">
      <c r="AG1106" s="11"/>
    </row>
    <row r="1107" spans="33:33">
      <c r="AG1107" s="11"/>
    </row>
    <row r="1108" spans="33:33">
      <c r="AG1108" s="11"/>
    </row>
    <row r="1109" spans="33:33">
      <c r="AG1109" s="11"/>
    </row>
    <row r="1110" spans="33:33">
      <c r="AG1110" s="11"/>
    </row>
    <row r="1111" spans="33:33">
      <c r="AG1111" s="11"/>
    </row>
    <row r="1112" spans="33:33">
      <c r="AG1112" s="11"/>
    </row>
    <row r="1113" spans="33:33">
      <c r="AG1113" s="11"/>
    </row>
    <row r="1114" spans="33:33">
      <c r="AG1114" s="11"/>
    </row>
    <row r="1115" spans="33:33">
      <c r="AG1115" s="11"/>
    </row>
    <row r="1116" spans="33:33">
      <c r="AG1116" s="11"/>
    </row>
    <row r="1117" spans="33:33">
      <c r="AG1117" s="11"/>
    </row>
    <row r="1118" spans="33:33">
      <c r="AG1118" s="11"/>
    </row>
    <row r="1119" spans="33:33">
      <c r="AG1119" s="11"/>
    </row>
    <row r="1120" spans="33:33">
      <c r="AG1120" s="11"/>
    </row>
    <row r="1121" spans="33:33">
      <c r="AG1121" s="11"/>
    </row>
    <row r="1122" spans="33:33">
      <c r="AG1122" s="11"/>
    </row>
    <row r="1123" spans="33:33">
      <c r="AG1123" s="11"/>
    </row>
    <row r="1124" spans="33:33">
      <c r="AG1124" s="11"/>
    </row>
    <row r="1125" spans="33:33">
      <c r="AG1125" s="11"/>
    </row>
    <row r="1126" spans="33:33">
      <c r="AG1126" s="11"/>
    </row>
    <row r="1127" spans="33:33">
      <c r="AG1127" s="11"/>
    </row>
    <row r="1128" spans="33:33">
      <c r="AG1128" s="11"/>
    </row>
    <row r="1129" spans="33:33">
      <c r="AG1129" s="11"/>
    </row>
    <row r="1130" spans="33:33">
      <c r="AG1130" s="11"/>
    </row>
    <row r="1131" spans="33:33">
      <c r="AG1131" s="11"/>
    </row>
    <row r="1132" spans="33:33">
      <c r="AG1132" s="11"/>
    </row>
    <row r="1133" spans="33:33">
      <c r="AG1133" s="11"/>
    </row>
    <row r="1134" spans="33:33">
      <c r="AG1134" s="11"/>
    </row>
    <row r="1135" spans="33:33">
      <c r="AG1135" s="11"/>
    </row>
    <row r="1136" spans="33:33">
      <c r="AG1136" s="11"/>
    </row>
    <row r="1137" spans="33:33">
      <c r="AG1137" s="11"/>
    </row>
    <row r="1138" spans="33:33">
      <c r="AG1138" s="11"/>
    </row>
    <row r="1139" spans="33:33">
      <c r="AG1139" s="11"/>
    </row>
    <row r="1140" spans="33:33">
      <c r="AG1140" s="11"/>
    </row>
    <row r="1141" spans="33:33">
      <c r="AG1141" s="11"/>
    </row>
    <row r="1142" spans="33:33">
      <c r="AG1142" s="11"/>
    </row>
    <row r="1143" spans="33:33">
      <c r="AG1143" s="11"/>
    </row>
    <row r="1144" spans="33:33">
      <c r="AG1144" s="11"/>
    </row>
    <row r="1145" spans="33:33">
      <c r="AG1145" s="11"/>
    </row>
    <row r="1146" spans="33:33">
      <c r="AG1146" s="11"/>
    </row>
    <row r="1147" spans="33:33">
      <c r="AG1147" s="11"/>
    </row>
    <row r="1148" spans="33:33">
      <c r="AG1148" s="11"/>
    </row>
    <row r="1149" spans="33:33">
      <c r="AG1149" s="11"/>
    </row>
    <row r="1150" spans="33:33">
      <c r="AG1150" s="11"/>
    </row>
    <row r="1151" spans="33:33">
      <c r="AG1151" s="11"/>
    </row>
    <row r="1152" spans="33:33">
      <c r="AG1152" s="11"/>
    </row>
    <row r="1153" spans="33:33">
      <c r="AG1153" s="11"/>
    </row>
    <row r="1154" spans="33:33">
      <c r="AG1154" s="11"/>
    </row>
    <row r="1155" spans="33:33">
      <c r="AG1155" s="11"/>
    </row>
    <row r="1156" spans="33:33">
      <c r="AG1156" s="11"/>
    </row>
    <row r="1157" spans="33:33">
      <c r="AG1157" s="11"/>
    </row>
    <row r="1158" spans="33:33">
      <c r="AG1158" s="11"/>
    </row>
    <row r="1159" spans="33:33">
      <c r="AG1159" s="11"/>
    </row>
    <row r="1160" spans="33:33">
      <c r="AG1160" s="11"/>
    </row>
    <row r="1161" spans="33:33">
      <c r="AG1161" s="11"/>
    </row>
    <row r="1162" spans="33:33">
      <c r="AG1162" s="11"/>
    </row>
    <row r="1163" spans="33:33">
      <c r="AG1163" s="11"/>
    </row>
    <row r="1164" spans="33:33">
      <c r="AG1164" s="11"/>
    </row>
    <row r="1165" spans="33:33">
      <c r="AG1165" s="11"/>
    </row>
    <row r="1166" spans="33:33">
      <c r="AG1166" s="11"/>
    </row>
    <row r="1167" spans="33:33">
      <c r="AG1167" s="11"/>
    </row>
    <row r="1168" spans="33:33">
      <c r="AG1168" s="11"/>
    </row>
    <row r="1169" spans="33:33">
      <c r="AG1169" s="11"/>
    </row>
    <row r="1170" spans="33:33">
      <c r="AG1170" s="11"/>
    </row>
    <row r="1171" spans="33:33">
      <c r="AG1171" s="11"/>
    </row>
    <row r="1172" spans="33:33">
      <c r="AG1172" s="11"/>
    </row>
    <row r="1173" spans="33:33">
      <c r="AG1173" s="11"/>
    </row>
    <row r="1174" spans="33:33">
      <c r="AG1174" s="11"/>
    </row>
    <row r="1175" spans="33:33">
      <c r="AG1175" s="11"/>
    </row>
    <row r="1176" spans="33:33">
      <c r="AG1176" s="11"/>
    </row>
    <row r="1177" spans="33:33">
      <c r="AG1177" s="11"/>
    </row>
    <row r="1178" spans="33:33">
      <c r="AG1178" s="11"/>
    </row>
    <row r="1179" spans="33:33">
      <c r="AG1179" s="11"/>
    </row>
    <row r="1180" spans="33:33">
      <c r="AG1180" s="11"/>
    </row>
    <row r="1181" spans="33:33">
      <c r="AG1181" s="11"/>
    </row>
    <row r="1182" spans="33:33">
      <c r="AG1182" s="11"/>
    </row>
    <row r="1183" spans="33:33">
      <c r="AG1183" s="11"/>
    </row>
    <row r="1184" spans="33:33">
      <c r="AG1184" s="11"/>
    </row>
    <row r="1185" spans="33:33">
      <c r="AG1185" s="11"/>
    </row>
    <row r="1186" spans="33:33">
      <c r="AG1186" s="11"/>
    </row>
    <row r="1187" spans="33:33">
      <c r="AG1187" s="11"/>
    </row>
    <row r="1188" spans="33:33">
      <c r="AG1188" s="11"/>
    </row>
    <row r="1189" spans="33:33">
      <c r="AG1189" s="11"/>
    </row>
    <row r="1190" spans="33:33">
      <c r="AG1190" s="11"/>
    </row>
    <row r="1191" spans="33:33">
      <c r="AG1191" s="11"/>
    </row>
    <row r="1192" spans="33:33">
      <c r="AG1192" s="11"/>
    </row>
    <row r="1193" spans="33:33">
      <c r="AG1193" s="11"/>
    </row>
    <row r="1194" spans="33:33">
      <c r="AG1194" s="11"/>
    </row>
    <row r="1195" spans="33:33">
      <c r="AG1195" s="11"/>
    </row>
    <row r="1196" spans="33:33">
      <c r="AG1196" s="11"/>
    </row>
    <row r="1197" spans="33:33">
      <c r="AG1197" s="11"/>
    </row>
    <row r="1198" spans="33:33">
      <c r="AG1198" s="11"/>
    </row>
    <row r="1199" spans="33:33">
      <c r="AG1199" s="11"/>
    </row>
    <row r="1200" spans="33:33">
      <c r="AG1200" s="11"/>
    </row>
    <row r="1201" spans="33:33">
      <c r="AG1201" s="11"/>
    </row>
    <row r="1202" spans="33:33">
      <c r="AG1202" s="11"/>
    </row>
    <row r="1203" spans="33:33">
      <c r="AG1203" s="11"/>
    </row>
    <row r="1204" spans="33:33">
      <c r="AG1204" s="11"/>
    </row>
    <row r="1205" spans="33:33">
      <c r="AG1205" s="11"/>
    </row>
    <row r="1206" spans="33:33">
      <c r="AG1206" s="11"/>
    </row>
    <row r="1207" spans="33:33">
      <c r="AG1207" s="11"/>
    </row>
    <row r="1208" spans="33:33">
      <c r="AG1208" s="11"/>
    </row>
    <row r="1209" spans="33:33">
      <c r="AG1209" s="11"/>
    </row>
    <row r="1210" spans="33:33">
      <c r="AG1210" s="11"/>
    </row>
    <row r="1211" spans="33:33">
      <c r="AG1211" s="11"/>
    </row>
    <row r="1212" spans="33:33">
      <c r="AG1212" s="11"/>
    </row>
    <row r="1213" spans="33:33">
      <c r="AG1213" s="11"/>
    </row>
    <row r="1214" spans="33:33">
      <c r="AG1214" s="11"/>
    </row>
    <row r="1215" spans="33:33">
      <c r="AG1215" s="11"/>
    </row>
    <row r="1216" spans="33:33">
      <c r="AG1216" s="11"/>
    </row>
    <row r="1217" spans="33:33">
      <c r="AG1217" s="11"/>
    </row>
    <row r="1218" spans="33:33">
      <c r="AG1218" s="11"/>
    </row>
    <row r="1219" spans="33:33">
      <c r="AG1219" s="11"/>
    </row>
    <row r="1220" spans="33:33">
      <c r="AG1220" s="11"/>
    </row>
    <row r="1221" spans="33:33">
      <c r="AG1221" s="11"/>
    </row>
    <row r="1222" spans="33:33">
      <c r="AG1222" s="11"/>
    </row>
    <row r="1223" spans="33:33">
      <c r="AG1223" s="11"/>
    </row>
    <row r="1224" spans="33:33">
      <c r="AG1224" s="11"/>
    </row>
    <row r="1225" spans="33:33">
      <c r="AG1225" s="11"/>
    </row>
    <row r="1226" spans="33:33">
      <c r="AG1226" s="11"/>
    </row>
    <row r="1227" spans="33:33">
      <c r="AG1227" s="11"/>
    </row>
    <row r="1228" spans="33:33">
      <c r="AG1228" s="11"/>
    </row>
    <row r="1229" spans="33:33">
      <c r="AG1229" s="11"/>
    </row>
    <row r="1230" spans="33:33">
      <c r="AG1230" s="11"/>
    </row>
    <row r="1231" spans="33:33">
      <c r="AG1231" s="11"/>
    </row>
    <row r="1232" spans="33:33">
      <c r="AG1232" s="11"/>
    </row>
    <row r="1233" spans="33:33">
      <c r="AG1233" s="11"/>
    </row>
    <row r="1234" spans="33:33">
      <c r="AG1234" s="11"/>
    </row>
    <row r="1235" spans="33:33">
      <c r="AG1235" s="11"/>
    </row>
    <row r="1236" spans="33:33">
      <c r="AG1236" s="11"/>
    </row>
    <row r="1237" spans="33:33">
      <c r="AG1237" s="11"/>
    </row>
    <row r="1238" spans="33:33">
      <c r="AG1238" s="11"/>
    </row>
    <row r="1239" spans="33:33">
      <c r="AG1239" s="11"/>
    </row>
    <row r="1240" spans="33:33">
      <c r="AG1240" s="11"/>
    </row>
    <row r="1241" spans="33:33">
      <c r="AG1241" s="11"/>
    </row>
    <row r="1242" spans="33:33">
      <c r="AG1242" s="11"/>
    </row>
    <row r="1243" spans="33:33">
      <c r="AG1243" s="11"/>
    </row>
    <row r="1244" spans="33:33">
      <c r="AG1244" s="11"/>
    </row>
    <row r="1245" spans="33:33">
      <c r="AG1245" s="11"/>
    </row>
    <row r="1246" spans="33:33">
      <c r="AG1246" s="11"/>
    </row>
    <row r="1247" spans="33:33">
      <c r="AG1247" s="11"/>
    </row>
    <row r="1248" spans="33:33">
      <c r="AG1248" s="11"/>
    </row>
    <row r="1249" spans="33:33">
      <c r="AG1249" s="11"/>
    </row>
    <row r="1250" spans="33:33">
      <c r="AG1250" s="11"/>
    </row>
    <row r="1251" spans="33:33">
      <c r="AG1251" s="11"/>
    </row>
    <row r="1252" spans="33:33">
      <c r="AG1252" s="11"/>
    </row>
    <row r="1253" spans="33:33">
      <c r="AG1253" s="11"/>
    </row>
    <row r="1254" spans="33:33">
      <c r="AG1254" s="11"/>
    </row>
    <row r="1255" spans="33:33">
      <c r="AG1255" s="11"/>
    </row>
    <row r="1256" spans="33:33">
      <c r="AG1256" s="11"/>
    </row>
    <row r="1257" spans="33:33">
      <c r="AG1257" s="11"/>
    </row>
    <row r="1258" spans="33:33">
      <c r="AG1258" s="11"/>
    </row>
    <row r="1259" spans="33:33">
      <c r="AG1259" s="11"/>
    </row>
    <row r="1260" spans="33:33">
      <c r="AG1260" s="11"/>
    </row>
    <row r="1261" spans="33:33">
      <c r="AG1261" s="11"/>
    </row>
    <row r="1262" spans="33:33">
      <c r="AG1262" s="11"/>
    </row>
    <row r="1263" spans="33:33">
      <c r="AG1263" s="11"/>
    </row>
    <row r="1264" spans="33:33">
      <c r="AG1264" s="11"/>
    </row>
    <row r="1265" spans="33:33">
      <c r="AG1265" s="11"/>
    </row>
    <row r="1266" spans="33:33">
      <c r="AG1266" s="11"/>
    </row>
    <row r="1267" spans="33:33">
      <c r="AG1267" s="11"/>
    </row>
    <row r="1268" spans="33:33">
      <c r="AG1268" s="11"/>
    </row>
    <row r="1269" spans="33:33">
      <c r="AG1269" s="11"/>
    </row>
    <row r="1270" spans="33:33">
      <c r="AG1270" s="11"/>
    </row>
    <row r="1271" spans="33:33">
      <c r="AG1271" s="11"/>
    </row>
    <row r="1272" spans="33:33">
      <c r="AG1272" s="11"/>
    </row>
    <row r="1273" spans="33:33">
      <c r="AG1273" s="11"/>
    </row>
    <row r="1274" spans="33:33">
      <c r="AG1274" s="11"/>
    </row>
    <row r="1275" spans="33:33">
      <c r="AG1275" s="11"/>
    </row>
    <row r="1276" spans="33:33">
      <c r="AG1276" s="11"/>
    </row>
    <row r="1277" spans="33:33">
      <c r="AG1277" s="11"/>
    </row>
    <row r="1278" spans="33:33">
      <c r="AG1278" s="11"/>
    </row>
    <row r="1279" spans="33:33">
      <c r="AG1279" s="11"/>
    </row>
    <row r="1280" spans="33:33">
      <c r="AG1280" s="11"/>
    </row>
    <row r="1281" spans="33:33">
      <c r="AG1281" s="11"/>
    </row>
    <row r="1282" spans="33:33">
      <c r="AG1282" s="11"/>
    </row>
    <row r="1283" spans="33:33">
      <c r="AG1283" s="11"/>
    </row>
    <row r="1284" spans="33:33">
      <c r="AG1284" s="11"/>
    </row>
    <row r="1285" spans="33:33">
      <c r="AG1285" s="11"/>
    </row>
    <row r="1286" spans="33:33">
      <c r="AG1286" s="11"/>
    </row>
    <row r="1287" spans="33:33">
      <c r="AG1287" s="11"/>
    </row>
    <row r="1288" spans="33:33">
      <c r="AG1288" s="11"/>
    </row>
    <row r="1289" spans="33:33">
      <c r="AG1289" s="11"/>
    </row>
    <row r="1290" spans="33:33">
      <c r="AG1290" s="11"/>
    </row>
    <row r="1291" spans="33:33">
      <c r="AG1291" s="11"/>
    </row>
    <row r="1292" spans="33:33">
      <c r="AG1292" s="11"/>
    </row>
    <row r="1293" spans="33:33">
      <c r="AG1293" s="11"/>
    </row>
    <row r="1294" spans="33:33">
      <c r="AG1294" s="11"/>
    </row>
    <row r="1295" spans="33:33">
      <c r="AG1295" s="11"/>
    </row>
    <row r="1296" spans="33:33">
      <c r="AG1296" s="11"/>
    </row>
    <row r="1297" spans="33:33">
      <c r="AG1297" s="11"/>
    </row>
    <row r="1298" spans="33:33">
      <c r="AG1298" s="11"/>
    </row>
    <row r="1299" spans="33:33">
      <c r="AG1299" s="11"/>
    </row>
    <row r="1300" spans="33:33">
      <c r="AG1300" s="11"/>
    </row>
    <row r="1301" spans="33:33">
      <c r="AG1301" s="11"/>
    </row>
    <row r="1302" spans="33:33">
      <c r="AG1302" s="11"/>
    </row>
    <row r="1303" spans="33:33">
      <c r="AG1303" s="11"/>
    </row>
    <row r="1304" spans="33:33">
      <c r="AG1304" s="11"/>
    </row>
    <row r="1305" spans="33:33">
      <c r="AG1305" s="11"/>
    </row>
    <row r="1306" spans="33:33">
      <c r="AG1306" s="11"/>
    </row>
    <row r="1307" spans="33:33">
      <c r="AG1307" s="11"/>
    </row>
    <row r="1308" spans="33:33">
      <c r="AG1308" s="11"/>
    </row>
    <row r="1309" spans="33:33">
      <c r="AG1309" s="11"/>
    </row>
    <row r="1310" spans="33:33">
      <c r="AG1310" s="11"/>
    </row>
    <row r="1311" spans="33:33">
      <c r="AG1311" s="11"/>
    </row>
    <row r="1312" spans="33:33">
      <c r="AG1312" s="11"/>
    </row>
    <row r="1313" spans="33:33">
      <c r="AG1313" s="11"/>
    </row>
    <row r="1314" spans="33:33">
      <c r="AG1314" s="11"/>
    </row>
    <row r="1315" spans="33:33">
      <c r="AG1315" s="11"/>
    </row>
    <row r="1316" spans="33:33">
      <c r="AG1316" s="11"/>
    </row>
    <row r="1317" spans="33:33">
      <c r="AG1317" s="11"/>
    </row>
    <row r="1318" spans="33:33">
      <c r="AG1318" s="11"/>
    </row>
    <row r="1319" spans="33:33">
      <c r="AG1319" s="11"/>
    </row>
    <row r="1320" spans="33:33">
      <c r="AG1320" s="11"/>
    </row>
    <row r="1321" spans="33:33">
      <c r="AG1321" s="11"/>
    </row>
    <row r="1322" spans="33:33">
      <c r="AG1322" s="11"/>
    </row>
    <row r="1323" spans="33:33">
      <c r="AG1323" s="11"/>
    </row>
    <row r="1324" spans="33:33">
      <c r="AG1324" s="11"/>
    </row>
    <row r="1325" spans="33:33">
      <c r="AG1325" s="11"/>
    </row>
    <row r="1326" spans="33:33">
      <c r="AG1326" s="11"/>
    </row>
    <row r="1327" spans="33:33">
      <c r="AG1327" s="11"/>
    </row>
    <row r="1328" spans="33:33">
      <c r="AG1328" s="11"/>
    </row>
    <row r="1329" spans="33:33">
      <c r="AG1329" s="11"/>
    </row>
    <row r="1330" spans="33:33">
      <c r="AG1330" s="11"/>
    </row>
    <row r="1331" spans="33:33">
      <c r="AG1331" s="11"/>
    </row>
    <row r="1332" spans="33:33">
      <c r="AG1332" s="11"/>
    </row>
    <row r="1333" spans="33:33">
      <c r="AG1333" s="11"/>
    </row>
    <row r="1334" spans="33:33">
      <c r="AG1334" s="11"/>
    </row>
    <row r="1335" spans="33:33">
      <c r="AG1335" s="11"/>
    </row>
    <row r="1336" spans="33:33">
      <c r="AG1336" s="11"/>
    </row>
    <row r="1337" spans="33:33">
      <c r="AG1337" s="11"/>
    </row>
    <row r="1338" spans="33:33">
      <c r="AG1338" s="11"/>
    </row>
    <row r="1339" spans="33:33">
      <c r="AG1339" s="11"/>
    </row>
    <row r="1340" spans="33:33">
      <c r="AG1340" s="11"/>
    </row>
    <row r="1341" spans="33:33">
      <c r="AG1341" s="11"/>
    </row>
    <row r="1342" spans="33:33">
      <c r="AG1342" s="11"/>
    </row>
    <row r="1343" spans="33:33">
      <c r="AG1343" s="11"/>
    </row>
    <row r="1344" spans="33:33">
      <c r="AG1344" s="11"/>
    </row>
    <row r="1345" spans="33:33">
      <c r="AG1345" s="11"/>
    </row>
    <row r="1346" spans="33:33">
      <c r="AG1346" s="11"/>
    </row>
    <row r="1347" spans="33:33">
      <c r="AG1347" s="11"/>
    </row>
    <row r="1348" spans="33:33">
      <c r="AG1348" s="11"/>
    </row>
    <row r="1349" spans="33:33">
      <c r="AG1349" s="11"/>
    </row>
    <row r="1350" spans="33:33">
      <c r="AG1350" s="11"/>
    </row>
    <row r="1351" spans="33:33">
      <c r="AG1351" s="11"/>
    </row>
    <row r="1352" spans="33:33">
      <c r="AG1352" s="11"/>
    </row>
    <row r="1353" spans="33:33">
      <c r="AG1353" s="11"/>
    </row>
    <row r="1354" spans="33:33">
      <c r="AG1354" s="11"/>
    </row>
    <row r="1355" spans="33:33">
      <c r="AG1355" s="11"/>
    </row>
    <row r="1356" spans="33:33">
      <c r="AG1356" s="11"/>
    </row>
    <row r="1357" spans="33:33">
      <c r="AG1357" s="11"/>
    </row>
    <row r="1358" spans="33:33">
      <c r="AG1358" s="11"/>
    </row>
    <row r="1359" spans="33:33">
      <c r="AG1359" s="11"/>
    </row>
    <row r="1360" spans="33:33">
      <c r="AG1360" s="11"/>
    </row>
    <row r="1361" spans="33:33">
      <c r="AG1361" s="11"/>
    </row>
    <row r="1362" spans="33:33">
      <c r="AG1362" s="11"/>
    </row>
    <row r="1363" spans="33:33">
      <c r="AG1363" s="11"/>
    </row>
    <row r="1364" spans="33:33">
      <c r="AG1364" s="11"/>
    </row>
    <row r="1365" spans="33:33">
      <c r="AG1365" s="11"/>
    </row>
    <row r="1366" spans="33:33">
      <c r="AG1366" s="11"/>
    </row>
    <row r="1367" spans="33:33">
      <c r="AG1367" s="11"/>
    </row>
    <row r="1368" spans="33:33">
      <c r="AG1368" s="11"/>
    </row>
    <row r="1369" spans="33:33">
      <c r="AG1369" s="11"/>
    </row>
    <row r="1370" spans="33:33">
      <c r="AG1370" s="11"/>
    </row>
    <row r="1371" spans="33:33">
      <c r="AG1371" s="11"/>
    </row>
    <row r="1372" spans="33:33">
      <c r="AG1372" s="11"/>
    </row>
    <row r="1373" spans="33:33">
      <c r="AG1373" s="11"/>
    </row>
    <row r="1374" spans="33:33">
      <c r="AG1374" s="11"/>
    </row>
    <row r="1375" spans="33:33">
      <c r="AG1375" s="11"/>
    </row>
    <row r="1376" spans="33:33">
      <c r="AG1376" s="11"/>
    </row>
    <row r="1377" spans="33:33">
      <c r="AG1377" s="11"/>
    </row>
    <row r="1378" spans="33:33">
      <c r="AG1378" s="11"/>
    </row>
    <row r="1379" spans="33:33">
      <c r="AG1379" s="11"/>
    </row>
    <row r="1380" spans="33:33">
      <c r="AG1380" s="11"/>
    </row>
    <row r="1381" spans="33:33">
      <c r="AG1381" s="11"/>
    </row>
    <row r="1382" spans="33:33">
      <c r="AG1382" s="11"/>
    </row>
    <row r="1383" spans="33:33">
      <c r="AG1383" s="11"/>
    </row>
    <row r="1384" spans="33:33">
      <c r="AG1384" s="11"/>
    </row>
    <row r="1385" spans="33:33">
      <c r="AG1385" s="11"/>
    </row>
    <row r="1386" spans="33:33">
      <c r="AG1386" s="11"/>
    </row>
    <row r="1387" spans="33:33">
      <c r="AG1387" s="11"/>
    </row>
    <row r="1388" spans="33:33">
      <c r="AG1388" s="11"/>
    </row>
    <row r="1389" spans="33:33">
      <c r="AG1389" s="11"/>
    </row>
    <row r="1390" spans="33:33">
      <c r="AG1390" s="11"/>
    </row>
    <row r="1391" spans="33:33">
      <c r="AG1391" s="11"/>
    </row>
    <row r="1392" spans="33:33">
      <c r="AG1392" s="11"/>
    </row>
    <row r="1393" spans="33:33">
      <c r="AG1393" s="11"/>
    </row>
    <row r="1394" spans="33:33">
      <c r="AG1394" s="11"/>
    </row>
    <row r="1395" spans="33:33">
      <c r="AG1395" s="11"/>
    </row>
    <row r="1396" spans="33:33">
      <c r="AG1396" s="11"/>
    </row>
    <row r="1397" spans="33:33">
      <c r="AG1397" s="11"/>
    </row>
    <row r="1398" spans="33:33">
      <c r="AG1398" s="11"/>
    </row>
    <row r="1399" spans="33:33">
      <c r="AG1399" s="11"/>
    </row>
    <row r="1400" spans="33:33">
      <c r="AG1400" s="11"/>
    </row>
    <row r="1401" spans="33:33">
      <c r="AG1401" s="11"/>
    </row>
    <row r="1402" spans="33:33">
      <c r="AG1402" s="11"/>
    </row>
    <row r="1403" spans="33:33">
      <c r="AG1403" s="11"/>
    </row>
    <row r="1404" spans="33:33">
      <c r="AG1404" s="11"/>
    </row>
    <row r="1405" spans="33:33">
      <c r="AG1405" s="11"/>
    </row>
    <row r="1406" spans="33:33">
      <c r="AG1406" s="11"/>
    </row>
    <row r="1407" spans="33:33">
      <c r="AG1407" s="11"/>
    </row>
    <row r="1408" spans="33:33">
      <c r="AG1408" s="11"/>
    </row>
    <row r="1409" spans="33:33">
      <c r="AG1409" s="11"/>
    </row>
    <row r="1410" spans="33:33">
      <c r="AG1410" s="11"/>
    </row>
    <row r="1411" spans="33:33">
      <c r="AG1411" s="11"/>
    </row>
    <row r="1412" spans="33:33">
      <c r="AG1412" s="11"/>
    </row>
    <row r="1413" spans="33:33">
      <c r="AG1413" s="11"/>
    </row>
    <row r="1414" spans="33:33">
      <c r="AG1414" s="11"/>
    </row>
    <row r="1415" spans="33:33">
      <c r="AG1415" s="11"/>
    </row>
    <row r="1416" spans="33:33">
      <c r="AG1416" s="11"/>
    </row>
    <row r="1417" spans="33:33">
      <c r="AG1417" s="11"/>
    </row>
    <row r="1418" spans="33:33">
      <c r="AG1418" s="11"/>
    </row>
    <row r="1419" spans="33:33">
      <c r="AG1419" s="11"/>
    </row>
    <row r="1420" spans="33:33">
      <c r="AG1420" s="11"/>
    </row>
    <row r="1421" spans="33:33">
      <c r="AG1421" s="11"/>
    </row>
    <row r="1422" spans="33:33">
      <c r="AG1422" s="11"/>
    </row>
    <row r="1423" spans="33:33">
      <c r="AG1423" s="11"/>
    </row>
    <row r="1424" spans="33:33">
      <c r="AG1424" s="11"/>
    </row>
    <row r="1425" spans="33:33">
      <c r="AG1425" s="11"/>
    </row>
    <row r="1426" spans="33:33">
      <c r="AG1426" s="11"/>
    </row>
    <row r="1427" spans="33:33">
      <c r="AG1427" s="11"/>
    </row>
    <row r="1428" spans="33:33">
      <c r="AG1428" s="11"/>
    </row>
    <row r="1429" spans="33:33">
      <c r="AG1429" s="11"/>
    </row>
    <row r="1430" spans="33:33">
      <c r="AG1430" s="11"/>
    </row>
    <row r="1431" spans="33:33">
      <c r="AG1431" s="11"/>
    </row>
    <row r="1432" spans="33:33">
      <c r="AG1432" s="11"/>
    </row>
    <row r="1433" spans="33:33">
      <c r="AG1433" s="11"/>
    </row>
    <row r="1434" spans="33:33">
      <c r="AG1434" s="11"/>
    </row>
    <row r="1435" spans="33:33">
      <c r="AG1435" s="11"/>
    </row>
    <row r="1436" spans="33:33">
      <c r="AG1436" s="11"/>
    </row>
    <row r="1437" spans="33:33">
      <c r="AG1437" s="11"/>
    </row>
    <row r="1438" spans="33:33">
      <c r="AG1438" s="11"/>
    </row>
    <row r="1439" spans="33:33">
      <c r="AG1439" s="11"/>
    </row>
    <row r="1440" spans="33:33">
      <c r="AG1440" s="11"/>
    </row>
    <row r="1441" spans="33:33">
      <c r="AG1441" s="11"/>
    </row>
    <row r="1442" spans="33:33">
      <c r="AG1442" s="11"/>
    </row>
    <row r="1443" spans="33:33">
      <c r="AG1443" s="11"/>
    </row>
    <row r="1444" spans="33:33">
      <c r="AG1444" s="11"/>
    </row>
    <row r="1445" spans="33:33">
      <c r="AG1445" s="11"/>
    </row>
    <row r="1446" spans="33:33">
      <c r="AG1446" s="11"/>
    </row>
    <row r="1447" spans="33:33">
      <c r="AG1447" s="11"/>
    </row>
    <row r="1448" spans="33:33">
      <c r="AG1448" s="11"/>
    </row>
    <row r="1449" spans="33:33">
      <c r="AG1449" s="11"/>
    </row>
    <row r="1450" spans="33:33">
      <c r="AG1450" s="11"/>
    </row>
    <row r="1451" spans="33:33">
      <c r="AG1451" s="11"/>
    </row>
    <row r="1452" spans="33:33">
      <c r="AG1452" s="11"/>
    </row>
    <row r="1453" spans="33:33">
      <c r="AG1453" s="11"/>
    </row>
    <row r="1454" spans="33:33">
      <c r="AG1454" s="11"/>
    </row>
    <row r="1455" spans="33:33">
      <c r="AG1455" s="11"/>
    </row>
    <row r="1456" spans="33:33">
      <c r="AG1456" s="11"/>
    </row>
    <row r="1457" spans="33:33">
      <c r="AG1457" s="11"/>
    </row>
    <row r="1458" spans="33:33">
      <c r="AG1458" s="11"/>
    </row>
    <row r="1459" spans="33:33">
      <c r="AG1459" s="11"/>
    </row>
    <row r="1460" spans="33:33">
      <c r="AG1460" s="11"/>
    </row>
    <row r="1461" spans="33:33">
      <c r="AG1461" s="11"/>
    </row>
    <row r="1462" spans="33:33">
      <c r="AG1462" s="11"/>
    </row>
    <row r="1463" spans="33:33">
      <c r="AG1463" s="11"/>
    </row>
    <row r="1464" spans="33:33">
      <c r="AG1464" s="11"/>
    </row>
    <row r="1465" spans="33:33">
      <c r="AG1465" s="11"/>
    </row>
    <row r="1466" spans="33:33">
      <c r="AG1466" s="11"/>
    </row>
    <row r="1467" spans="33:33">
      <c r="AG1467" s="11"/>
    </row>
    <row r="1468" spans="33:33">
      <c r="AG1468" s="11"/>
    </row>
    <row r="1469" spans="33:33">
      <c r="AG1469" s="11"/>
    </row>
    <row r="1470" spans="33:33">
      <c r="AG1470" s="11"/>
    </row>
    <row r="1471" spans="33:33">
      <c r="AG1471" s="11"/>
    </row>
    <row r="1472" spans="33:33">
      <c r="AG1472" s="11"/>
    </row>
    <row r="1473" spans="33:33">
      <c r="AG1473" s="11"/>
    </row>
    <row r="1474" spans="33:33">
      <c r="AG1474" s="11"/>
    </row>
    <row r="1475" spans="33:33">
      <c r="AG1475" s="11"/>
    </row>
    <row r="1476" spans="33:33">
      <c r="AG1476" s="11"/>
    </row>
    <row r="1477" spans="33:33">
      <c r="AG1477" s="11"/>
    </row>
    <row r="1478" spans="33:33">
      <c r="AG1478" s="11"/>
    </row>
    <row r="1479" spans="33:33">
      <c r="AG1479" s="11"/>
    </row>
    <row r="1480" spans="33:33">
      <c r="AG1480" s="11"/>
    </row>
    <row r="1481" spans="33:33">
      <c r="AG1481" s="11"/>
    </row>
    <row r="1482" spans="33:33">
      <c r="AG1482" s="11"/>
    </row>
    <row r="1483" spans="33:33">
      <c r="AG1483" s="11"/>
    </row>
    <row r="1484" spans="33:33">
      <c r="AG1484" s="11"/>
    </row>
    <row r="1485" spans="33:33">
      <c r="AG1485" s="11"/>
    </row>
    <row r="1486" spans="33:33">
      <c r="AG1486" s="11"/>
    </row>
    <row r="1487" spans="33:33">
      <c r="AG1487" s="11"/>
    </row>
    <row r="1488" spans="33:33">
      <c r="AG1488" s="11"/>
    </row>
    <row r="1489" spans="33:33">
      <c r="AG1489" s="11"/>
    </row>
    <row r="1490" spans="33:33">
      <c r="AG1490" s="11"/>
    </row>
    <row r="1491" spans="33:33">
      <c r="AG1491" s="11"/>
    </row>
    <row r="1492" spans="33:33">
      <c r="AG1492" s="11"/>
    </row>
    <row r="1493" spans="33:33">
      <c r="AG1493" s="11"/>
    </row>
    <row r="1494" spans="33:33">
      <c r="AG1494" s="11"/>
    </row>
    <row r="1495" spans="33:33">
      <c r="AG1495" s="11"/>
    </row>
    <row r="1496" spans="33:33">
      <c r="AG1496" s="11"/>
    </row>
    <row r="1497" spans="33:33">
      <c r="AG1497" s="11"/>
    </row>
    <row r="1498" spans="33:33">
      <c r="AG1498" s="11"/>
    </row>
    <row r="1499" spans="33:33">
      <c r="AG1499" s="11"/>
    </row>
    <row r="1500" spans="33:33">
      <c r="AG1500" s="11"/>
    </row>
    <row r="1501" spans="33:33">
      <c r="AG1501" s="11"/>
    </row>
    <row r="1502" spans="33:33">
      <c r="AG1502" s="11"/>
    </row>
    <row r="1503" spans="33:33">
      <c r="AG1503" s="11"/>
    </row>
    <row r="1504" spans="33:33">
      <c r="AG1504" s="11"/>
    </row>
    <row r="1505" spans="33:33">
      <c r="AG1505" s="11"/>
    </row>
    <row r="1506" spans="33:33">
      <c r="AG1506" s="11"/>
    </row>
    <row r="1507" spans="33:33">
      <c r="AG1507" s="11"/>
    </row>
    <row r="1508" spans="33:33">
      <c r="AG1508" s="11"/>
    </row>
    <row r="1509" spans="33:33">
      <c r="AG1509" s="11"/>
    </row>
    <row r="1510" spans="33:33">
      <c r="AG1510" s="11"/>
    </row>
    <row r="1511" spans="33:33">
      <c r="AG1511" s="11"/>
    </row>
    <row r="1512" spans="33:33">
      <c r="AG1512" s="11"/>
    </row>
    <row r="1513" spans="33:33">
      <c r="AG1513" s="11"/>
    </row>
    <row r="1514" spans="33:33">
      <c r="AG1514" s="11"/>
    </row>
    <row r="1515" spans="33:33">
      <c r="AG1515" s="11"/>
    </row>
    <row r="1516" spans="33:33">
      <c r="AG1516" s="11"/>
    </row>
    <row r="1517" spans="33:33">
      <c r="AG1517" s="11"/>
    </row>
    <row r="1518" spans="33:33">
      <c r="AG1518" s="11"/>
    </row>
    <row r="1519" spans="33:33">
      <c r="AG1519" s="11"/>
    </row>
    <row r="1520" spans="33:33">
      <c r="AG1520" s="11"/>
    </row>
    <row r="1521" spans="33:33">
      <c r="AG1521" s="11"/>
    </row>
    <row r="1522" spans="33:33">
      <c r="AG1522" s="11"/>
    </row>
    <row r="1523" spans="33:33">
      <c r="AG1523" s="11"/>
    </row>
    <row r="1524" spans="33:33">
      <c r="AG1524" s="11"/>
    </row>
    <row r="1525" spans="33:33">
      <c r="AG1525" s="11"/>
    </row>
    <row r="1526" spans="33:33">
      <c r="AG1526" s="11"/>
    </row>
    <row r="1527" spans="33:33">
      <c r="AG1527" s="11"/>
    </row>
    <row r="1528" spans="33:33">
      <c r="AG1528" s="11"/>
    </row>
    <row r="1529" spans="33:33">
      <c r="AG1529" s="11"/>
    </row>
    <row r="1530" spans="33:33">
      <c r="AG1530" s="11"/>
    </row>
    <row r="1531" spans="33:33">
      <c r="AG1531" s="11"/>
    </row>
    <row r="1532" spans="33:33">
      <c r="AG1532" s="11"/>
    </row>
    <row r="1533" spans="33:33">
      <c r="AG1533" s="11"/>
    </row>
    <row r="1534" spans="33:33">
      <c r="AG1534" s="11"/>
    </row>
    <row r="1535" spans="33:33">
      <c r="AG1535" s="11"/>
    </row>
    <row r="1536" spans="33:33">
      <c r="AG1536" s="11"/>
    </row>
    <row r="1537" spans="33:33">
      <c r="AG1537" s="11"/>
    </row>
    <row r="1538" spans="33:33">
      <c r="AG1538" s="11"/>
    </row>
    <row r="1539" spans="33:33">
      <c r="AG1539" s="11"/>
    </row>
    <row r="1540" spans="33:33">
      <c r="AG1540" s="11"/>
    </row>
    <row r="1541" spans="33:33">
      <c r="AG1541" s="11"/>
    </row>
    <row r="1542" spans="33:33">
      <c r="AG1542" s="11"/>
    </row>
    <row r="1543" spans="33:33">
      <c r="AG1543" s="11"/>
    </row>
    <row r="1544" spans="33:33">
      <c r="AG1544" s="11"/>
    </row>
    <row r="1545" spans="33:33">
      <c r="AG1545" s="11"/>
    </row>
    <row r="1546" spans="33:33">
      <c r="AG1546" s="11"/>
    </row>
    <row r="1547" spans="33:33">
      <c r="AG1547" s="11"/>
    </row>
    <row r="1548" spans="33:33">
      <c r="AG1548" s="11"/>
    </row>
    <row r="1549" spans="33:33">
      <c r="AG1549" s="11"/>
    </row>
    <row r="1550" spans="33:33">
      <c r="AG1550" s="11"/>
    </row>
    <row r="1551" spans="33:33">
      <c r="AG1551" s="11"/>
    </row>
    <row r="1552" spans="33:33">
      <c r="AG1552" s="11"/>
    </row>
    <row r="1553" spans="33:33">
      <c r="AG1553" s="11"/>
    </row>
    <row r="1554" spans="33:33">
      <c r="AG1554" s="11"/>
    </row>
    <row r="1555" spans="33:33">
      <c r="AG1555" s="11"/>
    </row>
    <row r="1556" spans="33:33">
      <c r="AG1556" s="11"/>
    </row>
    <row r="1557" spans="33:33">
      <c r="AG1557" s="11"/>
    </row>
    <row r="1558" spans="33:33">
      <c r="AG1558" s="11"/>
    </row>
    <row r="1559" spans="33:33">
      <c r="AG1559" s="11"/>
    </row>
    <row r="1560" spans="33:33">
      <c r="AG1560" s="11"/>
    </row>
    <row r="1561" spans="33:33">
      <c r="AG1561" s="11"/>
    </row>
    <row r="1562" spans="33:33">
      <c r="AG1562" s="11"/>
    </row>
    <row r="1563" spans="33:33">
      <c r="AG1563" s="11"/>
    </row>
    <row r="1564" spans="33:33">
      <c r="AG1564" s="11"/>
    </row>
    <row r="1565" spans="33:33">
      <c r="AG1565" s="11"/>
    </row>
    <row r="1566" spans="33:33">
      <c r="AG1566" s="11"/>
    </row>
    <row r="1567" spans="33:33">
      <c r="AG1567" s="11"/>
    </row>
    <row r="1568" spans="33:33">
      <c r="AG1568" s="11"/>
    </row>
    <row r="1569" spans="33:33">
      <c r="AG1569" s="11"/>
    </row>
    <row r="1570" spans="33:33">
      <c r="AG1570" s="11"/>
    </row>
    <row r="1571" spans="33:33">
      <c r="AG1571" s="11"/>
    </row>
    <row r="1572" spans="33:33">
      <c r="AG1572" s="11"/>
    </row>
    <row r="1573" spans="33:33">
      <c r="AG1573" s="11"/>
    </row>
    <row r="1574" spans="33:33">
      <c r="AG1574" s="11"/>
    </row>
    <row r="1575" spans="33:33">
      <c r="AG1575" s="11"/>
    </row>
    <row r="1576" spans="33:33">
      <c r="AG1576" s="11"/>
    </row>
    <row r="1577" spans="33:33">
      <c r="AG1577" s="11"/>
    </row>
    <row r="1578" spans="33:33">
      <c r="AG1578" s="11"/>
    </row>
    <row r="1579" spans="33:33">
      <c r="AG1579" s="11"/>
    </row>
    <row r="1580" spans="33:33">
      <c r="AG1580" s="11"/>
    </row>
    <row r="1581" spans="33:33">
      <c r="AG1581" s="11"/>
    </row>
    <row r="1582" spans="33:33">
      <c r="AG1582" s="11"/>
    </row>
    <row r="1583" spans="33:33">
      <c r="AG1583" s="11"/>
    </row>
    <row r="1584" spans="33:33">
      <c r="AG1584" s="11"/>
    </row>
    <row r="1585" spans="33:33">
      <c r="AG1585" s="11"/>
    </row>
    <row r="1586" spans="33:33">
      <c r="AG1586" s="11"/>
    </row>
    <row r="1587" spans="33:33">
      <c r="AG1587" s="11"/>
    </row>
    <row r="1588" spans="33:33">
      <c r="AG1588" s="11"/>
    </row>
    <row r="1589" spans="33:33">
      <c r="AG1589" s="11"/>
    </row>
    <row r="1590" spans="33:33">
      <c r="AG1590" s="11"/>
    </row>
    <row r="1591" spans="33:33">
      <c r="AG1591" s="11"/>
    </row>
    <row r="1592" spans="33:33">
      <c r="AG1592" s="11"/>
    </row>
    <row r="1593" spans="33:33">
      <c r="AG1593" s="11"/>
    </row>
    <row r="1594" spans="33:33">
      <c r="AG1594" s="11"/>
    </row>
    <row r="1595" spans="33:33">
      <c r="AG1595" s="11"/>
    </row>
    <row r="1596" spans="33:33">
      <c r="AG1596" s="11"/>
    </row>
    <row r="1597" spans="33:33">
      <c r="AG1597" s="11"/>
    </row>
    <row r="1598" spans="33:33">
      <c r="AG1598" s="11"/>
    </row>
    <row r="1599" spans="33:33">
      <c r="AG1599" s="11"/>
    </row>
    <row r="1600" spans="33:33">
      <c r="AG1600" s="11"/>
    </row>
    <row r="1601" spans="33:33">
      <c r="AG1601" s="11"/>
    </row>
    <row r="1602" spans="33:33">
      <c r="AG1602" s="11"/>
    </row>
    <row r="1603" spans="33:33">
      <c r="AG1603" s="11"/>
    </row>
    <row r="1604" spans="33:33">
      <c r="AG1604" s="11"/>
    </row>
    <row r="1605" spans="33:33">
      <c r="AG1605" s="11"/>
    </row>
    <row r="1606" spans="33:33">
      <c r="AG1606" s="11"/>
    </row>
    <row r="1607" spans="33:33">
      <c r="AG1607" s="11"/>
    </row>
    <row r="1608" spans="33:33">
      <c r="AG1608" s="11"/>
    </row>
    <row r="1609" spans="33:33">
      <c r="AG1609" s="11"/>
    </row>
    <row r="1610" spans="33:33">
      <c r="AG1610" s="11"/>
    </row>
    <row r="1611" spans="33:33">
      <c r="AG1611" s="11"/>
    </row>
    <row r="1612" spans="33:33">
      <c r="AG1612" s="11"/>
    </row>
    <row r="1613" spans="33:33">
      <c r="AG1613" s="11"/>
    </row>
    <row r="1614" spans="33:33">
      <c r="AG1614" s="11"/>
    </row>
    <row r="1615" spans="33:33">
      <c r="AG1615" s="11"/>
    </row>
    <row r="1616" spans="33:33">
      <c r="AG1616" s="11"/>
    </row>
    <row r="1617" spans="33:33">
      <c r="AG1617" s="11"/>
    </row>
    <row r="1618" spans="33:33">
      <c r="AG1618" s="11"/>
    </row>
    <row r="1619" spans="33:33">
      <c r="AG1619" s="11"/>
    </row>
    <row r="1620" spans="33:33">
      <c r="AG1620" s="11"/>
    </row>
    <row r="1621" spans="33:33">
      <c r="AG1621" s="11"/>
    </row>
    <row r="1622" spans="33:33">
      <c r="AG1622" s="11"/>
    </row>
    <row r="1623" spans="33:33">
      <c r="AG1623" s="11"/>
    </row>
    <row r="1624" spans="33:33">
      <c r="AG1624" s="11"/>
    </row>
    <row r="1625" spans="33:33">
      <c r="AG1625" s="11"/>
    </row>
    <row r="1626" spans="33:33">
      <c r="AG1626" s="11"/>
    </row>
    <row r="1627" spans="33:33">
      <c r="AG1627" s="11"/>
    </row>
    <row r="1628" spans="33:33">
      <c r="AG1628" s="11"/>
    </row>
    <row r="1629" spans="33:33">
      <c r="AG1629" s="11"/>
    </row>
    <row r="1630" spans="33:33">
      <c r="AG1630" s="11"/>
    </row>
    <row r="1631" spans="33:33">
      <c r="AG1631" s="11"/>
    </row>
    <row r="1632" spans="33:33">
      <c r="AG1632" s="11"/>
    </row>
    <row r="1633" spans="33:33">
      <c r="AG1633" s="11"/>
    </row>
    <row r="1634" spans="33:33">
      <c r="AG1634" s="11"/>
    </row>
    <row r="1635" spans="33:33">
      <c r="AG1635" s="11"/>
    </row>
    <row r="1636" spans="33:33">
      <c r="AG1636" s="11"/>
    </row>
    <row r="1637" spans="33:33">
      <c r="AG1637" s="11"/>
    </row>
    <row r="1638" spans="33:33">
      <c r="AG1638" s="11"/>
    </row>
    <row r="1639" spans="33:33">
      <c r="AG1639" s="11"/>
    </row>
    <row r="1640" spans="33:33">
      <c r="AG1640" s="11"/>
    </row>
    <row r="1641" spans="33:33">
      <c r="AG1641" s="11"/>
    </row>
    <row r="1642" spans="33:33">
      <c r="AG1642" s="11"/>
    </row>
    <row r="1643" spans="33:33">
      <c r="AG1643" s="11"/>
    </row>
    <row r="1644" spans="33:33">
      <c r="AG1644" s="11"/>
    </row>
    <row r="1645" spans="33:33">
      <c r="AG1645" s="11"/>
    </row>
    <row r="1646" spans="33:33">
      <c r="AG1646" s="11"/>
    </row>
    <row r="1647" spans="33:33">
      <c r="AG1647" s="11"/>
    </row>
    <row r="1648" spans="33:33">
      <c r="AG1648" s="11"/>
    </row>
    <row r="1649" spans="33:33">
      <c r="AG1649" s="11"/>
    </row>
    <row r="1650" spans="33:33">
      <c r="AG1650" s="11"/>
    </row>
    <row r="1651" spans="33:33">
      <c r="AG1651" s="11"/>
    </row>
    <row r="1652" spans="33:33">
      <c r="AG1652" s="11"/>
    </row>
    <row r="1653" spans="33:33">
      <c r="AG1653" s="11"/>
    </row>
    <row r="1654" spans="33:33">
      <c r="AG1654" s="11"/>
    </row>
    <row r="1655" spans="33:33">
      <c r="AG1655" s="11"/>
    </row>
    <row r="1656" spans="33:33">
      <c r="AG1656" s="11"/>
    </row>
    <row r="1657" spans="33:33">
      <c r="AG1657" s="11"/>
    </row>
    <row r="1658" spans="33:33">
      <c r="AG1658" s="11"/>
    </row>
    <row r="1659" spans="33:33">
      <c r="AG1659" s="11"/>
    </row>
    <row r="1660" spans="33:33">
      <c r="AG1660" s="11"/>
    </row>
    <row r="1661" spans="33:33">
      <c r="AG1661" s="11"/>
    </row>
    <row r="1662" spans="33:33">
      <c r="AG1662" s="11"/>
    </row>
    <row r="1663" spans="33:33">
      <c r="AG1663" s="11"/>
    </row>
    <row r="1664" spans="33:33">
      <c r="AG1664" s="11"/>
    </row>
    <row r="1665" spans="33:33">
      <c r="AG1665" s="11"/>
    </row>
    <row r="1666" spans="33:33">
      <c r="AG1666" s="11"/>
    </row>
    <row r="1667" spans="33:33">
      <c r="AG1667" s="11"/>
    </row>
    <row r="1668" spans="33:33">
      <c r="AG1668" s="11"/>
    </row>
    <row r="1669" spans="33:33">
      <c r="AG1669" s="11"/>
    </row>
    <row r="1670" spans="33:33">
      <c r="AG1670" s="11"/>
    </row>
    <row r="1671" spans="33:33">
      <c r="AG1671" s="11"/>
    </row>
    <row r="1672" spans="33:33">
      <c r="AG1672" s="11"/>
    </row>
    <row r="1673" spans="33:33">
      <c r="AG1673" s="11"/>
    </row>
    <row r="1674" spans="33:33">
      <c r="AG1674" s="11"/>
    </row>
    <row r="1675" spans="33:33">
      <c r="AG1675" s="11"/>
    </row>
    <row r="1676" spans="33:33">
      <c r="AG1676" s="11"/>
    </row>
    <row r="1677" spans="33:33">
      <c r="AG1677" s="11"/>
    </row>
    <row r="1678" spans="33:33">
      <c r="AG1678" s="11"/>
    </row>
    <row r="1679" spans="33:33">
      <c r="AG1679" s="11"/>
    </row>
    <row r="1680" spans="33:33">
      <c r="AG1680" s="11"/>
    </row>
    <row r="1681" spans="33:33">
      <c r="AG1681" s="11"/>
    </row>
    <row r="1682" spans="33:33">
      <c r="AG1682" s="11"/>
    </row>
    <row r="1683" spans="33:33">
      <c r="AG1683" s="11"/>
    </row>
    <row r="1684" spans="33:33">
      <c r="AG1684" s="11"/>
    </row>
    <row r="1685" spans="33:33">
      <c r="AG1685" s="11"/>
    </row>
    <row r="1686" spans="33:33">
      <c r="AG1686" s="11"/>
    </row>
    <row r="1687" spans="33:33">
      <c r="AG1687" s="11"/>
    </row>
    <row r="1688" spans="33:33">
      <c r="AG1688" s="11"/>
    </row>
    <row r="1689" spans="33:33">
      <c r="AG1689" s="11"/>
    </row>
    <row r="1690" spans="33:33">
      <c r="AG1690" s="11"/>
    </row>
    <row r="1691" spans="33:33">
      <c r="AG1691" s="11"/>
    </row>
    <row r="1692" spans="33:33">
      <c r="AG1692" s="11"/>
    </row>
    <row r="1693" spans="33:33">
      <c r="AG1693" s="11"/>
    </row>
    <row r="1694" spans="33:33">
      <c r="AG1694" s="11"/>
    </row>
    <row r="1695" spans="33:33">
      <c r="AG1695" s="11"/>
    </row>
    <row r="1696" spans="33:33">
      <c r="AG1696" s="11"/>
    </row>
    <row r="1697" spans="33:33">
      <c r="AG1697" s="11"/>
    </row>
    <row r="1698" spans="33:33">
      <c r="AG1698" s="11"/>
    </row>
    <row r="1699" spans="33:33">
      <c r="AG1699" s="11"/>
    </row>
    <row r="1700" spans="33:33">
      <c r="AG1700" s="11"/>
    </row>
    <row r="1701" spans="33:33">
      <c r="AG1701" s="11"/>
    </row>
    <row r="1702" spans="33:33">
      <c r="AG1702" s="11"/>
    </row>
    <row r="1703" spans="33:33">
      <c r="AG1703" s="11"/>
    </row>
    <row r="1704" spans="33:33">
      <c r="AG1704" s="11"/>
    </row>
    <row r="1705" spans="33:33">
      <c r="AG1705" s="11"/>
    </row>
    <row r="1706" spans="33:33">
      <c r="AG1706" s="11"/>
    </row>
    <row r="1707" spans="33:33">
      <c r="AG1707" s="11"/>
    </row>
    <row r="1708" spans="33:33">
      <c r="AG1708" s="11"/>
    </row>
    <row r="1709" spans="33:33">
      <c r="AG1709" s="11"/>
    </row>
    <row r="1710" spans="33:33">
      <c r="AG1710" s="11"/>
    </row>
    <row r="1711" spans="33:33">
      <c r="AG1711" s="11"/>
    </row>
    <row r="1712" spans="33:33">
      <c r="AG1712" s="11"/>
    </row>
    <row r="1713" spans="33:33">
      <c r="AG1713" s="11"/>
    </row>
    <row r="1714" spans="33:33">
      <c r="AG1714" s="11"/>
    </row>
    <row r="1715" spans="33:33">
      <c r="AG1715" s="11"/>
    </row>
    <row r="1716" spans="33:33">
      <c r="AG1716" s="11"/>
    </row>
    <row r="1717" spans="33:33">
      <c r="AG1717" s="11"/>
    </row>
    <row r="1718" spans="33:33">
      <c r="AG1718" s="11"/>
    </row>
    <row r="1719" spans="33:33">
      <c r="AG1719" s="11"/>
    </row>
    <row r="1720" spans="33:33">
      <c r="AG1720" s="11"/>
    </row>
    <row r="1721" spans="33:33">
      <c r="AG1721" s="11"/>
    </row>
    <row r="1722" spans="33:33">
      <c r="AG1722" s="11"/>
    </row>
    <row r="1723" spans="33:33">
      <c r="AG1723" s="11"/>
    </row>
    <row r="1724" spans="33:33">
      <c r="AG1724" s="11"/>
    </row>
    <row r="1725" spans="33:33">
      <c r="AG1725" s="11"/>
    </row>
    <row r="1726" spans="33:33">
      <c r="AG1726" s="11"/>
    </row>
    <row r="1727" spans="33:33">
      <c r="AG1727" s="11"/>
    </row>
    <row r="1728" spans="33:33">
      <c r="AG1728" s="11"/>
    </row>
    <row r="1729" spans="33:33">
      <c r="AG1729" s="11"/>
    </row>
    <row r="1730" spans="33:33">
      <c r="AG1730" s="11"/>
    </row>
    <row r="1731" spans="33:33">
      <c r="AG1731" s="11"/>
    </row>
    <row r="1732" spans="33:33">
      <c r="AG1732" s="11"/>
    </row>
    <row r="1733" spans="33:33">
      <c r="AG1733" s="11"/>
    </row>
    <row r="1734" spans="33:33">
      <c r="AG1734" s="11"/>
    </row>
    <row r="1735" spans="33:33">
      <c r="AG1735" s="11"/>
    </row>
    <row r="1736" spans="33:33">
      <c r="AG1736" s="11"/>
    </row>
    <row r="1737" spans="33:33">
      <c r="AG1737" s="11"/>
    </row>
    <row r="1738" spans="33:33">
      <c r="AG1738" s="11"/>
    </row>
    <row r="1739" spans="33:33">
      <c r="AG1739" s="11"/>
    </row>
    <row r="1740" spans="33:33">
      <c r="AG1740" s="11"/>
    </row>
    <row r="1741" spans="33:33">
      <c r="AG1741" s="11"/>
    </row>
    <row r="1742" spans="33:33">
      <c r="AG1742" s="11"/>
    </row>
    <row r="1743" spans="33:33">
      <c r="AG1743" s="11"/>
    </row>
    <row r="1744" spans="33:33">
      <c r="AG1744" s="11"/>
    </row>
    <row r="1745" spans="33:33">
      <c r="AG1745" s="11"/>
    </row>
    <row r="1746" spans="33:33">
      <c r="AG1746" s="11"/>
    </row>
    <row r="1747" spans="33:33">
      <c r="AG1747" s="11"/>
    </row>
    <row r="1748" spans="33:33">
      <c r="AG1748" s="11"/>
    </row>
    <row r="1749" spans="33:33">
      <c r="AG1749" s="11"/>
    </row>
    <row r="1750" spans="33:33">
      <c r="AG1750" s="11"/>
    </row>
    <row r="1751" spans="33:33">
      <c r="AG1751" s="11"/>
    </row>
    <row r="1752" spans="33:33">
      <c r="AG1752" s="11"/>
    </row>
    <row r="1753" spans="33:33">
      <c r="AG1753" s="11"/>
    </row>
    <row r="1754" spans="33:33">
      <c r="AG1754" s="11"/>
    </row>
    <row r="1755" spans="33:33">
      <c r="AG1755" s="11"/>
    </row>
    <row r="1756" spans="33:33">
      <c r="AG1756" s="11"/>
    </row>
    <row r="1757" spans="33:33">
      <c r="AG1757" s="11"/>
    </row>
    <row r="1758" spans="33:33">
      <c r="AG1758" s="11"/>
    </row>
    <row r="1759" spans="33:33">
      <c r="AG1759" s="11"/>
    </row>
    <row r="1760" spans="33:33">
      <c r="AG1760" s="11"/>
    </row>
    <row r="1761" spans="33:33">
      <c r="AG1761" s="11"/>
    </row>
    <row r="1762" spans="33:33">
      <c r="AG1762" s="11"/>
    </row>
    <row r="1763" spans="33:33">
      <c r="AG1763" s="11"/>
    </row>
    <row r="1764" spans="33:33">
      <c r="AG1764" s="11"/>
    </row>
    <row r="1765" spans="33:33">
      <c r="AG1765" s="11"/>
    </row>
    <row r="1766" spans="33:33">
      <c r="AG1766" s="11"/>
    </row>
    <row r="1767" spans="33:33">
      <c r="AG1767" s="11"/>
    </row>
    <row r="1768" spans="33:33">
      <c r="AG1768" s="11"/>
    </row>
    <row r="1769" spans="33:33">
      <c r="AG1769" s="11"/>
    </row>
    <row r="1770" spans="33:33">
      <c r="AG1770" s="11"/>
    </row>
    <row r="1771" spans="33:33">
      <c r="AG1771" s="11"/>
    </row>
    <row r="1772" spans="33:33">
      <c r="AG1772" s="11"/>
    </row>
    <row r="1773" spans="33:33">
      <c r="AG1773" s="11"/>
    </row>
    <row r="1774" spans="33:33">
      <c r="AG1774" s="11"/>
    </row>
    <row r="1775" spans="33:33">
      <c r="AG1775" s="11"/>
    </row>
    <row r="1776" spans="33:33">
      <c r="AG1776" s="11"/>
    </row>
    <row r="1777" spans="33:33">
      <c r="AG1777" s="11"/>
    </row>
    <row r="1778" spans="33:33">
      <c r="AG1778" s="11"/>
    </row>
    <row r="1779" spans="33:33">
      <c r="AG1779" s="11"/>
    </row>
    <row r="1780" spans="33:33">
      <c r="AG1780" s="11"/>
    </row>
    <row r="1781" spans="33:33">
      <c r="AG1781" s="11"/>
    </row>
    <row r="1782" spans="33:33">
      <c r="AG1782" s="11"/>
    </row>
    <row r="1783" spans="33:33">
      <c r="AG1783" s="11"/>
    </row>
    <row r="1784" spans="33:33">
      <c r="AG1784" s="11"/>
    </row>
    <row r="1785" spans="33:33">
      <c r="AG1785" s="11"/>
    </row>
    <row r="1786" spans="33:33">
      <c r="AG1786" s="11"/>
    </row>
    <row r="1787" spans="33:33">
      <c r="AG1787" s="11"/>
    </row>
    <row r="1788" spans="33:33">
      <c r="AG1788" s="11"/>
    </row>
    <row r="1789" spans="33:33">
      <c r="AG1789" s="11"/>
    </row>
    <row r="1790" spans="33:33">
      <c r="AG1790" s="11"/>
    </row>
    <row r="1791" spans="33:33">
      <c r="AG1791" s="11"/>
    </row>
    <row r="1792" spans="33:33">
      <c r="AG1792" s="11"/>
    </row>
    <row r="1793" spans="33:33">
      <c r="AG1793" s="11"/>
    </row>
    <row r="1794" spans="33:33">
      <c r="AG1794" s="11"/>
    </row>
    <row r="1795" spans="33:33">
      <c r="AG1795" s="11"/>
    </row>
    <row r="1796" spans="33:33">
      <c r="AG1796" s="11"/>
    </row>
    <row r="1797" spans="33:33">
      <c r="AG1797" s="11"/>
    </row>
    <row r="1798" spans="33:33">
      <c r="AG1798" s="11"/>
    </row>
    <row r="1799" spans="33:33">
      <c r="AG1799" s="11"/>
    </row>
    <row r="1800" spans="33:33">
      <c r="AG1800" s="11"/>
    </row>
    <row r="1801" spans="33:33">
      <c r="AG1801" s="11"/>
    </row>
    <row r="1802" spans="33:33">
      <c r="AG1802" s="11"/>
    </row>
    <row r="1803" spans="33:33">
      <c r="AG1803" s="11"/>
    </row>
    <row r="1804" spans="33:33">
      <c r="AG1804" s="11"/>
    </row>
    <row r="1805" spans="33:33">
      <c r="AG1805" s="11"/>
    </row>
    <row r="1806" spans="33:33">
      <c r="AG1806" s="11"/>
    </row>
    <row r="1807" spans="33:33">
      <c r="AG1807" s="11"/>
    </row>
    <row r="1808" spans="33:33">
      <c r="AG1808" s="11"/>
    </row>
    <row r="1809" spans="33:33">
      <c r="AG1809" s="11"/>
    </row>
    <row r="1810" spans="33:33">
      <c r="AG1810" s="11"/>
    </row>
    <row r="1811" spans="33:33">
      <c r="AG1811" s="11"/>
    </row>
    <row r="1812" spans="33:33">
      <c r="AG1812" s="11"/>
    </row>
    <row r="1813" spans="33:33">
      <c r="AG1813" s="11"/>
    </row>
    <row r="1814" spans="33:33">
      <c r="AG1814" s="11"/>
    </row>
    <row r="1815" spans="33:33">
      <c r="AG1815" s="11"/>
    </row>
    <row r="1816" spans="33:33">
      <c r="AG1816" s="11"/>
    </row>
    <row r="1817" spans="33:33">
      <c r="AG1817" s="11"/>
    </row>
    <row r="1818" spans="33:33">
      <c r="AG1818" s="11"/>
    </row>
    <row r="1819" spans="33:33">
      <c r="AG1819" s="11"/>
    </row>
    <row r="1820" spans="33:33">
      <c r="AG1820" s="11"/>
    </row>
    <row r="1821" spans="33:33">
      <c r="AG1821" s="11"/>
    </row>
    <row r="1822" spans="33:33">
      <c r="AG1822" s="11"/>
    </row>
    <row r="1823" spans="33:33">
      <c r="AG1823" s="11"/>
    </row>
    <row r="1824" spans="33:33">
      <c r="AG1824" s="11"/>
    </row>
    <row r="1825" spans="33:33">
      <c r="AG1825" s="11"/>
    </row>
    <row r="1826" spans="33:33">
      <c r="AG1826" s="11"/>
    </row>
    <row r="1827" spans="33:33">
      <c r="AG1827" s="11"/>
    </row>
    <row r="1828" spans="33:33">
      <c r="AG1828" s="11"/>
    </row>
    <row r="1829" spans="33:33">
      <c r="AG1829" s="11"/>
    </row>
    <row r="1830" spans="33:33">
      <c r="AG1830" s="11"/>
    </row>
    <row r="1831" spans="33:33">
      <c r="AG1831" s="11"/>
    </row>
    <row r="1832" spans="33:33">
      <c r="AG1832" s="11"/>
    </row>
    <row r="1833" spans="33:33">
      <c r="AG1833" s="11"/>
    </row>
    <row r="1834" spans="33:33">
      <c r="AG1834" s="11"/>
    </row>
    <row r="1835" spans="33:33">
      <c r="AG1835" s="11"/>
    </row>
    <row r="1836" spans="33:33">
      <c r="AG1836" s="11"/>
    </row>
    <row r="1837" spans="33:33">
      <c r="AG1837" s="11"/>
    </row>
    <row r="1838" spans="33:33">
      <c r="AG1838" s="11"/>
    </row>
    <row r="1839" spans="33:33">
      <c r="AG1839" s="11"/>
    </row>
    <row r="1840" spans="33:33">
      <c r="AG1840" s="11"/>
    </row>
    <row r="1841" spans="33:33">
      <c r="AG1841" s="11"/>
    </row>
    <row r="1842" spans="33:33">
      <c r="AG1842" s="11"/>
    </row>
    <row r="1843" spans="33:33">
      <c r="AG1843" s="11"/>
    </row>
    <row r="1844" spans="33:33">
      <c r="AG1844" s="11"/>
    </row>
    <row r="1845" spans="33:33">
      <c r="AG1845" s="11"/>
    </row>
    <row r="1846" spans="33:33">
      <c r="AG1846" s="11"/>
    </row>
    <row r="1847" spans="33:33">
      <c r="AG1847" s="11"/>
    </row>
    <row r="1848" spans="33:33">
      <c r="AG1848" s="11"/>
    </row>
    <row r="1849" spans="33:33">
      <c r="AG1849" s="11"/>
    </row>
    <row r="1850" spans="33:33">
      <c r="AG1850" s="11"/>
    </row>
    <row r="1851" spans="33:33">
      <c r="AG1851" s="11"/>
    </row>
    <row r="1852" spans="33:33">
      <c r="AG1852" s="11"/>
    </row>
    <row r="1853" spans="33:33">
      <c r="AG1853" s="11"/>
    </row>
    <row r="1854" spans="33:33">
      <c r="AG1854" s="11"/>
    </row>
    <row r="1855" spans="33:33">
      <c r="AG1855" s="11"/>
    </row>
    <row r="1856" spans="33:33">
      <c r="AG1856" s="11"/>
    </row>
    <row r="1857" spans="33:33">
      <c r="AG1857" s="11"/>
    </row>
    <row r="1858" spans="33:33">
      <c r="AG1858" s="11"/>
    </row>
    <row r="1859" spans="33:33">
      <c r="AG1859" s="11"/>
    </row>
    <row r="1860" spans="33:33">
      <c r="AG1860" s="11"/>
    </row>
    <row r="1861" spans="33:33">
      <c r="AG1861" s="11"/>
    </row>
    <row r="1862" spans="33:33">
      <c r="AG1862" s="11"/>
    </row>
    <row r="1863" spans="33:33">
      <c r="AG1863" s="11"/>
    </row>
    <row r="1864" spans="33:33">
      <c r="AG1864" s="11"/>
    </row>
    <row r="1865" spans="33:33">
      <c r="AG1865" s="11"/>
    </row>
    <row r="1866" spans="33:33">
      <c r="AG1866" s="11"/>
    </row>
    <row r="1867" spans="33:33">
      <c r="AG1867" s="11"/>
    </row>
    <row r="1868" spans="33:33">
      <c r="AG1868" s="11"/>
    </row>
    <row r="1869" spans="33:33">
      <c r="AG1869" s="11"/>
    </row>
    <row r="1870" spans="33:33">
      <c r="AG1870" s="11"/>
    </row>
    <row r="1871" spans="33:33">
      <c r="AG1871" s="11"/>
    </row>
    <row r="1872" spans="33:33">
      <c r="AG1872" s="11"/>
    </row>
    <row r="1873" spans="33:33">
      <c r="AG1873" s="11"/>
    </row>
    <row r="1874" spans="33:33">
      <c r="AG1874" s="11"/>
    </row>
    <row r="1875" spans="33:33">
      <c r="AG1875" s="11"/>
    </row>
    <row r="1876" spans="33:33">
      <c r="AG1876" s="11"/>
    </row>
    <row r="1877" spans="33:33">
      <c r="AG1877" s="11"/>
    </row>
    <row r="1878" spans="33:33">
      <c r="AG1878" s="11"/>
    </row>
    <row r="1879" spans="33:33">
      <c r="AG1879" s="11"/>
    </row>
    <row r="1880" spans="33:33">
      <c r="AG1880" s="11"/>
    </row>
    <row r="1881" spans="33:33">
      <c r="AG1881" s="11"/>
    </row>
    <row r="1882" spans="33:33">
      <c r="AG1882" s="11"/>
    </row>
    <row r="1883" spans="33:33">
      <c r="AG1883" s="11"/>
    </row>
    <row r="1884" spans="33:33">
      <c r="AG1884" s="11"/>
    </row>
    <row r="1885" spans="33:33">
      <c r="AG1885" s="11"/>
    </row>
    <row r="1886" spans="33:33">
      <c r="AG1886" s="11"/>
    </row>
    <row r="1887" spans="33:33">
      <c r="AG1887" s="11"/>
    </row>
    <row r="1888" spans="33:33">
      <c r="AG1888" s="11"/>
    </row>
    <row r="1889" spans="33:33">
      <c r="AG1889" s="11"/>
    </row>
    <row r="1890" spans="33:33">
      <c r="AG1890" s="11"/>
    </row>
    <row r="1891" spans="33:33">
      <c r="AG1891" s="11"/>
    </row>
    <row r="1892" spans="33:33">
      <c r="AG1892" s="11"/>
    </row>
    <row r="1893" spans="33:33">
      <c r="AG1893" s="11"/>
    </row>
    <row r="1894" spans="33:33">
      <c r="AG1894" s="11"/>
    </row>
    <row r="1895" spans="33:33">
      <c r="AG1895" s="11"/>
    </row>
    <row r="1896" spans="33:33">
      <c r="AG1896" s="11"/>
    </row>
    <row r="1897" spans="33:33">
      <c r="AG1897" s="11"/>
    </row>
    <row r="1898" spans="33:33">
      <c r="AG1898" s="11"/>
    </row>
    <row r="1899" spans="33:33">
      <c r="AG1899" s="11"/>
    </row>
    <row r="1900" spans="33:33">
      <c r="AG1900" s="11"/>
    </row>
    <row r="1901" spans="33:33">
      <c r="AG1901" s="11"/>
    </row>
    <row r="1902" spans="33:33">
      <c r="AG1902" s="11"/>
    </row>
    <row r="1903" spans="33:33">
      <c r="AG1903" s="11"/>
    </row>
    <row r="1904" spans="33:33">
      <c r="AG1904" s="11"/>
    </row>
    <row r="1905" spans="33:33">
      <c r="AG1905" s="11"/>
    </row>
    <row r="1906" spans="33:33">
      <c r="AG1906" s="11"/>
    </row>
    <row r="1907" spans="33:33">
      <c r="AG1907" s="11"/>
    </row>
    <row r="1908" spans="33:33">
      <c r="AG1908" s="11"/>
    </row>
    <row r="1909" spans="33:33">
      <c r="AG1909" s="11"/>
    </row>
    <row r="1910" spans="33:33">
      <c r="AG1910" s="11"/>
    </row>
    <row r="1911" spans="33:33">
      <c r="AG1911" s="11"/>
    </row>
    <row r="1912" spans="33:33">
      <c r="AG1912" s="11"/>
    </row>
    <row r="1913" spans="33:33">
      <c r="AG1913" s="11"/>
    </row>
    <row r="1914" spans="33:33">
      <c r="AG1914" s="11"/>
    </row>
    <row r="1915" spans="33:33">
      <c r="AG1915" s="11"/>
    </row>
    <row r="1916" spans="33:33">
      <c r="AG1916" s="11"/>
    </row>
    <row r="1917" spans="33:33">
      <c r="AG1917" s="11"/>
    </row>
    <row r="1918" spans="33:33">
      <c r="AG1918" s="11"/>
    </row>
    <row r="1919" spans="33:33">
      <c r="AG1919" s="11"/>
    </row>
    <row r="1920" spans="33:33">
      <c r="AG1920" s="11"/>
    </row>
    <row r="1921" spans="33:33">
      <c r="AG1921" s="11"/>
    </row>
    <row r="1922" spans="33:33">
      <c r="AG1922" s="11"/>
    </row>
    <row r="1923" spans="33:33">
      <c r="AG1923" s="11"/>
    </row>
    <row r="1924" spans="33:33">
      <c r="AG1924" s="11"/>
    </row>
    <row r="1925" spans="33:33">
      <c r="AG1925" s="11"/>
    </row>
    <row r="1926" spans="33:33">
      <c r="AG1926" s="11"/>
    </row>
    <row r="1927" spans="33:33">
      <c r="AG1927" s="11"/>
    </row>
    <row r="1928" spans="33:33">
      <c r="AG1928" s="11"/>
    </row>
    <row r="1929" spans="33:33">
      <c r="AG1929" s="11"/>
    </row>
    <row r="1930" spans="33:33">
      <c r="AG1930" s="11"/>
    </row>
    <row r="1931" spans="33:33">
      <c r="AG1931" s="11"/>
    </row>
    <row r="1932" spans="33:33">
      <c r="AG1932" s="11"/>
    </row>
    <row r="1933" spans="33:33">
      <c r="AG1933" s="11"/>
    </row>
    <row r="1934" spans="33:33">
      <c r="AG1934" s="11"/>
    </row>
    <row r="1935" spans="33:33">
      <c r="AG1935" s="11"/>
    </row>
    <row r="1936" spans="33:33">
      <c r="AG1936" s="11"/>
    </row>
    <row r="1937" spans="33:33">
      <c r="AG1937" s="11"/>
    </row>
    <row r="1938" spans="33:33">
      <c r="AG1938" s="11"/>
    </row>
    <row r="1939" spans="33:33">
      <c r="AG1939" s="11"/>
    </row>
    <row r="1940" spans="33:33">
      <c r="AG1940" s="11"/>
    </row>
    <row r="1941" spans="33:33">
      <c r="AG1941" s="11"/>
    </row>
    <row r="1942" spans="33:33">
      <c r="AG1942" s="11"/>
    </row>
    <row r="1943" spans="33:33">
      <c r="AG1943" s="11"/>
    </row>
    <row r="1944" spans="33:33">
      <c r="AG1944" s="11"/>
    </row>
    <row r="1945" spans="33:33">
      <c r="AG1945" s="11"/>
    </row>
    <row r="1946" spans="33:33">
      <c r="AG1946" s="11"/>
    </row>
    <row r="1947" spans="33:33">
      <c r="AG1947" s="11"/>
    </row>
    <row r="1948" spans="33:33">
      <c r="AG1948" s="11"/>
    </row>
    <row r="1949" spans="33:33">
      <c r="AG1949" s="11"/>
    </row>
    <row r="1950" spans="33:33">
      <c r="AG1950" s="11"/>
    </row>
    <row r="1951" spans="33:33">
      <c r="AG1951" s="11"/>
    </row>
    <row r="1952" spans="33:33">
      <c r="AG1952" s="11"/>
    </row>
    <row r="1953" spans="33:33">
      <c r="AG1953" s="11"/>
    </row>
    <row r="1954" spans="33:33">
      <c r="AG1954" s="11"/>
    </row>
    <row r="1955" spans="33:33">
      <c r="AG1955" s="11"/>
    </row>
    <row r="1956" spans="33:33">
      <c r="AG1956" s="11"/>
    </row>
    <row r="1957" spans="33:33">
      <c r="AG1957" s="11"/>
    </row>
    <row r="1958" spans="33:33">
      <c r="AG1958" s="11"/>
    </row>
    <row r="1959" spans="33:33">
      <c r="AG1959" s="11"/>
    </row>
    <row r="1960" spans="33:33">
      <c r="AG1960" s="11"/>
    </row>
    <row r="1961" spans="33:33">
      <c r="AG1961" s="11"/>
    </row>
    <row r="1962" spans="33:33">
      <c r="AG1962" s="11"/>
    </row>
    <row r="1963" spans="33:33">
      <c r="AG1963" s="11"/>
    </row>
    <row r="1964" spans="33:33">
      <c r="AG1964" s="11"/>
    </row>
    <row r="1965" spans="33:33">
      <c r="AG1965" s="11"/>
    </row>
    <row r="1966" spans="33:33">
      <c r="AG1966" s="11"/>
    </row>
    <row r="1967" spans="33:33">
      <c r="AG1967" s="11"/>
    </row>
    <row r="1968" spans="33:33">
      <c r="AG1968" s="11"/>
    </row>
    <row r="1969" spans="33:33">
      <c r="AG1969" s="11"/>
    </row>
    <row r="1970" spans="33:33">
      <c r="AG1970" s="11"/>
    </row>
    <row r="1971" spans="33:33">
      <c r="AG1971" s="11"/>
    </row>
    <row r="1972" spans="33:33">
      <c r="AG1972" s="11"/>
    </row>
    <row r="1973" spans="33:33">
      <c r="AG1973" s="11"/>
    </row>
    <row r="1974" spans="33:33">
      <c r="AG1974" s="11"/>
    </row>
    <row r="1975" spans="33:33">
      <c r="AG1975" s="11"/>
    </row>
    <row r="1976" spans="33:33">
      <c r="AG1976" s="11"/>
    </row>
    <row r="1977" spans="33:33">
      <c r="AG1977" s="11"/>
    </row>
    <row r="1978" spans="33:33">
      <c r="AG1978" s="11"/>
    </row>
    <row r="1979" spans="33:33">
      <c r="AG1979" s="11"/>
    </row>
    <row r="1980" spans="33:33">
      <c r="AG1980" s="11"/>
    </row>
    <row r="1981" spans="33:33">
      <c r="AG1981" s="11"/>
    </row>
    <row r="1982" spans="33:33">
      <c r="AG1982" s="11"/>
    </row>
    <row r="1983" spans="33:33">
      <c r="AG1983" s="11"/>
    </row>
    <row r="1984" spans="33:33">
      <c r="AG1984" s="11"/>
    </row>
    <row r="1985" spans="33:33">
      <c r="AG1985" s="11"/>
    </row>
    <row r="1986" spans="33:33">
      <c r="AG1986" s="11"/>
    </row>
    <row r="1987" spans="33:33">
      <c r="AG1987" s="11"/>
    </row>
    <row r="1988" spans="33:33">
      <c r="AG1988" s="11"/>
    </row>
    <row r="1989" spans="33:33">
      <c r="AG1989" s="11"/>
    </row>
    <row r="1990" spans="33:33">
      <c r="AG1990" s="11"/>
    </row>
    <row r="1991" spans="33:33">
      <c r="AG1991" s="11"/>
    </row>
    <row r="1992" spans="33:33">
      <c r="AG1992" s="11"/>
    </row>
    <row r="1993" spans="33:33">
      <c r="AG1993" s="11"/>
    </row>
    <row r="1994" spans="33:33">
      <c r="AG1994" s="11"/>
    </row>
    <row r="1995" spans="33:33">
      <c r="AG1995" s="11"/>
    </row>
    <row r="1996" spans="33:33">
      <c r="AG1996" s="11"/>
    </row>
    <row r="1997" spans="33:33">
      <c r="AG1997" s="11"/>
    </row>
    <row r="1998" spans="33:33">
      <c r="AG1998" s="11"/>
    </row>
    <row r="1999" spans="33:33">
      <c r="AG1999" s="11"/>
    </row>
    <row r="2000" spans="33:33">
      <c r="AG2000" s="11"/>
    </row>
    <row r="2001" spans="33:33">
      <c r="AG2001" s="11"/>
    </row>
    <row r="2002" spans="33:33">
      <c r="AG2002" s="11"/>
    </row>
    <row r="2003" spans="33:33">
      <c r="AG2003" s="11"/>
    </row>
    <row r="2004" spans="33:33">
      <c r="AG2004" s="11"/>
    </row>
    <row r="2005" spans="33:33">
      <c r="AG2005" s="11"/>
    </row>
    <row r="2006" spans="33:33">
      <c r="AG2006" s="11"/>
    </row>
    <row r="2007" spans="33:33">
      <c r="AG2007" s="11"/>
    </row>
    <row r="2008" spans="33:33">
      <c r="AG2008" s="11"/>
    </row>
    <row r="2009" spans="33:33">
      <c r="AG2009" s="11"/>
    </row>
    <row r="2010" spans="33:33">
      <c r="AG2010" s="11"/>
    </row>
    <row r="2011" spans="33:33">
      <c r="AG2011" s="11"/>
    </row>
    <row r="2012" spans="33:33">
      <c r="AG2012" s="11"/>
    </row>
    <row r="2013" spans="33:33">
      <c r="AG2013" s="11"/>
    </row>
    <row r="2014" spans="33:33">
      <c r="AG2014" s="11"/>
    </row>
    <row r="2015" spans="33:33">
      <c r="AG2015" s="11"/>
    </row>
    <row r="2016" spans="33:33">
      <c r="AG2016" s="11"/>
    </row>
    <row r="2017" spans="33:33">
      <c r="AG2017" s="11"/>
    </row>
    <row r="2018" spans="33:33">
      <c r="AG2018" s="11"/>
    </row>
    <row r="2019" spans="33:33">
      <c r="AG2019" s="11"/>
    </row>
    <row r="2020" spans="33:33">
      <c r="AG2020" s="11"/>
    </row>
    <row r="2021" spans="33:33">
      <c r="AG2021" s="11"/>
    </row>
    <row r="2022" spans="33:33">
      <c r="AG2022" s="11"/>
    </row>
    <row r="2023" spans="33:33">
      <c r="AG2023" s="11"/>
    </row>
    <row r="2024" spans="33:33">
      <c r="AG2024" s="11"/>
    </row>
    <row r="2025" spans="33:33">
      <c r="AG2025" s="11"/>
    </row>
    <row r="2026" spans="33:33">
      <c r="AG2026" s="11"/>
    </row>
    <row r="2027" spans="33:33">
      <c r="AG2027" s="11"/>
    </row>
    <row r="2028" spans="33:33">
      <c r="AG2028" s="11"/>
    </row>
    <row r="2029" spans="33:33">
      <c r="AG2029" s="11"/>
    </row>
    <row r="2030" spans="33:33">
      <c r="AG2030" s="11"/>
    </row>
    <row r="2031" spans="33:33">
      <c r="AG2031" s="11"/>
    </row>
    <row r="2032" spans="33:33">
      <c r="AG2032" s="11"/>
    </row>
    <row r="2033" spans="33:33">
      <c r="AG2033" s="11"/>
    </row>
    <row r="2034" spans="33:33">
      <c r="AG2034" s="11"/>
    </row>
    <row r="2035" spans="33:33">
      <c r="AG2035" s="11"/>
    </row>
    <row r="2036" spans="33:33">
      <c r="AG2036" s="11"/>
    </row>
    <row r="2037" spans="33:33">
      <c r="AG2037" s="11"/>
    </row>
    <row r="2038" spans="33:33">
      <c r="AG2038" s="11"/>
    </row>
    <row r="2039" spans="33:33">
      <c r="AG2039" s="11"/>
    </row>
    <row r="2040" spans="33:33">
      <c r="AG2040" s="11"/>
    </row>
    <row r="2041" spans="33:33">
      <c r="AG2041" s="11"/>
    </row>
    <row r="2042" spans="33:33">
      <c r="AG2042" s="11"/>
    </row>
    <row r="2043" spans="33:33">
      <c r="AG2043" s="11"/>
    </row>
    <row r="2044" spans="33:33">
      <c r="AG2044" s="11"/>
    </row>
    <row r="2045" spans="33:33">
      <c r="AG2045" s="11"/>
    </row>
    <row r="2046" spans="33:33">
      <c r="AG2046" s="11"/>
    </row>
    <row r="2047" spans="33:33">
      <c r="AG2047" s="11"/>
    </row>
    <row r="2048" spans="33:33">
      <c r="AG2048" s="11"/>
    </row>
    <row r="2049" spans="33:33">
      <c r="AG2049" s="11"/>
    </row>
    <row r="2050" spans="33:33">
      <c r="AG2050" s="11"/>
    </row>
    <row r="2051" spans="33:33">
      <c r="AG2051" s="11"/>
    </row>
    <row r="2052" spans="33:33">
      <c r="AG2052" s="11"/>
    </row>
    <row r="2053" spans="33:33">
      <c r="AG2053" s="11"/>
    </row>
    <row r="2054" spans="33:33">
      <c r="AG2054" s="11"/>
    </row>
    <row r="2055" spans="33:33">
      <c r="AG2055" s="11"/>
    </row>
    <row r="2056" spans="33:33">
      <c r="AG2056" s="11"/>
    </row>
    <row r="2057" spans="33:33">
      <c r="AG2057" s="11"/>
    </row>
    <row r="2058" spans="33:33">
      <c r="AG2058" s="11"/>
    </row>
    <row r="2059" spans="33:33">
      <c r="AG2059" s="11"/>
    </row>
    <row r="2060" spans="33:33">
      <c r="AG2060" s="11"/>
    </row>
    <row r="2061" spans="33:33">
      <c r="AG2061" s="11"/>
    </row>
    <row r="2062" spans="33:33">
      <c r="AG2062" s="11"/>
    </row>
    <row r="2063" spans="33:33">
      <c r="AG2063" s="11"/>
    </row>
    <row r="2064" spans="33:33">
      <c r="AG2064" s="11"/>
    </row>
    <row r="2065" spans="33:33">
      <c r="AG2065" s="11"/>
    </row>
    <row r="2066" spans="33:33">
      <c r="AG2066" s="11"/>
    </row>
    <row r="2067" spans="33:33">
      <c r="AG2067" s="11"/>
    </row>
    <row r="2068" spans="33:33">
      <c r="AG2068" s="11"/>
    </row>
    <row r="2069" spans="33:33">
      <c r="AG2069" s="11"/>
    </row>
    <row r="2070" spans="33:33">
      <c r="AG2070" s="11"/>
    </row>
    <row r="2071" spans="33:33">
      <c r="AG2071" s="11"/>
    </row>
    <row r="2072" spans="33:33">
      <c r="AG2072" s="11"/>
    </row>
    <row r="2073" spans="33:33">
      <c r="AG2073" s="11"/>
    </row>
    <row r="2074" spans="33:33">
      <c r="AG2074" s="11"/>
    </row>
    <row r="2075" spans="33:33">
      <c r="AG2075" s="11"/>
    </row>
    <row r="2076" spans="33:33">
      <c r="AG2076" s="11"/>
    </row>
    <row r="2077" spans="33:33">
      <c r="AG2077" s="11"/>
    </row>
    <row r="2078" spans="33:33">
      <c r="AG2078" s="11"/>
    </row>
    <row r="2079" spans="33:33">
      <c r="AG2079" s="11"/>
    </row>
    <row r="2080" spans="33:33">
      <c r="AG2080" s="11"/>
    </row>
    <row r="2081" spans="33:33">
      <c r="AG2081" s="11"/>
    </row>
    <row r="2082" spans="33:33">
      <c r="AG2082" s="11"/>
    </row>
    <row r="2083" spans="33:33">
      <c r="AG2083" s="11"/>
    </row>
    <row r="2084" spans="33:33">
      <c r="AG2084" s="11"/>
    </row>
    <row r="2085" spans="33:33">
      <c r="AG2085" s="11"/>
    </row>
    <row r="2086" spans="33:33">
      <c r="AG2086" s="11"/>
    </row>
    <row r="2087" spans="33:33">
      <c r="AG2087" s="11"/>
    </row>
    <row r="2088" spans="33:33">
      <c r="AG2088" s="11"/>
    </row>
    <row r="2089" spans="33:33">
      <c r="AG2089" s="11"/>
    </row>
    <row r="2090" spans="33:33">
      <c r="AG2090" s="11"/>
    </row>
    <row r="2091" spans="33:33">
      <c r="AG2091" s="11"/>
    </row>
    <row r="2092" spans="33:33">
      <c r="AG2092" s="11"/>
    </row>
    <row r="2093" spans="33:33">
      <c r="AG2093" s="11"/>
    </row>
    <row r="2094" spans="33:33">
      <c r="AG2094" s="11"/>
    </row>
    <row r="2095" spans="33:33">
      <c r="AG2095" s="11"/>
    </row>
    <row r="2096" spans="33:33">
      <c r="AG2096" s="11"/>
    </row>
    <row r="2097" spans="33:33">
      <c r="AG2097" s="11"/>
    </row>
    <row r="2098" spans="33:33">
      <c r="AG2098" s="11"/>
    </row>
    <row r="2099" spans="33:33">
      <c r="AG2099" s="11"/>
    </row>
    <row r="2100" spans="33:33">
      <c r="AG2100" s="11"/>
    </row>
    <row r="2101" spans="33:33">
      <c r="AG2101" s="11"/>
    </row>
    <row r="2102" spans="33:33">
      <c r="AG2102" s="11"/>
    </row>
    <row r="2103" spans="33:33">
      <c r="AG2103" s="11"/>
    </row>
    <row r="2104" spans="33:33">
      <c r="AG2104" s="11"/>
    </row>
    <row r="2105" spans="33:33">
      <c r="AG2105" s="11"/>
    </row>
    <row r="2106" spans="33:33">
      <c r="AG2106" s="11"/>
    </row>
    <row r="2107" spans="33:33">
      <c r="AG2107" s="11"/>
    </row>
    <row r="2108" spans="33:33">
      <c r="AG2108" s="11"/>
    </row>
    <row r="2109" spans="33:33">
      <c r="AG2109" s="11"/>
    </row>
    <row r="2110" spans="33:33">
      <c r="AG2110" s="11"/>
    </row>
    <row r="2111" spans="33:33">
      <c r="AG2111" s="11"/>
    </row>
    <row r="2112" spans="33:33">
      <c r="AG2112" s="11"/>
    </row>
    <row r="2113" spans="33:33">
      <c r="AG2113" s="11"/>
    </row>
    <row r="2114" spans="33:33">
      <c r="AG2114" s="11"/>
    </row>
    <row r="2115" spans="33:33">
      <c r="AG2115" s="11"/>
    </row>
    <row r="2116" spans="33:33">
      <c r="AG2116" s="11"/>
    </row>
    <row r="2117" spans="33:33">
      <c r="AG2117" s="11"/>
    </row>
    <row r="2118" spans="33:33">
      <c r="AG2118" s="11"/>
    </row>
    <row r="2119" spans="33:33">
      <c r="AG2119" s="11"/>
    </row>
    <row r="2120" spans="33:33">
      <c r="AG2120" s="11"/>
    </row>
    <row r="2121" spans="33:33">
      <c r="AG2121" s="11"/>
    </row>
    <row r="2122" spans="33:33">
      <c r="AG2122" s="11"/>
    </row>
    <row r="2123" spans="33:33">
      <c r="AG2123" s="11"/>
    </row>
    <row r="2124" spans="33:33">
      <c r="AG2124" s="11"/>
    </row>
    <row r="2125" spans="33:33">
      <c r="AG2125" s="11"/>
    </row>
    <row r="2126" spans="33:33">
      <c r="AG2126" s="11"/>
    </row>
    <row r="2127" spans="33:33">
      <c r="AG2127" s="11"/>
    </row>
    <row r="2128" spans="33:33">
      <c r="AG2128" s="11"/>
    </row>
    <row r="2129" spans="33:33">
      <c r="AG2129" s="11"/>
    </row>
    <row r="2130" spans="33:33">
      <c r="AG2130" s="11"/>
    </row>
    <row r="2131" spans="33:33">
      <c r="AG2131" s="11"/>
    </row>
    <row r="2132" spans="33:33">
      <c r="AG2132" s="11"/>
    </row>
    <row r="2133" spans="33:33">
      <c r="AG2133" s="11"/>
    </row>
    <row r="2134" spans="33:33">
      <c r="AG2134" s="11"/>
    </row>
    <row r="2135" spans="33:33">
      <c r="AG2135" s="11"/>
    </row>
    <row r="2136" spans="33:33">
      <c r="AG2136" s="11"/>
    </row>
    <row r="2137" spans="33:33">
      <c r="AG2137" s="11"/>
    </row>
    <row r="2138" spans="33:33">
      <c r="AG2138" s="11"/>
    </row>
    <row r="2139" spans="33:33">
      <c r="AG2139" s="11"/>
    </row>
    <row r="2140" spans="33:33">
      <c r="AG2140" s="11"/>
    </row>
    <row r="2141" spans="33:33">
      <c r="AG2141" s="11"/>
    </row>
    <row r="2142" spans="33:33">
      <c r="AG2142" s="11"/>
    </row>
    <row r="2143" spans="33:33">
      <c r="AG2143" s="11"/>
    </row>
    <row r="2144" spans="33:33">
      <c r="AG2144" s="11"/>
    </row>
    <row r="2145" spans="33:33">
      <c r="AG2145" s="11"/>
    </row>
    <row r="2146" spans="33:33">
      <c r="AG2146" s="11"/>
    </row>
    <row r="2147" spans="33:33">
      <c r="AG2147" s="11"/>
    </row>
    <row r="2148" spans="33:33">
      <c r="AG2148" s="11"/>
    </row>
    <row r="2149" spans="33:33">
      <c r="AG2149" s="11"/>
    </row>
    <row r="2150" spans="33:33">
      <c r="AG2150" s="11"/>
    </row>
    <row r="2151" spans="33:33">
      <c r="AG2151" s="11"/>
    </row>
    <row r="2152" spans="33:33">
      <c r="AG2152" s="11"/>
    </row>
    <row r="2153" spans="33:33">
      <c r="AG2153" s="11"/>
    </row>
    <row r="2154" spans="33:33">
      <c r="AG2154" s="11"/>
    </row>
    <row r="2155" spans="33:33">
      <c r="AG2155" s="11"/>
    </row>
    <row r="2156" spans="33:33">
      <c r="AG2156" s="11"/>
    </row>
    <row r="2157" spans="33:33">
      <c r="AG2157" s="11"/>
    </row>
    <row r="2158" spans="33:33">
      <c r="AG2158" s="11"/>
    </row>
    <row r="2159" spans="33:33">
      <c r="AG2159" s="11"/>
    </row>
    <row r="2160" spans="33:33">
      <c r="AG2160" s="11"/>
    </row>
    <row r="2161" spans="33:33">
      <c r="AG2161" s="11"/>
    </row>
    <row r="2162" spans="33:33">
      <c r="AG2162" s="11"/>
    </row>
    <row r="2163" spans="33:33">
      <c r="AG2163" s="11"/>
    </row>
    <row r="2164" spans="33:33">
      <c r="AG2164" s="11"/>
    </row>
    <row r="2165" spans="33:33">
      <c r="AG2165" s="11"/>
    </row>
    <row r="2166" spans="33:33">
      <c r="AG2166" s="11"/>
    </row>
    <row r="2167" spans="33:33">
      <c r="AG2167" s="11"/>
    </row>
    <row r="2168" spans="33:33">
      <c r="AG2168" s="11"/>
    </row>
    <row r="2169" spans="33:33">
      <c r="AG2169" s="11"/>
    </row>
    <row r="2170" spans="33:33">
      <c r="AG2170" s="11"/>
    </row>
    <row r="2171" spans="33:33">
      <c r="AG2171" s="11"/>
    </row>
    <row r="2172" spans="33:33">
      <c r="AG2172" s="11"/>
    </row>
    <row r="2173" spans="33:33">
      <c r="AG2173" s="11"/>
    </row>
    <row r="2174" spans="33:33">
      <c r="AG2174" s="11"/>
    </row>
    <row r="2175" spans="33:33">
      <c r="AG2175" s="11"/>
    </row>
    <row r="2176" spans="33:33">
      <c r="AG2176" s="11"/>
    </row>
    <row r="2177" spans="33:33">
      <c r="AG2177" s="11"/>
    </row>
    <row r="2178" spans="33:33">
      <c r="AG2178" s="11"/>
    </row>
    <row r="2179" spans="33:33">
      <c r="AG2179" s="11"/>
    </row>
    <row r="2180" spans="33:33">
      <c r="AG2180" s="11"/>
    </row>
    <row r="2181" spans="33:33">
      <c r="AG2181" s="11"/>
    </row>
    <row r="2182" spans="33:33">
      <c r="AG2182" s="11"/>
    </row>
    <row r="2183" spans="33:33">
      <c r="AG2183" s="11"/>
    </row>
    <row r="2184" spans="33:33">
      <c r="AG2184" s="11"/>
    </row>
    <row r="2185" spans="33:33">
      <c r="AG2185" s="11"/>
    </row>
    <row r="2186" spans="33:33">
      <c r="AG2186" s="11"/>
    </row>
    <row r="2187" spans="33:33">
      <c r="AG2187" s="11"/>
    </row>
    <row r="2188" spans="33:33">
      <c r="AG2188" s="11"/>
    </row>
    <row r="2189" spans="33:33">
      <c r="AG2189" s="11"/>
    </row>
    <row r="2190" spans="33:33">
      <c r="AG2190" s="11"/>
    </row>
    <row r="2191" spans="33:33">
      <c r="AG2191" s="11"/>
    </row>
    <row r="2192" spans="33:33">
      <c r="AG2192" s="11"/>
    </row>
    <row r="2193" spans="33:33">
      <c r="AG2193" s="11"/>
    </row>
    <row r="2194" spans="33:33">
      <c r="AG2194" s="11"/>
    </row>
    <row r="2195" spans="33:33">
      <c r="AG2195" s="11"/>
    </row>
    <row r="2196" spans="33:33">
      <c r="AG2196" s="11"/>
    </row>
    <row r="2197" spans="33:33">
      <c r="AG2197" s="11"/>
    </row>
    <row r="2198" spans="33:33">
      <c r="AG2198" s="11"/>
    </row>
    <row r="2199" spans="33:33">
      <c r="AG2199" s="11"/>
    </row>
    <row r="2200" spans="33:33">
      <c r="AG2200" s="11"/>
    </row>
    <row r="2201" spans="33:33">
      <c r="AG2201" s="11"/>
    </row>
    <row r="2202" spans="33:33">
      <c r="AG2202" s="11"/>
    </row>
    <row r="2203" spans="33:33">
      <c r="AG2203" s="11"/>
    </row>
    <row r="2204" spans="33:33">
      <c r="AG2204" s="11"/>
    </row>
    <row r="2205" spans="33:33">
      <c r="AG2205" s="11"/>
    </row>
    <row r="2206" spans="33:33">
      <c r="AG2206" s="11"/>
    </row>
    <row r="2207" spans="33:33">
      <c r="AG2207" s="11"/>
    </row>
    <row r="2208" spans="33:33">
      <c r="AG2208" s="11"/>
    </row>
    <row r="2209" spans="33:33">
      <c r="AG2209" s="11"/>
    </row>
    <row r="2210" spans="33:33">
      <c r="AG2210" s="11"/>
    </row>
    <row r="2211" spans="33:33">
      <c r="AG2211" s="11"/>
    </row>
    <row r="2212" spans="33:33">
      <c r="AG2212" s="11"/>
    </row>
    <row r="2213" spans="33:33">
      <c r="AG2213" s="11"/>
    </row>
    <row r="2214" spans="33:33">
      <c r="AG2214" s="11"/>
    </row>
    <row r="2215" spans="33:33">
      <c r="AG2215" s="11"/>
    </row>
    <row r="2216" spans="33:33">
      <c r="AG2216" s="11"/>
    </row>
    <row r="2217" spans="33:33">
      <c r="AG2217" s="11"/>
    </row>
    <row r="2218" spans="33:33">
      <c r="AG2218" s="11"/>
    </row>
    <row r="2219" spans="33:33">
      <c r="AG2219" s="11"/>
    </row>
    <row r="2220" spans="33:33">
      <c r="AG2220" s="11"/>
    </row>
    <row r="2221" spans="33:33">
      <c r="AG2221" s="11"/>
    </row>
    <row r="2222" spans="33:33">
      <c r="AG2222" s="11"/>
    </row>
    <row r="2223" spans="33:33">
      <c r="AG2223" s="11"/>
    </row>
    <row r="2224" spans="33:33">
      <c r="AG2224" s="11"/>
    </row>
    <row r="2225" spans="33:33">
      <c r="AG2225" s="11"/>
    </row>
    <row r="2226" spans="33:33">
      <c r="AG2226" s="11"/>
    </row>
    <row r="2227" spans="33:33">
      <c r="AG2227" s="11"/>
    </row>
    <row r="2228" spans="33:33">
      <c r="AG2228" s="11"/>
    </row>
    <row r="2229" spans="33:33">
      <c r="AG2229" s="11"/>
    </row>
    <row r="2230" spans="33:33">
      <c r="AG2230" s="11"/>
    </row>
    <row r="2231" spans="33:33">
      <c r="AG2231" s="11"/>
    </row>
    <row r="2232" spans="33:33">
      <c r="AG2232" s="11"/>
    </row>
    <row r="2233" spans="33:33">
      <c r="AG2233" s="11"/>
    </row>
    <row r="2234" spans="33:33">
      <c r="AG2234" s="11"/>
    </row>
    <row r="2235" spans="33:33">
      <c r="AG2235" s="11"/>
    </row>
    <row r="2236" spans="33:33">
      <c r="AG2236" s="11"/>
    </row>
    <row r="2237" spans="33:33">
      <c r="AG2237" s="11"/>
    </row>
    <row r="2238" spans="33:33">
      <c r="AG2238" s="11"/>
    </row>
    <row r="2239" spans="33:33">
      <c r="AG2239" s="11"/>
    </row>
    <row r="2240" spans="33:33">
      <c r="AG2240" s="11"/>
    </row>
    <row r="2241" spans="33:33">
      <c r="AG2241" s="11"/>
    </row>
    <row r="2242" spans="33:33">
      <c r="AG2242" s="11"/>
    </row>
    <row r="2243" spans="33:33">
      <c r="AG2243" s="11"/>
    </row>
    <row r="2244" spans="33:33">
      <c r="AG2244" s="11"/>
    </row>
    <row r="2245" spans="33:33">
      <c r="AG2245" s="11"/>
    </row>
    <row r="2246" spans="33:33">
      <c r="AG2246" s="11"/>
    </row>
    <row r="2247" spans="33:33">
      <c r="AG2247" s="11"/>
    </row>
    <row r="2248" spans="33:33">
      <c r="AG2248" s="11"/>
    </row>
    <row r="2249" spans="33:33">
      <c r="AG2249" s="11"/>
    </row>
    <row r="2250" spans="33:33">
      <c r="AG2250" s="11"/>
    </row>
    <row r="2251" spans="33:33">
      <c r="AG2251" s="11"/>
    </row>
    <row r="2252" spans="33:33">
      <c r="AG2252" s="11"/>
    </row>
    <row r="2253" spans="33:33">
      <c r="AG2253" s="11"/>
    </row>
    <row r="2254" spans="33:33">
      <c r="AG2254" s="11"/>
    </row>
    <row r="2255" spans="33:33">
      <c r="AG2255" s="11"/>
    </row>
    <row r="2256" spans="33:33">
      <c r="AG2256" s="11"/>
    </row>
    <row r="2257" spans="33:33">
      <c r="AG2257" s="11"/>
    </row>
    <row r="2258" spans="33:33">
      <c r="AG2258" s="11"/>
    </row>
    <row r="2259" spans="33:33">
      <c r="AG2259" s="11"/>
    </row>
    <row r="2260" spans="33:33">
      <c r="AG2260" s="11"/>
    </row>
    <row r="2261" spans="33:33">
      <c r="AG2261" s="11"/>
    </row>
    <row r="2262" spans="33:33">
      <c r="AG2262" s="11"/>
    </row>
    <row r="2263" spans="33:33">
      <c r="AG2263" s="11"/>
    </row>
    <row r="2264" spans="33:33">
      <c r="AG2264" s="11"/>
    </row>
    <row r="2265" spans="33:33">
      <c r="AG2265" s="11"/>
    </row>
    <row r="2266" spans="33:33">
      <c r="AG2266" s="11"/>
    </row>
    <row r="2267" spans="33:33">
      <c r="AG2267" s="11"/>
    </row>
    <row r="2268" spans="33:33">
      <c r="AG2268" s="11"/>
    </row>
    <row r="2269" spans="33:33">
      <c r="AG2269" s="11"/>
    </row>
    <row r="2270" spans="33:33">
      <c r="AG2270" s="11"/>
    </row>
    <row r="2271" spans="33:33">
      <c r="AG2271" s="11"/>
    </row>
    <row r="2272" spans="33:33">
      <c r="AG2272" s="11"/>
    </row>
    <row r="2273" spans="33:33">
      <c r="AG2273" s="11"/>
    </row>
    <row r="2274" spans="33:33">
      <c r="AG2274" s="11"/>
    </row>
    <row r="2275" spans="33:33">
      <c r="AG2275" s="11"/>
    </row>
    <row r="2276" spans="33:33">
      <c r="AG2276" s="11"/>
    </row>
    <row r="2277" spans="33:33">
      <c r="AG2277" s="11"/>
    </row>
    <row r="2278" spans="33:33">
      <c r="AG2278" s="11"/>
    </row>
    <row r="2279" spans="33:33">
      <c r="AG2279" s="11"/>
    </row>
    <row r="2280" spans="33:33">
      <c r="AG2280" s="11"/>
    </row>
    <row r="2281" spans="33:33">
      <c r="AG2281" s="11"/>
    </row>
    <row r="2282" spans="33:33">
      <c r="AG2282" s="11"/>
    </row>
    <row r="2283" spans="33:33">
      <c r="AG2283" s="11"/>
    </row>
    <row r="2284" spans="33:33">
      <c r="AG2284" s="11"/>
    </row>
    <row r="2285" spans="33:33">
      <c r="AG2285" s="11"/>
    </row>
    <row r="2286" spans="33:33">
      <c r="AG2286" s="11"/>
    </row>
    <row r="2287" spans="33:33">
      <c r="AG2287" s="11"/>
    </row>
    <row r="2288" spans="33:33">
      <c r="AG2288" s="11"/>
    </row>
    <row r="2289" spans="33:33">
      <c r="AG2289" s="11"/>
    </row>
    <row r="2290" spans="33:33">
      <c r="AG2290" s="11"/>
    </row>
    <row r="2291" spans="33:33">
      <c r="AG2291" s="11"/>
    </row>
    <row r="2292" spans="33:33">
      <c r="AG2292" s="11"/>
    </row>
    <row r="2293" spans="33:33">
      <c r="AG2293" s="11"/>
    </row>
    <row r="2294" spans="33:33">
      <c r="AG2294" s="11"/>
    </row>
    <row r="2295" spans="33:33">
      <c r="AG2295" s="11"/>
    </row>
    <row r="2296" spans="33:33">
      <c r="AG2296" s="11"/>
    </row>
    <row r="2297" spans="33:33">
      <c r="AG2297" s="11"/>
    </row>
    <row r="2298" spans="33:33">
      <c r="AG2298" s="11"/>
    </row>
    <row r="2299" spans="33:33">
      <c r="AG2299" s="11"/>
    </row>
    <row r="2300" spans="33:33">
      <c r="AG2300" s="11"/>
    </row>
    <row r="2301" spans="33:33">
      <c r="AG2301" s="11"/>
    </row>
    <row r="2302" spans="33:33">
      <c r="AG2302" s="11"/>
    </row>
    <row r="2303" spans="33:33">
      <c r="AG2303" s="11"/>
    </row>
    <row r="2304" spans="33:33">
      <c r="AG2304" s="11"/>
    </row>
    <row r="2305" spans="33:33">
      <c r="AG2305" s="11"/>
    </row>
    <row r="2306" spans="33:33">
      <c r="AG2306" s="11"/>
    </row>
    <row r="2307" spans="33:33">
      <c r="AG2307" s="11"/>
    </row>
    <row r="2308" spans="33:33">
      <c r="AG2308" s="11"/>
    </row>
    <row r="2309" spans="33:33">
      <c r="AG2309" s="11"/>
    </row>
    <row r="2310" spans="33:33">
      <c r="AG2310" s="11"/>
    </row>
    <row r="2311" spans="33:33">
      <c r="AG2311" s="11"/>
    </row>
    <row r="2312" spans="33:33">
      <c r="AG2312" s="11"/>
    </row>
    <row r="2313" spans="33:33">
      <c r="AG2313" s="11"/>
    </row>
    <row r="2314" spans="33:33">
      <c r="AG2314" s="11"/>
    </row>
    <row r="2315" spans="33:33">
      <c r="AG2315" s="11"/>
    </row>
    <row r="2316" spans="33:33">
      <c r="AG2316" s="11"/>
    </row>
    <row r="2317" spans="33:33">
      <c r="AG2317" s="11"/>
    </row>
    <row r="2318" spans="33:33">
      <c r="AG2318" s="11"/>
    </row>
    <row r="2319" spans="33:33">
      <c r="AG2319" s="11"/>
    </row>
    <row r="2320" spans="33:33">
      <c r="AG2320" s="11"/>
    </row>
    <row r="2321" spans="33:33">
      <c r="AG2321" s="11"/>
    </row>
    <row r="2322" spans="33:33">
      <c r="AG2322" s="11"/>
    </row>
    <row r="2323" spans="33:33">
      <c r="AG2323" s="11"/>
    </row>
    <row r="2324" spans="33:33">
      <c r="AG2324" s="11"/>
    </row>
    <row r="2325" spans="33:33">
      <c r="AG2325" s="11"/>
    </row>
    <row r="2326" spans="33:33">
      <c r="AG2326" s="11"/>
    </row>
    <row r="2327" spans="33:33">
      <c r="AG2327" s="11"/>
    </row>
    <row r="2328" spans="33:33">
      <c r="AG2328" s="11"/>
    </row>
    <row r="2329" spans="33:33">
      <c r="AG2329" s="11"/>
    </row>
    <row r="2330" spans="33:33">
      <c r="AG2330" s="11"/>
    </row>
    <row r="2331" spans="33:33">
      <c r="AG2331" s="11"/>
    </row>
    <row r="2332" spans="33:33">
      <c r="AG2332" s="11"/>
    </row>
    <row r="2333" spans="33:33">
      <c r="AG2333" s="11"/>
    </row>
    <row r="2334" spans="33:33">
      <c r="AG2334" s="11"/>
    </row>
    <row r="2335" spans="33:33">
      <c r="AG2335" s="11"/>
    </row>
    <row r="2336" spans="33:33">
      <c r="AG2336" s="11"/>
    </row>
    <row r="2337" spans="33:33">
      <c r="AG2337" s="11"/>
    </row>
    <row r="2338" spans="33:33">
      <c r="AG2338" s="11"/>
    </row>
    <row r="2339" spans="33:33">
      <c r="AG2339" s="11"/>
    </row>
    <row r="2340" spans="33:33">
      <c r="AG2340" s="11"/>
    </row>
    <row r="2341" spans="33:33">
      <c r="AG2341" s="11"/>
    </row>
    <row r="2342" spans="33:33">
      <c r="AG2342" s="11"/>
    </row>
    <row r="2343" spans="33:33">
      <c r="AG2343" s="11"/>
    </row>
    <row r="2344" spans="33:33">
      <c r="AG2344" s="11"/>
    </row>
    <row r="2345" spans="33:33">
      <c r="AG2345" s="11"/>
    </row>
    <row r="2346" spans="33:33">
      <c r="AG2346" s="11"/>
    </row>
    <row r="2347" spans="33:33">
      <c r="AG2347" s="11"/>
    </row>
    <row r="2348" spans="33:33">
      <c r="AG2348" s="11"/>
    </row>
    <row r="2349" spans="33:33">
      <c r="AG2349" s="11"/>
    </row>
    <row r="2350" spans="33:33">
      <c r="AG2350" s="11"/>
    </row>
    <row r="2351" spans="33:33">
      <c r="AG2351" s="11"/>
    </row>
    <row r="2352" spans="33:33">
      <c r="AG2352" s="11"/>
    </row>
    <row r="2353" spans="33:33">
      <c r="AG2353" s="11"/>
    </row>
    <row r="2354" spans="33:33">
      <c r="AG2354" s="11"/>
    </row>
    <row r="2355" spans="33:33">
      <c r="AG2355" s="11"/>
    </row>
    <row r="2356" spans="33:33">
      <c r="AG2356" s="11"/>
    </row>
    <row r="2357" spans="33:33">
      <c r="AG2357" s="11"/>
    </row>
    <row r="2358" spans="33:33">
      <c r="AG2358" s="11"/>
    </row>
    <row r="2359" spans="33:33">
      <c r="AG2359" s="11"/>
    </row>
    <row r="2360" spans="33:33">
      <c r="AG2360" s="11"/>
    </row>
    <row r="2361" spans="33:33">
      <c r="AG2361" s="11"/>
    </row>
    <row r="2362" spans="33:33">
      <c r="AG2362" s="11"/>
    </row>
    <row r="2363" spans="33:33">
      <c r="AG2363" s="11"/>
    </row>
    <row r="2364" spans="33:33">
      <c r="AG2364" s="11"/>
    </row>
    <row r="2365" spans="33:33">
      <c r="AG2365" s="11"/>
    </row>
    <row r="2366" spans="33:33">
      <c r="AG2366" s="11"/>
    </row>
    <row r="2367" spans="33:33">
      <c r="AG2367" s="11"/>
    </row>
    <row r="2368" spans="33:33">
      <c r="AG2368" s="11"/>
    </row>
    <row r="2369" spans="33:33">
      <c r="AG2369" s="11"/>
    </row>
    <row r="2370" spans="33:33">
      <c r="AG2370" s="11"/>
    </row>
    <row r="2371" spans="33:33">
      <c r="AG2371" s="11"/>
    </row>
    <row r="2372" spans="33:33">
      <c r="AG2372" s="11"/>
    </row>
    <row r="2373" spans="33:33">
      <c r="AG2373" s="11"/>
    </row>
    <row r="2374" spans="33:33">
      <c r="AG2374" s="11"/>
    </row>
    <row r="2375" spans="33:33">
      <c r="AG2375" s="11"/>
    </row>
    <row r="2376" spans="33:33">
      <c r="AG2376" s="11"/>
    </row>
    <row r="2377" spans="33:33">
      <c r="AG2377" s="11"/>
    </row>
    <row r="2378" spans="33:33">
      <c r="AG2378" s="11"/>
    </row>
    <row r="2379" spans="33:33">
      <c r="AG2379" s="11"/>
    </row>
    <row r="2380" spans="33:33">
      <c r="AG2380" s="11"/>
    </row>
    <row r="2381" spans="33:33">
      <c r="AG2381" s="11"/>
    </row>
    <row r="2382" spans="33:33">
      <c r="AG2382" s="11"/>
    </row>
    <row r="2383" spans="33:33">
      <c r="AG2383" s="11"/>
    </row>
    <row r="2384" spans="33:33">
      <c r="AG2384" s="11"/>
    </row>
    <row r="2385" spans="33:33">
      <c r="AG2385" s="11"/>
    </row>
    <row r="2386" spans="33:33">
      <c r="AG2386" s="11"/>
    </row>
    <row r="2387" spans="33:33">
      <c r="AG2387" s="11"/>
    </row>
    <row r="2388" spans="33:33">
      <c r="AG2388" s="11"/>
    </row>
    <row r="2389" spans="33:33">
      <c r="AG2389" s="11"/>
    </row>
    <row r="2390" spans="33:33">
      <c r="AG2390" s="11"/>
    </row>
    <row r="2391" spans="33:33">
      <c r="AG2391" s="11"/>
    </row>
    <row r="2392" spans="33:33">
      <c r="AG2392" s="11"/>
    </row>
    <row r="2393" spans="33:33">
      <c r="AG2393" s="11"/>
    </row>
    <row r="2394" spans="33:33">
      <c r="AG2394" s="11"/>
    </row>
    <row r="2395" spans="33:33">
      <c r="AG2395" s="11"/>
    </row>
    <row r="2396" spans="33:33">
      <c r="AG2396" s="11"/>
    </row>
    <row r="2397" spans="33:33">
      <c r="AG2397" s="11"/>
    </row>
    <row r="2398" spans="33:33">
      <c r="AG2398" s="11"/>
    </row>
    <row r="2399" spans="33:33">
      <c r="AG2399" s="11"/>
    </row>
    <row r="2400" spans="33:33">
      <c r="AG2400" s="11"/>
    </row>
    <row r="2401" spans="33:33">
      <c r="AG2401" s="11"/>
    </row>
    <row r="2402" spans="33:33">
      <c r="AG2402" s="11"/>
    </row>
    <row r="2403" spans="33:33">
      <c r="AG2403" s="11"/>
    </row>
    <row r="2404" spans="33:33">
      <c r="AG2404" s="11"/>
    </row>
    <row r="2405" spans="33:33">
      <c r="AG2405" s="11"/>
    </row>
    <row r="2406" spans="33:33">
      <c r="AG2406" s="11"/>
    </row>
    <row r="2407" spans="33:33">
      <c r="AG2407" s="11"/>
    </row>
    <row r="2408" spans="33:33">
      <c r="AG2408" s="11"/>
    </row>
    <row r="2409" spans="33:33">
      <c r="AG2409" s="11"/>
    </row>
    <row r="2410" spans="33:33">
      <c r="AG2410" s="11"/>
    </row>
    <row r="2411" spans="33:33">
      <c r="AG2411" s="11"/>
    </row>
    <row r="2412" spans="33:33">
      <c r="AG2412" s="11"/>
    </row>
    <row r="2413" spans="33:33">
      <c r="AG2413" s="11"/>
    </row>
    <row r="2414" spans="33:33">
      <c r="AG2414" s="11"/>
    </row>
    <row r="2415" spans="33:33">
      <c r="AG2415" s="11"/>
    </row>
    <row r="2416" spans="33:33">
      <c r="AG2416" s="11"/>
    </row>
    <row r="2417" spans="33:33">
      <c r="AG2417" s="11"/>
    </row>
    <row r="2418" spans="33:33">
      <c r="AG2418" s="11"/>
    </row>
    <row r="2419" spans="33:33">
      <c r="AG2419" s="11"/>
    </row>
    <row r="2420" spans="33:33">
      <c r="AG2420" s="11"/>
    </row>
    <row r="2421" spans="33:33">
      <c r="AG2421" s="11"/>
    </row>
    <row r="2422" spans="33:33">
      <c r="AG2422" s="11"/>
    </row>
    <row r="2423" spans="33:33">
      <c r="AG2423" s="11"/>
    </row>
    <row r="2424" spans="33:33">
      <c r="AG2424" s="11"/>
    </row>
    <row r="2425" spans="33:33">
      <c r="AG2425" s="11"/>
    </row>
    <row r="2426" spans="33:33">
      <c r="AG2426" s="11"/>
    </row>
    <row r="2427" spans="33:33">
      <c r="AG2427" s="11"/>
    </row>
    <row r="2428" spans="33:33">
      <c r="AG2428" s="11"/>
    </row>
    <row r="2429" spans="33:33">
      <c r="AG2429" s="11"/>
    </row>
    <row r="2430" spans="33:33">
      <c r="AG2430" s="11"/>
    </row>
    <row r="2431" spans="33:33">
      <c r="AG2431" s="11"/>
    </row>
    <row r="2432" spans="33:33">
      <c r="AG2432" s="11"/>
    </row>
    <row r="2433" spans="33:33">
      <c r="AG2433" s="11"/>
    </row>
    <row r="2434" spans="33:33">
      <c r="AG2434" s="11"/>
    </row>
    <row r="2435" spans="33:33">
      <c r="AG2435" s="11"/>
    </row>
    <row r="2436" spans="33:33">
      <c r="AG2436" s="11"/>
    </row>
    <row r="2437" spans="33:33">
      <c r="AG2437" s="11"/>
    </row>
    <row r="2438" spans="33:33">
      <c r="AG2438" s="11"/>
    </row>
    <row r="2439" spans="33:33">
      <c r="AG2439" s="11"/>
    </row>
    <row r="2440" spans="33:33">
      <c r="AG2440" s="11"/>
    </row>
    <row r="2441" spans="33:33">
      <c r="AG2441" s="11"/>
    </row>
    <row r="2442" spans="33:33">
      <c r="AG2442" s="11"/>
    </row>
    <row r="2443" spans="33:33">
      <c r="AG2443" s="11"/>
    </row>
    <row r="2444" spans="33:33">
      <c r="AG2444" s="11"/>
    </row>
    <row r="2445" spans="33:33">
      <c r="AG2445" s="11"/>
    </row>
    <row r="2446" spans="33:33">
      <c r="AG2446" s="11"/>
    </row>
    <row r="2447" spans="33:33">
      <c r="AG2447" s="11"/>
    </row>
    <row r="2448" spans="33:33">
      <c r="AG2448" s="11"/>
    </row>
    <row r="2449" spans="33:33">
      <c r="AG2449" s="11"/>
    </row>
    <row r="2450" spans="33:33">
      <c r="AG2450" s="11"/>
    </row>
    <row r="2451" spans="33:33">
      <c r="AG2451" s="11"/>
    </row>
    <row r="2452" spans="33:33">
      <c r="AG2452" s="11"/>
    </row>
    <row r="2453" spans="33:33">
      <c r="AG2453" s="11"/>
    </row>
    <row r="2454" spans="33:33">
      <c r="AG2454" s="11"/>
    </row>
    <row r="2455" spans="33:33">
      <c r="AG2455" s="11"/>
    </row>
    <row r="2456" spans="33:33">
      <c r="AG2456" s="11"/>
    </row>
    <row r="2457" spans="33:33">
      <c r="AG2457" s="11"/>
    </row>
    <row r="2458" spans="33:33">
      <c r="AG2458" s="11"/>
    </row>
    <row r="2459" spans="33:33">
      <c r="AG2459" s="11"/>
    </row>
    <row r="2460" spans="33:33">
      <c r="AG2460" s="11"/>
    </row>
    <row r="2461" spans="33:33">
      <c r="AG2461" s="11"/>
    </row>
    <row r="2462" spans="33:33">
      <c r="AG2462" s="11"/>
    </row>
    <row r="2463" spans="33:33">
      <c r="AG2463" s="11"/>
    </row>
    <row r="2464" spans="33:33">
      <c r="AG2464" s="11"/>
    </row>
    <row r="2465" spans="33:33">
      <c r="AG2465" s="11"/>
    </row>
    <row r="2466" spans="33:33">
      <c r="AG2466" s="11"/>
    </row>
    <row r="2467" spans="33:33">
      <c r="AG2467" s="11"/>
    </row>
    <row r="2468" spans="33:33">
      <c r="AG2468" s="11"/>
    </row>
    <row r="2469" spans="33:33">
      <c r="AG2469" s="11"/>
    </row>
    <row r="2470" spans="33:33">
      <c r="AG2470" s="11"/>
    </row>
    <row r="2471" spans="33:33">
      <c r="AG2471" s="11"/>
    </row>
    <row r="2472" spans="33:33">
      <c r="AG2472" s="11"/>
    </row>
    <row r="2473" spans="33:33">
      <c r="AG2473" s="11"/>
    </row>
    <row r="2474" spans="33:33">
      <c r="AG2474" s="11"/>
    </row>
    <row r="2475" spans="33:33">
      <c r="AG2475" s="11"/>
    </row>
    <row r="2476" spans="33:33">
      <c r="AG2476" s="11"/>
    </row>
    <row r="2477" spans="33:33">
      <c r="AG2477" s="11"/>
    </row>
    <row r="2478" spans="33:33">
      <c r="AG2478" s="11"/>
    </row>
    <row r="2479" spans="33:33">
      <c r="AG2479" s="11"/>
    </row>
    <row r="2480" spans="33:33">
      <c r="AG2480" s="11"/>
    </row>
    <row r="2481" spans="33:33">
      <c r="AG2481" s="11"/>
    </row>
    <row r="2482" spans="33:33">
      <c r="AG2482" s="11"/>
    </row>
    <row r="2483" spans="33:33">
      <c r="AG2483" s="11"/>
    </row>
    <row r="2484" spans="33:33">
      <c r="AG2484" s="11"/>
    </row>
    <row r="2485" spans="33:33">
      <c r="AG2485" s="11"/>
    </row>
    <row r="2486" spans="33:33">
      <c r="AG2486" s="11"/>
    </row>
    <row r="2487" spans="33:33">
      <c r="AG2487" s="11"/>
    </row>
    <row r="2488" spans="33:33">
      <c r="AG2488" s="11"/>
    </row>
    <row r="2489" spans="33:33">
      <c r="AG2489" s="11"/>
    </row>
    <row r="2490" spans="33:33">
      <c r="AG2490" s="11"/>
    </row>
    <row r="2491" spans="33:33">
      <c r="AG2491" s="11"/>
    </row>
    <row r="2492" spans="33:33">
      <c r="AG2492" s="11"/>
    </row>
    <row r="2493" spans="33:33">
      <c r="AG2493" s="11"/>
    </row>
    <row r="2494" spans="33:33">
      <c r="AG2494" s="11"/>
    </row>
    <row r="2495" spans="33:33">
      <c r="AG2495" s="11"/>
    </row>
    <row r="2496" spans="33:33">
      <c r="AG2496" s="11"/>
    </row>
    <row r="2497" spans="33:33">
      <c r="AG2497" s="11"/>
    </row>
    <row r="2498" spans="33:33">
      <c r="AG2498" s="11"/>
    </row>
    <row r="2499" spans="33:33">
      <c r="AG2499" s="11"/>
    </row>
    <row r="2500" spans="33:33">
      <c r="AG2500" s="11"/>
    </row>
    <row r="2501" spans="33:33">
      <c r="AG2501" s="11"/>
    </row>
    <row r="2502" spans="33:33">
      <c r="AG2502" s="11"/>
    </row>
    <row r="2503" spans="33:33">
      <c r="AG2503" s="11"/>
    </row>
    <row r="2504" spans="33:33">
      <c r="AG2504" s="11"/>
    </row>
    <row r="2505" spans="33:33">
      <c r="AG2505" s="11"/>
    </row>
    <row r="2506" spans="33:33">
      <c r="AG2506" s="11"/>
    </row>
    <row r="2507" spans="33:33">
      <c r="AG2507" s="11"/>
    </row>
    <row r="2508" spans="33:33">
      <c r="AG2508" s="11"/>
    </row>
    <row r="2509" spans="33:33">
      <c r="AG2509" s="11"/>
    </row>
    <row r="2510" spans="33:33">
      <c r="AG2510" s="11"/>
    </row>
    <row r="2511" spans="33:33">
      <c r="AG2511" s="11"/>
    </row>
    <row r="2512" spans="33:33">
      <c r="AG2512" s="11"/>
    </row>
    <row r="2513" spans="33:33">
      <c r="AG2513" s="11"/>
    </row>
    <row r="2514" spans="33:33">
      <c r="AG2514" s="11"/>
    </row>
    <row r="2515" spans="33:33">
      <c r="AG2515" s="11"/>
    </row>
    <row r="2516" spans="33:33">
      <c r="AG2516" s="11"/>
    </row>
    <row r="2517" spans="33:33">
      <c r="AG2517" s="11"/>
    </row>
    <row r="2518" spans="33:33">
      <c r="AG2518" s="11"/>
    </row>
    <row r="2519" spans="33:33">
      <c r="AG2519" s="11"/>
    </row>
    <row r="2520" spans="33:33">
      <c r="AG2520" s="11"/>
    </row>
    <row r="2521" spans="33:33">
      <c r="AG2521" s="11"/>
    </row>
    <row r="2522" spans="33:33">
      <c r="AG2522" s="11"/>
    </row>
    <row r="2523" spans="33:33">
      <c r="AG2523" s="11"/>
    </row>
    <row r="2524" spans="33:33">
      <c r="AG2524" s="11"/>
    </row>
    <row r="2525" spans="33:33">
      <c r="AG2525" s="11"/>
    </row>
    <row r="2526" spans="33:33">
      <c r="AG2526" s="11"/>
    </row>
    <row r="2527" spans="33:33">
      <c r="AG2527" s="11"/>
    </row>
    <row r="2528" spans="33:33">
      <c r="AG2528" s="11"/>
    </row>
    <row r="2529" spans="33:33">
      <c r="AG2529" s="11"/>
    </row>
    <row r="2530" spans="33:33">
      <c r="AG2530" s="11"/>
    </row>
    <row r="2531" spans="33:33">
      <c r="AG2531" s="11"/>
    </row>
    <row r="2532" spans="33:33">
      <c r="AG2532" s="11"/>
    </row>
    <row r="2533" spans="33:33">
      <c r="AG2533" s="11"/>
    </row>
    <row r="2534" spans="33:33">
      <c r="AG2534" s="11"/>
    </row>
    <row r="2535" spans="33:33">
      <c r="AG2535" s="11"/>
    </row>
    <row r="2536" spans="33:33">
      <c r="AG2536" s="11"/>
    </row>
    <row r="2537" spans="33:33">
      <c r="AG2537" s="11"/>
    </row>
    <row r="2538" spans="33:33">
      <c r="AG2538" s="11"/>
    </row>
    <row r="2539" spans="33:33">
      <c r="AG2539" s="11"/>
    </row>
    <row r="2540" spans="33:33">
      <c r="AG2540" s="11"/>
    </row>
    <row r="2541" spans="33:33">
      <c r="AG2541" s="11"/>
    </row>
    <row r="2542" spans="33:33">
      <c r="AG2542" s="11"/>
    </row>
    <row r="2543" spans="33:33">
      <c r="AG2543" s="11"/>
    </row>
    <row r="2544" spans="33:33">
      <c r="AG2544" s="11"/>
    </row>
    <row r="2545" spans="33:33">
      <c r="AG2545" s="11"/>
    </row>
    <row r="2546" spans="33:33">
      <c r="AG2546" s="11"/>
    </row>
    <row r="2547" spans="33:33">
      <c r="AG2547" s="11"/>
    </row>
    <row r="2548" spans="33:33">
      <c r="AG2548" s="11"/>
    </row>
    <row r="2549" spans="33:33">
      <c r="AG2549" s="11"/>
    </row>
    <row r="2550" spans="33:33">
      <c r="AG2550" s="11"/>
    </row>
    <row r="2551" spans="33:33">
      <c r="AG2551" s="11"/>
    </row>
    <row r="2552" spans="33:33">
      <c r="AG2552" s="11"/>
    </row>
    <row r="2553" spans="33:33">
      <c r="AG2553" s="11"/>
    </row>
    <row r="2554" spans="33:33">
      <c r="AG2554" s="11"/>
    </row>
    <row r="2555" spans="33:33">
      <c r="AG2555" s="11"/>
    </row>
    <row r="2556" spans="33:33">
      <c r="AG2556" s="11"/>
    </row>
    <row r="2557" spans="33:33">
      <c r="AG2557" s="11"/>
    </row>
    <row r="2558" spans="33:33">
      <c r="AG2558" s="11"/>
    </row>
    <row r="2559" spans="33:33">
      <c r="AG2559" s="11"/>
    </row>
    <row r="2560" spans="33:33">
      <c r="AG2560" s="11"/>
    </row>
    <row r="2561" spans="33:33">
      <c r="AG2561" s="11"/>
    </row>
    <row r="2562" spans="33:33">
      <c r="AG2562" s="11"/>
    </row>
    <row r="2563" spans="33:33">
      <c r="AG2563" s="11"/>
    </row>
    <row r="2564" spans="33:33">
      <c r="AG2564" s="11"/>
    </row>
    <row r="2565" spans="33:33">
      <c r="AG2565" s="11"/>
    </row>
    <row r="2566" spans="33:33">
      <c r="AG2566" s="11"/>
    </row>
    <row r="2567" spans="33:33">
      <c r="AG2567" s="11"/>
    </row>
    <row r="2568" spans="33:33">
      <c r="AG2568" s="11"/>
    </row>
    <row r="2569" spans="33:33">
      <c r="AG2569" s="11"/>
    </row>
    <row r="2570" spans="33:33">
      <c r="AG2570" s="11"/>
    </row>
    <row r="2571" spans="33:33">
      <c r="AG2571" s="11"/>
    </row>
    <row r="2572" spans="33:33">
      <c r="AG2572" s="11"/>
    </row>
    <row r="2573" spans="33:33">
      <c r="AG2573" s="11"/>
    </row>
    <row r="2574" spans="33:33">
      <c r="AG2574" s="11"/>
    </row>
    <row r="2575" spans="33:33">
      <c r="AG2575" s="11"/>
    </row>
    <row r="2576" spans="33:33">
      <c r="AG2576" s="11"/>
    </row>
    <row r="2577" spans="33:33">
      <c r="AG2577" s="11"/>
    </row>
    <row r="2578" spans="33:33">
      <c r="AG2578" s="11"/>
    </row>
    <row r="2579" spans="33:33">
      <c r="AG2579" s="11"/>
    </row>
    <row r="2580" spans="33:33">
      <c r="AG2580" s="11"/>
    </row>
    <row r="2581" spans="33:33">
      <c r="AG2581" s="11"/>
    </row>
    <row r="2582" spans="33:33">
      <c r="AG2582" s="11"/>
    </row>
    <row r="2583" spans="33:33">
      <c r="AG2583" s="11"/>
    </row>
    <row r="2584" spans="33:33">
      <c r="AG2584" s="11"/>
    </row>
    <row r="2585" spans="33:33">
      <c r="AG2585" s="11"/>
    </row>
    <row r="2586" spans="33:33">
      <c r="AG2586" s="11"/>
    </row>
    <row r="2587" spans="33:33">
      <c r="AG2587" s="11"/>
    </row>
    <row r="2588" spans="33:33">
      <c r="AG2588" s="11"/>
    </row>
    <row r="2589" spans="33:33">
      <c r="AG2589" s="11"/>
    </row>
    <row r="2590" spans="33:33">
      <c r="AG2590" s="11"/>
    </row>
    <row r="2591" spans="33:33">
      <c r="AG2591" s="11"/>
    </row>
    <row r="2592" spans="33:33">
      <c r="AG2592" s="11"/>
    </row>
    <row r="2593" spans="33:33">
      <c r="AG2593" s="11"/>
    </row>
    <row r="2594" spans="33:33">
      <c r="AG2594" s="11"/>
    </row>
    <row r="2595" spans="33:33">
      <c r="AG2595" s="11"/>
    </row>
    <row r="2596" spans="33:33">
      <c r="AG2596" s="11"/>
    </row>
    <row r="2597" spans="33:33">
      <c r="AG2597" s="11"/>
    </row>
    <row r="2598" spans="33:33">
      <c r="AG2598" s="11"/>
    </row>
    <row r="2599" spans="33:33">
      <c r="AG2599" s="11"/>
    </row>
    <row r="2600" spans="33:33">
      <c r="AG2600" s="11"/>
    </row>
    <row r="2601" spans="33:33">
      <c r="AG2601" s="11"/>
    </row>
    <row r="2602" spans="33:33">
      <c r="AG2602" s="11"/>
    </row>
    <row r="2603" spans="33:33">
      <c r="AG2603" s="11"/>
    </row>
    <row r="2604" spans="33:33">
      <c r="AG2604" s="11"/>
    </row>
    <row r="2605" spans="33:33">
      <c r="AG2605" s="11"/>
    </row>
    <row r="2606" spans="33:33">
      <c r="AG2606" s="11"/>
    </row>
    <row r="2607" spans="33:33">
      <c r="AG2607" s="11"/>
    </row>
    <row r="2608" spans="33:33">
      <c r="AG2608" s="11"/>
    </row>
    <row r="2609" spans="33:33">
      <c r="AG2609" s="11"/>
    </row>
    <row r="2610" spans="33:33">
      <c r="AG2610" s="11"/>
    </row>
    <row r="2611" spans="33:33">
      <c r="AG2611" s="11"/>
    </row>
    <row r="2612" spans="33:33">
      <c r="AG2612" s="11"/>
    </row>
    <row r="2613" spans="33:33">
      <c r="AG2613" s="11"/>
    </row>
    <row r="2614" spans="33:33">
      <c r="AG2614" s="11"/>
    </row>
    <row r="2615" spans="33:33">
      <c r="AG2615" s="11"/>
    </row>
    <row r="2616" spans="33:33">
      <c r="AG2616" s="11"/>
    </row>
    <row r="2617" spans="33:33">
      <c r="AG2617" s="11"/>
    </row>
    <row r="2618" spans="33:33">
      <c r="AG2618" s="11"/>
    </row>
    <row r="2619" spans="33:33">
      <c r="AG2619" s="11"/>
    </row>
    <row r="2620" spans="33:33">
      <c r="AG2620" s="11"/>
    </row>
    <row r="2621" spans="33:33">
      <c r="AG2621" s="11"/>
    </row>
    <row r="2622" spans="33:33">
      <c r="AG2622" s="11"/>
    </row>
    <row r="2623" spans="33:33">
      <c r="AG2623" s="11"/>
    </row>
    <row r="2624" spans="33:33">
      <c r="AG2624" s="11"/>
    </row>
    <row r="2625" spans="33:33">
      <c r="AG2625" s="11"/>
    </row>
    <row r="2626" spans="33:33">
      <c r="AG2626" s="11"/>
    </row>
    <row r="2627" spans="33:33">
      <c r="AG2627" s="11"/>
    </row>
    <row r="2628" spans="33:33">
      <c r="AG2628" s="11"/>
    </row>
    <row r="2629" spans="33:33">
      <c r="AG2629" s="11"/>
    </row>
    <row r="2630" spans="33:33">
      <c r="AG2630" s="11"/>
    </row>
    <row r="2631" spans="33:33">
      <c r="AG2631" s="11"/>
    </row>
    <row r="2632" spans="33:33">
      <c r="AG2632" s="11"/>
    </row>
    <row r="2633" spans="33:33">
      <c r="AG2633" s="11"/>
    </row>
    <row r="2634" spans="33:33">
      <c r="AG2634" s="11"/>
    </row>
    <row r="2635" spans="33:33">
      <c r="AG2635" s="11"/>
    </row>
    <row r="2636" spans="33:33">
      <c r="AG2636" s="11"/>
    </row>
    <row r="2637" spans="33:33">
      <c r="AG2637" s="11"/>
    </row>
    <row r="2638" spans="33:33">
      <c r="AG2638" s="11"/>
    </row>
    <row r="2639" spans="33:33">
      <c r="AG2639" s="11"/>
    </row>
    <row r="2640" spans="33:33">
      <c r="AG2640" s="11"/>
    </row>
    <row r="2641" spans="33:33">
      <c r="AG2641" s="11"/>
    </row>
    <row r="2642" spans="33:33">
      <c r="AG2642" s="11"/>
    </row>
    <row r="2643" spans="33:33">
      <c r="AG2643" s="11"/>
    </row>
    <row r="2644" spans="33:33">
      <c r="AG2644" s="11"/>
    </row>
    <row r="2645" spans="33:33">
      <c r="AG2645" s="11"/>
    </row>
    <row r="2646" spans="33:33">
      <c r="AG2646" s="11"/>
    </row>
    <row r="2647" spans="33:33">
      <c r="AG2647" s="11"/>
    </row>
    <row r="2648" spans="33:33">
      <c r="AG2648" s="11"/>
    </row>
    <row r="2649" spans="33:33">
      <c r="AG2649" s="11"/>
    </row>
    <row r="2650" spans="33:33">
      <c r="AG2650" s="11"/>
    </row>
    <row r="2651" spans="33:33">
      <c r="AG2651" s="11"/>
    </row>
    <row r="2652" spans="33:33">
      <c r="AG2652" s="11"/>
    </row>
    <row r="2653" spans="33:33">
      <c r="AG2653" s="11"/>
    </row>
    <row r="2654" spans="33:33">
      <c r="AG2654" s="11"/>
    </row>
    <row r="2655" spans="33:33">
      <c r="AG2655" s="11"/>
    </row>
    <row r="2656" spans="33:33">
      <c r="AG2656" s="11"/>
    </row>
    <row r="2657" spans="33:33">
      <c r="AG2657" s="11"/>
    </row>
    <row r="2658" spans="33:33">
      <c r="AG2658" s="11"/>
    </row>
    <row r="2659" spans="33:33">
      <c r="AG2659" s="11"/>
    </row>
    <row r="2660" spans="33:33">
      <c r="AG2660" s="11"/>
    </row>
    <row r="2661" spans="33:33">
      <c r="AG2661" s="11"/>
    </row>
    <row r="2662" spans="33:33">
      <c r="AG2662" s="11"/>
    </row>
    <row r="2663" spans="33:33">
      <c r="AG2663" s="11"/>
    </row>
    <row r="2664" spans="33:33">
      <c r="AG2664" s="11"/>
    </row>
    <row r="2665" spans="33:33">
      <c r="AG2665" s="11"/>
    </row>
    <row r="2666" spans="33:33">
      <c r="AG2666" s="11"/>
    </row>
    <row r="2667" spans="33:33">
      <c r="AG2667" s="11"/>
    </row>
    <row r="2668" spans="33:33">
      <c r="AG2668" s="11"/>
    </row>
    <row r="2669" spans="33:33">
      <c r="AG2669" s="11"/>
    </row>
    <row r="2670" spans="33:33">
      <c r="AG2670" s="11"/>
    </row>
    <row r="2671" spans="33:33">
      <c r="AG2671" s="11"/>
    </row>
    <row r="2672" spans="33:33">
      <c r="AG2672" s="11"/>
    </row>
    <row r="2673" spans="33:33">
      <c r="AG2673" s="11"/>
    </row>
    <row r="2674" spans="33:33">
      <c r="AG2674" s="11"/>
    </row>
    <row r="2675" spans="33:33">
      <c r="AG2675" s="11"/>
    </row>
    <row r="2676" spans="33:33">
      <c r="AG2676" s="11"/>
    </row>
    <row r="2677" spans="33:33">
      <c r="AG2677" s="11"/>
    </row>
    <row r="2678" spans="33:33">
      <c r="AG2678" s="11"/>
    </row>
    <row r="2679" spans="33:33">
      <c r="AG2679" s="11"/>
    </row>
    <row r="2680" spans="33:33">
      <c r="AG2680" s="11"/>
    </row>
    <row r="2681" spans="33:33">
      <c r="AG2681" s="11"/>
    </row>
    <row r="2682" spans="33:33">
      <c r="AG2682" s="11"/>
    </row>
    <row r="2683" spans="33:33">
      <c r="AG2683" s="11"/>
    </row>
    <row r="2684" spans="33:33">
      <c r="AG2684" s="11"/>
    </row>
    <row r="2685" spans="33:33">
      <c r="AG2685" s="11"/>
    </row>
    <row r="2686" spans="33:33">
      <c r="AG2686" s="11"/>
    </row>
    <row r="2687" spans="33:33">
      <c r="AG2687" s="11"/>
    </row>
    <row r="2688" spans="33:33">
      <c r="AG2688" s="11"/>
    </row>
    <row r="2689" spans="33:33">
      <c r="AG2689" s="11"/>
    </row>
    <row r="2690" spans="33:33">
      <c r="AG2690" s="11"/>
    </row>
    <row r="2691" spans="33:33">
      <c r="AG2691" s="11"/>
    </row>
    <row r="2692" spans="33:33">
      <c r="AG2692" s="11"/>
    </row>
    <row r="2693" spans="33:33">
      <c r="AG2693" s="11"/>
    </row>
    <row r="2694" spans="33:33">
      <c r="AG2694" s="11"/>
    </row>
    <row r="2695" spans="33:33">
      <c r="AG2695" s="11"/>
    </row>
    <row r="2696" spans="33:33">
      <c r="AG2696" s="11"/>
    </row>
    <row r="2697" spans="33:33">
      <c r="AG2697" s="11"/>
    </row>
    <row r="2698" spans="33:33">
      <c r="AG2698" s="11"/>
    </row>
    <row r="2699" spans="33:33">
      <c r="AG2699" s="11"/>
    </row>
    <row r="2700" spans="33:33">
      <c r="AG2700" s="11"/>
    </row>
    <row r="2701" spans="33:33">
      <c r="AG2701" s="11"/>
    </row>
    <row r="2702" spans="33:33">
      <c r="AG2702" s="11"/>
    </row>
    <row r="2703" spans="33:33">
      <c r="AG2703" s="11"/>
    </row>
    <row r="2704" spans="33:33">
      <c r="AG2704" s="11"/>
    </row>
    <row r="2705" spans="33:33">
      <c r="AG2705" s="11"/>
    </row>
    <row r="2706" spans="33:33">
      <c r="AG2706" s="11"/>
    </row>
    <row r="2707" spans="33:33">
      <c r="AG2707" s="11"/>
    </row>
    <row r="2708" spans="33:33">
      <c r="AG2708" s="11"/>
    </row>
    <row r="2709" spans="33:33">
      <c r="AG2709" s="11"/>
    </row>
    <row r="2710" spans="33:33">
      <c r="AG2710" s="11"/>
    </row>
    <row r="2711" spans="33:33">
      <c r="AG2711" s="11"/>
    </row>
    <row r="2712" spans="33:33">
      <c r="AG2712" s="11"/>
    </row>
    <row r="2713" spans="33:33">
      <c r="AG2713" s="11"/>
    </row>
    <row r="2714" spans="33:33">
      <c r="AG2714" s="11"/>
    </row>
    <row r="2715" spans="33:33">
      <c r="AG2715" s="11"/>
    </row>
    <row r="2716" spans="33:33">
      <c r="AG2716" s="11"/>
    </row>
    <row r="2717" spans="33:33">
      <c r="AG2717" s="11"/>
    </row>
    <row r="2718" spans="33:33">
      <c r="AG2718" s="11"/>
    </row>
    <row r="2719" spans="33:33">
      <c r="AG2719" s="11"/>
    </row>
    <row r="2720" spans="33:33">
      <c r="AG2720" s="11"/>
    </row>
    <row r="2721" spans="33:33">
      <c r="AG2721" s="11"/>
    </row>
    <row r="2722" spans="33:33">
      <c r="AG2722" s="11"/>
    </row>
    <row r="2723" spans="33:33">
      <c r="AG2723" s="11"/>
    </row>
    <row r="2724" spans="33:33">
      <c r="AG2724" s="11"/>
    </row>
    <row r="2725" spans="33:33">
      <c r="AG2725" s="11"/>
    </row>
    <row r="2726" spans="33:33">
      <c r="AG2726" s="11"/>
    </row>
    <row r="2727" spans="33:33">
      <c r="AG2727" s="11"/>
    </row>
    <row r="2728" spans="33:33">
      <c r="AG2728" s="11"/>
    </row>
    <row r="2729" spans="33:33">
      <c r="AG2729" s="11"/>
    </row>
    <row r="2730" spans="33:33">
      <c r="AG2730" s="11"/>
    </row>
    <row r="2731" spans="33:33">
      <c r="AG2731" s="11"/>
    </row>
    <row r="2732" spans="33:33">
      <c r="AG2732" s="11"/>
    </row>
    <row r="2733" spans="33:33">
      <c r="AG2733" s="11"/>
    </row>
    <row r="2734" spans="33:33">
      <c r="AG2734" s="11"/>
    </row>
    <row r="2735" spans="33:33">
      <c r="AG2735" s="11"/>
    </row>
    <row r="2736" spans="33:33">
      <c r="AG2736" s="11"/>
    </row>
    <row r="2737" spans="33:33">
      <c r="AG2737" s="11"/>
    </row>
    <row r="2738" spans="33:33">
      <c r="AG2738" s="11"/>
    </row>
    <row r="2739" spans="33:33">
      <c r="AG2739" s="11"/>
    </row>
    <row r="2740" spans="33:33">
      <c r="AG2740" s="11"/>
    </row>
    <row r="2741" spans="33:33">
      <c r="AG2741" s="11"/>
    </row>
    <row r="2742" spans="33:33">
      <c r="AG2742" s="11"/>
    </row>
    <row r="2743" spans="33:33">
      <c r="AG2743" s="11"/>
    </row>
    <row r="2744" spans="33:33">
      <c r="AG2744" s="11"/>
    </row>
    <row r="2745" spans="33:33">
      <c r="AG2745" s="11"/>
    </row>
    <row r="2746" spans="33:33">
      <c r="AG2746" s="11"/>
    </row>
    <row r="2747" spans="33:33">
      <c r="AG2747" s="11"/>
    </row>
    <row r="2748" spans="33:33">
      <c r="AG2748" s="11"/>
    </row>
    <row r="2749" spans="33:33">
      <c r="AG2749" s="11"/>
    </row>
    <row r="2750" spans="33:33">
      <c r="AG2750" s="11"/>
    </row>
    <row r="2751" spans="33:33">
      <c r="AG2751" s="11"/>
    </row>
    <row r="2752" spans="33:33">
      <c r="AG2752" s="11"/>
    </row>
    <row r="2753" spans="33:33">
      <c r="AG2753" s="11"/>
    </row>
    <row r="2754" spans="33:33">
      <c r="AG2754" s="11"/>
    </row>
    <row r="2755" spans="33:33">
      <c r="AG2755" s="11"/>
    </row>
    <row r="2756" spans="33:33">
      <c r="AG2756" s="11"/>
    </row>
    <row r="2757" spans="33:33">
      <c r="AG2757" s="11"/>
    </row>
    <row r="2758" spans="33:33">
      <c r="AG2758" s="11"/>
    </row>
    <row r="2759" spans="33:33">
      <c r="AG2759" s="11"/>
    </row>
    <row r="2760" spans="33:33">
      <c r="AG2760" s="11"/>
    </row>
    <row r="2761" spans="33:33">
      <c r="AG2761" s="11"/>
    </row>
    <row r="2762" spans="33:33">
      <c r="AG2762" s="11"/>
    </row>
    <row r="2763" spans="33:33">
      <c r="AG2763" s="11"/>
    </row>
    <row r="2764" spans="33:33">
      <c r="AG2764" s="11"/>
    </row>
    <row r="2765" spans="33:33">
      <c r="AG2765" s="11"/>
    </row>
    <row r="2766" spans="33:33">
      <c r="AG2766" s="11"/>
    </row>
    <row r="2767" spans="33:33">
      <c r="AG2767" s="11"/>
    </row>
    <row r="2768" spans="33:33">
      <c r="AG2768" s="11"/>
    </row>
    <row r="2769" spans="33:33">
      <c r="AG2769" s="11"/>
    </row>
    <row r="2770" spans="33:33">
      <c r="AG2770" s="11"/>
    </row>
    <row r="2771" spans="33:33">
      <c r="AG2771" s="11"/>
    </row>
    <row r="2772" spans="33:33">
      <c r="AG2772" s="11"/>
    </row>
    <row r="2773" spans="33:33">
      <c r="AG2773" s="11"/>
    </row>
    <row r="2774" spans="33:33">
      <c r="AG2774" s="11"/>
    </row>
    <row r="2775" spans="33:33">
      <c r="AG2775" s="11"/>
    </row>
    <row r="2776" spans="33:33">
      <c r="AG2776" s="11"/>
    </row>
    <row r="2777" spans="33:33">
      <c r="AG2777" s="11"/>
    </row>
    <row r="2778" spans="33:33">
      <c r="AG2778" s="11"/>
    </row>
    <row r="2779" spans="33:33">
      <c r="AG2779" s="11"/>
    </row>
    <row r="2780" spans="33:33">
      <c r="AG2780" s="11"/>
    </row>
    <row r="2781" spans="33:33">
      <c r="AG2781" s="11"/>
    </row>
    <row r="2782" spans="33:33">
      <c r="AG2782" s="11"/>
    </row>
    <row r="2783" spans="33:33">
      <c r="AG2783" s="11"/>
    </row>
    <row r="2784" spans="33:33">
      <c r="AG2784" s="11"/>
    </row>
    <row r="2785" spans="33:33">
      <c r="AG2785" s="11"/>
    </row>
    <row r="2786" spans="33:33">
      <c r="AG2786" s="11"/>
    </row>
    <row r="2787" spans="33:33">
      <c r="AG2787" s="11"/>
    </row>
    <row r="2788" spans="33:33">
      <c r="AG2788" s="11"/>
    </row>
    <row r="2789" spans="33:33">
      <c r="AG2789" s="11"/>
    </row>
    <row r="2790" spans="33:33">
      <c r="AG2790" s="11"/>
    </row>
    <row r="2791" spans="33:33">
      <c r="AG2791" s="11"/>
    </row>
    <row r="2792" spans="33:33">
      <c r="AG2792" s="11"/>
    </row>
    <row r="2793" spans="33:33">
      <c r="AG2793" s="11"/>
    </row>
    <row r="2794" spans="33:33">
      <c r="AG2794" s="11"/>
    </row>
    <row r="2795" spans="33:33">
      <c r="AG2795" s="11"/>
    </row>
    <row r="2796" spans="33:33">
      <c r="AG2796" s="11"/>
    </row>
    <row r="2797" spans="33:33">
      <c r="AG2797" s="11"/>
    </row>
    <row r="2798" spans="33:33">
      <c r="AG2798" s="11"/>
    </row>
    <row r="2799" spans="33:33">
      <c r="AG2799" s="11"/>
    </row>
    <row r="2800" spans="33:33">
      <c r="AG2800" s="11"/>
    </row>
    <row r="2801" spans="33:33">
      <c r="AG2801" s="11"/>
    </row>
    <row r="2802" spans="33:33">
      <c r="AG2802" s="11"/>
    </row>
    <row r="2803" spans="33:33">
      <c r="AG2803" s="11"/>
    </row>
    <row r="2804" spans="33:33">
      <c r="AG2804" s="11"/>
    </row>
    <row r="2805" spans="33:33">
      <c r="AG2805" s="11"/>
    </row>
    <row r="2806" spans="33:33">
      <c r="AG2806" s="11"/>
    </row>
    <row r="2807" spans="33:33">
      <c r="AG2807" s="11"/>
    </row>
    <row r="2808" spans="33:33">
      <c r="AG2808" s="11"/>
    </row>
    <row r="2809" spans="33:33">
      <c r="AG2809" s="11"/>
    </row>
    <row r="2810" spans="33:33">
      <c r="AG2810" s="11"/>
    </row>
    <row r="2811" spans="33:33">
      <c r="AG2811" s="11"/>
    </row>
    <row r="2812" spans="33:33">
      <c r="AG2812" s="11"/>
    </row>
    <row r="2813" spans="33:33">
      <c r="AG2813" s="11"/>
    </row>
    <row r="2814" spans="33:33">
      <c r="AG2814" s="11"/>
    </row>
    <row r="2815" spans="33:33">
      <c r="AG2815" s="11"/>
    </row>
    <row r="2816" spans="33:33">
      <c r="AG2816" s="11"/>
    </row>
    <row r="2817" spans="33:33">
      <c r="AG2817" s="11"/>
    </row>
    <row r="2818" spans="33:33">
      <c r="AG2818" s="11"/>
    </row>
    <row r="2819" spans="33:33">
      <c r="AG2819" s="11"/>
    </row>
    <row r="2820" spans="33:33">
      <c r="AG2820" s="11"/>
    </row>
    <row r="2821" spans="33:33">
      <c r="AG2821" s="11"/>
    </row>
    <row r="2822" spans="33:33">
      <c r="AG2822" s="11"/>
    </row>
    <row r="2823" spans="33:33">
      <c r="AG2823" s="11"/>
    </row>
    <row r="2824" spans="33:33">
      <c r="AG2824" s="11"/>
    </row>
    <row r="2825" spans="33:33">
      <c r="AG2825" s="11"/>
    </row>
    <row r="2826" spans="33:33">
      <c r="AG2826" s="11"/>
    </row>
    <row r="2827" spans="33:33">
      <c r="AG2827" s="11"/>
    </row>
    <row r="2828" spans="33:33">
      <c r="AG2828" s="11"/>
    </row>
    <row r="2829" spans="33:33">
      <c r="AG2829" s="11"/>
    </row>
    <row r="2830" spans="33:33">
      <c r="AG2830" s="11"/>
    </row>
    <row r="2831" spans="33:33">
      <c r="AG2831" s="11"/>
    </row>
    <row r="2832" spans="33:33">
      <c r="AG2832" s="11"/>
    </row>
    <row r="2833" spans="33:33">
      <c r="AG2833" s="11"/>
    </row>
    <row r="2834" spans="33:33">
      <c r="AG2834" s="11"/>
    </row>
    <row r="2835" spans="33:33">
      <c r="AG2835" s="11"/>
    </row>
    <row r="2836" spans="33:33">
      <c r="AG2836" s="11"/>
    </row>
    <row r="2837" spans="33:33">
      <c r="AG2837" s="11"/>
    </row>
    <row r="2838" spans="33:33">
      <c r="AG2838" s="11"/>
    </row>
    <row r="2839" spans="33:33">
      <c r="AG2839" s="11"/>
    </row>
    <row r="2840" spans="33:33">
      <c r="AG2840" s="11"/>
    </row>
    <row r="2841" spans="33:33">
      <c r="AG2841" s="11"/>
    </row>
    <row r="2842" spans="33:33">
      <c r="AG2842" s="11"/>
    </row>
    <row r="2843" spans="33:33">
      <c r="AG2843" s="11"/>
    </row>
    <row r="2844" spans="33:33">
      <c r="AG2844" s="11"/>
    </row>
    <row r="2845" spans="33:33">
      <c r="AG2845" s="11"/>
    </row>
    <row r="2846" spans="33:33">
      <c r="AG2846" s="11"/>
    </row>
    <row r="2847" spans="33:33">
      <c r="AG2847" s="11"/>
    </row>
    <row r="2848" spans="33:33">
      <c r="AG2848" s="11"/>
    </row>
    <row r="2849" spans="33:33">
      <c r="AG2849" s="11"/>
    </row>
    <row r="2850" spans="33:33">
      <c r="AG2850" s="11"/>
    </row>
    <row r="2851" spans="33:33">
      <c r="AG2851" s="11"/>
    </row>
    <row r="2852" spans="33:33">
      <c r="AG2852" s="11"/>
    </row>
    <row r="2853" spans="33:33">
      <c r="AG2853" s="11"/>
    </row>
    <row r="2854" spans="33:33">
      <c r="AG2854" s="11"/>
    </row>
    <row r="2855" spans="33:33">
      <c r="AG2855" s="11"/>
    </row>
    <row r="2856" spans="33:33">
      <c r="AG2856" s="11"/>
    </row>
    <row r="2857" spans="33:33">
      <c r="AG2857" s="11"/>
    </row>
    <row r="2858" spans="33:33">
      <c r="AG2858" s="11"/>
    </row>
    <row r="2859" spans="33:33">
      <c r="AG2859" s="11"/>
    </row>
    <row r="2860" spans="33:33">
      <c r="AG2860" s="11"/>
    </row>
    <row r="2861" spans="33:33">
      <c r="AG2861" s="11"/>
    </row>
    <row r="2862" spans="33:33">
      <c r="AG2862" s="11"/>
    </row>
    <row r="2863" spans="33:33">
      <c r="AG2863" s="11"/>
    </row>
    <row r="2864" spans="33:33">
      <c r="AG2864" s="11"/>
    </row>
    <row r="2865" spans="33:33">
      <c r="AG2865" s="11"/>
    </row>
    <row r="2866" spans="33:33">
      <c r="AG2866" s="11"/>
    </row>
    <row r="2867" spans="33:33">
      <c r="AG2867" s="11"/>
    </row>
    <row r="2868" spans="33:33">
      <c r="AG2868" s="11"/>
    </row>
    <row r="2869" spans="33:33">
      <c r="AG2869" s="11"/>
    </row>
    <row r="2870" spans="33:33">
      <c r="AG2870" s="11"/>
    </row>
    <row r="2871" spans="33:33">
      <c r="AG2871" s="11"/>
    </row>
    <row r="2872" spans="33:33">
      <c r="AG2872" s="11"/>
    </row>
    <row r="2873" spans="33:33">
      <c r="AG2873" s="11"/>
    </row>
    <row r="2874" spans="33:33">
      <c r="AG2874" s="11"/>
    </row>
    <row r="2875" spans="33:33">
      <c r="AG2875" s="11"/>
    </row>
    <row r="2876" spans="33:33">
      <c r="AG2876" s="11"/>
    </row>
    <row r="2877" spans="33:33">
      <c r="AG2877" s="11"/>
    </row>
    <row r="2878" spans="33:33">
      <c r="AG2878" s="11"/>
    </row>
    <row r="2879" spans="33:33">
      <c r="AG2879" s="11"/>
    </row>
    <row r="2880" spans="33:33">
      <c r="AG2880" s="11"/>
    </row>
    <row r="2881" spans="33:33">
      <c r="AG2881" s="11"/>
    </row>
    <row r="2882" spans="33:33">
      <c r="AG2882" s="11"/>
    </row>
    <row r="2883" spans="33:33">
      <c r="AG2883" s="11"/>
    </row>
    <row r="2884" spans="33:33">
      <c r="AG2884" s="11"/>
    </row>
    <row r="2885" spans="33:33">
      <c r="AG2885" s="11"/>
    </row>
    <row r="2886" spans="33:33">
      <c r="AG2886" s="11"/>
    </row>
    <row r="2887" spans="33:33">
      <c r="AG2887" s="11"/>
    </row>
    <row r="2888" spans="33:33">
      <c r="AG2888" s="11"/>
    </row>
    <row r="2889" spans="33:33">
      <c r="AG2889" s="11"/>
    </row>
    <row r="2890" spans="33:33">
      <c r="AG2890" s="11"/>
    </row>
    <row r="2891" spans="33:33">
      <c r="AG2891" s="11"/>
    </row>
    <row r="2892" spans="33:33">
      <c r="AG2892" s="11"/>
    </row>
    <row r="2893" spans="33:33">
      <c r="AG2893" s="11"/>
    </row>
    <row r="2894" spans="33:33">
      <c r="AG2894" s="11"/>
    </row>
    <row r="2895" spans="33:33">
      <c r="AG2895" s="11"/>
    </row>
    <row r="2896" spans="33:33">
      <c r="AG2896" s="11"/>
    </row>
    <row r="2897" spans="33:33">
      <c r="AG2897" s="11"/>
    </row>
    <row r="2898" spans="33:33">
      <c r="AG2898" s="11"/>
    </row>
    <row r="2899" spans="33:33">
      <c r="AG2899" s="11"/>
    </row>
    <row r="2900" spans="33:33">
      <c r="AG2900" s="11"/>
    </row>
    <row r="2901" spans="33:33">
      <c r="AG2901" s="11"/>
    </row>
    <row r="2902" spans="33:33">
      <c r="AG2902" s="11"/>
    </row>
    <row r="2903" spans="33:33">
      <c r="AG2903" s="11"/>
    </row>
    <row r="2904" spans="33:33">
      <c r="AG2904" s="11"/>
    </row>
    <row r="2905" spans="33:33">
      <c r="AG2905" s="11"/>
    </row>
    <row r="2906" spans="33:33">
      <c r="AG2906" s="11"/>
    </row>
    <row r="2907" spans="33:33">
      <c r="AG2907" s="11"/>
    </row>
    <row r="2908" spans="33:33">
      <c r="AG2908" s="11"/>
    </row>
    <row r="2909" spans="33:33">
      <c r="AG2909" s="11"/>
    </row>
    <row r="2910" spans="33:33">
      <c r="AG2910" s="11"/>
    </row>
    <row r="2911" spans="33:33">
      <c r="AG2911" s="11"/>
    </row>
    <row r="2912" spans="33:33">
      <c r="AG2912" s="11"/>
    </row>
    <row r="2913" spans="33:33">
      <c r="AG2913" s="11"/>
    </row>
    <row r="2914" spans="33:33">
      <c r="AG2914" s="11"/>
    </row>
    <row r="2915" spans="33:33">
      <c r="AG2915" s="11"/>
    </row>
    <row r="2916" spans="33:33">
      <c r="AG2916" s="11"/>
    </row>
    <row r="2917" spans="33:33">
      <c r="AG2917" s="11"/>
    </row>
    <row r="2918" spans="33:33">
      <c r="AG2918" s="11"/>
    </row>
    <row r="2919" spans="33:33">
      <c r="AG2919" s="11"/>
    </row>
    <row r="2920" spans="33:33">
      <c r="AG2920" s="11"/>
    </row>
    <row r="2921" spans="33:33">
      <c r="AG2921" s="11"/>
    </row>
    <row r="2922" spans="33:33">
      <c r="AG2922" s="11"/>
    </row>
    <row r="2923" spans="33:33">
      <c r="AG2923" s="11"/>
    </row>
    <row r="2924" spans="33:33">
      <c r="AG2924" s="11"/>
    </row>
    <row r="2925" spans="33:33">
      <c r="AG2925" s="11"/>
    </row>
    <row r="2926" spans="33:33">
      <c r="AG2926" s="11"/>
    </row>
    <row r="2927" spans="33:33">
      <c r="AG2927" s="11"/>
    </row>
    <row r="2928" spans="33:33">
      <c r="AG2928" s="11"/>
    </row>
    <row r="2929" spans="33:33">
      <c r="AG2929" s="11"/>
    </row>
    <row r="2930" spans="33:33">
      <c r="AG2930" s="11"/>
    </row>
    <row r="2931" spans="33:33">
      <c r="AG2931" s="11"/>
    </row>
    <row r="2932" spans="33:33">
      <c r="AG2932" s="11"/>
    </row>
    <row r="2933" spans="33:33">
      <c r="AG2933" s="11"/>
    </row>
    <row r="2934" spans="33:33">
      <c r="AG2934" s="11"/>
    </row>
    <row r="2935" spans="33:33">
      <c r="AG2935" s="11"/>
    </row>
    <row r="2936" spans="33:33">
      <c r="AG2936" s="11"/>
    </row>
    <row r="2937" spans="33:33">
      <c r="AG2937" s="11"/>
    </row>
    <row r="2938" spans="33:33">
      <c r="AG2938" s="11"/>
    </row>
    <row r="2939" spans="33:33">
      <c r="AG2939" s="11"/>
    </row>
    <row r="2940" spans="33:33">
      <c r="AG2940" s="11"/>
    </row>
    <row r="2941" spans="33:33">
      <c r="AG2941" s="11"/>
    </row>
    <row r="2942" spans="33:33">
      <c r="AG2942" s="11"/>
    </row>
    <row r="2943" spans="33:33">
      <c r="AG2943" s="11"/>
    </row>
    <row r="2944" spans="33:33">
      <c r="AG2944" s="11"/>
    </row>
    <row r="2945" spans="33:33">
      <c r="AG2945" s="11"/>
    </row>
    <row r="2946" spans="33:33">
      <c r="AG2946" s="11"/>
    </row>
    <row r="2947" spans="33:33">
      <c r="AG2947" s="11"/>
    </row>
    <row r="2948" spans="33:33">
      <c r="AG2948" s="11"/>
    </row>
    <row r="2949" spans="33:33">
      <c r="AG2949" s="11"/>
    </row>
    <row r="2950" spans="33:33">
      <c r="AG2950" s="11"/>
    </row>
    <row r="2951" spans="33:33">
      <c r="AG2951" s="11"/>
    </row>
    <row r="2952" spans="33:33">
      <c r="AG2952" s="11"/>
    </row>
    <row r="2953" spans="33:33">
      <c r="AG2953" s="11"/>
    </row>
    <row r="2954" spans="33:33">
      <c r="AG2954" s="11"/>
    </row>
    <row r="2955" spans="33:33">
      <c r="AG2955" s="11"/>
    </row>
    <row r="2956" spans="33:33">
      <c r="AG2956" s="11"/>
    </row>
    <row r="2957" spans="33:33">
      <c r="AG2957" s="11"/>
    </row>
    <row r="2958" spans="33:33">
      <c r="AG2958" s="11"/>
    </row>
    <row r="2959" spans="33:33">
      <c r="AG2959" s="11"/>
    </row>
    <row r="2960" spans="33:33">
      <c r="AG2960" s="11"/>
    </row>
    <row r="2961" spans="33:33">
      <c r="AG2961" s="11"/>
    </row>
    <row r="2962" spans="33:33">
      <c r="AG2962" s="11"/>
    </row>
    <row r="2963" spans="33:33">
      <c r="AG2963" s="11"/>
    </row>
    <row r="2964" spans="33:33">
      <c r="AG2964" s="11"/>
    </row>
    <row r="2965" spans="33:33">
      <c r="AG2965" s="11"/>
    </row>
    <row r="2966" spans="33:33">
      <c r="AG2966" s="11"/>
    </row>
    <row r="2967" spans="33:33">
      <c r="AG2967" s="11"/>
    </row>
    <row r="2968" spans="33:33">
      <c r="AG2968" s="11"/>
    </row>
    <row r="2969" spans="33:33">
      <c r="AG2969" s="11"/>
    </row>
    <row r="2970" spans="33:33">
      <c r="AG2970" s="11"/>
    </row>
    <row r="2971" spans="33:33">
      <c r="AG2971" s="11"/>
    </row>
    <row r="2972" spans="33:33">
      <c r="AG2972" s="11"/>
    </row>
    <row r="2973" spans="33:33">
      <c r="AG2973" s="11"/>
    </row>
    <row r="2974" spans="33:33">
      <c r="AG2974" s="11"/>
    </row>
    <row r="2975" spans="33:33">
      <c r="AG2975" s="11"/>
    </row>
    <row r="2976" spans="33:33">
      <c r="AG2976" s="11"/>
    </row>
    <row r="2977" spans="33:33">
      <c r="AG2977" s="11"/>
    </row>
    <row r="2978" spans="33:33">
      <c r="AG2978" s="11"/>
    </row>
    <row r="2979" spans="33:33">
      <c r="AG2979" s="11"/>
    </row>
    <row r="2980" spans="33:33">
      <c r="AG2980" s="11"/>
    </row>
    <row r="2981" spans="33:33">
      <c r="AG2981" s="11"/>
    </row>
    <row r="2982" spans="33:33">
      <c r="AG2982" s="11"/>
    </row>
    <row r="2983" spans="33:33">
      <c r="AG2983" s="11"/>
    </row>
    <row r="2984" spans="33:33">
      <c r="AG2984" s="11"/>
    </row>
    <row r="2985" spans="33:33">
      <c r="AG2985" s="11"/>
    </row>
    <row r="2986" spans="33:33">
      <c r="AG2986" s="11"/>
    </row>
    <row r="2987" spans="33:33">
      <c r="AG2987" s="11"/>
    </row>
    <row r="2988" spans="33:33">
      <c r="AG2988" s="11"/>
    </row>
    <row r="2989" spans="33:33">
      <c r="AG2989" s="11"/>
    </row>
    <row r="2990" spans="33:33">
      <c r="AG2990" s="11"/>
    </row>
    <row r="2991" spans="33:33">
      <c r="AG2991" s="11"/>
    </row>
    <row r="2992" spans="33:33">
      <c r="AG2992" s="11"/>
    </row>
    <row r="2993" spans="33:33">
      <c r="AG2993" s="11"/>
    </row>
    <row r="2994" spans="33:33">
      <c r="AG2994" s="11"/>
    </row>
    <row r="2995" spans="33:33">
      <c r="AG2995" s="11"/>
    </row>
    <row r="2996" spans="33:33">
      <c r="AG2996" s="11"/>
    </row>
    <row r="2997" spans="33:33">
      <c r="AG2997" s="11"/>
    </row>
    <row r="2998" spans="33:33">
      <c r="AG2998" s="11"/>
    </row>
    <row r="2999" spans="33:33">
      <c r="AG2999" s="11"/>
    </row>
    <row r="3000" spans="33:33">
      <c r="AG3000" s="11"/>
    </row>
    <row r="3001" spans="33:33">
      <c r="AG3001" s="11"/>
    </row>
    <row r="3002" spans="33:33">
      <c r="AG3002" s="11"/>
    </row>
    <row r="3003" spans="33:33">
      <c r="AG3003" s="11"/>
    </row>
    <row r="3004" spans="33:33">
      <c r="AG3004" s="11"/>
    </row>
    <row r="3005" spans="33:33">
      <c r="AG3005" s="11"/>
    </row>
    <row r="3006" spans="33:33">
      <c r="AG3006" s="11"/>
    </row>
    <row r="3007" spans="33:33">
      <c r="AG3007" s="11"/>
    </row>
    <row r="3008" spans="33:33">
      <c r="AG3008" s="11"/>
    </row>
    <row r="3009" spans="33:33">
      <c r="AG3009" s="11"/>
    </row>
    <row r="3010" spans="33:33">
      <c r="AG3010" s="11"/>
    </row>
    <row r="3011" spans="33:33">
      <c r="AG3011" s="11"/>
    </row>
    <row r="3012" spans="33:33">
      <c r="AG3012" s="11"/>
    </row>
    <row r="3013" spans="33:33">
      <c r="AG3013" s="11"/>
    </row>
    <row r="3014" spans="33:33">
      <c r="AG3014" s="11"/>
    </row>
    <row r="3015" spans="33:33">
      <c r="AG3015" s="11"/>
    </row>
    <row r="3016" spans="33:33">
      <c r="AG3016" s="11"/>
    </row>
    <row r="3017" spans="33:33">
      <c r="AG3017" s="11"/>
    </row>
    <row r="3018" spans="33:33">
      <c r="AG3018" s="11"/>
    </row>
    <row r="3019" spans="33:33">
      <c r="AG3019" s="11"/>
    </row>
    <row r="3020" spans="33:33">
      <c r="AG3020" s="11"/>
    </row>
    <row r="3021" spans="33:33">
      <c r="AG3021" s="11"/>
    </row>
    <row r="3022" spans="33:33">
      <c r="AG3022" s="11"/>
    </row>
    <row r="3023" spans="33:33">
      <c r="AG3023" s="11"/>
    </row>
    <row r="3024" spans="33:33">
      <c r="AG3024" s="11"/>
    </row>
    <row r="3025" spans="33:33">
      <c r="AG3025" s="11"/>
    </row>
    <row r="3026" spans="33:33">
      <c r="AG3026" s="11"/>
    </row>
    <row r="3027" spans="33:33">
      <c r="AG3027" s="11"/>
    </row>
    <row r="3028" spans="33:33">
      <c r="AG3028" s="11"/>
    </row>
    <row r="3029" spans="33:33">
      <c r="AG3029" s="11"/>
    </row>
    <row r="3030" spans="33:33">
      <c r="AG3030" s="11"/>
    </row>
    <row r="3031" spans="33:33">
      <c r="AG3031" s="11"/>
    </row>
    <row r="3032" spans="33:33">
      <c r="AG3032" s="11"/>
    </row>
    <row r="3033" spans="33:33">
      <c r="AG3033" s="11"/>
    </row>
    <row r="3034" spans="33:33">
      <c r="AG3034" s="11"/>
    </row>
    <row r="3035" spans="33:33">
      <c r="AG3035" s="11"/>
    </row>
    <row r="3036" spans="33:33">
      <c r="AG3036" s="11"/>
    </row>
    <row r="3037" spans="33:33">
      <c r="AG3037" s="11"/>
    </row>
    <row r="3038" spans="33:33">
      <c r="AG3038" s="11"/>
    </row>
    <row r="3039" spans="33:33">
      <c r="AG3039" s="11"/>
    </row>
    <row r="3040" spans="33:33">
      <c r="AG3040" s="11"/>
    </row>
    <row r="3041" spans="33:33">
      <c r="AG3041" s="11"/>
    </row>
    <row r="3042" spans="33:33">
      <c r="AG3042" s="11"/>
    </row>
    <row r="3043" spans="33:33">
      <c r="AG3043" s="11"/>
    </row>
    <row r="3044" spans="33:33">
      <c r="AG3044" s="11"/>
    </row>
    <row r="3045" spans="33:33">
      <c r="AG3045" s="11"/>
    </row>
    <row r="3046" spans="33:33">
      <c r="AG3046" s="11"/>
    </row>
    <row r="3047" spans="33:33">
      <c r="AG3047" s="11"/>
    </row>
    <row r="3048" spans="33:33">
      <c r="AG3048" s="11"/>
    </row>
    <row r="3049" spans="33:33">
      <c r="AG3049" s="11"/>
    </row>
    <row r="3050" spans="33:33">
      <c r="AG3050" s="11"/>
    </row>
    <row r="3051" spans="33:33">
      <c r="AG3051" s="11"/>
    </row>
    <row r="3052" spans="33:33">
      <c r="AG3052" s="11"/>
    </row>
    <row r="3053" spans="33:33">
      <c r="AG3053" s="11"/>
    </row>
    <row r="3054" spans="33:33">
      <c r="AG3054" s="11"/>
    </row>
    <row r="3055" spans="33:33">
      <c r="AG3055" s="11"/>
    </row>
    <row r="3056" spans="33:33">
      <c r="AG3056" s="11"/>
    </row>
    <row r="3057" spans="33:33">
      <c r="AG3057" s="11"/>
    </row>
    <row r="3058" spans="33:33">
      <c r="AG3058" s="11"/>
    </row>
    <row r="3059" spans="33:33">
      <c r="AG3059" s="11"/>
    </row>
    <row r="3060" spans="33:33">
      <c r="AG3060" s="11"/>
    </row>
    <row r="3061" spans="33:33">
      <c r="AG3061" s="11"/>
    </row>
    <row r="3062" spans="33:33">
      <c r="AG3062" s="11"/>
    </row>
    <row r="3063" spans="33:33">
      <c r="AG3063" s="11"/>
    </row>
    <row r="3064" spans="33:33">
      <c r="AG3064" s="11"/>
    </row>
    <row r="3065" spans="33:33">
      <c r="AG3065" s="11"/>
    </row>
    <row r="3066" spans="33:33">
      <c r="AG3066" s="11"/>
    </row>
    <row r="3067" spans="33:33">
      <c r="AG3067" s="11"/>
    </row>
    <row r="3068" spans="33:33">
      <c r="AG3068" s="11"/>
    </row>
    <row r="3069" spans="33:33">
      <c r="AG3069" s="11"/>
    </row>
    <row r="3070" spans="33:33">
      <c r="AG3070" s="11"/>
    </row>
    <row r="3071" spans="33:33">
      <c r="AG3071" s="11"/>
    </row>
    <row r="3072" spans="33:33">
      <c r="AG3072" s="11"/>
    </row>
    <row r="3073" spans="33:33">
      <c r="AG3073" s="11"/>
    </row>
    <row r="3074" spans="33:33">
      <c r="AG3074" s="11"/>
    </row>
    <row r="3075" spans="33:33">
      <c r="AG3075" s="11"/>
    </row>
    <row r="3076" spans="33:33">
      <c r="AG3076" s="11"/>
    </row>
    <row r="3077" spans="33:33">
      <c r="AG3077" s="11"/>
    </row>
    <row r="3078" spans="33:33">
      <c r="AG3078" s="11"/>
    </row>
    <row r="3079" spans="33:33">
      <c r="AG3079" s="11"/>
    </row>
    <row r="3080" spans="33:33">
      <c r="AG3080" s="11"/>
    </row>
    <row r="3081" spans="33:33">
      <c r="AG3081" s="11"/>
    </row>
    <row r="3082" spans="33:33">
      <c r="AG3082" s="11"/>
    </row>
    <row r="3083" spans="33:33">
      <c r="AG3083" s="11"/>
    </row>
    <row r="3084" spans="33:33">
      <c r="AG3084" s="11"/>
    </row>
    <row r="3085" spans="33:33">
      <c r="AG3085" s="11"/>
    </row>
    <row r="3086" spans="33:33">
      <c r="AG3086" s="11"/>
    </row>
    <row r="3087" spans="33:33">
      <c r="AG3087" s="11"/>
    </row>
    <row r="3088" spans="33:33">
      <c r="AG3088" s="11"/>
    </row>
    <row r="3089" spans="33:33">
      <c r="AG3089" s="11"/>
    </row>
    <row r="3090" spans="33:33">
      <c r="AG3090" s="11"/>
    </row>
    <row r="3091" spans="33:33">
      <c r="AG3091" s="11"/>
    </row>
    <row r="3092" spans="33:33">
      <c r="AG3092" s="11"/>
    </row>
    <row r="3093" spans="33:33">
      <c r="AG3093" s="11"/>
    </row>
    <row r="3094" spans="33:33">
      <c r="AG3094" s="11"/>
    </row>
    <row r="3095" spans="33:33">
      <c r="AG3095" s="11"/>
    </row>
    <row r="3096" spans="33:33">
      <c r="AG3096" s="11"/>
    </row>
    <row r="3097" spans="33:33">
      <c r="AG3097" s="11"/>
    </row>
    <row r="3098" spans="33:33">
      <c r="AG3098" s="11"/>
    </row>
    <row r="3099" spans="33:33">
      <c r="AG3099" s="11"/>
    </row>
    <row r="3100" spans="33:33">
      <c r="AG3100" s="11"/>
    </row>
    <row r="3101" spans="33:33">
      <c r="AG3101" s="11"/>
    </row>
    <row r="3102" spans="33:33">
      <c r="AG3102" s="11"/>
    </row>
    <row r="3103" spans="33:33">
      <c r="AG3103" s="11"/>
    </row>
    <row r="3104" spans="33:33">
      <c r="AG3104" s="11"/>
    </row>
    <row r="3105" spans="33:33">
      <c r="AG3105" s="11"/>
    </row>
    <row r="3106" spans="33:33">
      <c r="AG3106" s="11"/>
    </row>
    <row r="3107" spans="33:33">
      <c r="AG3107" s="11"/>
    </row>
    <row r="3108" spans="33:33">
      <c r="AG3108" s="11"/>
    </row>
    <row r="3109" spans="33:33">
      <c r="AG3109" s="11"/>
    </row>
    <row r="3110" spans="33:33">
      <c r="AG3110" s="11"/>
    </row>
    <row r="3111" spans="33:33">
      <c r="AG3111" s="11"/>
    </row>
    <row r="3112" spans="33:33">
      <c r="AG3112" s="11"/>
    </row>
    <row r="3113" spans="33:33">
      <c r="AG3113" s="11"/>
    </row>
    <row r="3114" spans="33:33">
      <c r="AG3114" s="11"/>
    </row>
    <row r="3115" spans="33:33">
      <c r="AG3115" s="11"/>
    </row>
    <row r="3116" spans="33:33">
      <c r="AG3116" s="11"/>
    </row>
    <row r="3117" spans="33:33">
      <c r="AG3117" s="11"/>
    </row>
    <row r="3118" spans="33:33">
      <c r="AG3118" s="11"/>
    </row>
    <row r="3119" spans="33:33">
      <c r="AG3119" s="11"/>
    </row>
    <row r="3120" spans="33:33">
      <c r="AG3120" s="11"/>
    </row>
    <row r="3121" spans="33:33">
      <c r="AG3121" s="11"/>
    </row>
    <row r="3122" spans="33:33">
      <c r="AG3122" s="11"/>
    </row>
    <row r="3123" spans="33:33">
      <c r="AG3123" s="11"/>
    </row>
    <row r="3124" spans="33:33">
      <c r="AG3124" s="11"/>
    </row>
    <row r="3125" spans="33:33">
      <c r="AG3125" s="11"/>
    </row>
    <row r="3126" spans="33:33">
      <c r="AG3126" s="11"/>
    </row>
    <row r="3127" spans="33:33">
      <c r="AG3127" s="11"/>
    </row>
    <row r="3128" spans="33:33">
      <c r="AG3128" s="11"/>
    </row>
    <row r="3129" spans="33:33">
      <c r="AG3129" s="11"/>
    </row>
    <row r="3130" spans="33:33">
      <c r="AG3130" s="11"/>
    </row>
    <row r="3131" spans="33:33">
      <c r="AG3131" s="11"/>
    </row>
    <row r="3132" spans="33:33">
      <c r="AG3132" s="11"/>
    </row>
    <row r="3133" spans="33:33">
      <c r="AG3133" s="11"/>
    </row>
    <row r="3134" spans="33:33">
      <c r="AG3134" s="11"/>
    </row>
    <row r="3135" spans="33:33">
      <c r="AG3135" s="11"/>
    </row>
    <row r="3136" spans="33:33">
      <c r="AG3136" s="11"/>
    </row>
    <row r="3137" spans="33:33">
      <c r="AG3137" s="11"/>
    </row>
    <row r="3138" spans="33:33">
      <c r="AG3138" s="11"/>
    </row>
    <row r="3139" spans="33:33">
      <c r="AG3139" s="11"/>
    </row>
    <row r="3140" spans="33:33">
      <c r="AG3140" s="11"/>
    </row>
    <row r="3141" spans="33:33">
      <c r="AG3141" s="11"/>
    </row>
    <row r="3142" spans="33:33">
      <c r="AG3142" s="11"/>
    </row>
    <row r="3143" spans="33:33">
      <c r="AG3143" s="11"/>
    </row>
    <row r="3144" spans="33:33">
      <c r="AG3144" s="11"/>
    </row>
    <row r="3145" spans="33:33">
      <c r="AG3145" s="11"/>
    </row>
    <row r="3146" spans="33:33">
      <c r="AG3146" s="11"/>
    </row>
    <row r="3147" spans="33:33">
      <c r="AG3147" s="11"/>
    </row>
    <row r="3148" spans="33:33">
      <c r="AG3148" s="11"/>
    </row>
    <row r="3149" spans="33:33">
      <c r="AG3149" s="11"/>
    </row>
    <row r="3150" spans="33:33">
      <c r="AG3150" s="11"/>
    </row>
    <row r="3151" spans="33:33">
      <c r="AG3151" s="11"/>
    </row>
    <row r="3152" spans="33:33">
      <c r="AG3152" s="11"/>
    </row>
    <row r="3153" spans="33:33">
      <c r="AG3153" s="11"/>
    </row>
    <row r="3154" spans="33:33">
      <c r="AG3154" s="11"/>
    </row>
    <row r="3155" spans="33:33">
      <c r="AG3155" s="11"/>
    </row>
    <row r="3156" spans="33:33">
      <c r="AG3156" s="11"/>
    </row>
    <row r="3157" spans="33:33">
      <c r="AG3157" s="11"/>
    </row>
    <row r="3158" spans="33:33">
      <c r="AG3158" s="11"/>
    </row>
    <row r="3159" spans="33:33">
      <c r="AG3159" s="11"/>
    </row>
    <row r="3160" spans="33:33">
      <c r="AG3160" s="11"/>
    </row>
    <row r="3161" spans="33:33">
      <c r="AG3161" s="11"/>
    </row>
    <row r="3162" spans="33:33">
      <c r="AG3162" s="11"/>
    </row>
    <row r="3163" spans="33:33">
      <c r="AG3163" s="11"/>
    </row>
    <row r="3164" spans="33:33">
      <c r="AG3164" s="11"/>
    </row>
    <row r="3165" spans="33:33">
      <c r="AG3165" s="11"/>
    </row>
    <row r="3166" spans="33:33">
      <c r="AG3166" s="11"/>
    </row>
    <row r="3167" spans="33:33">
      <c r="AG3167" s="11"/>
    </row>
    <row r="3168" spans="33:33">
      <c r="AG3168" s="11"/>
    </row>
    <row r="3169" spans="33:33">
      <c r="AG3169" s="11"/>
    </row>
    <row r="3170" spans="33:33">
      <c r="AG3170" s="11"/>
    </row>
    <row r="3171" spans="33:33">
      <c r="AG3171" s="11"/>
    </row>
    <row r="3172" spans="33:33">
      <c r="AG3172" s="11"/>
    </row>
    <row r="3173" spans="33:33">
      <c r="AG3173" s="11"/>
    </row>
    <row r="3174" spans="33:33">
      <c r="AG3174" s="11"/>
    </row>
    <row r="3175" spans="33:33">
      <c r="AG3175" s="11"/>
    </row>
    <row r="3176" spans="33:33">
      <c r="AG3176" s="11"/>
    </row>
    <row r="3177" spans="33:33">
      <c r="AG3177" s="11"/>
    </row>
    <row r="3178" spans="33:33">
      <c r="AG3178" s="11"/>
    </row>
    <row r="3179" spans="33:33">
      <c r="AG3179" s="11"/>
    </row>
    <row r="3180" spans="33:33">
      <c r="AG3180" s="11"/>
    </row>
    <row r="3181" spans="33:33">
      <c r="AG3181" s="11"/>
    </row>
    <row r="3182" spans="33:33">
      <c r="AG3182" s="11"/>
    </row>
    <row r="3183" spans="33:33">
      <c r="AG3183" s="11"/>
    </row>
    <row r="3184" spans="33:33">
      <c r="AG3184" s="11"/>
    </row>
    <row r="3185" spans="33:33">
      <c r="AG3185" s="11"/>
    </row>
    <row r="3186" spans="33:33">
      <c r="AG3186" s="11"/>
    </row>
    <row r="3187" spans="33:33">
      <c r="AG3187" s="11"/>
    </row>
    <row r="3188" spans="33:33">
      <c r="AG3188" s="11"/>
    </row>
    <row r="3189" spans="33:33">
      <c r="AG3189" s="11"/>
    </row>
    <row r="3190" spans="33:33">
      <c r="AG3190" s="11"/>
    </row>
    <row r="3191" spans="33:33">
      <c r="AG3191" s="11"/>
    </row>
    <row r="3192" spans="33:33">
      <c r="AG3192" s="11"/>
    </row>
    <row r="3193" spans="33:33">
      <c r="AG3193" s="11"/>
    </row>
    <row r="3194" spans="33:33">
      <c r="AG3194" s="11"/>
    </row>
    <row r="3195" spans="33:33">
      <c r="AG3195" s="11"/>
    </row>
    <row r="3196" spans="33:33">
      <c r="AG3196" s="11"/>
    </row>
    <row r="3197" spans="33:33">
      <c r="AG3197" s="11"/>
    </row>
    <row r="3198" spans="33:33">
      <c r="AG3198" s="11"/>
    </row>
    <row r="3199" spans="33:33">
      <c r="AG3199" s="11"/>
    </row>
    <row r="3200" spans="33:33">
      <c r="AG3200" s="11"/>
    </row>
    <row r="3201" spans="33:33">
      <c r="AG3201" s="11"/>
    </row>
    <row r="3202" spans="33:33">
      <c r="AG3202" s="11"/>
    </row>
    <row r="3203" spans="33:33">
      <c r="AG3203" s="11"/>
    </row>
    <row r="3204" spans="33:33">
      <c r="AG3204" s="11"/>
    </row>
    <row r="3205" spans="33:33">
      <c r="AG3205" s="11"/>
    </row>
    <row r="3206" spans="33:33">
      <c r="AG3206" s="11"/>
    </row>
    <row r="3207" spans="33:33">
      <c r="AG3207" s="11"/>
    </row>
    <row r="3208" spans="33:33">
      <c r="AG3208" s="11"/>
    </row>
    <row r="3209" spans="33:33">
      <c r="AG3209" s="11"/>
    </row>
    <row r="3210" spans="33:33">
      <c r="AG3210" s="11"/>
    </row>
    <row r="3211" spans="33:33">
      <c r="AG3211" s="11"/>
    </row>
    <row r="3212" spans="33:33">
      <c r="AG3212" s="11"/>
    </row>
    <row r="3213" spans="33:33">
      <c r="AG3213" s="11"/>
    </row>
    <row r="3214" spans="33:33">
      <c r="AG3214" s="11"/>
    </row>
    <row r="3215" spans="33:33">
      <c r="AG3215" s="11"/>
    </row>
    <row r="3216" spans="33:33">
      <c r="AG3216" s="11"/>
    </row>
    <row r="3217" spans="33:33">
      <c r="AG3217" s="11"/>
    </row>
    <row r="3218" spans="33:33">
      <c r="AG3218" s="11"/>
    </row>
    <row r="3219" spans="33:33">
      <c r="AG3219" s="11"/>
    </row>
    <row r="3220" spans="33:33">
      <c r="AG3220" s="11"/>
    </row>
    <row r="3221" spans="33:33">
      <c r="AG3221" s="11"/>
    </row>
    <row r="3222" spans="33:33">
      <c r="AG3222" s="11"/>
    </row>
    <row r="3223" spans="33:33">
      <c r="AG3223" s="11"/>
    </row>
    <row r="3224" spans="33:33">
      <c r="AG3224" s="11"/>
    </row>
    <row r="3225" spans="33:33">
      <c r="AG3225" s="11"/>
    </row>
    <row r="3226" spans="33:33">
      <c r="AG3226" s="11"/>
    </row>
    <row r="3227" spans="33:33">
      <c r="AG3227" s="11"/>
    </row>
    <row r="3228" spans="33:33">
      <c r="AG3228" s="11"/>
    </row>
    <row r="3229" spans="33:33">
      <c r="AG3229" s="11"/>
    </row>
    <row r="3230" spans="33:33">
      <c r="AG3230" s="11"/>
    </row>
    <row r="3231" spans="33:33">
      <c r="AG3231" s="11"/>
    </row>
    <row r="3232" spans="33:33">
      <c r="AG3232" s="11"/>
    </row>
    <row r="3233" spans="33:33">
      <c r="AG3233" s="11"/>
    </row>
    <row r="3234" spans="33:33">
      <c r="AG3234" s="11"/>
    </row>
    <row r="3235" spans="33:33">
      <c r="AG3235" s="11"/>
    </row>
    <row r="3236" spans="33:33">
      <c r="AG3236" s="11"/>
    </row>
    <row r="3237" spans="33:33">
      <c r="AG3237" s="11"/>
    </row>
    <row r="3238" spans="33:33">
      <c r="AG3238" s="11"/>
    </row>
    <row r="3239" spans="33:33">
      <c r="AG3239" s="11"/>
    </row>
    <row r="3240" spans="33:33">
      <c r="AG3240" s="11"/>
    </row>
    <row r="3241" spans="33:33">
      <c r="AG3241" s="11"/>
    </row>
    <row r="3242" spans="33:33">
      <c r="AG3242" s="11"/>
    </row>
    <row r="3243" spans="33:33">
      <c r="AG3243" s="11"/>
    </row>
    <row r="3244" spans="33:33">
      <c r="AG3244" s="11"/>
    </row>
    <row r="3245" spans="33:33">
      <c r="AG3245" s="11"/>
    </row>
    <row r="3246" spans="33:33">
      <c r="AG3246" s="11"/>
    </row>
    <row r="3247" spans="33:33">
      <c r="AG3247" s="11"/>
    </row>
    <row r="3248" spans="33:33">
      <c r="AG3248" s="11"/>
    </row>
    <row r="3249" spans="33:33">
      <c r="AG3249" s="11"/>
    </row>
    <row r="3250" spans="33:33">
      <c r="AG3250" s="11"/>
    </row>
    <row r="3251" spans="33:33">
      <c r="AG3251" s="11"/>
    </row>
    <row r="3252" spans="33:33">
      <c r="AG3252" s="11"/>
    </row>
    <row r="3253" spans="33:33">
      <c r="AG3253" s="11"/>
    </row>
    <row r="3254" spans="33:33">
      <c r="AG3254" s="11"/>
    </row>
    <row r="3255" spans="33:33">
      <c r="AG3255" s="11"/>
    </row>
    <row r="3256" spans="33:33">
      <c r="AG3256" s="11"/>
    </row>
    <row r="3257" spans="33:33">
      <c r="AG3257" s="11"/>
    </row>
    <row r="3258" spans="33:33">
      <c r="AG3258" s="11"/>
    </row>
    <row r="3259" spans="33:33">
      <c r="AG3259" s="11"/>
    </row>
    <row r="3260" spans="33:33">
      <c r="AG3260" s="11"/>
    </row>
    <row r="3261" spans="33:33">
      <c r="AG3261" s="11"/>
    </row>
    <row r="3262" spans="33:33">
      <c r="AG3262" s="11"/>
    </row>
    <row r="3263" spans="33:33">
      <c r="AG3263" s="11"/>
    </row>
    <row r="3264" spans="33:33">
      <c r="AG3264" s="11"/>
    </row>
    <row r="3265" spans="33:33">
      <c r="AG3265" s="11"/>
    </row>
    <row r="3266" spans="33:33">
      <c r="AG3266" s="11"/>
    </row>
    <row r="3267" spans="33:33">
      <c r="AG3267" s="11"/>
    </row>
    <row r="3268" spans="33:33">
      <c r="AG3268" s="11"/>
    </row>
    <row r="3269" spans="33:33">
      <c r="AG3269" s="11"/>
    </row>
    <row r="3270" spans="33:33">
      <c r="AG3270" s="11"/>
    </row>
    <row r="3271" spans="33:33">
      <c r="AG3271" s="11"/>
    </row>
    <row r="3272" spans="33:33">
      <c r="AG3272" s="11"/>
    </row>
    <row r="3273" spans="33:33">
      <c r="AG3273" s="11"/>
    </row>
    <row r="3274" spans="33:33">
      <c r="AG3274" s="11"/>
    </row>
    <row r="3275" spans="33:33">
      <c r="AG3275" s="11"/>
    </row>
    <row r="3276" spans="33:33">
      <c r="AG3276" s="11"/>
    </row>
    <row r="3277" spans="33:33">
      <c r="AG3277" s="11"/>
    </row>
    <row r="3278" spans="33:33">
      <c r="AG3278" s="11"/>
    </row>
    <row r="3279" spans="33:33">
      <c r="AG3279" s="11"/>
    </row>
    <row r="3280" spans="33:33">
      <c r="AG3280" s="11"/>
    </row>
    <row r="3281" spans="33:33">
      <c r="AG3281" s="11"/>
    </row>
    <row r="3282" spans="33:33">
      <c r="AG3282" s="11"/>
    </row>
    <row r="3283" spans="33:33">
      <c r="AG3283" s="11"/>
    </row>
    <row r="3284" spans="33:33">
      <c r="AG3284" s="11"/>
    </row>
    <row r="3285" spans="33:33">
      <c r="AG3285" s="11"/>
    </row>
    <row r="3286" spans="33:33">
      <c r="AG3286" s="11"/>
    </row>
    <row r="3287" spans="33:33">
      <c r="AG3287" s="11"/>
    </row>
    <row r="3288" spans="33:33">
      <c r="AG3288" s="11"/>
    </row>
    <row r="3289" spans="33:33">
      <c r="AG3289" s="11"/>
    </row>
    <row r="3290" spans="33:33">
      <c r="AG3290" s="11"/>
    </row>
    <row r="3291" spans="33:33">
      <c r="AG3291" s="11"/>
    </row>
    <row r="3292" spans="33:33">
      <c r="AG3292" s="11"/>
    </row>
    <row r="3293" spans="33:33">
      <c r="AG3293" s="11"/>
    </row>
    <row r="3294" spans="33:33">
      <c r="AG3294" s="11"/>
    </row>
    <row r="3295" spans="33:33">
      <c r="AG3295" s="11"/>
    </row>
    <row r="3296" spans="33:33">
      <c r="AG3296" s="11"/>
    </row>
    <row r="3297" spans="33:33">
      <c r="AG3297" s="11"/>
    </row>
    <row r="3298" spans="33:33">
      <c r="AG3298" s="11"/>
    </row>
    <row r="3299" spans="33:33">
      <c r="AG3299" s="11"/>
    </row>
    <row r="3300" spans="33:33">
      <c r="AG3300" s="11"/>
    </row>
    <row r="3301" spans="33:33">
      <c r="AG3301" s="11"/>
    </row>
    <row r="3302" spans="33:33">
      <c r="AG3302" s="11"/>
    </row>
    <row r="3303" spans="33:33">
      <c r="AG3303" s="11"/>
    </row>
    <row r="3304" spans="33:33">
      <c r="AG3304" s="11"/>
    </row>
    <row r="3305" spans="33:33">
      <c r="AG3305" s="11"/>
    </row>
    <row r="3306" spans="33:33">
      <c r="AG3306" s="11"/>
    </row>
    <row r="3307" spans="33:33">
      <c r="AG3307" s="11"/>
    </row>
    <row r="3308" spans="33:33">
      <c r="AG3308" s="11"/>
    </row>
    <row r="3309" spans="33:33">
      <c r="AG3309" s="11"/>
    </row>
    <row r="3310" spans="33:33">
      <c r="AG3310" s="11"/>
    </row>
    <row r="3311" spans="33:33">
      <c r="AG3311" s="11"/>
    </row>
    <row r="3312" spans="33:33">
      <c r="AG3312" s="11"/>
    </row>
    <row r="3313" spans="33:33">
      <c r="AG3313" s="11"/>
    </row>
    <row r="3314" spans="33:33">
      <c r="AG3314" s="11"/>
    </row>
    <row r="3315" spans="33:33">
      <c r="AG3315" s="11"/>
    </row>
    <row r="3316" spans="33:33">
      <c r="AG3316" s="11"/>
    </row>
    <row r="3317" spans="33:33">
      <c r="AG3317" s="11"/>
    </row>
    <row r="3318" spans="33:33">
      <c r="AG3318" s="11"/>
    </row>
    <row r="3319" spans="33:33">
      <c r="AG3319" s="11"/>
    </row>
    <row r="3320" spans="33:33">
      <c r="AG3320" s="11"/>
    </row>
    <row r="3321" spans="33:33">
      <c r="AG3321" s="11"/>
    </row>
    <row r="3322" spans="33:33">
      <c r="AG3322" s="11"/>
    </row>
    <row r="3323" spans="33:33">
      <c r="AG3323" s="11"/>
    </row>
    <row r="3324" spans="33:33">
      <c r="AG3324" s="11"/>
    </row>
    <row r="3325" spans="33:33">
      <c r="AG3325" s="11"/>
    </row>
    <row r="3326" spans="33:33">
      <c r="AG3326" s="11"/>
    </row>
    <row r="3327" spans="33:33">
      <c r="AG3327" s="11"/>
    </row>
    <row r="3328" spans="33:33">
      <c r="AG3328" s="11"/>
    </row>
    <row r="3329" spans="33:33">
      <c r="AG3329" s="11"/>
    </row>
    <row r="3330" spans="33:33">
      <c r="AG3330" s="11"/>
    </row>
    <row r="3331" spans="33:33">
      <c r="AG3331" s="11"/>
    </row>
    <row r="3332" spans="33:33">
      <c r="AG3332" s="11"/>
    </row>
    <row r="3333" spans="33:33">
      <c r="AG3333" s="11"/>
    </row>
    <row r="3334" spans="33:33">
      <c r="AG3334" s="11"/>
    </row>
    <row r="3335" spans="33:33">
      <c r="AG3335" s="11"/>
    </row>
    <row r="3336" spans="33:33">
      <c r="AG3336" s="11"/>
    </row>
    <row r="3337" spans="33:33">
      <c r="AG3337" s="11"/>
    </row>
    <row r="3338" spans="33:33">
      <c r="AG3338" s="11"/>
    </row>
    <row r="3339" spans="33:33">
      <c r="AG3339" s="11"/>
    </row>
    <row r="3340" spans="33:33">
      <c r="AG3340" s="11"/>
    </row>
    <row r="3341" spans="33:33">
      <c r="AG3341" s="11"/>
    </row>
    <row r="3342" spans="33:33">
      <c r="AG3342" s="11"/>
    </row>
    <row r="3343" spans="33:33">
      <c r="AG3343" s="11"/>
    </row>
    <row r="3344" spans="33:33">
      <c r="AG3344" s="11"/>
    </row>
    <row r="3345" spans="33:33">
      <c r="AG3345" s="11"/>
    </row>
    <row r="3346" spans="33:33">
      <c r="AG3346" s="11"/>
    </row>
    <row r="3347" spans="33:33">
      <c r="AG3347" s="11"/>
    </row>
    <row r="3348" spans="33:33">
      <c r="AG3348" s="11"/>
    </row>
    <row r="3349" spans="33:33">
      <c r="AG3349" s="11"/>
    </row>
    <row r="3350" spans="33:33">
      <c r="AG3350" s="11"/>
    </row>
    <row r="3351" spans="33:33">
      <c r="AG3351" s="11"/>
    </row>
    <row r="3352" spans="33:33">
      <c r="AG3352" s="11"/>
    </row>
    <row r="3353" spans="33:33">
      <c r="AG3353" s="11"/>
    </row>
    <row r="3354" spans="33:33">
      <c r="AG3354" s="11"/>
    </row>
    <row r="3355" spans="33:33">
      <c r="AG3355" s="11"/>
    </row>
    <row r="3356" spans="33:33">
      <c r="AG3356" s="11"/>
    </row>
    <row r="3357" spans="33:33">
      <c r="AG3357" s="11"/>
    </row>
    <row r="3358" spans="33:33">
      <c r="AG3358" s="11"/>
    </row>
    <row r="3359" spans="33:33">
      <c r="AG3359" s="11"/>
    </row>
    <row r="3360" spans="33:33">
      <c r="AG3360" s="11"/>
    </row>
    <row r="3361" spans="33:33">
      <c r="AG3361" s="11"/>
    </row>
    <row r="3362" spans="33:33">
      <c r="AG3362" s="11"/>
    </row>
    <row r="3363" spans="33:33">
      <c r="AG3363" s="11"/>
    </row>
    <row r="3364" spans="33:33">
      <c r="AG3364" s="11"/>
    </row>
    <row r="3365" spans="33:33">
      <c r="AG3365" s="11"/>
    </row>
    <row r="3366" spans="33:33">
      <c r="AG3366" s="11"/>
    </row>
    <row r="3367" spans="33:33">
      <c r="AG3367" s="11"/>
    </row>
    <row r="3368" spans="33:33">
      <c r="AG3368" s="11"/>
    </row>
    <row r="3369" spans="33:33">
      <c r="AG3369" s="11"/>
    </row>
    <row r="3370" spans="33:33">
      <c r="AG3370" s="11"/>
    </row>
    <row r="3371" spans="33:33">
      <c r="AG3371" s="11"/>
    </row>
    <row r="3372" spans="33:33">
      <c r="AG3372" s="11"/>
    </row>
    <row r="3373" spans="33:33">
      <c r="AG3373" s="11"/>
    </row>
    <row r="3374" spans="33:33">
      <c r="AG3374" s="11"/>
    </row>
    <row r="3375" spans="33:33">
      <c r="AG3375" s="11"/>
    </row>
    <row r="3376" spans="33:33">
      <c r="AG3376" s="11"/>
    </row>
    <row r="3377" spans="33:33">
      <c r="AG3377" s="11"/>
    </row>
    <row r="3378" spans="33:33">
      <c r="AG3378" s="11"/>
    </row>
    <row r="3379" spans="33:33">
      <c r="AG3379" s="11"/>
    </row>
    <row r="3380" spans="33:33">
      <c r="AG3380" s="11"/>
    </row>
    <row r="3381" spans="33:33">
      <c r="AG3381" s="11"/>
    </row>
    <row r="3382" spans="33:33">
      <c r="AG3382" s="11"/>
    </row>
    <row r="3383" spans="33:33">
      <c r="AG3383" s="11"/>
    </row>
    <row r="3384" spans="33:33">
      <c r="AG3384" s="11"/>
    </row>
    <row r="3385" spans="33:33">
      <c r="AG3385" s="11"/>
    </row>
    <row r="3386" spans="33:33">
      <c r="AG3386" s="11"/>
    </row>
    <row r="3387" spans="33:33">
      <c r="AG3387" s="11"/>
    </row>
    <row r="3388" spans="33:33">
      <c r="AG3388" s="11"/>
    </row>
    <row r="3389" spans="33:33">
      <c r="AG3389" s="11"/>
    </row>
    <row r="3390" spans="33:33">
      <c r="AG3390" s="11"/>
    </row>
    <row r="3391" spans="33:33">
      <c r="AG3391" s="11"/>
    </row>
    <row r="3392" spans="33:33">
      <c r="AG3392" s="11"/>
    </row>
    <row r="3393" spans="33:33">
      <c r="AG3393" s="11"/>
    </row>
    <row r="3394" spans="33:33">
      <c r="AG3394" s="11"/>
    </row>
    <row r="3395" spans="33:33">
      <c r="AG3395" s="11"/>
    </row>
    <row r="3396" spans="33:33">
      <c r="AG3396" s="11"/>
    </row>
    <row r="3397" spans="33:33">
      <c r="AG3397" s="11"/>
    </row>
    <row r="3398" spans="33:33">
      <c r="AG3398" s="11"/>
    </row>
    <row r="3399" spans="33:33">
      <c r="AG3399" s="11"/>
    </row>
    <row r="3400" spans="33:33">
      <c r="AG3400" s="11"/>
    </row>
    <row r="3401" spans="33:33">
      <c r="AG3401" s="11"/>
    </row>
    <row r="3402" spans="33:33">
      <c r="AG3402" s="11"/>
    </row>
    <row r="3403" spans="33:33">
      <c r="AG3403" s="11"/>
    </row>
    <row r="3404" spans="33:33">
      <c r="AG3404" s="11"/>
    </row>
    <row r="3405" spans="33:33">
      <c r="AG3405" s="11"/>
    </row>
    <row r="3406" spans="33:33">
      <c r="AG3406" s="11"/>
    </row>
    <row r="3407" spans="33:33">
      <c r="AG3407" s="11"/>
    </row>
    <row r="3408" spans="33:33">
      <c r="AG3408" s="11"/>
    </row>
    <row r="3409" spans="33:33">
      <c r="AG3409" s="11"/>
    </row>
    <row r="3410" spans="33:33">
      <c r="AG3410" s="11"/>
    </row>
    <row r="3411" spans="33:33">
      <c r="AG3411" s="11"/>
    </row>
    <row r="3412" spans="33:33">
      <c r="AG3412" s="11"/>
    </row>
    <row r="3413" spans="33:33">
      <c r="AG3413" s="11"/>
    </row>
    <row r="3414" spans="33:33">
      <c r="AG3414" s="11"/>
    </row>
    <row r="3415" spans="33:33">
      <c r="AG3415" s="11"/>
    </row>
    <row r="3416" spans="33:33">
      <c r="AG3416" s="11"/>
    </row>
    <row r="3417" spans="33:33">
      <c r="AG3417" s="11"/>
    </row>
    <row r="3418" spans="33:33">
      <c r="AG3418" s="11"/>
    </row>
    <row r="3419" spans="33:33">
      <c r="AG3419" s="11"/>
    </row>
    <row r="3420" spans="33:33">
      <c r="AG3420" s="11"/>
    </row>
    <row r="3421" spans="33:33">
      <c r="AG3421" s="11"/>
    </row>
    <row r="3422" spans="33:33">
      <c r="AG3422" s="11"/>
    </row>
    <row r="3423" spans="33:33">
      <c r="AG3423" s="11"/>
    </row>
    <row r="3424" spans="33:33">
      <c r="AG3424" s="11"/>
    </row>
    <row r="3425" spans="33:33">
      <c r="AG3425" s="11"/>
    </row>
    <row r="3426" spans="33:33">
      <c r="AG3426" s="11"/>
    </row>
    <row r="3427" spans="33:33">
      <c r="AG3427" s="11"/>
    </row>
    <row r="3428" spans="33:33">
      <c r="AG3428" s="11"/>
    </row>
    <row r="3429" spans="33:33">
      <c r="AG3429" s="11"/>
    </row>
    <row r="3430" spans="33:33">
      <c r="AG3430" s="11"/>
    </row>
    <row r="3431" spans="33:33">
      <c r="AG3431" s="11"/>
    </row>
    <row r="3432" spans="33:33">
      <c r="AG3432" s="11"/>
    </row>
    <row r="3433" spans="33:33">
      <c r="AG3433" s="11"/>
    </row>
    <row r="3434" spans="33:33">
      <c r="AG3434" s="11"/>
    </row>
    <row r="3435" spans="33:33">
      <c r="AG3435" s="11"/>
    </row>
    <row r="3436" spans="33:33">
      <c r="AG3436" s="11"/>
    </row>
    <row r="3437" spans="33:33">
      <c r="AG3437" s="11"/>
    </row>
    <row r="3438" spans="33:33">
      <c r="AG3438" s="11"/>
    </row>
    <row r="3439" spans="33:33">
      <c r="AG3439" s="11"/>
    </row>
    <row r="3440" spans="33:33">
      <c r="AG3440" s="11"/>
    </row>
    <row r="3441" spans="33:33">
      <c r="AG3441" s="11"/>
    </row>
    <row r="3442" spans="33:33">
      <c r="AG3442" s="11"/>
    </row>
    <row r="3443" spans="33:33">
      <c r="AG3443" s="11"/>
    </row>
    <row r="3444" spans="33:33">
      <c r="AG3444" s="11"/>
    </row>
    <row r="3445" spans="33:33">
      <c r="AG3445" s="11"/>
    </row>
    <row r="3446" spans="33:33">
      <c r="AG3446" s="11"/>
    </row>
    <row r="3447" spans="33:33">
      <c r="AG3447" s="11"/>
    </row>
    <row r="3448" spans="33:33">
      <c r="AG3448" s="11"/>
    </row>
    <row r="3449" spans="33:33">
      <c r="AG3449" s="11"/>
    </row>
    <row r="3450" spans="33:33">
      <c r="AG3450" s="11"/>
    </row>
    <row r="3451" spans="33:33">
      <c r="AG3451" s="11"/>
    </row>
    <row r="3452" spans="33:33">
      <c r="AG3452" s="11"/>
    </row>
    <row r="3453" spans="33:33">
      <c r="AG3453" s="11"/>
    </row>
    <row r="3454" spans="33:33">
      <c r="AG3454" s="11"/>
    </row>
    <row r="3455" spans="33:33">
      <c r="AG3455" s="11"/>
    </row>
    <row r="3456" spans="33:33">
      <c r="AG3456" s="11"/>
    </row>
    <row r="3457" spans="33:33">
      <c r="AG3457" s="11"/>
    </row>
    <row r="3458" spans="33:33">
      <c r="AG3458" s="11"/>
    </row>
    <row r="3459" spans="33:33">
      <c r="AG3459" s="11"/>
    </row>
    <row r="3460" spans="33:33">
      <c r="AG3460" s="11"/>
    </row>
    <row r="3461" spans="33:33">
      <c r="AG3461" s="11"/>
    </row>
    <row r="3462" spans="33:33">
      <c r="AG3462" s="11"/>
    </row>
    <row r="3463" spans="33:33">
      <c r="AG3463" s="11"/>
    </row>
    <row r="3464" spans="33:33">
      <c r="AG3464" s="11"/>
    </row>
    <row r="3465" spans="33:33">
      <c r="AG3465" s="11"/>
    </row>
    <row r="3466" spans="33:33">
      <c r="AG3466" s="11"/>
    </row>
    <row r="3467" spans="33:33">
      <c r="AG3467" s="11"/>
    </row>
    <row r="3468" spans="33:33">
      <c r="AG3468" s="11"/>
    </row>
    <row r="3469" spans="33:33">
      <c r="AG3469" s="11"/>
    </row>
    <row r="3470" spans="33:33">
      <c r="AG3470" s="11"/>
    </row>
    <row r="3471" spans="33:33">
      <c r="AG3471" s="11"/>
    </row>
    <row r="3472" spans="33:33">
      <c r="AG3472" s="11"/>
    </row>
    <row r="3473" spans="33:33">
      <c r="AG3473" s="11"/>
    </row>
    <row r="3474" spans="33:33">
      <c r="AG3474" s="11"/>
    </row>
    <row r="3475" spans="33:33">
      <c r="AG3475" s="11"/>
    </row>
    <row r="3476" spans="33:33">
      <c r="AG3476" s="11"/>
    </row>
    <row r="3477" spans="33:33">
      <c r="AG3477" s="11"/>
    </row>
    <row r="3478" spans="33:33">
      <c r="AG3478" s="11"/>
    </row>
    <row r="3479" spans="33:33">
      <c r="AG3479" s="11"/>
    </row>
    <row r="3480" spans="33:33">
      <c r="AG3480" s="11"/>
    </row>
    <row r="3481" spans="33:33">
      <c r="AG3481" s="11"/>
    </row>
    <row r="3482" spans="33:33">
      <c r="AG3482" s="11"/>
    </row>
    <row r="3483" spans="33:33">
      <c r="AG3483" s="11"/>
    </row>
    <row r="3484" spans="33:33">
      <c r="AG3484" s="11"/>
    </row>
    <row r="3485" spans="33:33">
      <c r="AG3485" s="11"/>
    </row>
    <row r="3486" spans="33:33">
      <c r="AG3486" s="11"/>
    </row>
    <row r="3487" spans="33:33">
      <c r="AG3487" s="11"/>
    </row>
    <row r="3488" spans="33:33">
      <c r="AG3488" s="11"/>
    </row>
    <row r="3489" spans="33:33">
      <c r="AG3489" s="11"/>
    </row>
    <row r="3490" spans="33:33">
      <c r="AG3490" s="11"/>
    </row>
    <row r="3491" spans="33:33">
      <c r="AG3491" s="11"/>
    </row>
    <row r="3492" spans="33:33">
      <c r="AG3492" s="11"/>
    </row>
    <row r="3493" spans="33:33">
      <c r="AG3493" s="11"/>
    </row>
    <row r="3494" spans="33:33">
      <c r="AG3494" s="11"/>
    </row>
    <row r="3495" spans="33:33">
      <c r="AG3495" s="11"/>
    </row>
    <row r="3496" spans="33:33">
      <c r="AG3496" s="11"/>
    </row>
    <row r="3497" spans="33:33">
      <c r="AG3497" s="11"/>
    </row>
    <row r="3498" spans="33:33">
      <c r="AG3498" s="11"/>
    </row>
    <row r="3499" spans="33:33">
      <c r="AG3499" s="11"/>
    </row>
    <row r="3500" spans="33:33">
      <c r="AG3500" s="11"/>
    </row>
    <row r="3501" spans="33:33">
      <c r="AG3501" s="11"/>
    </row>
    <row r="3502" spans="33:33">
      <c r="AG3502" s="11"/>
    </row>
    <row r="3503" spans="33:33">
      <c r="AG3503" s="11"/>
    </row>
    <row r="3504" spans="33:33">
      <c r="AG3504" s="11"/>
    </row>
    <row r="3505" spans="33:33">
      <c r="AG3505" s="11"/>
    </row>
    <row r="3506" spans="33:33">
      <c r="AG3506" s="11"/>
    </row>
    <row r="3507" spans="33:33">
      <c r="AG3507" s="11"/>
    </row>
    <row r="3508" spans="33:33">
      <c r="AG3508" s="11"/>
    </row>
    <row r="3509" spans="33:33">
      <c r="AG3509" s="11"/>
    </row>
    <row r="3510" spans="33:33">
      <c r="AG3510" s="11"/>
    </row>
    <row r="3511" spans="33:33">
      <c r="AG3511" s="11"/>
    </row>
    <row r="3512" spans="33:33">
      <c r="AG3512" s="11"/>
    </row>
    <row r="3513" spans="33:33">
      <c r="AG3513" s="11"/>
    </row>
    <row r="3514" spans="33:33">
      <c r="AG3514" s="11"/>
    </row>
    <row r="3515" spans="33:33">
      <c r="AG3515" s="11"/>
    </row>
    <row r="3516" spans="33:33">
      <c r="AG3516" s="11"/>
    </row>
    <row r="3517" spans="33:33">
      <c r="AG3517" s="11"/>
    </row>
    <row r="3518" spans="33:33">
      <c r="AG3518" s="11"/>
    </row>
    <row r="3519" spans="33:33">
      <c r="AG3519" s="11"/>
    </row>
    <row r="3520" spans="33:33">
      <c r="AG3520" s="11"/>
    </row>
    <row r="3521" spans="33:33">
      <c r="AG3521" s="11"/>
    </row>
    <row r="3522" spans="33:33">
      <c r="AG3522" s="11"/>
    </row>
    <row r="3523" spans="33:33">
      <c r="AG3523" s="11"/>
    </row>
    <row r="3524" spans="33:33">
      <c r="AG3524" s="11"/>
    </row>
    <row r="3525" spans="33:33">
      <c r="AG3525" s="11"/>
    </row>
    <row r="3526" spans="33:33">
      <c r="AG3526" s="11"/>
    </row>
    <row r="3527" spans="33:33">
      <c r="AG3527" s="11"/>
    </row>
    <row r="3528" spans="33:33">
      <c r="AG3528" s="11"/>
    </row>
    <row r="3529" spans="33:33">
      <c r="AG3529" s="11"/>
    </row>
    <row r="3530" spans="33:33">
      <c r="AG3530" s="11"/>
    </row>
    <row r="3531" spans="33:33">
      <c r="AG3531" s="11"/>
    </row>
    <row r="3532" spans="33:33">
      <c r="AG3532" s="11"/>
    </row>
    <row r="3533" spans="33:33">
      <c r="AG3533" s="11"/>
    </row>
    <row r="3534" spans="33:33">
      <c r="AG3534" s="11"/>
    </row>
    <row r="3535" spans="33:33">
      <c r="AG3535" s="11"/>
    </row>
    <row r="3536" spans="33:33">
      <c r="AG3536" s="11"/>
    </row>
    <row r="3537" spans="33:33">
      <c r="AG3537" s="11"/>
    </row>
    <row r="3538" spans="33:33">
      <c r="AG3538" s="11"/>
    </row>
    <row r="3539" spans="33:33">
      <c r="AG3539" s="11"/>
    </row>
    <row r="3540" spans="33:33">
      <c r="AG3540" s="11"/>
    </row>
    <row r="3541" spans="33:33">
      <c r="AG3541" s="11"/>
    </row>
    <row r="3542" spans="33:33">
      <c r="AG3542" s="11"/>
    </row>
    <row r="3543" spans="33:33">
      <c r="AG3543" s="11"/>
    </row>
    <row r="3544" spans="33:33">
      <c r="AG3544" s="11"/>
    </row>
    <row r="3545" spans="33:33">
      <c r="AG3545" s="11"/>
    </row>
    <row r="3546" spans="33:33">
      <c r="AG3546" s="11"/>
    </row>
    <row r="3547" spans="33:33">
      <c r="AG3547" s="11"/>
    </row>
    <row r="3548" spans="33:33">
      <c r="AG3548" s="11"/>
    </row>
    <row r="3549" spans="33:33">
      <c r="AG3549" s="11"/>
    </row>
    <row r="3550" spans="33:33">
      <c r="AG3550" s="11"/>
    </row>
    <row r="3551" spans="33:33">
      <c r="AG3551" s="11"/>
    </row>
    <row r="3552" spans="33:33">
      <c r="AG3552" s="11"/>
    </row>
    <row r="3553" spans="33:33">
      <c r="AG3553" s="11"/>
    </row>
    <row r="3554" spans="33:33">
      <c r="AG3554" s="11"/>
    </row>
    <row r="3555" spans="33:33">
      <c r="AG3555" s="11"/>
    </row>
    <row r="3556" spans="33:33">
      <c r="AG3556" s="11"/>
    </row>
    <row r="3557" spans="33:33">
      <c r="AG3557" s="11"/>
    </row>
    <row r="3558" spans="33:33">
      <c r="AG3558" s="11"/>
    </row>
    <row r="3559" spans="33:33">
      <c r="AG3559" s="11"/>
    </row>
    <row r="3560" spans="33:33">
      <c r="AG3560" s="11"/>
    </row>
    <row r="3561" spans="33:33">
      <c r="AG3561" s="11"/>
    </row>
    <row r="3562" spans="33:33">
      <c r="AG3562" s="11"/>
    </row>
    <row r="3563" spans="33:33">
      <c r="AG3563" s="11"/>
    </row>
    <row r="3564" spans="33:33">
      <c r="AG3564" s="11"/>
    </row>
    <row r="3565" spans="33:33">
      <c r="AG3565" s="11"/>
    </row>
    <row r="3566" spans="33:33">
      <c r="AG3566" s="11"/>
    </row>
    <row r="3567" spans="33:33">
      <c r="AG3567" s="11"/>
    </row>
    <row r="3568" spans="33:33">
      <c r="AG3568" s="11"/>
    </row>
    <row r="3569" spans="33:33">
      <c r="AG3569" s="11"/>
    </row>
    <row r="3570" spans="33:33">
      <c r="AG3570" s="11"/>
    </row>
    <row r="3571" spans="33:33">
      <c r="AG3571" s="11"/>
    </row>
    <row r="3572" spans="33:33">
      <c r="AG3572" s="11"/>
    </row>
    <row r="3573" spans="33:33">
      <c r="AG3573" s="11"/>
    </row>
    <row r="3574" spans="33:33">
      <c r="AG3574" s="11"/>
    </row>
    <row r="3575" spans="33:33">
      <c r="AG3575" s="11"/>
    </row>
    <row r="3576" spans="33:33">
      <c r="AG3576" s="11"/>
    </row>
    <row r="3577" spans="33:33">
      <c r="AG3577" s="11"/>
    </row>
    <row r="3578" spans="33:33">
      <c r="AG3578" s="11"/>
    </row>
    <row r="3579" spans="33:33">
      <c r="AG3579" s="11"/>
    </row>
    <row r="3580" spans="33:33">
      <c r="AG3580" s="11"/>
    </row>
    <row r="3581" spans="33:33">
      <c r="AG3581" s="11"/>
    </row>
    <row r="3582" spans="33:33">
      <c r="AG3582" s="11"/>
    </row>
    <row r="3583" spans="33:33">
      <c r="AG3583" s="11"/>
    </row>
    <row r="3584" spans="33:33">
      <c r="AG3584" s="11"/>
    </row>
    <row r="3585" spans="33:33">
      <c r="AG3585" s="11"/>
    </row>
    <row r="3586" spans="33:33">
      <c r="AG3586" s="11"/>
    </row>
    <row r="3587" spans="33:33">
      <c r="AG3587" s="11"/>
    </row>
    <row r="3588" spans="33:33">
      <c r="AG3588" s="11"/>
    </row>
    <row r="3589" spans="33:33">
      <c r="AG3589" s="11"/>
    </row>
    <row r="3590" spans="33:33">
      <c r="AG3590" s="11"/>
    </row>
    <row r="3591" spans="33:33">
      <c r="AG3591" s="11"/>
    </row>
    <row r="3592" spans="33:33">
      <c r="AG3592" s="11"/>
    </row>
    <row r="3593" spans="33:33">
      <c r="AG3593" s="11"/>
    </row>
    <row r="3594" spans="33:33">
      <c r="AG3594" s="11"/>
    </row>
    <row r="3595" spans="33:33">
      <c r="AG3595" s="11"/>
    </row>
    <row r="3596" spans="33:33">
      <c r="AG3596" s="11"/>
    </row>
    <row r="3597" spans="33:33">
      <c r="AG3597" s="11"/>
    </row>
    <row r="3598" spans="33:33">
      <c r="AG3598" s="11"/>
    </row>
    <row r="3599" spans="33:33">
      <c r="AG3599" s="11"/>
    </row>
    <row r="3600" spans="33:33">
      <c r="AG3600" s="11"/>
    </row>
    <row r="3601" spans="33:33">
      <c r="AG3601" s="11"/>
    </row>
    <row r="3602" spans="33:33">
      <c r="AG3602" s="11"/>
    </row>
    <row r="3603" spans="33:33">
      <c r="AG3603" s="11"/>
    </row>
    <row r="3604" spans="33:33">
      <c r="AG3604" s="11"/>
    </row>
    <row r="3605" spans="33:33">
      <c r="AG3605" s="11"/>
    </row>
    <row r="3606" spans="33:33">
      <c r="AG3606" s="11"/>
    </row>
    <row r="3607" spans="33:33">
      <c r="AG3607" s="11"/>
    </row>
    <row r="3608" spans="33:33">
      <c r="AG3608" s="11"/>
    </row>
    <row r="3609" spans="33:33">
      <c r="AG3609" s="11"/>
    </row>
    <row r="3610" spans="33:33">
      <c r="AG3610" s="11"/>
    </row>
    <row r="3611" spans="33:33">
      <c r="AG3611" s="11"/>
    </row>
    <row r="3612" spans="33:33">
      <c r="AG3612" s="11"/>
    </row>
    <row r="3613" spans="33:33">
      <c r="AG3613" s="11"/>
    </row>
    <row r="3614" spans="33:33">
      <c r="AG3614" s="11"/>
    </row>
    <row r="3615" spans="33:33">
      <c r="AG3615" s="11"/>
    </row>
    <row r="3616" spans="33:33">
      <c r="AG3616" s="11"/>
    </row>
    <row r="3617" spans="33:33">
      <c r="AG3617" s="11"/>
    </row>
    <row r="3618" spans="33:33">
      <c r="AG3618" s="11"/>
    </row>
    <row r="3619" spans="33:33">
      <c r="AG3619" s="11"/>
    </row>
    <row r="3620" spans="33:33">
      <c r="AG3620" s="11"/>
    </row>
    <row r="3621" spans="33:33">
      <c r="AG3621" s="11"/>
    </row>
    <row r="3622" spans="33:33">
      <c r="AG3622" s="11"/>
    </row>
    <row r="3623" spans="33:33">
      <c r="AG3623" s="11"/>
    </row>
    <row r="3624" spans="33:33">
      <c r="AG3624" s="11"/>
    </row>
    <row r="3625" spans="33:33">
      <c r="AG3625" s="11"/>
    </row>
    <row r="3626" spans="33:33">
      <c r="AG3626" s="11"/>
    </row>
    <row r="3627" spans="33:33">
      <c r="AG3627" s="11"/>
    </row>
    <row r="3628" spans="33:33">
      <c r="AG3628" s="11"/>
    </row>
    <row r="3629" spans="33:33">
      <c r="AG3629" s="11"/>
    </row>
    <row r="3630" spans="33:33">
      <c r="AG3630" s="11"/>
    </row>
    <row r="3631" spans="33:33">
      <c r="AG3631" s="11"/>
    </row>
    <row r="3632" spans="33:33">
      <c r="AG3632" s="11"/>
    </row>
    <row r="3633" spans="33:33">
      <c r="AG3633" s="11"/>
    </row>
    <row r="3634" spans="33:33">
      <c r="AG3634" s="11"/>
    </row>
    <row r="3635" spans="33:33">
      <c r="AG3635" s="11"/>
    </row>
    <row r="3636" spans="33:33">
      <c r="AG3636" s="11"/>
    </row>
    <row r="3637" spans="33:33">
      <c r="AG3637" s="11"/>
    </row>
    <row r="3638" spans="33:33">
      <c r="AG3638" s="11"/>
    </row>
    <row r="3639" spans="33:33">
      <c r="AG3639" s="11"/>
    </row>
    <row r="3640" spans="33:33">
      <c r="AG3640" s="11"/>
    </row>
    <row r="3641" spans="33:33">
      <c r="AG3641" s="11"/>
    </row>
    <row r="3642" spans="33:33">
      <c r="AG3642" s="11"/>
    </row>
    <row r="3643" spans="33:33">
      <c r="AG3643" s="11"/>
    </row>
    <row r="3644" spans="33:33">
      <c r="AG3644" s="11"/>
    </row>
    <row r="3645" spans="33:33">
      <c r="AG3645" s="11"/>
    </row>
    <row r="3646" spans="33:33">
      <c r="AG3646" s="11"/>
    </row>
    <row r="3647" spans="33:33">
      <c r="AG3647" s="11"/>
    </row>
    <row r="3648" spans="33:33">
      <c r="AG3648" s="11"/>
    </row>
    <row r="3649" spans="33:33">
      <c r="AG3649" s="11"/>
    </row>
    <row r="3650" spans="33:33">
      <c r="AG3650" s="11"/>
    </row>
    <row r="3651" spans="33:33">
      <c r="AG3651" s="11"/>
    </row>
    <row r="3652" spans="33:33">
      <c r="AG3652" s="11"/>
    </row>
    <row r="3653" spans="33:33">
      <c r="AG3653" s="11"/>
    </row>
    <row r="3654" spans="33:33">
      <c r="AG3654" s="11"/>
    </row>
    <row r="3655" spans="33:33">
      <c r="AG3655" s="11"/>
    </row>
    <row r="3656" spans="33:33">
      <c r="AG3656" s="11"/>
    </row>
    <row r="3657" spans="33:33">
      <c r="AG3657" s="11"/>
    </row>
    <row r="3658" spans="33:33">
      <c r="AG3658" s="11"/>
    </row>
    <row r="3659" spans="33:33">
      <c r="AG3659" s="11"/>
    </row>
    <row r="3660" spans="33:33">
      <c r="AG3660" s="11"/>
    </row>
    <row r="3661" spans="33:33">
      <c r="AG3661" s="11"/>
    </row>
    <row r="3662" spans="33:33">
      <c r="AG3662" s="11"/>
    </row>
    <row r="3663" spans="33:33">
      <c r="AG3663" s="11"/>
    </row>
    <row r="3664" spans="33:33">
      <c r="AG3664" s="11"/>
    </row>
    <row r="3665" spans="33:33">
      <c r="AG3665" s="11"/>
    </row>
    <row r="3666" spans="33:33">
      <c r="AG3666" s="11"/>
    </row>
    <row r="3667" spans="33:33">
      <c r="AG3667" s="11"/>
    </row>
    <row r="3668" spans="33:33">
      <c r="AG3668" s="11"/>
    </row>
    <row r="3669" spans="33:33">
      <c r="AG3669" s="11"/>
    </row>
    <row r="3670" spans="33:33">
      <c r="AG3670" s="11"/>
    </row>
    <row r="3671" spans="33:33">
      <c r="AG3671" s="11"/>
    </row>
    <row r="3672" spans="33:33">
      <c r="AG3672" s="11"/>
    </row>
    <row r="3673" spans="33:33">
      <c r="AG3673" s="11"/>
    </row>
    <row r="3674" spans="33:33">
      <c r="AG3674" s="11"/>
    </row>
    <row r="3675" spans="33:33">
      <c r="AG3675" s="11"/>
    </row>
    <row r="3676" spans="33:33">
      <c r="AG3676" s="11"/>
    </row>
    <row r="3677" spans="33:33">
      <c r="AG3677" s="11"/>
    </row>
    <row r="3678" spans="33:33">
      <c r="AG3678" s="11"/>
    </row>
    <row r="3679" spans="33:33">
      <c r="AG3679" s="11"/>
    </row>
    <row r="3680" spans="33:33">
      <c r="AG3680" s="11"/>
    </row>
    <row r="3681" spans="33:33">
      <c r="AG3681" s="11"/>
    </row>
    <row r="3682" spans="33:33">
      <c r="AG3682" s="11"/>
    </row>
    <row r="3683" spans="33:33">
      <c r="AG3683" s="11"/>
    </row>
    <row r="3684" spans="33:33">
      <c r="AG3684" s="11"/>
    </row>
    <row r="3685" spans="33:33">
      <c r="AG3685" s="11"/>
    </row>
    <row r="3686" spans="33:33">
      <c r="AG3686" s="11"/>
    </row>
    <row r="3687" spans="33:33">
      <c r="AG3687" s="11"/>
    </row>
    <row r="3688" spans="33:33">
      <c r="AG3688" s="11"/>
    </row>
    <row r="3689" spans="33:33">
      <c r="AG3689" s="11"/>
    </row>
    <row r="3690" spans="33:33">
      <c r="AG3690" s="11"/>
    </row>
    <row r="3691" spans="33:33">
      <c r="AG3691" s="11"/>
    </row>
    <row r="3692" spans="33:33">
      <c r="AG3692" s="11"/>
    </row>
    <row r="3693" spans="33:33">
      <c r="AG3693" s="11"/>
    </row>
    <row r="3694" spans="33:33">
      <c r="AG3694" s="11"/>
    </row>
    <row r="3695" spans="33:33">
      <c r="AG3695" s="11"/>
    </row>
    <row r="3696" spans="33:33">
      <c r="AG3696" s="11"/>
    </row>
    <row r="3697" spans="33:33">
      <c r="AG3697" s="11"/>
    </row>
    <row r="3698" spans="33:33">
      <c r="AG3698" s="11"/>
    </row>
    <row r="3699" spans="33:33">
      <c r="AG3699" s="11"/>
    </row>
    <row r="3700" spans="33:33">
      <c r="AG3700" s="11"/>
    </row>
    <row r="3701" spans="33:33">
      <c r="AG3701" s="11"/>
    </row>
    <row r="3702" spans="33:33">
      <c r="AG3702" s="11"/>
    </row>
    <row r="3703" spans="33:33">
      <c r="AG3703" s="11"/>
    </row>
    <row r="3704" spans="33:33">
      <c r="AG3704" s="11"/>
    </row>
    <row r="3705" spans="33:33">
      <c r="AG3705" s="11"/>
    </row>
    <row r="3706" spans="33:33">
      <c r="AG3706" s="11"/>
    </row>
    <row r="3707" spans="33:33">
      <c r="AG3707" s="11"/>
    </row>
    <row r="3708" spans="33:33">
      <c r="AG3708" s="11"/>
    </row>
    <row r="3709" spans="33:33">
      <c r="AG3709" s="11"/>
    </row>
    <row r="3710" spans="33:33">
      <c r="AG3710" s="11"/>
    </row>
    <row r="3711" spans="33:33">
      <c r="AG3711" s="11"/>
    </row>
    <row r="3712" spans="33:33">
      <c r="AG3712" s="11"/>
    </row>
    <row r="3713" spans="33:33">
      <c r="AG3713" s="11"/>
    </row>
    <row r="3714" spans="33:33">
      <c r="AG3714" s="11"/>
    </row>
    <row r="3715" spans="33:33">
      <c r="AG3715" s="11"/>
    </row>
    <row r="3716" spans="33:33">
      <c r="AG3716" s="11"/>
    </row>
    <row r="3717" spans="33:33">
      <c r="AG3717" s="11"/>
    </row>
    <row r="3718" spans="33:33">
      <c r="AG3718" s="11"/>
    </row>
    <row r="3719" spans="33:33">
      <c r="AG3719" s="11"/>
    </row>
    <row r="3720" spans="33:33">
      <c r="AG3720" s="11"/>
    </row>
    <row r="3721" spans="33:33">
      <c r="AG3721" s="11"/>
    </row>
    <row r="3722" spans="33:33">
      <c r="AG3722" s="11"/>
    </row>
    <row r="3723" spans="33:33">
      <c r="AG3723" s="11"/>
    </row>
    <row r="3724" spans="33:33">
      <c r="AG3724" s="11"/>
    </row>
    <row r="3725" spans="33:33">
      <c r="AG3725" s="11"/>
    </row>
    <row r="3726" spans="33:33">
      <c r="AG3726" s="11"/>
    </row>
    <row r="3727" spans="33:33">
      <c r="AG3727" s="11"/>
    </row>
    <row r="3728" spans="33:33">
      <c r="AG3728" s="11"/>
    </row>
    <row r="3729" spans="33:33">
      <c r="AG3729" s="11"/>
    </row>
    <row r="3730" spans="33:33">
      <c r="AG3730" s="11"/>
    </row>
    <row r="3731" spans="33:33">
      <c r="AG3731" s="11"/>
    </row>
    <row r="3732" spans="33:33">
      <c r="AG3732" s="11"/>
    </row>
    <row r="3733" spans="33:33">
      <c r="AG3733" s="11"/>
    </row>
    <row r="3734" spans="33:33">
      <c r="AG3734" s="11"/>
    </row>
    <row r="3735" spans="33:33">
      <c r="AG3735" s="11"/>
    </row>
    <row r="3736" spans="33:33">
      <c r="AG3736" s="11"/>
    </row>
    <row r="3737" spans="33:33">
      <c r="AG3737" s="11"/>
    </row>
    <row r="3738" spans="33:33">
      <c r="AG3738" s="11"/>
    </row>
    <row r="3739" spans="33:33">
      <c r="AG3739" s="11"/>
    </row>
    <row r="3740" spans="33:33">
      <c r="AG3740" s="11"/>
    </row>
    <row r="3741" spans="33:33">
      <c r="AG3741" s="11"/>
    </row>
    <row r="3742" spans="33:33">
      <c r="AG3742" s="11"/>
    </row>
    <row r="3743" spans="33:33">
      <c r="AG3743" s="11"/>
    </row>
    <row r="3744" spans="33:33">
      <c r="AG3744" s="11"/>
    </row>
    <row r="3745" spans="33:33">
      <c r="AG3745" s="11"/>
    </row>
    <row r="3746" spans="33:33">
      <c r="AG3746" s="11"/>
    </row>
    <row r="3747" spans="33:33">
      <c r="AG3747" s="11"/>
    </row>
    <row r="3748" spans="33:33">
      <c r="AG3748" s="11"/>
    </row>
    <row r="3749" spans="33:33">
      <c r="AG3749" s="11"/>
    </row>
    <row r="3750" spans="33:33">
      <c r="AG3750" s="11"/>
    </row>
    <row r="3751" spans="33:33">
      <c r="AG3751" s="11"/>
    </row>
    <row r="3752" spans="33:33">
      <c r="AG3752" s="11"/>
    </row>
    <row r="3753" spans="33:33">
      <c r="AG3753" s="11"/>
    </row>
    <row r="3754" spans="33:33">
      <c r="AG3754" s="11"/>
    </row>
    <row r="3755" spans="33:33">
      <c r="AG3755" s="11"/>
    </row>
    <row r="3756" spans="33:33">
      <c r="AG3756" s="11"/>
    </row>
    <row r="3757" spans="33:33">
      <c r="AG3757" s="11"/>
    </row>
    <row r="3758" spans="33:33">
      <c r="AG3758" s="11"/>
    </row>
    <row r="3759" spans="33:33">
      <c r="AG3759" s="11"/>
    </row>
    <row r="3760" spans="33:33">
      <c r="AG3760" s="11"/>
    </row>
    <row r="3761" spans="33:33">
      <c r="AG3761" s="11"/>
    </row>
    <row r="3762" spans="33:33">
      <c r="AG3762" s="11"/>
    </row>
    <row r="3763" spans="33:33">
      <c r="AG3763" s="11"/>
    </row>
    <row r="3764" spans="33:33">
      <c r="AG3764" s="11"/>
    </row>
    <row r="3765" spans="33:33">
      <c r="AG3765" s="11"/>
    </row>
    <row r="3766" spans="33:33">
      <c r="AG3766" s="11"/>
    </row>
    <row r="3767" spans="33:33">
      <c r="AG3767" s="11"/>
    </row>
    <row r="3768" spans="33:33">
      <c r="AG3768" s="11"/>
    </row>
    <row r="3769" spans="33:33">
      <c r="AG3769" s="11"/>
    </row>
    <row r="3770" spans="33:33">
      <c r="AG3770" s="11"/>
    </row>
    <row r="3771" spans="33:33">
      <c r="AG3771" s="11"/>
    </row>
    <row r="3772" spans="33:33">
      <c r="AG3772" s="11"/>
    </row>
    <row r="3773" spans="33:33">
      <c r="AG3773" s="11"/>
    </row>
    <row r="3774" spans="33:33">
      <c r="AG3774" s="11"/>
    </row>
    <row r="3775" spans="33:33">
      <c r="AG3775" s="11"/>
    </row>
    <row r="3776" spans="33:33">
      <c r="AG3776" s="11"/>
    </row>
    <row r="3777" spans="33:33">
      <c r="AG3777" s="11"/>
    </row>
    <row r="3778" spans="33:33">
      <c r="AG3778" s="11"/>
    </row>
    <row r="3779" spans="33:33">
      <c r="AG3779" s="11"/>
    </row>
    <row r="3780" spans="33:33">
      <c r="AG3780" s="11"/>
    </row>
    <row r="3781" spans="33:33">
      <c r="AG3781" s="11"/>
    </row>
    <row r="3782" spans="33:33">
      <c r="AG3782" s="11"/>
    </row>
    <row r="3783" spans="33:33">
      <c r="AG3783" s="11"/>
    </row>
    <row r="3784" spans="33:33">
      <c r="AG3784" s="11"/>
    </row>
    <row r="3785" spans="33:33">
      <c r="AG3785" s="11"/>
    </row>
    <row r="3786" spans="33:33">
      <c r="AG3786" s="11"/>
    </row>
    <row r="3787" spans="33:33">
      <c r="AG3787" s="11"/>
    </row>
    <row r="3788" spans="33:33">
      <c r="AG3788" s="11"/>
    </row>
    <row r="3789" spans="33:33">
      <c r="AG3789" s="11"/>
    </row>
    <row r="3790" spans="33:33">
      <c r="AG3790" s="11"/>
    </row>
    <row r="3791" spans="33:33">
      <c r="AG3791" s="11"/>
    </row>
    <row r="3792" spans="33:33">
      <c r="AG3792" s="11"/>
    </row>
    <row r="3793" spans="33:33">
      <c r="AG3793" s="11"/>
    </row>
    <row r="3794" spans="33:33">
      <c r="AG3794" s="11"/>
    </row>
    <row r="3795" spans="33:33">
      <c r="AG3795" s="11"/>
    </row>
    <row r="3796" spans="33:33">
      <c r="AG3796" s="11"/>
    </row>
    <row r="3797" spans="33:33">
      <c r="AG3797" s="11"/>
    </row>
    <row r="3798" spans="33:33">
      <c r="AG3798" s="11"/>
    </row>
    <row r="3799" spans="33:33">
      <c r="AG3799" s="11"/>
    </row>
    <row r="3800" spans="33:33">
      <c r="AG3800" s="11"/>
    </row>
    <row r="3801" spans="33:33">
      <c r="AG3801" s="11"/>
    </row>
    <row r="3802" spans="33:33">
      <c r="AG3802" s="11"/>
    </row>
    <row r="3803" spans="33:33">
      <c r="AG3803" s="11"/>
    </row>
    <row r="3804" spans="33:33">
      <c r="AG3804" s="11"/>
    </row>
    <row r="3805" spans="33:33">
      <c r="AG3805" s="11"/>
    </row>
    <row r="3806" spans="33:33">
      <c r="AG3806" s="11"/>
    </row>
    <row r="3807" spans="33:33">
      <c r="AG3807" s="11"/>
    </row>
    <row r="3808" spans="33:33">
      <c r="AG3808" s="11"/>
    </row>
    <row r="3809" spans="33:33">
      <c r="AG3809" s="11"/>
    </row>
    <row r="3810" spans="33:33">
      <c r="AG3810" s="11"/>
    </row>
    <row r="3811" spans="33:33">
      <c r="AG3811" s="11"/>
    </row>
    <row r="3812" spans="33:33">
      <c r="AG3812" s="11"/>
    </row>
    <row r="3813" spans="33:33">
      <c r="AG3813" s="11"/>
    </row>
    <row r="3814" spans="33:33">
      <c r="AG3814" s="11"/>
    </row>
    <row r="3815" spans="33:33">
      <c r="AG3815" s="11"/>
    </row>
    <row r="3816" spans="33:33">
      <c r="AG3816" s="11"/>
    </row>
    <row r="3817" spans="33:33">
      <c r="AG3817" s="11"/>
    </row>
    <row r="3818" spans="33:33">
      <c r="AG3818" s="11"/>
    </row>
    <row r="3819" spans="33:33">
      <c r="AG3819" s="11"/>
    </row>
    <row r="3820" spans="33:33">
      <c r="AG3820" s="11"/>
    </row>
    <row r="3821" spans="33:33">
      <c r="AG3821" s="11"/>
    </row>
    <row r="3822" spans="33:33">
      <c r="AG3822" s="11"/>
    </row>
    <row r="3823" spans="33:33">
      <c r="AG3823" s="11"/>
    </row>
    <row r="3824" spans="33:33">
      <c r="AG3824" s="11"/>
    </row>
    <row r="3825" spans="33:33">
      <c r="AG3825" s="11"/>
    </row>
    <row r="3826" spans="33:33">
      <c r="AG3826" s="11"/>
    </row>
    <row r="3827" spans="33:33">
      <c r="AG3827" s="11"/>
    </row>
    <row r="3828" spans="33:33">
      <c r="AG3828" s="11"/>
    </row>
    <row r="3829" spans="33:33">
      <c r="AG3829" s="11"/>
    </row>
    <row r="3830" spans="33:33">
      <c r="AG3830" s="11"/>
    </row>
    <row r="3831" spans="33:33">
      <c r="AG3831" s="11"/>
    </row>
    <row r="3832" spans="33:33">
      <c r="AG3832" s="11"/>
    </row>
    <row r="3833" spans="33:33">
      <c r="AG3833" s="11"/>
    </row>
    <row r="3834" spans="33:33">
      <c r="AG3834" s="11"/>
    </row>
    <row r="3835" spans="33:33">
      <c r="AG3835" s="11"/>
    </row>
    <row r="3836" spans="33:33">
      <c r="AG3836" s="11"/>
    </row>
    <row r="3837" spans="33:33">
      <c r="AG3837" s="11"/>
    </row>
    <row r="3838" spans="33:33">
      <c r="AG3838" s="11"/>
    </row>
    <row r="3839" spans="33:33">
      <c r="AG3839" s="11"/>
    </row>
    <row r="3840" spans="33:33">
      <c r="AG3840" s="11"/>
    </row>
    <row r="3841" spans="33:33">
      <c r="AG3841" s="11"/>
    </row>
    <row r="3842" spans="33:33">
      <c r="AG3842" s="11"/>
    </row>
    <row r="3843" spans="33:33">
      <c r="AG3843" s="11"/>
    </row>
    <row r="3844" spans="33:33">
      <c r="AG3844" s="11"/>
    </row>
    <row r="3845" spans="33:33">
      <c r="AG3845" s="11"/>
    </row>
    <row r="3846" spans="33:33">
      <c r="AG3846" s="11"/>
    </row>
    <row r="3847" spans="33:33">
      <c r="AG3847" s="11"/>
    </row>
    <row r="3848" spans="33:33">
      <c r="AG3848" s="11"/>
    </row>
    <row r="3849" spans="33:33">
      <c r="AG3849" s="11"/>
    </row>
    <row r="3850" spans="33:33">
      <c r="AG3850" s="11"/>
    </row>
    <row r="3851" spans="33:33">
      <c r="AG3851" s="11"/>
    </row>
    <row r="3852" spans="33:33">
      <c r="AG3852" s="11"/>
    </row>
    <row r="3853" spans="33:33">
      <c r="AG3853" s="11"/>
    </row>
    <row r="3854" spans="33:33">
      <c r="AG3854" s="11"/>
    </row>
    <row r="3855" spans="33:33">
      <c r="AG3855" s="11"/>
    </row>
    <row r="3856" spans="33:33">
      <c r="AG3856" s="11"/>
    </row>
    <row r="3857" spans="33:33">
      <c r="AG3857" s="11"/>
    </row>
    <row r="3858" spans="33:33">
      <c r="AG3858" s="11"/>
    </row>
    <row r="3859" spans="33:33">
      <c r="AG3859" s="11"/>
    </row>
    <row r="3860" spans="33:33">
      <c r="AG3860" s="11"/>
    </row>
    <row r="3861" spans="33:33">
      <c r="AG3861" s="11"/>
    </row>
    <row r="3862" spans="33:33">
      <c r="AG3862" s="11"/>
    </row>
    <row r="3863" spans="33:33">
      <c r="AG3863" s="11"/>
    </row>
    <row r="3864" spans="33:33">
      <c r="AG3864" s="11"/>
    </row>
    <row r="3865" spans="33:33">
      <c r="AG3865" s="11"/>
    </row>
    <row r="3866" spans="33:33">
      <c r="AG3866" s="11"/>
    </row>
    <row r="3867" spans="33:33">
      <c r="AG3867" s="11"/>
    </row>
    <row r="3868" spans="33:33">
      <c r="AG3868" s="11"/>
    </row>
    <row r="3869" spans="33:33">
      <c r="AG3869" s="11"/>
    </row>
    <row r="3870" spans="33:33">
      <c r="AG3870" s="11"/>
    </row>
    <row r="3871" spans="33:33">
      <c r="AG3871" s="11"/>
    </row>
    <row r="3872" spans="33:33">
      <c r="AG3872" s="11"/>
    </row>
    <row r="3873" spans="33:33">
      <c r="AG3873" s="11"/>
    </row>
    <row r="3874" spans="33:33">
      <c r="AG3874" s="11"/>
    </row>
    <row r="3875" spans="33:33">
      <c r="AG3875" s="11"/>
    </row>
    <row r="3876" spans="33:33">
      <c r="AG3876" s="11"/>
    </row>
    <row r="3877" spans="33:33">
      <c r="AG3877" s="11"/>
    </row>
    <row r="3878" spans="33:33">
      <c r="AG3878" s="11"/>
    </row>
    <row r="3879" spans="33:33">
      <c r="AG3879" s="11"/>
    </row>
    <row r="3880" spans="33:33">
      <c r="AG3880" s="11"/>
    </row>
    <row r="3881" spans="33:33">
      <c r="AG3881" s="11"/>
    </row>
    <row r="3882" spans="33:33">
      <c r="AG3882" s="11"/>
    </row>
    <row r="3883" spans="33:33">
      <c r="AG3883" s="11"/>
    </row>
    <row r="3884" spans="33:33">
      <c r="AG3884" s="11"/>
    </row>
    <row r="3885" spans="33:33">
      <c r="AG3885" s="11"/>
    </row>
    <row r="3886" spans="33:33">
      <c r="AG3886" s="11"/>
    </row>
    <row r="3887" spans="33:33">
      <c r="AG3887" s="11"/>
    </row>
    <row r="3888" spans="33:33">
      <c r="AG3888" s="11"/>
    </row>
    <row r="3889" spans="33:33">
      <c r="AG3889" s="11"/>
    </row>
    <row r="3890" spans="33:33">
      <c r="AG3890" s="11"/>
    </row>
    <row r="3891" spans="33:33">
      <c r="AG3891" s="11"/>
    </row>
    <row r="3892" spans="33:33">
      <c r="AG3892" s="11"/>
    </row>
    <row r="3893" spans="33:33">
      <c r="AG3893" s="11"/>
    </row>
    <row r="3894" spans="33:33">
      <c r="AG3894" s="11"/>
    </row>
    <row r="3895" spans="33:33">
      <c r="AG3895" s="11"/>
    </row>
    <row r="3896" spans="33:33">
      <c r="AG3896" s="11"/>
    </row>
    <row r="3897" spans="33:33">
      <c r="AG3897" s="11"/>
    </row>
    <row r="3898" spans="33:33">
      <c r="AG3898" s="11"/>
    </row>
    <row r="3899" spans="33:33">
      <c r="AG3899" s="11"/>
    </row>
    <row r="3900" spans="33:33">
      <c r="AG3900" s="11"/>
    </row>
    <row r="3901" spans="33:33">
      <c r="AG3901" s="11"/>
    </row>
    <row r="3902" spans="33:33">
      <c r="AG3902" s="11"/>
    </row>
    <row r="3903" spans="33:33">
      <c r="AG3903" s="11"/>
    </row>
    <row r="3904" spans="33:33">
      <c r="AG3904" s="11"/>
    </row>
    <row r="3905" spans="33:33">
      <c r="AG3905" s="11"/>
    </row>
    <row r="3906" spans="33:33">
      <c r="AG3906" s="11"/>
    </row>
    <row r="3907" spans="33:33">
      <c r="AG3907" s="11"/>
    </row>
    <row r="3908" spans="33:33">
      <c r="AG3908" s="11"/>
    </row>
    <row r="3909" spans="33:33">
      <c r="AG3909" s="11"/>
    </row>
    <row r="3910" spans="33:33">
      <c r="AG3910" s="11"/>
    </row>
    <row r="3911" spans="33:33">
      <c r="AG3911" s="11"/>
    </row>
    <row r="3912" spans="33:33">
      <c r="AG3912" s="11"/>
    </row>
    <row r="3913" spans="33:33">
      <c r="AG3913" s="11"/>
    </row>
    <row r="3914" spans="33:33">
      <c r="AG3914" s="11"/>
    </row>
    <row r="3915" spans="33:33">
      <c r="AG3915" s="11"/>
    </row>
    <row r="3916" spans="33:33">
      <c r="AG3916" s="11"/>
    </row>
    <row r="3917" spans="33:33">
      <c r="AG3917" s="11"/>
    </row>
    <row r="3918" spans="33:33">
      <c r="AG3918" s="11"/>
    </row>
    <row r="3919" spans="33:33">
      <c r="AG3919" s="11"/>
    </row>
    <row r="3920" spans="33:33">
      <c r="AG3920" s="11"/>
    </row>
    <row r="3921" spans="33:33">
      <c r="AG3921" s="11"/>
    </row>
    <row r="3922" spans="33:33">
      <c r="AG3922" s="11"/>
    </row>
    <row r="3923" spans="33:33">
      <c r="AG3923" s="11"/>
    </row>
    <row r="3924" spans="33:33">
      <c r="AG3924" s="11"/>
    </row>
    <row r="3925" spans="33:33">
      <c r="AG3925" s="11"/>
    </row>
    <row r="3926" spans="33:33">
      <c r="AG3926" s="11"/>
    </row>
    <row r="3927" spans="33:33">
      <c r="AG3927" s="11"/>
    </row>
    <row r="3928" spans="33:33">
      <c r="AG3928" s="11"/>
    </row>
    <row r="3929" spans="33:33">
      <c r="AG3929" s="11"/>
    </row>
    <row r="3930" spans="33:33">
      <c r="AG3930" s="11"/>
    </row>
    <row r="3931" spans="33:33">
      <c r="AG3931" s="11"/>
    </row>
    <row r="3932" spans="33:33">
      <c r="AG3932" s="11"/>
    </row>
    <row r="3933" spans="33:33">
      <c r="AG3933" s="11"/>
    </row>
    <row r="3934" spans="33:33">
      <c r="AG3934" s="11"/>
    </row>
    <row r="3935" spans="33:33">
      <c r="AG3935" s="11"/>
    </row>
    <row r="3936" spans="33:33">
      <c r="AG3936" s="11"/>
    </row>
    <row r="3937" spans="33:33">
      <c r="AG3937" s="11"/>
    </row>
    <row r="3938" spans="33:33">
      <c r="AG3938" s="11"/>
    </row>
    <row r="3939" spans="33:33">
      <c r="AG3939" s="11"/>
    </row>
    <row r="3940" spans="33:33">
      <c r="AG3940" s="11"/>
    </row>
    <row r="3941" spans="33:33">
      <c r="AG3941" s="11"/>
    </row>
    <row r="3942" spans="33:33">
      <c r="AG3942" s="11"/>
    </row>
    <row r="3943" spans="33:33">
      <c r="AG3943" s="11"/>
    </row>
    <row r="3944" spans="33:33">
      <c r="AG3944" s="11"/>
    </row>
    <row r="3945" spans="33:33">
      <c r="AG3945" s="11"/>
    </row>
    <row r="3946" spans="33:33">
      <c r="AG3946" s="11"/>
    </row>
    <row r="3947" spans="33:33">
      <c r="AG3947" s="11"/>
    </row>
    <row r="3948" spans="33:33">
      <c r="AG3948" s="11"/>
    </row>
    <row r="3949" spans="33:33">
      <c r="AG3949" s="11"/>
    </row>
    <row r="3950" spans="33:33">
      <c r="AG3950" s="11"/>
    </row>
    <row r="3951" spans="33:33">
      <c r="AG3951" s="11"/>
    </row>
    <row r="3952" spans="33:33">
      <c r="AG3952" s="11"/>
    </row>
    <row r="3953" spans="33:33">
      <c r="AG3953" s="11"/>
    </row>
    <row r="3954" spans="33:33">
      <c r="AG3954" s="11"/>
    </row>
    <row r="3955" spans="33:33">
      <c r="AG3955" s="11"/>
    </row>
    <row r="3956" spans="33:33">
      <c r="AG3956" s="11"/>
    </row>
    <row r="3957" spans="33:33">
      <c r="AG3957" s="11"/>
    </row>
    <row r="3958" spans="33:33">
      <c r="AG3958" s="11"/>
    </row>
    <row r="3959" spans="33:33">
      <c r="AG3959" s="11"/>
    </row>
    <row r="3960" spans="33:33">
      <c r="AG3960" s="11"/>
    </row>
    <row r="3961" spans="33:33">
      <c r="AG3961" s="11"/>
    </row>
    <row r="3962" spans="33:33">
      <c r="AG3962" s="11"/>
    </row>
    <row r="3963" spans="33:33">
      <c r="AG3963" s="11"/>
    </row>
    <row r="3964" spans="33:33">
      <c r="AG3964" s="11"/>
    </row>
    <row r="3965" spans="33:33">
      <c r="AG3965" s="11"/>
    </row>
    <row r="3966" spans="33:33">
      <c r="AG3966" s="11"/>
    </row>
    <row r="3967" spans="33:33">
      <c r="AG3967" s="11"/>
    </row>
    <row r="3968" spans="33:33">
      <c r="AG3968" s="11"/>
    </row>
    <row r="3969" spans="33:33">
      <c r="AG3969" s="11"/>
    </row>
    <row r="3970" spans="33:33">
      <c r="AG3970" s="11"/>
    </row>
    <row r="3971" spans="33:33">
      <c r="AG3971" s="11"/>
    </row>
    <row r="3972" spans="33:33">
      <c r="AG3972" s="11"/>
    </row>
    <row r="3973" spans="33:33">
      <c r="AG3973" s="11"/>
    </row>
    <row r="3974" spans="33:33">
      <c r="AG3974" s="11"/>
    </row>
    <row r="3975" spans="33:33">
      <c r="AG3975" s="11"/>
    </row>
    <row r="3976" spans="33:33">
      <c r="AG3976" s="11"/>
    </row>
    <row r="3977" spans="33:33">
      <c r="AG3977" s="11"/>
    </row>
    <row r="3978" spans="33:33">
      <c r="AG3978" s="11"/>
    </row>
    <row r="3979" spans="33:33">
      <c r="AG3979" s="11"/>
    </row>
    <row r="3980" spans="33:33">
      <c r="AG3980" s="11"/>
    </row>
    <row r="3981" spans="33:33">
      <c r="AG3981" s="11"/>
    </row>
    <row r="3982" spans="33:33">
      <c r="AG3982" s="11"/>
    </row>
    <row r="3983" spans="33:33">
      <c r="AG3983" s="11"/>
    </row>
    <row r="3984" spans="33:33">
      <c r="AG3984" s="11"/>
    </row>
    <row r="3985" spans="33:33">
      <c r="AG3985" s="11"/>
    </row>
    <row r="3986" spans="33:33">
      <c r="AG3986" s="11"/>
    </row>
    <row r="3987" spans="33:33">
      <c r="AG3987" s="11"/>
    </row>
    <row r="3988" spans="33:33">
      <c r="AG3988" s="11"/>
    </row>
    <row r="3989" spans="33:33">
      <c r="AG3989" s="11"/>
    </row>
    <row r="3990" spans="33:33">
      <c r="AG3990" s="11"/>
    </row>
    <row r="3991" spans="33:33">
      <c r="AG3991" s="11"/>
    </row>
    <row r="3992" spans="33:33">
      <c r="AG3992" s="11"/>
    </row>
    <row r="3993" spans="33:33">
      <c r="AG3993" s="11"/>
    </row>
    <row r="3994" spans="33:33">
      <c r="AG3994" s="11"/>
    </row>
    <row r="3995" spans="33:33">
      <c r="AG3995" s="11"/>
    </row>
    <row r="3996" spans="33:33">
      <c r="AG3996" s="11"/>
    </row>
    <row r="3997" spans="33:33">
      <c r="AG3997" s="11"/>
    </row>
    <row r="3998" spans="33:33">
      <c r="AG3998" s="11"/>
    </row>
    <row r="3999" spans="33:33">
      <c r="AG3999" s="11"/>
    </row>
    <row r="4000" spans="33:33">
      <c r="AG4000" s="11"/>
    </row>
    <row r="4001" spans="33:33">
      <c r="AG4001" s="11"/>
    </row>
    <row r="4002" spans="33:33">
      <c r="AG4002" s="11"/>
    </row>
    <row r="4003" spans="33:33">
      <c r="AG4003" s="11"/>
    </row>
    <row r="4004" spans="33:33">
      <c r="AG4004" s="11"/>
    </row>
    <row r="4005" spans="33:33">
      <c r="AG4005" s="11"/>
    </row>
    <row r="4006" spans="33:33">
      <c r="AG4006" s="11"/>
    </row>
    <row r="4007" spans="33:33">
      <c r="AG4007" s="11"/>
    </row>
    <row r="4008" spans="33:33">
      <c r="AG4008" s="11"/>
    </row>
    <row r="4009" spans="33:33">
      <c r="AG4009" s="11"/>
    </row>
    <row r="4010" spans="33:33">
      <c r="AG4010" s="11"/>
    </row>
    <row r="4011" spans="33:33">
      <c r="AG4011" s="11"/>
    </row>
    <row r="4012" spans="33:33">
      <c r="AG4012" s="11"/>
    </row>
    <row r="4013" spans="33:33">
      <c r="AG4013" s="11"/>
    </row>
    <row r="4014" spans="33:33">
      <c r="AG4014" s="11"/>
    </row>
    <row r="4015" spans="33:33">
      <c r="AG4015" s="11"/>
    </row>
    <row r="4016" spans="33:33">
      <c r="AG4016" s="11"/>
    </row>
    <row r="4017" spans="33:33">
      <c r="AG4017" s="11"/>
    </row>
    <row r="4018" spans="33:33">
      <c r="AG4018" s="11"/>
    </row>
    <row r="4019" spans="33:33">
      <c r="AG4019" s="11"/>
    </row>
    <row r="4020" spans="33:33">
      <c r="AG4020" s="11"/>
    </row>
    <row r="4021" spans="33:33">
      <c r="AG4021" s="11"/>
    </row>
    <row r="4022" spans="33:33">
      <c r="AG4022" s="11"/>
    </row>
    <row r="4023" spans="33:33">
      <c r="AG4023" s="11"/>
    </row>
    <row r="4024" spans="33:33">
      <c r="AG4024" s="11"/>
    </row>
    <row r="4025" spans="33:33">
      <c r="AG4025" s="11"/>
    </row>
    <row r="4026" spans="33:33">
      <c r="AG4026" s="11"/>
    </row>
    <row r="4027" spans="33:33">
      <c r="AG4027" s="11"/>
    </row>
    <row r="4028" spans="33:33">
      <c r="AG4028" s="11"/>
    </row>
    <row r="4029" spans="33:33">
      <c r="AG4029" s="11"/>
    </row>
    <row r="4030" spans="33:33">
      <c r="AG4030" s="11"/>
    </row>
    <row r="4031" spans="33:33">
      <c r="AG4031" s="11"/>
    </row>
    <row r="4032" spans="33:33">
      <c r="AG4032" s="11"/>
    </row>
    <row r="4033" spans="33:33">
      <c r="AG4033" s="11"/>
    </row>
    <row r="4034" spans="33:33">
      <c r="AG4034" s="11"/>
    </row>
    <row r="4035" spans="33:33">
      <c r="AG4035" s="11"/>
    </row>
    <row r="4036" spans="33:33">
      <c r="AG4036" s="11"/>
    </row>
    <row r="4037" spans="33:33">
      <c r="AG4037" s="11"/>
    </row>
    <row r="4038" spans="33:33">
      <c r="AG4038" s="11"/>
    </row>
    <row r="4039" spans="33:33">
      <c r="AG4039" s="11"/>
    </row>
    <row r="4040" spans="33:33">
      <c r="AG4040" s="11"/>
    </row>
    <row r="4041" spans="33:33">
      <c r="AG4041" s="11"/>
    </row>
    <row r="4042" spans="33:33">
      <c r="AG4042" s="11"/>
    </row>
    <row r="4043" spans="33:33">
      <c r="AG4043" s="11"/>
    </row>
    <row r="4044" spans="33:33">
      <c r="AG4044" s="11"/>
    </row>
    <row r="4045" spans="33:33">
      <c r="AG4045" s="11"/>
    </row>
    <row r="4046" spans="33:33">
      <c r="AG4046" s="11"/>
    </row>
    <row r="4047" spans="33:33">
      <c r="AG4047" s="11"/>
    </row>
    <row r="4048" spans="33:33">
      <c r="AG4048" s="11"/>
    </row>
    <row r="4049" spans="33:33">
      <c r="AG4049" s="11"/>
    </row>
    <row r="4050" spans="33:33">
      <c r="AG4050" s="11"/>
    </row>
    <row r="4051" spans="33:33">
      <c r="AG4051" s="11"/>
    </row>
    <row r="4052" spans="33:33">
      <c r="AG4052" s="11"/>
    </row>
    <row r="4053" spans="33:33">
      <c r="AG4053" s="11"/>
    </row>
    <row r="4054" spans="33:33">
      <c r="AG4054" s="11"/>
    </row>
    <row r="4055" spans="33:33">
      <c r="AG4055" s="11"/>
    </row>
    <row r="4056" spans="33:33">
      <c r="AG4056" s="11"/>
    </row>
    <row r="4057" spans="33:33">
      <c r="AG4057" s="11"/>
    </row>
    <row r="4058" spans="33:33">
      <c r="AG4058" s="11"/>
    </row>
    <row r="4059" spans="33:33">
      <c r="AG4059" s="11"/>
    </row>
    <row r="4060" spans="33:33">
      <c r="AG4060" s="11"/>
    </row>
    <row r="4061" spans="33:33">
      <c r="AG4061" s="11"/>
    </row>
    <row r="4062" spans="33:33">
      <c r="AG4062" s="11"/>
    </row>
    <row r="4063" spans="33:33">
      <c r="AG4063" s="11"/>
    </row>
    <row r="4064" spans="33:33">
      <c r="AG4064" s="11"/>
    </row>
    <row r="4065" spans="33:33">
      <c r="AG4065" s="11"/>
    </row>
    <row r="4066" spans="33:33">
      <c r="AG4066" s="11"/>
    </row>
    <row r="4067" spans="33:33">
      <c r="AG4067" s="11"/>
    </row>
    <row r="4068" spans="33:33">
      <c r="AG4068" s="11"/>
    </row>
    <row r="4069" spans="33:33">
      <c r="AG4069" s="11"/>
    </row>
    <row r="4070" spans="33:33">
      <c r="AG4070" s="11"/>
    </row>
    <row r="4071" spans="33:33">
      <c r="AG4071" s="11"/>
    </row>
    <row r="4072" spans="33:33">
      <c r="AG4072" s="11"/>
    </row>
    <row r="4073" spans="33:33">
      <c r="AG4073" s="11"/>
    </row>
    <row r="4074" spans="33:33">
      <c r="AG4074" s="11"/>
    </row>
    <row r="4075" spans="33:33">
      <c r="AG4075" s="11"/>
    </row>
    <row r="4076" spans="33:33">
      <c r="AG4076" s="11"/>
    </row>
    <row r="4077" spans="33:33">
      <c r="AG4077" s="11"/>
    </row>
    <row r="4078" spans="33:33">
      <c r="AG4078" s="11"/>
    </row>
    <row r="4079" spans="33:33">
      <c r="AG4079" s="11"/>
    </row>
    <row r="4080" spans="33:33">
      <c r="AG4080" s="11"/>
    </row>
    <row r="4081" spans="33:33">
      <c r="AG4081" s="11"/>
    </row>
    <row r="4082" spans="33:33">
      <c r="AG4082" s="11"/>
    </row>
    <row r="4083" spans="33:33">
      <c r="AG4083" s="11"/>
    </row>
    <row r="4084" spans="33:33">
      <c r="AG4084" s="11"/>
    </row>
    <row r="4085" spans="33:33">
      <c r="AG4085" s="11"/>
    </row>
    <row r="4086" spans="33:33">
      <c r="AG4086" s="11"/>
    </row>
    <row r="4087" spans="33:33">
      <c r="AG4087" s="11"/>
    </row>
    <row r="4088" spans="33:33">
      <c r="AG4088" s="11"/>
    </row>
    <row r="4089" spans="33:33">
      <c r="AG4089" s="11"/>
    </row>
    <row r="4090" spans="33:33">
      <c r="AG4090" s="11"/>
    </row>
    <row r="4091" spans="33:33">
      <c r="AG4091" s="11"/>
    </row>
    <row r="4092" spans="33:33">
      <c r="AG4092" s="11"/>
    </row>
    <row r="4093" spans="33:33">
      <c r="AG4093" s="11"/>
    </row>
    <row r="4094" spans="33:33">
      <c r="AG4094" s="11"/>
    </row>
    <row r="4095" spans="33:33">
      <c r="AG4095" s="11"/>
    </row>
    <row r="4096" spans="33:33">
      <c r="AG4096" s="11"/>
    </row>
    <row r="4097" spans="33:33">
      <c r="AG4097" s="11"/>
    </row>
    <row r="4098" spans="33:33">
      <c r="AG4098" s="11"/>
    </row>
    <row r="4099" spans="33:33">
      <c r="AG4099" s="11"/>
    </row>
    <row r="4100" spans="33:33">
      <c r="AG4100" s="11"/>
    </row>
    <row r="4101" spans="33:33">
      <c r="AG4101" s="11"/>
    </row>
    <row r="4102" spans="33:33">
      <c r="AG4102" s="11"/>
    </row>
    <row r="4103" spans="33:33">
      <c r="AG4103" s="11"/>
    </row>
    <row r="4104" spans="33:33">
      <c r="AG4104" s="11"/>
    </row>
    <row r="4105" spans="33:33">
      <c r="AG4105" s="11"/>
    </row>
    <row r="4106" spans="33:33">
      <c r="AG4106" s="11"/>
    </row>
    <row r="4107" spans="33:33">
      <c r="AG4107" s="11"/>
    </row>
    <row r="4108" spans="33:33">
      <c r="AG4108" s="11"/>
    </row>
    <row r="4109" spans="33:33">
      <c r="AG4109" s="11"/>
    </row>
    <row r="4110" spans="33:33">
      <c r="AG4110" s="11"/>
    </row>
    <row r="4111" spans="33:33">
      <c r="AG4111" s="11"/>
    </row>
    <row r="4112" spans="33:33">
      <c r="AG4112" s="11"/>
    </row>
    <row r="4113" spans="33:33">
      <c r="AG4113" s="11"/>
    </row>
    <row r="4114" spans="33:33">
      <c r="AG4114" s="11"/>
    </row>
    <row r="4115" spans="33:33">
      <c r="AG4115" s="11"/>
    </row>
    <row r="4116" spans="33:33">
      <c r="AG4116" s="11"/>
    </row>
    <row r="4117" spans="33:33">
      <c r="AG4117" s="11"/>
    </row>
    <row r="4118" spans="33:33">
      <c r="AG4118" s="11"/>
    </row>
    <row r="4119" spans="33:33">
      <c r="AG4119" s="11"/>
    </row>
    <row r="4120" spans="33:33">
      <c r="AG4120" s="11"/>
    </row>
    <row r="4121" spans="33:33">
      <c r="AG4121" s="11"/>
    </row>
    <row r="4122" spans="33:33">
      <c r="AG4122" s="11"/>
    </row>
    <row r="4123" spans="33:33">
      <c r="AG4123" s="11"/>
    </row>
    <row r="4124" spans="33:33">
      <c r="AG4124" s="11"/>
    </row>
    <row r="4125" spans="33:33">
      <c r="AG4125" s="11"/>
    </row>
    <row r="4126" spans="33:33">
      <c r="AG4126" s="11"/>
    </row>
    <row r="4127" spans="33:33">
      <c r="AG4127" s="11"/>
    </row>
    <row r="4128" spans="33:33">
      <c r="AG4128" s="11"/>
    </row>
    <row r="4129" spans="33:33">
      <c r="AG4129" s="11"/>
    </row>
    <row r="4130" spans="33:33">
      <c r="AG4130" s="11"/>
    </row>
    <row r="4131" spans="33:33">
      <c r="AG4131" s="11"/>
    </row>
    <row r="4132" spans="33:33">
      <c r="AG4132" s="11"/>
    </row>
    <row r="4133" spans="33:33">
      <c r="AG4133" s="11"/>
    </row>
    <row r="4134" spans="33:33">
      <c r="AG4134" s="11"/>
    </row>
    <row r="4135" spans="33:33">
      <c r="AG4135" s="11"/>
    </row>
    <row r="4136" spans="33:33">
      <c r="AG4136" s="11"/>
    </row>
    <row r="4137" spans="33:33">
      <c r="AG4137" s="11"/>
    </row>
    <row r="4138" spans="33:33">
      <c r="AG4138" s="11"/>
    </row>
    <row r="4139" spans="33:33">
      <c r="AG4139" s="11"/>
    </row>
    <row r="4140" spans="33:33">
      <c r="AG4140" s="11"/>
    </row>
    <row r="4141" spans="33:33">
      <c r="AG4141" s="11"/>
    </row>
    <row r="4142" spans="33:33">
      <c r="AG4142" s="11"/>
    </row>
    <row r="4143" spans="33:33">
      <c r="AG4143" s="11"/>
    </row>
    <row r="4144" spans="33:33">
      <c r="AG4144" s="11"/>
    </row>
    <row r="4145" spans="33:33">
      <c r="AG4145" s="11"/>
    </row>
    <row r="4146" spans="33:33">
      <c r="AG4146" s="11"/>
    </row>
    <row r="4147" spans="33:33">
      <c r="AG4147" s="11"/>
    </row>
    <row r="4148" spans="33:33">
      <c r="AG4148" s="11"/>
    </row>
    <row r="4149" spans="33:33">
      <c r="AG4149" s="11"/>
    </row>
    <row r="4150" spans="33:33">
      <c r="AG4150" s="11"/>
    </row>
    <row r="4151" spans="33:33">
      <c r="AG4151" s="11"/>
    </row>
    <row r="4152" spans="33:33">
      <c r="AG4152" s="11"/>
    </row>
    <row r="4153" spans="33:33">
      <c r="AG4153" s="11"/>
    </row>
    <row r="4154" spans="33:33">
      <c r="AG4154" s="11"/>
    </row>
    <row r="4155" spans="33:33">
      <c r="AG4155" s="11"/>
    </row>
    <row r="4156" spans="33:33">
      <c r="AG4156" s="11"/>
    </row>
    <row r="4157" spans="33:33">
      <c r="AG4157" s="11"/>
    </row>
    <row r="4158" spans="33:33">
      <c r="AG4158" s="11"/>
    </row>
    <row r="4159" spans="33:33">
      <c r="AG4159" s="11"/>
    </row>
    <row r="4160" spans="33:33">
      <c r="AG4160" s="11"/>
    </row>
    <row r="4161" spans="33:33">
      <c r="AG4161" s="11"/>
    </row>
    <row r="4162" spans="33:33">
      <c r="AG4162" s="11"/>
    </row>
    <row r="4163" spans="33:33">
      <c r="AG4163" s="11"/>
    </row>
    <row r="4164" spans="33:33">
      <c r="AG4164" s="11"/>
    </row>
    <row r="4165" spans="33:33">
      <c r="AG4165" s="11"/>
    </row>
    <row r="4166" spans="33:33">
      <c r="AG4166" s="11"/>
    </row>
    <row r="4167" spans="33:33">
      <c r="AG4167" s="11"/>
    </row>
    <row r="4168" spans="33:33">
      <c r="AG4168" s="11"/>
    </row>
    <row r="4169" spans="33:33">
      <c r="AG4169" s="11"/>
    </row>
    <row r="4170" spans="33:33">
      <c r="AG4170" s="11"/>
    </row>
    <row r="4171" spans="33:33">
      <c r="AG4171" s="11"/>
    </row>
    <row r="4172" spans="33:33">
      <c r="AG4172" s="11"/>
    </row>
    <row r="4173" spans="33:33">
      <c r="AG4173" s="11"/>
    </row>
    <row r="4174" spans="33:33">
      <c r="AG4174" s="11"/>
    </row>
    <row r="4175" spans="33:33">
      <c r="AG4175" s="11"/>
    </row>
    <row r="4176" spans="33:33">
      <c r="AG4176" s="11"/>
    </row>
    <row r="4177" spans="33:33">
      <c r="AG4177" s="11"/>
    </row>
    <row r="4178" spans="33:33">
      <c r="AG4178" s="11"/>
    </row>
    <row r="4179" spans="33:33">
      <c r="AG4179" s="11"/>
    </row>
    <row r="4180" spans="33:33">
      <c r="AG4180" s="11"/>
    </row>
    <row r="4181" spans="33:33">
      <c r="AG4181" s="11"/>
    </row>
    <row r="4182" spans="33:33">
      <c r="AG4182" s="11"/>
    </row>
    <row r="4183" spans="33:33">
      <c r="AG4183" s="11"/>
    </row>
    <row r="4184" spans="33:33">
      <c r="AG4184" s="11"/>
    </row>
    <row r="4185" spans="33:33">
      <c r="AG4185" s="11"/>
    </row>
    <row r="4186" spans="33:33">
      <c r="AG4186" s="11"/>
    </row>
    <row r="4187" spans="33:33">
      <c r="AG4187" s="11"/>
    </row>
    <row r="4188" spans="33:33">
      <c r="AG4188" s="11"/>
    </row>
    <row r="4189" spans="33:33">
      <c r="AG4189" s="11"/>
    </row>
    <row r="4190" spans="33:33">
      <c r="AG4190" s="11"/>
    </row>
    <row r="4191" spans="33:33">
      <c r="AG4191" s="11"/>
    </row>
    <row r="4192" spans="33:33">
      <c r="AG4192" s="11"/>
    </row>
    <row r="4193" spans="33:33">
      <c r="AG4193" s="11"/>
    </row>
    <row r="4194" spans="33:33">
      <c r="AG4194" s="11"/>
    </row>
    <row r="4195" spans="33:33">
      <c r="AG4195" s="11"/>
    </row>
    <row r="4196" spans="33:33">
      <c r="AG4196" s="11"/>
    </row>
    <row r="4197" spans="33:33">
      <c r="AG4197" s="11"/>
    </row>
    <row r="4198" spans="33:33">
      <c r="AG4198" s="11"/>
    </row>
    <row r="4199" spans="33:33">
      <c r="AG4199" s="11"/>
    </row>
    <row r="4200" spans="33:33">
      <c r="AG4200" s="11"/>
    </row>
    <row r="4201" spans="33:33">
      <c r="AG4201" s="11"/>
    </row>
    <row r="4202" spans="33:33">
      <c r="AG4202" s="11"/>
    </row>
    <row r="4203" spans="33:33">
      <c r="AG4203" s="11"/>
    </row>
    <row r="4204" spans="33:33">
      <c r="AG4204" s="11"/>
    </row>
    <row r="4205" spans="33:33">
      <c r="AG4205" s="11"/>
    </row>
    <row r="4206" spans="33:33">
      <c r="AG4206" s="11"/>
    </row>
    <row r="4207" spans="33:33">
      <c r="AG4207" s="11"/>
    </row>
    <row r="4208" spans="33:33">
      <c r="AG4208" s="11"/>
    </row>
    <row r="4209" spans="33:33">
      <c r="AG4209" s="11"/>
    </row>
    <row r="4210" spans="33:33">
      <c r="AG4210" s="11"/>
    </row>
    <row r="4211" spans="33:33">
      <c r="AG4211" s="11"/>
    </row>
    <row r="4212" spans="33:33">
      <c r="AG4212" s="11"/>
    </row>
    <row r="4213" spans="33:33">
      <c r="AG4213" s="11"/>
    </row>
    <row r="4214" spans="33:33">
      <c r="AG4214" s="11"/>
    </row>
    <row r="4215" spans="33:33">
      <c r="AG4215" s="11"/>
    </row>
    <row r="4216" spans="33:33">
      <c r="AG4216" s="11"/>
    </row>
    <row r="4217" spans="33:33">
      <c r="AG4217" s="11"/>
    </row>
    <row r="4218" spans="33:33">
      <c r="AG4218" s="11"/>
    </row>
    <row r="4219" spans="33:33">
      <c r="AG4219" s="11"/>
    </row>
    <row r="4220" spans="33:33">
      <c r="AG4220" s="11"/>
    </row>
    <row r="4221" spans="33:33">
      <c r="AG4221" s="11"/>
    </row>
    <row r="4222" spans="33:33">
      <c r="AG4222" s="11"/>
    </row>
    <row r="4223" spans="33:33">
      <c r="AG4223" s="11"/>
    </row>
    <row r="4224" spans="33:33">
      <c r="AG4224" s="11"/>
    </row>
    <row r="4225" spans="33:33">
      <c r="AG4225" s="11"/>
    </row>
    <row r="4226" spans="33:33">
      <c r="AG4226" s="11"/>
    </row>
    <row r="4227" spans="33:33">
      <c r="AG4227" s="11"/>
    </row>
    <row r="4228" spans="33:33">
      <c r="AG4228" s="11"/>
    </row>
    <row r="4229" spans="33:33">
      <c r="AG4229" s="11"/>
    </row>
    <row r="4230" spans="33:33">
      <c r="AG4230" s="11"/>
    </row>
    <row r="4231" spans="33:33">
      <c r="AG4231" s="11"/>
    </row>
    <row r="4232" spans="33:33">
      <c r="AG4232" s="11"/>
    </row>
    <row r="4233" spans="33:33">
      <c r="AG4233" s="11"/>
    </row>
    <row r="4234" spans="33:33">
      <c r="AG4234" s="11"/>
    </row>
    <row r="4235" spans="33:33">
      <c r="AG4235" s="11"/>
    </row>
    <row r="4236" spans="33:33">
      <c r="AG4236" s="11"/>
    </row>
    <row r="4237" spans="33:33">
      <c r="AG4237" s="11"/>
    </row>
    <row r="4238" spans="33:33">
      <c r="AG4238" s="11"/>
    </row>
    <row r="4239" spans="33:33">
      <c r="AG4239" s="11"/>
    </row>
    <row r="4240" spans="33:33">
      <c r="AG4240" s="11"/>
    </row>
    <row r="4241" spans="33:33">
      <c r="AG4241" s="11"/>
    </row>
    <row r="4242" spans="33:33">
      <c r="AG4242" s="11"/>
    </row>
    <row r="4243" spans="33:33">
      <c r="AG4243" s="11"/>
    </row>
    <row r="4244" spans="33:33">
      <c r="AG4244" s="11"/>
    </row>
    <row r="4245" spans="33:33">
      <c r="AG4245" s="11"/>
    </row>
    <row r="4246" spans="33:33">
      <c r="AG4246" s="11"/>
    </row>
    <row r="4247" spans="33:33">
      <c r="AG4247" s="11"/>
    </row>
    <row r="4248" spans="33:33">
      <c r="AG4248" s="11"/>
    </row>
    <row r="4249" spans="33:33">
      <c r="AG4249" s="11"/>
    </row>
    <row r="4250" spans="33:33">
      <c r="AG4250" s="11"/>
    </row>
    <row r="4251" spans="33:33">
      <c r="AG4251" s="11"/>
    </row>
    <row r="4252" spans="33:33">
      <c r="AG4252" s="11"/>
    </row>
    <row r="4253" spans="33:33">
      <c r="AG4253" s="11"/>
    </row>
    <row r="4254" spans="33:33">
      <c r="AG4254" s="11"/>
    </row>
    <row r="4255" spans="33:33">
      <c r="AG4255" s="11"/>
    </row>
    <row r="4256" spans="33:33">
      <c r="AG4256" s="11"/>
    </row>
    <row r="4257" spans="33:33">
      <c r="AG4257" s="11"/>
    </row>
    <row r="4258" spans="33:33">
      <c r="AG4258" s="11"/>
    </row>
    <row r="4259" spans="33:33">
      <c r="AG4259" s="11"/>
    </row>
    <row r="4260" spans="33:33">
      <c r="AG4260" s="11"/>
    </row>
    <row r="4261" spans="33:33">
      <c r="AG4261" s="11"/>
    </row>
    <row r="4262" spans="33:33">
      <c r="AG4262" s="11"/>
    </row>
    <row r="4263" spans="33:33">
      <c r="AG4263" s="11"/>
    </row>
    <row r="4264" spans="33:33">
      <c r="AG4264" s="11"/>
    </row>
    <row r="4265" spans="33:33">
      <c r="AG4265" s="11"/>
    </row>
    <row r="4266" spans="33:33">
      <c r="AG4266" s="11"/>
    </row>
    <row r="4267" spans="33:33">
      <c r="AG4267" s="11"/>
    </row>
    <row r="4268" spans="33:33">
      <c r="AG4268" s="11"/>
    </row>
    <row r="4269" spans="33:33">
      <c r="AG4269" s="11"/>
    </row>
    <row r="4270" spans="33:33">
      <c r="AG4270" s="11"/>
    </row>
    <row r="4271" spans="33:33">
      <c r="AG4271" s="11"/>
    </row>
    <row r="4272" spans="33:33">
      <c r="AG4272" s="11"/>
    </row>
    <row r="4273" spans="33:33">
      <c r="AG4273" s="11"/>
    </row>
    <row r="4274" spans="33:33">
      <c r="AG4274" s="11"/>
    </row>
    <row r="4275" spans="33:33">
      <c r="AG4275" s="11"/>
    </row>
    <row r="4276" spans="33:33">
      <c r="AG4276" s="11"/>
    </row>
    <row r="4277" spans="33:33">
      <c r="AG4277" s="11"/>
    </row>
    <row r="4278" spans="33:33">
      <c r="AG4278" s="11"/>
    </row>
    <row r="4279" spans="33:33">
      <c r="AG4279" s="11"/>
    </row>
    <row r="4280" spans="33:33">
      <c r="AG4280" s="11"/>
    </row>
    <row r="4281" spans="33:33">
      <c r="AG4281" s="11"/>
    </row>
    <row r="4282" spans="33:33">
      <c r="AG4282" s="11"/>
    </row>
    <row r="4283" spans="33:33">
      <c r="AG4283" s="11"/>
    </row>
    <row r="4284" spans="33:33">
      <c r="AG4284" s="11"/>
    </row>
    <row r="4285" spans="33:33">
      <c r="AG4285" s="11"/>
    </row>
    <row r="4286" spans="33:33">
      <c r="AG4286" s="11"/>
    </row>
    <row r="4287" spans="33:33">
      <c r="AG4287" s="11"/>
    </row>
    <row r="4288" spans="33:33">
      <c r="AG4288" s="11"/>
    </row>
    <row r="4289" spans="33:33">
      <c r="AG4289" s="11"/>
    </row>
    <row r="4290" spans="33:33">
      <c r="AG4290" s="11"/>
    </row>
    <row r="4291" spans="33:33">
      <c r="AG4291" s="11"/>
    </row>
    <row r="4292" spans="33:33">
      <c r="AG4292" s="11"/>
    </row>
    <row r="4293" spans="33:33">
      <c r="AG4293" s="11"/>
    </row>
    <row r="4294" spans="33:33">
      <c r="AG4294" s="11"/>
    </row>
    <row r="4295" spans="33:33">
      <c r="AG4295" s="11"/>
    </row>
    <row r="4296" spans="33:33">
      <c r="AG4296" s="11"/>
    </row>
    <row r="4297" spans="33:33">
      <c r="AG4297" s="11"/>
    </row>
    <row r="4298" spans="33:33">
      <c r="AG4298" s="11"/>
    </row>
    <row r="4299" spans="33:33">
      <c r="AG4299" s="11"/>
    </row>
    <row r="4300" spans="33:33">
      <c r="AG4300" s="11"/>
    </row>
    <row r="4301" spans="33:33">
      <c r="AG4301" s="11"/>
    </row>
    <row r="4302" spans="33:33">
      <c r="AG4302" s="11"/>
    </row>
    <row r="4303" spans="33:33">
      <c r="AG4303" s="11"/>
    </row>
    <row r="4304" spans="33:33">
      <c r="AG4304" s="11"/>
    </row>
    <row r="4305" spans="33:33">
      <c r="AG4305" s="11"/>
    </row>
    <row r="4306" spans="33:33">
      <c r="AG4306" s="11"/>
    </row>
    <row r="4307" spans="33:33">
      <c r="AG4307" s="11"/>
    </row>
    <row r="4308" spans="33:33">
      <c r="AG4308" s="11"/>
    </row>
    <row r="4309" spans="33:33">
      <c r="AG4309" s="11"/>
    </row>
    <row r="4310" spans="33:33">
      <c r="AG4310" s="11"/>
    </row>
    <row r="4311" spans="33:33">
      <c r="AG4311" s="11"/>
    </row>
    <row r="4312" spans="33:33">
      <c r="AG4312" s="11"/>
    </row>
    <row r="4313" spans="33:33">
      <c r="AG4313" s="11"/>
    </row>
    <row r="4314" spans="33:33">
      <c r="AG4314" s="11"/>
    </row>
    <row r="4315" spans="33:33">
      <c r="AG4315" s="11"/>
    </row>
    <row r="4316" spans="33:33">
      <c r="AG4316" s="11"/>
    </row>
    <row r="4317" spans="33:33">
      <c r="AG4317" s="11"/>
    </row>
    <row r="4318" spans="33:33">
      <c r="AG4318" s="11"/>
    </row>
    <row r="4319" spans="33:33">
      <c r="AG4319" s="11"/>
    </row>
    <row r="4320" spans="33:33">
      <c r="AG4320" s="11"/>
    </row>
    <row r="4321" spans="33:33">
      <c r="AG4321" s="11"/>
    </row>
    <row r="4322" spans="33:33">
      <c r="AG4322" s="11"/>
    </row>
    <row r="4323" spans="33:33">
      <c r="AG4323" s="11"/>
    </row>
    <row r="4324" spans="33:33">
      <c r="AG4324" s="11"/>
    </row>
    <row r="4325" spans="33:33">
      <c r="AG4325" s="11"/>
    </row>
    <row r="4326" spans="33:33">
      <c r="AG4326" s="11"/>
    </row>
    <row r="4327" spans="33:33">
      <c r="AG4327" s="11"/>
    </row>
    <row r="4328" spans="33:33">
      <c r="AG4328" s="11"/>
    </row>
    <row r="4329" spans="33:33">
      <c r="AG4329" s="11"/>
    </row>
    <row r="4330" spans="33:33">
      <c r="AG4330" s="11"/>
    </row>
    <row r="4331" spans="33:33">
      <c r="AG4331" s="11"/>
    </row>
    <row r="4332" spans="33:33">
      <c r="AG4332" s="11"/>
    </row>
    <row r="4333" spans="33:33">
      <c r="AG4333" s="11"/>
    </row>
    <row r="4334" spans="33:33">
      <c r="AG4334" s="11"/>
    </row>
    <row r="4335" spans="33:33">
      <c r="AG4335" s="11"/>
    </row>
    <row r="4336" spans="33:33">
      <c r="AG4336" s="11"/>
    </row>
    <row r="4337" spans="33:33">
      <c r="AG4337" s="11"/>
    </row>
    <row r="4338" spans="33:33">
      <c r="AG4338" s="11"/>
    </row>
    <row r="4339" spans="33:33">
      <c r="AG4339" s="11"/>
    </row>
    <row r="4340" spans="33:33">
      <c r="AG4340" s="11"/>
    </row>
    <row r="4341" spans="33:33">
      <c r="AG4341" s="11"/>
    </row>
    <row r="4342" spans="33:33">
      <c r="AG4342" s="11"/>
    </row>
    <row r="4343" spans="33:33">
      <c r="AG4343" s="11"/>
    </row>
    <row r="4344" spans="33:33">
      <c r="AG4344" s="11"/>
    </row>
    <row r="4345" spans="33:33">
      <c r="AG4345" s="11"/>
    </row>
    <row r="4346" spans="33:33">
      <c r="AG4346" s="11"/>
    </row>
    <row r="4347" spans="33:33">
      <c r="AG4347" s="11"/>
    </row>
    <row r="4348" spans="33:33">
      <c r="AG4348" s="11"/>
    </row>
    <row r="4349" spans="33:33">
      <c r="AG4349" s="11"/>
    </row>
    <row r="4350" spans="33:33">
      <c r="AG4350" s="11"/>
    </row>
    <row r="4351" spans="33:33">
      <c r="AG4351" s="11"/>
    </row>
    <row r="4352" spans="33:33">
      <c r="AG4352" s="11"/>
    </row>
    <row r="4353" spans="33:33">
      <c r="AG4353" s="11"/>
    </row>
    <row r="4354" spans="33:33">
      <c r="AG4354" s="11"/>
    </row>
    <row r="4355" spans="33:33">
      <c r="AG4355" s="11"/>
    </row>
    <row r="4356" spans="33:33">
      <c r="AG4356" s="11"/>
    </row>
    <row r="4357" spans="33:33">
      <c r="AG4357" s="11"/>
    </row>
    <row r="4358" spans="33:33">
      <c r="AG4358" s="11"/>
    </row>
    <row r="4359" spans="33:33">
      <c r="AG4359" s="11"/>
    </row>
    <row r="4360" spans="33:33">
      <c r="AG4360" s="11"/>
    </row>
    <row r="4361" spans="33:33">
      <c r="AG4361" s="11"/>
    </row>
    <row r="4362" spans="33:33">
      <c r="AG4362" s="11"/>
    </row>
    <row r="4363" spans="33:33">
      <c r="AG4363" s="11"/>
    </row>
    <row r="4364" spans="33:33">
      <c r="AG4364" s="11"/>
    </row>
    <row r="4365" spans="33:33">
      <c r="AG4365" s="11"/>
    </row>
    <row r="4366" spans="33:33">
      <c r="AG4366" s="11"/>
    </row>
    <row r="4367" spans="33:33">
      <c r="AG4367" s="11"/>
    </row>
    <row r="4368" spans="33:33">
      <c r="AG4368" s="11"/>
    </row>
    <row r="4369" spans="33:33">
      <c r="AG4369" s="11"/>
    </row>
    <row r="4370" spans="33:33">
      <c r="AG4370" s="11"/>
    </row>
    <row r="4371" spans="33:33">
      <c r="AG4371" s="11"/>
    </row>
    <row r="4372" spans="33:33">
      <c r="AG4372" s="11"/>
    </row>
    <row r="4373" spans="33:33">
      <c r="AG4373" s="11"/>
    </row>
    <row r="4374" spans="33:33">
      <c r="AG4374" s="11"/>
    </row>
    <row r="4375" spans="33:33">
      <c r="AG4375" s="11"/>
    </row>
    <row r="4376" spans="33:33">
      <c r="AG4376" s="11"/>
    </row>
    <row r="4377" spans="33:33">
      <c r="AG4377" s="11"/>
    </row>
    <row r="4378" spans="33:33">
      <c r="AG4378" s="11"/>
    </row>
    <row r="4379" spans="33:33">
      <c r="AG4379" s="11"/>
    </row>
    <row r="4380" spans="33:33">
      <c r="AG4380" s="11"/>
    </row>
    <row r="4381" spans="33:33">
      <c r="AG4381" s="11"/>
    </row>
    <row r="4382" spans="33:33">
      <c r="AG4382" s="11"/>
    </row>
    <row r="4383" spans="33:33">
      <c r="AG4383" s="11"/>
    </row>
    <row r="4384" spans="33:33">
      <c r="AG4384" s="11"/>
    </row>
    <row r="4385" spans="33:33">
      <c r="AG4385" s="11"/>
    </row>
    <row r="4386" spans="33:33">
      <c r="AG4386" s="11"/>
    </row>
    <row r="4387" spans="33:33">
      <c r="AG4387" s="11"/>
    </row>
    <row r="4388" spans="33:33">
      <c r="AG4388" s="11"/>
    </row>
    <row r="4389" spans="33:33">
      <c r="AG4389" s="11"/>
    </row>
    <row r="4390" spans="33:33">
      <c r="AG4390" s="11"/>
    </row>
    <row r="4391" spans="33:33">
      <c r="AG4391" s="11"/>
    </row>
    <row r="4392" spans="33:33">
      <c r="AG4392" s="11"/>
    </row>
    <row r="4393" spans="33:33">
      <c r="AG4393" s="11"/>
    </row>
    <row r="4394" spans="33:33">
      <c r="AG4394" s="11"/>
    </row>
    <row r="4395" spans="33:33">
      <c r="AG4395" s="11"/>
    </row>
    <row r="4396" spans="33:33">
      <c r="AG4396" s="11"/>
    </row>
    <row r="4397" spans="33:33">
      <c r="AG4397" s="11"/>
    </row>
    <row r="4398" spans="33:33">
      <c r="AG4398" s="11"/>
    </row>
    <row r="4399" spans="33:33">
      <c r="AG4399" s="11"/>
    </row>
    <row r="4400" spans="33:33">
      <c r="AG4400" s="11"/>
    </row>
    <row r="4401" spans="33:33">
      <c r="AG4401" s="11"/>
    </row>
    <row r="4402" spans="33:33">
      <c r="AG4402" s="11"/>
    </row>
    <row r="4403" spans="33:33">
      <c r="AG4403" s="11"/>
    </row>
    <row r="4404" spans="33:33">
      <c r="AG4404" s="11"/>
    </row>
    <row r="4405" spans="33:33">
      <c r="AG4405" s="11"/>
    </row>
    <row r="4406" spans="33:33">
      <c r="AG4406" s="11"/>
    </row>
    <row r="4407" spans="33:33">
      <c r="AG4407" s="11"/>
    </row>
    <row r="4408" spans="33:33">
      <c r="AG4408" s="11"/>
    </row>
    <row r="4409" spans="33:33">
      <c r="AG4409" s="11"/>
    </row>
    <row r="4410" spans="33:33">
      <c r="AG4410" s="11"/>
    </row>
    <row r="4411" spans="33:33">
      <c r="AG4411" s="11"/>
    </row>
    <row r="4412" spans="33:33">
      <c r="AG4412" s="11"/>
    </row>
    <row r="4413" spans="33:33">
      <c r="AG4413" s="11"/>
    </row>
    <row r="4414" spans="33:33">
      <c r="AG4414" s="11"/>
    </row>
    <row r="4415" spans="33:33">
      <c r="AG4415" s="11"/>
    </row>
    <row r="4416" spans="33:33">
      <c r="AG4416" s="11"/>
    </row>
    <row r="4417" spans="33:33">
      <c r="AG4417" s="11"/>
    </row>
    <row r="4418" spans="33:33">
      <c r="AG4418" s="11"/>
    </row>
    <row r="4419" spans="33:33">
      <c r="AG4419" s="11"/>
    </row>
    <row r="4420" spans="33:33">
      <c r="AG4420" s="11"/>
    </row>
    <row r="4421" spans="33:33">
      <c r="AG4421" s="11"/>
    </row>
    <row r="4422" spans="33:33">
      <c r="AG4422" s="11"/>
    </row>
    <row r="4423" spans="33:33">
      <c r="AG4423" s="11"/>
    </row>
    <row r="4424" spans="33:33">
      <c r="AG4424" s="11"/>
    </row>
    <row r="4425" spans="33:33">
      <c r="AG4425" s="11"/>
    </row>
    <row r="4426" spans="33:33">
      <c r="AG4426" s="11"/>
    </row>
    <row r="4427" spans="33:33">
      <c r="AG4427" s="11"/>
    </row>
    <row r="4428" spans="33:33">
      <c r="AG4428" s="11"/>
    </row>
    <row r="4429" spans="33:33">
      <c r="AG4429" s="11"/>
    </row>
    <row r="4430" spans="33:33">
      <c r="AG4430" s="11"/>
    </row>
    <row r="4431" spans="33:33">
      <c r="AG4431" s="11"/>
    </row>
    <row r="4432" spans="33:33">
      <c r="AG4432" s="11"/>
    </row>
    <row r="4433" spans="33:33">
      <c r="AG4433" s="11"/>
    </row>
    <row r="4434" spans="33:33">
      <c r="AG4434" s="11"/>
    </row>
    <row r="4435" spans="33:33">
      <c r="AG4435" s="11"/>
    </row>
    <row r="4436" spans="33:33">
      <c r="AG4436" s="11"/>
    </row>
    <row r="4437" spans="33:33">
      <c r="AG4437" s="11"/>
    </row>
    <row r="4438" spans="33:33">
      <c r="AG4438" s="11"/>
    </row>
    <row r="4439" spans="33:33">
      <c r="AG4439" s="11"/>
    </row>
    <row r="4440" spans="33:33">
      <c r="AG4440" s="11"/>
    </row>
    <row r="4441" spans="33:33">
      <c r="AG4441" s="11"/>
    </row>
    <row r="4442" spans="33:33">
      <c r="AG4442" s="11"/>
    </row>
    <row r="4443" spans="33:33">
      <c r="AG4443" s="11"/>
    </row>
    <row r="4444" spans="33:33">
      <c r="AG4444" s="11"/>
    </row>
    <row r="4445" spans="33:33">
      <c r="AG4445" s="11"/>
    </row>
    <row r="4446" spans="33:33">
      <c r="AG4446" s="11"/>
    </row>
    <row r="4447" spans="33:33">
      <c r="AG4447" s="11"/>
    </row>
    <row r="4448" spans="33:33">
      <c r="AG4448" s="11"/>
    </row>
    <row r="4449" spans="33:33">
      <c r="AG4449" s="11"/>
    </row>
    <row r="4450" spans="33:33">
      <c r="AG4450" s="11"/>
    </row>
    <row r="4451" spans="33:33">
      <c r="AG4451" s="11"/>
    </row>
    <row r="4452" spans="33:33">
      <c r="AG4452" s="11"/>
    </row>
    <row r="4453" spans="33:33">
      <c r="AG4453" s="11"/>
    </row>
    <row r="4454" spans="33:33">
      <c r="AG4454" s="11"/>
    </row>
    <row r="4455" spans="33:33">
      <c r="AG4455" s="11"/>
    </row>
    <row r="4456" spans="33:33">
      <c r="AG4456" s="11"/>
    </row>
    <row r="4457" spans="33:33">
      <c r="AG4457" s="11"/>
    </row>
    <row r="4458" spans="33:33">
      <c r="AG4458" s="11"/>
    </row>
    <row r="4459" spans="33:33">
      <c r="AG4459" s="11"/>
    </row>
    <row r="4460" spans="33:33">
      <c r="AG4460" s="11"/>
    </row>
    <row r="4461" spans="33:33">
      <c r="AG4461" s="11"/>
    </row>
    <row r="4462" spans="33:33">
      <c r="AG4462" s="11"/>
    </row>
    <row r="4463" spans="33:33">
      <c r="AG4463" s="11"/>
    </row>
    <row r="4464" spans="33:33">
      <c r="AG4464" s="11"/>
    </row>
    <row r="4465" spans="33:33">
      <c r="AG4465" s="11"/>
    </row>
    <row r="4466" spans="33:33">
      <c r="AG4466" s="11"/>
    </row>
    <row r="4467" spans="33:33">
      <c r="AG4467" s="11"/>
    </row>
    <row r="4468" spans="33:33">
      <c r="AG4468" s="11"/>
    </row>
    <row r="4469" spans="33:33">
      <c r="AG4469" s="11"/>
    </row>
    <row r="4470" spans="33:33">
      <c r="AG4470" s="11"/>
    </row>
    <row r="4471" spans="33:33">
      <c r="AG4471" s="11"/>
    </row>
    <row r="4472" spans="33:33">
      <c r="AG4472" s="11"/>
    </row>
    <row r="4473" spans="33:33">
      <c r="AG4473" s="11"/>
    </row>
    <row r="4474" spans="33:33">
      <c r="AG4474" s="11"/>
    </row>
    <row r="4475" spans="33:33">
      <c r="AG4475" s="11"/>
    </row>
    <row r="4476" spans="33:33">
      <c r="AG4476" s="11"/>
    </row>
    <row r="4477" spans="33:33">
      <c r="AG4477" s="11"/>
    </row>
    <row r="4478" spans="33:33">
      <c r="AG4478" s="11"/>
    </row>
    <row r="4479" spans="33:33">
      <c r="AG4479" s="11"/>
    </row>
    <row r="4480" spans="33:33">
      <c r="AG4480" s="11"/>
    </row>
    <row r="4481" spans="33:33">
      <c r="AG4481" s="11"/>
    </row>
    <row r="4482" spans="33:33">
      <c r="AG4482" s="11"/>
    </row>
    <row r="4483" spans="33:33">
      <c r="AG4483" s="11"/>
    </row>
    <row r="4484" spans="33:33">
      <c r="AG4484" s="11"/>
    </row>
    <row r="4485" spans="33:33">
      <c r="AG4485" s="11"/>
    </row>
    <row r="4486" spans="33:33">
      <c r="AG4486" s="11"/>
    </row>
    <row r="4487" spans="33:33">
      <c r="AG4487" s="11"/>
    </row>
    <row r="4488" spans="33:33">
      <c r="AG4488" s="11"/>
    </row>
    <row r="4489" spans="33:33">
      <c r="AG4489" s="11"/>
    </row>
    <row r="4490" spans="33:33">
      <c r="AG4490" s="11"/>
    </row>
    <row r="4491" spans="33:33">
      <c r="AG4491" s="11"/>
    </row>
    <row r="4492" spans="33:33">
      <c r="AG4492" s="11"/>
    </row>
    <row r="4493" spans="33:33">
      <c r="AG4493" s="11"/>
    </row>
    <row r="4494" spans="33:33">
      <c r="AG4494" s="11"/>
    </row>
    <row r="4495" spans="33:33">
      <c r="AG4495" s="11"/>
    </row>
    <row r="4496" spans="33:33">
      <c r="AG4496" s="11"/>
    </row>
    <row r="4497" spans="33:33">
      <c r="AG4497" s="11"/>
    </row>
    <row r="4498" spans="33:33">
      <c r="AG4498" s="11"/>
    </row>
    <row r="4499" spans="33:33">
      <c r="AG4499" s="11"/>
    </row>
    <row r="4500" spans="33:33">
      <c r="AG4500" s="11"/>
    </row>
    <row r="4501" spans="33:33">
      <c r="AG4501" s="11"/>
    </row>
    <row r="4502" spans="33:33">
      <c r="AG4502" s="11"/>
    </row>
    <row r="4503" spans="33:33">
      <c r="AG4503" s="11"/>
    </row>
    <row r="4504" spans="33:33">
      <c r="AG4504" s="11"/>
    </row>
    <row r="4505" spans="33:33">
      <c r="AG4505" s="11"/>
    </row>
    <row r="4506" spans="33:33">
      <c r="AG4506" s="11"/>
    </row>
    <row r="4507" spans="33:33">
      <c r="AG4507" s="11"/>
    </row>
    <row r="4508" spans="33:33">
      <c r="AG4508" s="11"/>
    </row>
    <row r="4509" spans="33:33">
      <c r="AG4509" s="11"/>
    </row>
    <row r="4510" spans="33:33">
      <c r="AG4510" s="11"/>
    </row>
    <row r="4511" spans="33:33">
      <c r="AG4511" s="11"/>
    </row>
    <row r="4512" spans="33:33">
      <c r="AG4512" s="11"/>
    </row>
    <row r="4513" spans="33:33">
      <c r="AG4513" s="11"/>
    </row>
    <row r="4514" spans="33:33">
      <c r="AG4514" s="11"/>
    </row>
    <row r="4515" spans="33:33">
      <c r="AG4515" s="11"/>
    </row>
    <row r="4516" spans="33:33">
      <c r="AG4516" s="11"/>
    </row>
    <row r="4517" spans="33:33">
      <c r="AG4517" s="11"/>
    </row>
    <row r="4518" spans="33:33">
      <c r="AG4518" s="11"/>
    </row>
    <row r="4519" spans="33:33">
      <c r="AG4519" s="11"/>
    </row>
    <row r="4520" spans="33:33">
      <c r="AG4520" s="11"/>
    </row>
    <row r="4521" spans="33:33">
      <c r="AG4521" s="11"/>
    </row>
    <row r="4522" spans="33:33">
      <c r="AG4522" s="11"/>
    </row>
    <row r="4523" spans="33:33">
      <c r="AG4523" s="11"/>
    </row>
    <row r="4524" spans="33:33">
      <c r="AG4524" s="11"/>
    </row>
    <row r="4525" spans="33:33">
      <c r="AG4525" s="11"/>
    </row>
    <row r="4526" spans="33:33">
      <c r="AG4526" s="11"/>
    </row>
    <row r="4527" spans="33:33">
      <c r="AG4527" s="11"/>
    </row>
    <row r="4528" spans="33:33">
      <c r="AG4528" s="11"/>
    </row>
    <row r="4529" spans="33:33">
      <c r="AG4529" s="11"/>
    </row>
    <row r="4530" spans="33:33">
      <c r="AG4530" s="11"/>
    </row>
    <row r="4531" spans="33:33">
      <c r="AG4531" s="11"/>
    </row>
    <row r="4532" spans="33:33">
      <c r="AG4532" s="11"/>
    </row>
    <row r="4533" spans="33:33">
      <c r="AG4533" s="11"/>
    </row>
    <row r="4534" spans="33:33">
      <c r="AG4534" s="11"/>
    </row>
    <row r="4535" spans="33:33">
      <c r="AG4535" s="11"/>
    </row>
    <row r="4536" spans="33:33">
      <c r="AG4536" s="11"/>
    </row>
    <row r="4537" spans="33:33">
      <c r="AG4537" s="11"/>
    </row>
    <row r="4538" spans="33:33">
      <c r="AG4538" s="11"/>
    </row>
    <row r="4539" spans="33:33">
      <c r="AG4539" s="11"/>
    </row>
    <row r="4540" spans="33:33">
      <c r="AG4540" s="11"/>
    </row>
    <row r="4541" spans="33:33">
      <c r="AG4541" s="11"/>
    </row>
    <row r="4542" spans="33:33">
      <c r="AG4542" s="11"/>
    </row>
    <row r="4543" spans="33:33">
      <c r="AG4543" s="11"/>
    </row>
    <row r="4544" spans="33:33">
      <c r="AG4544" s="11"/>
    </row>
    <row r="4545" spans="33:33">
      <c r="AG4545" s="11"/>
    </row>
    <row r="4546" spans="33:33">
      <c r="AG4546" s="11"/>
    </row>
    <row r="4547" spans="33:33">
      <c r="AG4547" s="11"/>
    </row>
    <row r="4548" spans="33:33">
      <c r="AG4548" s="11"/>
    </row>
    <row r="4549" spans="33:33">
      <c r="AG4549" s="11"/>
    </row>
    <row r="4550" spans="33:33">
      <c r="AG4550" s="11"/>
    </row>
    <row r="4551" spans="33:33">
      <c r="AG4551" s="11"/>
    </row>
    <row r="4552" spans="33:33">
      <c r="AG4552" s="11"/>
    </row>
    <row r="4553" spans="33:33">
      <c r="AG4553" s="11"/>
    </row>
    <row r="4554" spans="33:33">
      <c r="AG4554" s="11"/>
    </row>
    <row r="4555" spans="33:33">
      <c r="AG4555" s="11"/>
    </row>
    <row r="4556" spans="33:33">
      <c r="AG4556" s="11"/>
    </row>
    <row r="4557" spans="33:33">
      <c r="AG4557" s="11"/>
    </row>
    <row r="4558" spans="33:33">
      <c r="AG4558" s="11"/>
    </row>
    <row r="4559" spans="33:33">
      <c r="AG4559" s="11"/>
    </row>
    <row r="4560" spans="33:33">
      <c r="AG4560" s="11"/>
    </row>
    <row r="4561" spans="33:33">
      <c r="AG4561" s="11"/>
    </row>
    <row r="4562" spans="33:33">
      <c r="AG4562" s="11"/>
    </row>
    <row r="4563" spans="33:33">
      <c r="AG4563" s="11"/>
    </row>
    <row r="4564" spans="33:33">
      <c r="AG4564" s="11"/>
    </row>
    <row r="4565" spans="33:33">
      <c r="AG4565" s="11"/>
    </row>
    <row r="4566" spans="33:33">
      <c r="AG4566" s="11"/>
    </row>
    <row r="4567" spans="33:33">
      <c r="AG4567" s="11"/>
    </row>
    <row r="4568" spans="33:33">
      <c r="AG4568" s="11"/>
    </row>
    <row r="4569" spans="33:33">
      <c r="AG4569" s="11"/>
    </row>
    <row r="4570" spans="33:33">
      <c r="AG4570" s="11"/>
    </row>
    <row r="4571" spans="33:33">
      <c r="AG4571" s="11"/>
    </row>
    <row r="4572" spans="33:33">
      <c r="AG4572" s="11"/>
    </row>
    <row r="4573" spans="33:33">
      <c r="AG4573" s="11"/>
    </row>
    <row r="4574" spans="33:33">
      <c r="AG4574" s="11"/>
    </row>
    <row r="4575" spans="33:33">
      <c r="AG4575" s="11"/>
    </row>
    <row r="4576" spans="33:33">
      <c r="AG4576" s="11"/>
    </row>
    <row r="4577" spans="33:33">
      <c r="AG4577" s="11"/>
    </row>
    <row r="4578" spans="33:33">
      <c r="AG4578" s="11"/>
    </row>
    <row r="4579" spans="33:33">
      <c r="AG4579" s="11"/>
    </row>
    <row r="4580" spans="33:33">
      <c r="AG4580" s="11"/>
    </row>
    <row r="4581" spans="33:33">
      <c r="AG4581" s="11"/>
    </row>
    <row r="4582" spans="33:33">
      <c r="AG4582" s="11"/>
    </row>
    <row r="4583" spans="33:33">
      <c r="AG4583" s="11"/>
    </row>
    <row r="4584" spans="33:33">
      <c r="AG4584" s="11"/>
    </row>
    <row r="4585" spans="33:33">
      <c r="AG4585" s="11"/>
    </row>
    <row r="4586" spans="33:33">
      <c r="AG4586" s="11"/>
    </row>
    <row r="4587" spans="33:33">
      <c r="AG4587" s="11"/>
    </row>
    <row r="4588" spans="33:33">
      <c r="AG4588" s="11"/>
    </row>
    <row r="4589" spans="33:33">
      <c r="AG4589" s="11"/>
    </row>
    <row r="4590" spans="33:33">
      <c r="AG4590" s="11"/>
    </row>
    <row r="4591" spans="33:33">
      <c r="AG4591" s="11"/>
    </row>
    <row r="4592" spans="33:33">
      <c r="AG4592" s="11"/>
    </row>
    <row r="4593" spans="33:33">
      <c r="AG4593" s="11"/>
    </row>
    <row r="4594" spans="33:33">
      <c r="AG4594" s="11"/>
    </row>
    <row r="4595" spans="33:33">
      <c r="AG4595" s="11"/>
    </row>
    <row r="4596" spans="33:33">
      <c r="AG4596" s="11"/>
    </row>
    <row r="4597" spans="33:33">
      <c r="AG4597" s="11"/>
    </row>
    <row r="4598" spans="33:33">
      <c r="AG4598" s="11"/>
    </row>
    <row r="4599" spans="33:33">
      <c r="AG4599" s="11"/>
    </row>
    <row r="4600" spans="33:33">
      <c r="AG4600" s="11"/>
    </row>
    <row r="4601" spans="33:33">
      <c r="AG4601" s="11"/>
    </row>
    <row r="4602" spans="33:33">
      <c r="AG4602" s="11"/>
    </row>
    <row r="4603" spans="33:33">
      <c r="AG4603" s="11"/>
    </row>
    <row r="4604" spans="33:33">
      <c r="AG4604" s="11"/>
    </row>
    <row r="4605" spans="33:33">
      <c r="AG4605" s="11"/>
    </row>
    <row r="4606" spans="33:33">
      <c r="AG4606" s="11"/>
    </row>
    <row r="4607" spans="33:33">
      <c r="AG4607" s="11"/>
    </row>
    <row r="4608" spans="33:33">
      <c r="AG4608" s="11"/>
    </row>
    <row r="4609" spans="33:33">
      <c r="AG4609" s="11"/>
    </row>
    <row r="4610" spans="33:33">
      <c r="AG4610" s="11"/>
    </row>
    <row r="4611" spans="33:33">
      <c r="AG4611" s="11"/>
    </row>
    <row r="4612" spans="33:33">
      <c r="AG4612" s="11"/>
    </row>
    <row r="4613" spans="33:33">
      <c r="AG4613" s="11"/>
    </row>
    <row r="4614" spans="33:33">
      <c r="AG4614" s="11"/>
    </row>
    <row r="4615" spans="33:33">
      <c r="AG4615" s="11"/>
    </row>
    <row r="4616" spans="33:33">
      <c r="AG4616" s="11"/>
    </row>
    <row r="4617" spans="33:33">
      <c r="AG4617" s="11"/>
    </row>
    <row r="4618" spans="33:33">
      <c r="AG4618" s="11"/>
    </row>
    <row r="4619" spans="33:33">
      <c r="AG4619" s="11"/>
    </row>
    <row r="4620" spans="33:33">
      <c r="AG4620" s="11"/>
    </row>
    <row r="4621" spans="33:33">
      <c r="AG4621" s="11"/>
    </row>
    <row r="4622" spans="33:33">
      <c r="AG4622" s="11"/>
    </row>
    <row r="4623" spans="33:33">
      <c r="AG4623" s="11"/>
    </row>
    <row r="4624" spans="33:33">
      <c r="AG4624" s="11"/>
    </row>
    <row r="4625" spans="33:33">
      <c r="AG4625" s="11"/>
    </row>
    <row r="4626" spans="33:33">
      <c r="AG4626" s="11"/>
    </row>
    <row r="4627" spans="33:33">
      <c r="AG4627" s="11"/>
    </row>
    <row r="4628" spans="33:33">
      <c r="AG4628" s="11"/>
    </row>
    <row r="4629" spans="33:33">
      <c r="AG4629" s="11"/>
    </row>
    <row r="4630" spans="33:33">
      <c r="AG4630" s="11"/>
    </row>
    <row r="4631" spans="33:33">
      <c r="AG4631" s="11"/>
    </row>
    <row r="4632" spans="33:33">
      <c r="AG4632" s="11"/>
    </row>
    <row r="4633" spans="33:33">
      <c r="AG4633" s="11"/>
    </row>
    <row r="4634" spans="33:33">
      <c r="AG4634" s="11"/>
    </row>
    <row r="4635" spans="33:33">
      <c r="AG4635" s="11"/>
    </row>
    <row r="4636" spans="33:33">
      <c r="AG4636" s="11"/>
    </row>
    <row r="4637" spans="33:33">
      <c r="AG4637" s="11"/>
    </row>
    <row r="4638" spans="33:33">
      <c r="AG4638" s="11"/>
    </row>
    <row r="4639" spans="33:33">
      <c r="AG4639" s="11"/>
    </row>
    <row r="4640" spans="33:33">
      <c r="AG4640" s="11"/>
    </row>
    <row r="4641" spans="33:33">
      <c r="AG4641" s="11"/>
    </row>
    <row r="4642" spans="33:33">
      <c r="AG4642" s="11"/>
    </row>
    <row r="4643" spans="33:33">
      <c r="AG4643" s="11"/>
    </row>
    <row r="4644" spans="33:33">
      <c r="AG4644" s="11"/>
    </row>
    <row r="4645" spans="33:33">
      <c r="AG4645" s="11"/>
    </row>
    <row r="4646" spans="33:33">
      <c r="AG4646" s="11"/>
    </row>
    <row r="4647" spans="33:33">
      <c r="AG4647" s="11"/>
    </row>
    <row r="4648" spans="33:33">
      <c r="AG4648" s="11"/>
    </row>
    <row r="4649" spans="33:33">
      <c r="AG4649" s="11"/>
    </row>
    <row r="4650" spans="33:33">
      <c r="AG4650" s="11"/>
    </row>
    <row r="4651" spans="33:33">
      <c r="AG4651" s="11"/>
    </row>
    <row r="4652" spans="33:33">
      <c r="AG4652" s="11"/>
    </row>
    <row r="4653" spans="33:33">
      <c r="AG4653" s="11"/>
    </row>
    <row r="4654" spans="33:33">
      <c r="AG4654" s="11"/>
    </row>
    <row r="4655" spans="33:33">
      <c r="AG4655" s="11"/>
    </row>
    <row r="4656" spans="33:33">
      <c r="AG4656" s="11"/>
    </row>
    <row r="4657" spans="33:33">
      <c r="AG4657" s="11"/>
    </row>
    <row r="4658" spans="33:33">
      <c r="AG4658" s="11"/>
    </row>
    <row r="4659" spans="33:33">
      <c r="AG4659" s="11"/>
    </row>
    <row r="4660" spans="33:33">
      <c r="AG4660" s="11"/>
    </row>
    <row r="4661" spans="33:33">
      <c r="AG4661" s="11"/>
    </row>
    <row r="4662" spans="33:33">
      <c r="AG4662" s="11"/>
    </row>
    <row r="4663" spans="33:33">
      <c r="AG4663" s="11"/>
    </row>
    <row r="4664" spans="33:33">
      <c r="AG4664" s="11"/>
    </row>
    <row r="4665" spans="33:33">
      <c r="AG4665" s="11"/>
    </row>
    <row r="4666" spans="33:33">
      <c r="AG4666" s="11"/>
    </row>
    <row r="4667" spans="33:33">
      <c r="AG4667" s="11"/>
    </row>
    <row r="4668" spans="33:33">
      <c r="AG4668" s="11"/>
    </row>
    <row r="4669" spans="33:33">
      <c r="AG4669" s="11"/>
    </row>
    <row r="4670" spans="33:33">
      <c r="AG4670" s="11"/>
    </row>
    <row r="4671" spans="33:33">
      <c r="AG4671" s="11"/>
    </row>
    <row r="4672" spans="33:33">
      <c r="AG4672" s="11"/>
    </row>
    <row r="4673" spans="33:33">
      <c r="AG4673" s="11"/>
    </row>
    <row r="4674" spans="33:33">
      <c r="AG4674" s="11"/>
    </row>
    <row r="4675" spans="33:33">
      <c r="AG4675" s="11"/>
    </row>
    <row r="4676" spans="33:33">
      <c r="AG4676" s="11"/>
    </row>
    <row r="4677" spans="33:33">
      <c r="AG4677" s="11"/>
    </row>
    <row r="4678" spans="33:33">
      <c r="AG4678" s="11"/>
    </row>
    <row r="4679" spans="33:33">
      <c r="AG4679" s="11"/>
    </row>
    <row r="4680" spans="33:33">
      <c r="AG4680" s="11"/>
    </row>
    <row r="4681" spans="33:33">
      <c r="AG4681" s="11"/>
    </row>
    <row r="4682" spans="33:33">
      <c r="AG4682" s="11"/>
    </row>
    <row r="4683" spans="33:33">
      <c r="AG4683" s="11"/>
    </row>
    <row r="4684" spans="33:33">
      <c r="AG4684" s="11"/>
    </row>
    <row r="4685" spans="33:33">
      <c r="AG4685" s="11"/>
    </row>
    <row r="4686" spans="33:33">
      <c r="AG4686" s="11"/>
    </row>
    <row r="4687" spans="33:33">
      <c r="AG4687" s="11"/>
    </row>
    <row r="4688" spans="33:33">
      <c r="AG4688" s="11"/>
    </row>
    <row r="4689" spans="33:33">
      <c r="AG4689" s="11"/>
    </row>
    <row r="4690" spans="33:33">
      <c r="AG4690" s="11"/>
    </row>
    <row r="4691" spans="33:33">
      <c r="AG4691" s="11"/>
    </row>
    <row r="4692" spans="33:33">
      <c r="AG4692" s="11"/>
    </row>
    <row r="4693" spans="33:33">
      <c r="AG4693" s="11"/>
    </row>
    <row r="4694" spans="33:33">
      <c r="AG4694" s="11"/>
    </row>
    <row r="4695" spans="33:33">
      <c r="AG4695" s="11"/>
    </row>
    <row r="4696" spans="33:33">
      <c r="AG4696" s="11"/>
    </row>
    <row r="4697" spans="33:33">
      <c r="AG4697" s="11"/>
    </row>
    <row r="4698" spans="33:33">
      <c r="AG4698" s="11"/>
    </row>
    <row r="4699" spans="33:33">
      <c r="AG4699" s="11"/>
    </row>
    <row r="4700" spans="33:33">
      <c r="AG4700" s="11"/>
    </row>
    <row r="4701" spans="33:33">
      <c r="AG4701" s="11"/>
    </row>
    <row r="4702" spans="33:33">
      <c r="AG4702" s="11"/>
    </row>
    <row r="4703" spans="33:33">
      <c r="AG4703" s="11"/>
    </row>
    <row r="4704" spans="33:33">
      <c r="AG4704" s="11"/>
    </row>
    <row r="4705" spans="33:33">
      <c r="AG4705" s="11"/>
    </row>
    <row r="4706" spans="33:33">
      <c r="AG4706" s="11"/>
    </row>
    <row r="4707" spans="33:33">
      <c r="AG4707" s="11"/>
    </row>
    <row r="4708" spans="33:33">
      <c r="AG4708" s="11"/>
    </row>
    <row r="4709" spans="33:33">
      <c r="AG4709" s="11"/>
    </row>
    <row r="4710" spans="33:33">
      <c r="AG4710" s="11"/>
    </row>
    <row r="4711" spans="33:33">
      <c r="AG4711" s="11"/>
    </row>
    <row r="4712" spans="33:33">
      <c r="AG4712" s="11"/>
    </row>
    <row r="4713" spans="33:33">
      <c r="AG4713" s="11"/>
    </row>
    <row r="4714" spans="33:33">
      <c r="AG4714" s="11"/>
    </row>
    <row r="4715" spans="33:33">
      <c r="AG4715" s="11"/>
    </row>
    <row r="4716" spans="33:33">
      <c r="AG4716" s="11"/>
    </row>
    <row r="4717" spans="33:33">
      <c r="AG4717" s="11"/>
    </row>
    <row r="4718" spans="33:33">
      <c r="AG4718" s="11"/>
    </row>
    <row r="4719" spans="33:33">
      <c r="AG4719" s="11"/>
    </row>
    <row r="4720" spans="33:33">
      <c r="AG4720" s="11"/>
    </row>
    <row r="4721" spans="33:33">
      <c r="AG4721" s="11"/>
    </row>
    <row r="4722" spans="33:33">
      <c r="AG4722" s="11"/>
    </row>
    <row r="4723" spans="33:33">
      <c r="AG4723" s="11"/>
    </row>
    <row r="4724" spans="33:33">
      <c r="AG4724" s="11"/>
    </row>
    <row r="4725" spans="33:33">
      <c r="AG4725" s="11"/>
    </row>
    <row r="4726" spans="33:33">
      <c r="AG4726" s="11"/>
    </row>
    <row r="4727" spans="33:33">
      <c r="AG4727" s="11"/>
    </row>
    <row r="4728" spans="33:33">
      <c r="AG4728" s="11"/>
    </row>
    <row r="4729" spans="33:33">
      <c r="AG4729" s="11"/>
    </row>
    <row r="4730" spans="33:33">
      <c r="AG4730" s="11"/>
    </row>
    <row r="4731" spans="33:33">
      <c r="AG4731" s="11"/>
    </row>
    <row r="4732" spans="33:33">
      <c r="AG4732" s="11"/>
    </row>
    <row r="4733" spans="33:33">
      <c r="AG4733" s="11"/>
    </row>
    <row r="4734" spans="33:33">
      <c r="AG4734" s="11"/>
    </row>
    <row r="4735" spans="33:33">
      <c r="AG4735" s="11"/>
    </row>
    <row r="4736" spans="33:33">
      <c r="AG4736" s="11"/>
    </row>
    <row r="4737" spans="33:33">
      <c r="AG4737" s="11"/>
    </row>
    <row r="4738" spans="33:33">
      <c r="AG4738" s="11"/>
    </row>
    <row r="4739" spans="33:33">
      <c r="AG4739" s="11"/>
    </row>
    <row r="4740" spans="33:33">
      <c r="AG4740" s="11"/>
    </row>
    <row r="4741" spans="33:33">
      <c r="AG4741" s="11"/>
    </row>
    <row r="4742" spans="33:33">
      <c r="AG4742" s="11"/>
    </row>
    <row r="4743" spans="33:33">
      <c r="AG4743" s="11"/>
    </row>
    <row r="4744" spans="33:33">
      <c r="AG4744" s="11"/>
    </row>
    <row r="4745" spans="33:33">
      <c r="AG4745" s="11"/>
    </row>
    <row r="4746" spans="33:33">
      <c r="AG4746" s="11"/>
    </row>
    <row r="4747" spans="33:33">
      <c r="AG4747" s="11"/>
    </row>
    <row r="4748" spans="33:33">
      <c r="AG4748" s="11"/>
    </row>
    <row r="4749" spans="33:33">
      <c r="AG4749" s="11"/>
    </row>
    <row r="4750" spans="33:33">
      <c r="AG4750" s="11"/>
    </row>
    <row r="4751" spans="33:33">
      <c r="AG4751" s="11"/>
    </row>
    <row r="4752" spans="33:33">
      <c r="AG4752" s="11"/>
    </row>
    <row r="4753" spans="33:33">
      <c r="AG4753" s="11"/>
    </row>
    <row r="4754" spans="33:33">
      <c r="AG4754" s="11"/>
    </row>
    <row r="4755" spans="33:33">
      <c r="AG4755" s="11"/>
    </row>
    <row r="4756" spans="33:33">
      <c r="AG4756" s="11"/>
    </row>
    <row r="4757" spans="33:33">
      <c r="AG4757" s="11"/>
    </row>
    <row r="4758" spans="33:33">
      <c r="AG4758" s="11"/>
    </row>
    <row r="4759" spans="33:33">
      <c r="AG4759" s="11"/>
    </row>
    <row r="4760" spans="33:33">
      <c r="AG4760" s="11"/>
    </row>
    <row r="4761" spans="33:33">
      <c r="AG4761" s="11"/>
    </row>
    <row r="4762" spans="33:33">
      <c r="AG4762" s="11"/>
    </row>
    <row r="4763" spans="33:33">
      <c r="AG4763" s="11"/>
    </row>
    <row r="4764" spans="33:33">
      <c r="AG4764" s="11"/>
    </row>
    <row r="4765" spans="33:33">
      <c r="AG4765" s="11"/>
    </row>
    <row r="4766" spans="33:33">
      <c r="AG4766" s="11"/>
    </row>
    <row r="4767" spans="33:33">
      <c r="AG4767" s="11"/>
    </row>
    <row r="4768" spans="33:33">
      <c r="AG4768" s="11"/>
    </row>
    <row r="4769" spans="33:33">
      <c r="AG4769" s="11"/>
    </row>
    <row r="4770" spans="33:33">
      <c r="AG4770" s="11"/>
    </row>
    <row r="4771" spans="33:33">
      <c r="AG4771" s="11"/>
    </row>
    <row r="4772" spans="33:33">
      <c r="AG4772" s="11"/>
    </row>
    <row r="4773" spans="33:33">
      <c r="AG4773" s="11"/>
    </row>
    <row r="4774" spans="33:33">
      <c r="AG4774" s="11"/>
    </row>
    <row r="4775" spans="33:33">
      <c r="AG4775" s="11"/>
    </row>
    <row r="4776" spans="33:33">
      <c r="AG4776" s="11"/>
    </row>
    <row r="4777" spans="33:33">
      <c r="AG4777" s="11"/>
    </row>
    <row r="4778" spans="33:33">
      <c r="AG4778" s="11"/>
    </row>
    <row r="4779" spans="33:33">
      <c r="AG4779" s="11"/>
    </row>
    <row r="4780" spans="33:33">
      <c r="AG4780" s="11"/>
    </row>
    <row r="4781" spans="33:33">
      <c r="AG4781" s="11"/>
    </row>
    <row r="4782" spans="33:33">
      <c r="AG4782" s="11"/>
    </row>
    <row r="4783" spans="33:33">
      <c r="AG4783" s="11"/>
    </row>
    <row r="4784" spans="33:33">
      <c r="AG4784" s="11"/>
    </row>
    <row r="4785" spans="33:33">
      <c r="AG4785" s="11"/>
    </row>
    <row r="4786" spans="33:33">
      <c r="AG4786" s="11"/>
    </row>
    <row r="4787" spans="33:33">
      <c r="AG4787" s="11"/>
    </row>
    <row r="4788" spans="33:33">
      <c r="AG4788" s="11"/>
    </row>
    <row r="4789" spans="33:33">
      <c r="AG4789" s="11"/>
    </row>
    <row r="4790" spans="33:33">
      <c r="AG4790" s="11"/>
    </row>
    <row r="4791" spans="33:33">
      <c r="AG4791" s="11"/>
    </row>
    <row r="4792" spans="33:33">
      <c r="AG4792" s="11"/>
    </row>
    <row r="4793" spans="33:33">
      <c r="AG4793" s="11"/>
    </row>
    <row r="4794" spans="33:33">
      <c r="AG4794" s="11"/>
    </row>
    <row r="4795" spans="33:33">
      <c r="AG4795" s="11"/>
    </row>
    <row r="4796" spans="33:33">
      <c r="AG4796" s="11"/>
    </row>
    <row r="4797" spans="33:33">
      <c r="AG4797" s="11"/>
    </row>
    <row r="4798" spans="33:33">
      <c r="AG4798" s="11"/>
    </row>
    <row r="4799" spans="33:33">
      <c r="AG4799" s="11"/>
    </row>
    <row r="4800" spans="33:33">
      <c r="AG4800" s="11"/>
    </row>
    <row r="4801" spans="33:33">
      <c r="AG4801" s="11"/>
    </row>
    <row r="4802" spans="33:33">
      <c r="AG4802" s="11"/>
    </row>
    <row r="4803" spans="33:33">
      <c r="AG4803" s="11"/>
    </row>
    <row r="4804" spans="33:33">
      <c r="AG4804" s="11"/>
    </row>
    <row r="4805" spans="33:33">
      <c r="AG4805" s="11"/>
    </row>
    <row r="4806" spans="33:33">
      <c r="AG4806" s="11"/>
    </row>
    <row r="4807" spans="33:33">
      <c r="AG4807" s="11"/>
    </row>
    <row r="4808" spans="33:33">
      <c r="AG4808" s="11"/>
    </row>
    <row r="4809" spans="33:33">
      <c r="AG4809" s="11"/>
    </row>
    <row r="4810" spans="33:33">
      <c r="AG4810" s="11"/>
    </row>
    <row r="4811" spans="33:33">
      <c r="AG4811" s="11"/>
    </row>
    <row r="4812" spans="33:33">
      <c r="AG4812" s="11"/>
    </row>
    <row r="4813" spans="33:33">
      <c r="AG4813" s="11"/>
    </row>
    <row r="4814" spans="33:33">
      <c r="AG4814" s="11"/>
    </row>
    <row r="4815" spans="33:33">
      <c r="AG4815" s="11"/>
    </row>
    <row r="4816" spans="33:33">
      <c r="AG4816" s="11"/>
    </row>
    <row r="4817" spans="33:33">
      <c r="AG4817" s="11"/>
    </row>
    <row r="4818" spans="33:33">
      <c r="AG4818" s="11"/>
    </row>
    <row r="4819" spans="33:33">
      <c r="AG4819" s="11"/>
    </row>
    <row r="4820" spans="33:33">
      <c r="AG4820" s="11"/>
    </row>
    <row r="4821" spans="33:33">
      <c r="AG4821" s="11"/>
    </row>
    <row r="4822" spans="33:33">
      <c r="AG4822" s="11"/>
    </row>
    <row r="4823" spans="33:33">
      <c r="AG4823" s="11"/>
    </row>
    <row r="4824" spans="33:33">
      <c r="AG4824" s="11"/>
    </row>
    <row r="4825" spans="33:33">
      <c r="AG4825" s="11"/>
    </row>
    <row r="4826" spans="33:33">
      <c r="AG4826" s="11"/>
    </row>
    <row r="4827" spans="33:33">
      <c r="AG4827" s="11"/>
    </row>
    <row r="4828" spans="33:33">
      <c r="AG4828" s="11"/>
    </row>
    <row r="4829" spans="33:33">
      <c r="AG4829" s="11"/>
    </row>
    <row r="4830" spans="33:33">
      <c r="AG4830" s="11"/>
    </row>
    <row r="4831" spans="33:33">
      <c r="AG4831" s="11"/>
    </row>
    <row r="4832" spans="33:33">
      <c r="AG4832" s="11"/>
    </row>
    <row r="4833" spans="33:33">
      <c r="AG4833" s="11"/>
    </row>
    <row r="4834" spans="33:33">
      <c r="AG4834" s="11"/>
    </row>
    <row r="4835" spans="33:33">
      <c r="AG4835" s="11"/>
    </row>
    <row r="4836" spans="33:33">
      <c r="AG4836" s="11"/>
    </row>
    <row r="4837" spans="33:33">
      <c r="AG4837" s="11"/>
    </row>
    <row r="4838" spans="33:33">
      <c r="AG4838" s="11"/>
    </row>
    <row r="4839" spans="33:33">
      <c r="AG4839" s="11"/>
    </row>
    <row r="4840" spans="33:33">
      <c r="AG4840" s="11"/>
    </row>
    <row r="4841" spans="33:33">
      <c r="AG4841" s="11"/>
    </row>
    <row r="4842" spans="33:33">
      <c r="AG4842" s="11"/>
    </row>
    <row r="4843" spans="33:33">
      <c r="AG4843" s="11"/>
    </row>
    <row r="4844" spans="33:33">
      <c r="AG4844" s="11"/>
    </row>
    <row r="4845" spans="33:33">
      <c r="AG4845" s="11"/>
    </row>
    <row r="4846" spans="33:33">
      <c r="AG4846" s="11"/>
    </row>
    <row r="4847" spans="33:33">
      <c r="AG4847" s="11"/>
    </row>
    <row r="4848" spans="33:33">
      <c r="AG4848" s="11"/>
    </row>
    <row r="4849" spans="33:33">
      <c r="AG4849" s="11"/>
    </row>
    <row r="4850" spans="33:33">
      <c r="AG4850" s="11"/>
    </row>
    <row r="4851" spans="33:33">
      <c r="AG4851" s="11"/>
    </row>
    <row r="4852" spans="33:33">
      <c r="AG4852" s="11"/>
    </row>
    <row r="4853" spans="33:33">
      <c r="AG4853" s="11"/>
    </row>
    <row r="4854" spans="33:33">
      <c r="AG4854" s="11"/>
    </row>
    <row r="4855" spans="33:33">
      <c r="AG4855" s="11"/>
    </row>
    <row r="4856" spans="33:33">
      <c r="AG4856" s="11"/>
    </row>
    <row r="4857" spans="33:33">
      <c r="AG4857" s="11"/>
    </row>
    <row r="4858" spans="33:33">
      <c r="AG4858" s="11"/>
    </row>
    <row r="4859" spans="33:33">
      <c r="AG4859" s="11"/>
    </row>
    <row r="4860" spans="33:33">
      <c r="AG4860" s="11"/>
    </row>
    <row r="4861" spans="33:33">
      <c r="AG4861" s="11"/>
    </row>
    <row r="4862" spans="33:33">
      <c r="AG4862" s="11"/>
    </row>
    <row r="4863" spans="33:33">
      <c r="AG4863" s="11"/>
    </row>
    <row r="4864" spans="33:33">
      <c r="AG4864" s="11"/>
    </row>
    <row r="4865" spans="33:33">
      <c r="AG4865" s="11"/>
    </row>
    <row r="4866" spans="33:33">
      <c r="AG4866" s="11"/>
    </row>
    <row r="4867" spans="33:33">
      <c r="AG4867" s="11"/>
    </row>
    <row r="4868" spans="33:33">
      <c r="AG4868" s="11"/>
    </row>
    <row r="4869" spans="33:33">
      <c r="AG4869" s="11"/>
    </row>
    <row r="4870" spans="33:33">
      <c r="AG4870" s="11"/>
    </row>
    <row r="4871" spans="33:33">
      <c r="AG4871" s="11"/>
    </row>
    <row r="4872" spans="33:33">
      <c r="AG4872" s="11"/>
    </row>
    <row r="4873" spans="33:33">
      <c r="AG4873" s="11"/>
    </row>
    <row r="4874" spans="33:33">
      <c r="AG4874" s="11"/>
    </row>
    <row r="4875" spans="33:33">
      <c r="AG4875" s="11"/>
    </row>
    <row r="4876" spans="33:33">
      <c r="AG4876" s="11"/>
    </row>
    <row r="4877" spans="33:33">
      <c r="AG4877" s="11"/>
    </row>
    <row r="4878" spans="33:33">
      <c r="AG4878" s="11"/>
    </row>
    <row r="4879" spans="33:33">
      <c r="AG4879" s="11"/>
    </row>
    <row r="4880" spans="33:33">
      <c r="AG4880" s="11"/>
    </row>
    <row r="4881" spans="33:33">
      <c r="AG4881" s="11"/>
    </row>
    <row r="4882" spans="33:33">
      <c r="AG4882" s="11"/>
    </row>
    <row r="4883" spans="33:33">
      <c r="AG4883" s="11"/>
    </row>
    <row r="4884" spans="33:33">
      <c r="AG4884" s="11"/>
    </row>
    <row r="4885" spans="33:33">
      <c r="AG4885" s="11"/>
    </row>
    <row r="4886" spans="33:33">
      <c r="AG4886" s="11"/>
    </row>
    <row r="4887" spans="33:33">
      <c r="AG4887" s="11"/>
    </row>
    <row r="4888" spans="33:33">
      <c r="AG4888" s="11"/>
    </row>
    <row r="4889" spans="33:33">
      <c r="AG4889" s="11"/>
    </row>
    <row r="4890" spans="33:33">
      <c r="AG4890" s="11"/>
    </row>
    <row r="4891" spans="33:33">
      <c r="AG4891" s="11"/>
    </row>
    <row r="4892" spans="33:33">
      <c r="AG4892" s="11"/>
    </row>
    <row r="4893" spans="33:33">
      <c r="AG4893" s="11"/>
    </row>
    <row r="4894" spans="33:33">
      <c r="AG4894" s="11"/>
    </row>
    <row r="4895" spans="33:33">
      <c r="AG4895" s="11"/>
    </row>
    <row r="4896" spans="33:33">
      <c r="AG4896" s="11"/>
    </row>
    <row r="4897" spans="33:33">
      <c r="AG4897" s="11"/>
    </row>
    <row r="4898" spans="33:33">
      <c r="AG4898" s="11"/>
    </row>
    <row r="4899" spans="33:33">
      <c r="AG4899" s="11"/>
    </row>
    <row r="4900" spans="33:33">
      <c r="AG4900" s="11"/>
    </row>
    <row r="4901" spans="33:33">
      <c r="AG4901" s="11"/>
    </row>
    <row r="4902" spans="33:33">
      <c r="AG4902" s="11"/>
    </row>
    <row r="4903" spans="33:33">
      <c r="AG4903" s="11"/>
    </row>
    <row r="4904" spans="33:33">
      <c r="AG4904" s="11"/>
    </row>
    <row r="4905" spans="33:33">
      <c r="AG4905" s="11"/>
    </row>
    <row r="4906" spans="33:33">
      <c r="AG4906" s="11"/>
    </row>
    <row r="4907" spans="33:33">
      <c r="AG4907" s="11"/>
    </row>
    <row r="4908" spans="33:33">
      <c r="AG4908" s="11"/>
    </row>
    <row r="4909" spans="33:33">
      <c r="AG4909" s="11"/>
    </row>
    <row r="4910" spans="33:33">
      <c r="AG4910" s="11"/>
    </row>
    <row r="4911" spans="33:33">
      <c r="AG4911" s="11"/>
    </row>
    <row r="4912" spans="33:33">
      <c r="AG4912" s="11"/>
    </row>
    <row r="4913" spans="33:33">
      <c r="AG4913" s="11"/>
    </row>
    <row r="4914" spans="33:33">
      <c r="AG4914" s="11"/>
    </row>
    <row r="4915" spans="33:33">
      <c r="AG4915" s="11"/>
    </row>
    <row r="4916" spans="33:33">
      <c r="AG4916" s="11"/>
    </row>
    <row r="4917" spans="33:33">
      <c r="AG4917" s="11"/>
    </row>
    <row r="4918" spans="33:33">
      <c r="AG4918" s="11"/>
    </row>
    <row r="4919" spans="33:33">
      <c r="AG4919" s="11"/>
    </row>
    <row r="4920" spans="33:33">
      <c r="AG4920" s="11"/>
    </row>
    <row r="4921" spans="33:33">
      <c r="AG4921" s="11"/>
    </row>
    <row r="4922" spans="33:33">
      <c r="AG4922" s="11"/>
    </row>
    <row r="4923" spans="33:33">
      <c r="AG4923" s="11"/>
    </row>
    <row r="4924" spans="33:33">
      <c r="AG4924" s="11"/>
    </row>
    <row r="4925" spans="33:33">
      <c r="AG4925" s="11"/>
    </row>
    <row r="4926" spans="33:33">
      <c r="AG4926" s="11"/>
    </row>
    <row r="4927" spans="33:33">
      <c r="AG4927" s="11"/>
    </row>
    <row r="4928" spans="33:33">
      <c r="AG4928" s="11"/>
    </row>
    <row r="4929" spans="33:33">
      <c r="AG4929" s="11"/>
    </row>
    <row r="4930" spans="33:33">
      <c r="AG4930" s="11"/>
    </row>
    <row r="4931" spans="33:33">
      <c r="AG4931" s="11"/>
    </row>
    <row r="4932" spans="33:33">
      <c r="AG4932" s="11"/>
    </row>
    <row r="4933" spans="33:33">
      <c r="AG4933" s="11"/>
    </row>
    <row r="4934" spans="33:33">
      <c r="AG4934" s="11"/>
    </row>
    <row r="4935" spans="33:33">
      <c r="AG4935" s="11"/>
    </row>
    <row r="4936" spans="33:33">
      <c r="AG4936" s="11"/>
    </row>
    <row r="4937" spans="33:33">
      <c r="AG4937" s="11"/>
    </row>
    <row r="4938" spans="33:33">
      <c r="AG4938" s="11"/>
    </row>
    <row r="4939" spans="33:33">
      <c r="AG4939" s="11"/>
    </row>
    <row r="4940" spans="33:33">
      <c r="AG4940" s="11"/>
    </row>
    <row r="4941" spans="33:33">
      <c r="AG4941" s="11"/>
    </row>
    <row r="4942" spans="33:33">
      <c r="AG4942" s="11"/>
    </row>
    <row r="4943" spans="33:33">
      <c r="AG4943" s="11"/>
    </row>
    <row r="4944" spans="33:33">
      <c r="AG4944" s="11"/>
    </row>
    <row r="4945" spans="33:33">
      <c r="AG4945" s="11"/>
    </row>
    <row r="4946" spans="33:33">
      <c r="AG4946" s="11"/>
    </row>
    <row r="4947" spans="33:33">
      <c r="AG4947" s="11"/>
    </row>
    <row r="4948" spans="33:33">
      <c r="AG4948" s="11"/>
    </row>
    <row r="4949" spans="33:33">
      <c r="AG4949" s="11"/>
    </row>
    <row r="4950" spans="33:33">
      <c r="AG4950" s="11"/>
    </row>
    <row r="4951" spans="33:33">
      <c r="AG4951" s="11"/>
    </row>
    <row r="4952" spans="33:33">
      <c r="AG4952" s="11"/>
    </row>
    <row r="4953" spans="33:33">
      <c r="AG4953" s="11"/>
    </row>
    <row r="4954" spans="33:33">
      <c r="AG4954" s="11"/>
    </row>
    <row r="4955" spans="33:33">
      <c r="AG4955" s="11"/>
    </row>
    <row r="4956" spans="33:33">
      <c r="AG4956" s="11"/>
    </row>
    <row r="4957" spans="33:33">
      <c r="AG4957" s="11"/>
    </row>
    <row r="4958" spans="33:33">
      <c r="AG4958" s="11"/>
    </row>
    <row r="4959" spans="33:33">
      <c r="AG4959" s="11"/>
    </row>
    <row r="4960" spans="33:33">
      <c r="AG4960" s="11"/>
    </row>
    <row r="4961" spans="33:33">
      <c r="AG4961" s="11"/>
    </row>
    <row r="4962" spans="33:33">
      <c r="AG4962" s="11"/>
    </row>
    <row r="4963" spans="33:33">
      <c r="AG4963" s="11"/>
    </row>
    <row r="4964" spans="33:33">
      <c r="AG4964" s="11"/>
    </row>
    <row r="4965" spans="33:33">
      <c r="AG4965" s="11"/>
    </row>
    <row r="4966" spans="33:33">
      <c r="AG4966" s="11"/>
    </row>
    <row r="4967" spans="33:33">
      <c r="AG4967" s="11"/>
    </row>
    <row r="4968" spans="33:33">
      <c r="AG4968" s="11"/>
    </row>
    <row r="4969" spans="33:33">
      <c r="AG4969" s="11"/>
    </row>
    <row r="4970" spans="33:33">
      <c r="AG4970" s="11"/>
    </row>
    <row r="4971" spans="33:33">
      <c r="AG4971" s="11"/>
    </row>
    <row r="4972" spans="33:33">
      <c r="AG4972" s="11"/>
    </row>
    <row r="4973" spans="33:33">
      <c r="AG4973" s="11"/>
    </row>
    <row r="4974" spans="33:33">
      <c r="AG4974" s="11"/>
    </row>
    <row r="4975" spans="33:33">
      <c r="AG4975" s="11"/>
    </row>
    <row r="4976" spans="33:33">
      <c r="AG4976" s="11"/>
    </row>
    <row r="4977" spans="33:33">
      <c r="AG4977" s="11"/>
    </row>
    <row r="4978" spans="33:33">
      <c r="AG4978" s="11"/>
    </row>
    <row r="4979" spans="33:33">
      <c r="AG4979" s="11"/>
    </row>
    <row r="4980" spans="33:33">
      <c r="AG4980" s="11"/>
    </row>
    <row r="4981" spans="33:33">
      <c r="AG4981" s="11"/>
    </row>
    <row r="4982" spans="33:33">
      <c r="AG4982" s="11"/>
    </row>
    <row r="4983" spans="33:33">
      <c r="AG4983" s="11"/>
    </row>
    <row r="4984" spans="33:33">
      <c r="AG4984" s="11"/>
    </row>
    <row r="4985" spans="33:33">
      <c r="AG4985" s="11"/>
    </row>
    <row r="4986" spans="33:33">
      <c r="AG4986" s="11"/>
    </row>
    <row r="4987" spans="33:33">
      <c r="AG4987" s="11"/>
    </row>
    <row r="4988" spans="33:33">
      <c r="AG4988" s="11"/>
    </row>
    <row r="4989" spans="33:33">
      <c r="AG4989" s="11"/>
    </row>
    <row r="4990" spans="33:33">
      <c r="AG4990" s="11"/>
    </row>
    <row r="4991" spans="33:33">
      <c r="AG4991" s="11"/>
    </row>
    <row r="4992" spans="33:33">
      <c r="AG4992" s="11"/>
    </row>
    <row r="4993" spans="33:33">
      <c r="AG4993" s="11"/>
    </row>
    <row r="4994" spans="33:33">
      <c r="AG4994" s="11"/>
    </row>
    <row r="4995" spans="33:33">
      <c r="AG4995" s="11"/>
    </row>
    <row r="4996" spans="33:33">
      <c r="AG4996" s="11"/>
    </row>
    <row r="4997" spans="33:33">
      <c r="AG4997" s="11"/>
    </row>
    <row r="4998" spans="33:33">
      <c r="AG4998" s="11"/>
    </row>
    <row r="4999" spans="33:33">
      <c r="AG4999" s="11"/>
    </row>
    <row r="5000" spans="33:33">
      <c r="AG5000" s="11"/>
    </row>
    <row r="5001" spans="33:33">
      <c r="AG5001" s="11"/>
    </row>
    <row r="5002" spans="33:33">
      <c r="AG5002" s="11"/>
    </row>
    <row r="5003" spans="33:33">
      <c r="AG5003" s="11"/>
    </row>
    <row r="5004" spans="33:33">
      <c r="AG5004" s="11"/>
    </row>
    <row r="5005" spans="33:33">
      <c r="AG5005" s="11"/>
    </row>
    <row r="5006" spans="33:33">
      <c r="AG5006" s="11"/>
    </row>
    <row r="5007" spans="33:33">
      <c r="AG5007" s="11"/>
    </row>
    <row r="5008" spans="33:33">
      <c r="AG5008" s="11"/>
    </row>
    <row r="5009" spans="33:33">
      <c r="AG5009" s="11"/>
    </row>
    <row r="5010" spans="33:33">
      <c r="AG5010" s="11"/>
    </row>
    <row r="5011" spans="33:33">
      <c r="AG5011" s="11"/>
    </row>
    <row r="5012" spans="33:33">
      <c r="AG5012" s="11"/>
    </row>
    <row r="5013" spans="33:33">
      <c r="AG5013" s="11"/>
    </row>
    <row r="5014" spans="33:33">
      <c r="AG5014" s="11"/>
    </row>
    <row r="5015" spans="33:33">
      <c r="AG5015" s="11"/>
    </row>
    <row r="5016" spans="33:33">
      <c r="AG5016" s="11"/>
    </row>
    <row r="5017" spans="33:33">
      <c r="AG5017" s="11"/>
    </row>
    <row r="5018" spans="33:33">
      <c r="AG5018" s="11"/>
    </row>
    <row r="5019" spans="33:33">
      <c r="AG5019" s="11"/>
    </row>
    <row r="5020" spans="33:33">
      <c r="AG5020" s="11"/>
    </row>
    <row r="5021" spans="33:33">
      <c r="AG5021" s="11"/>
    </row>
    <row r="5022" spans="33:33">
      <c r="AG5022" s="11"/>
    </row>
    <row r="5023" spans="33:33">
      <c r="AG5023" s="11"/>
    </row>
    <row r="5024" spans="33:33">
      <c r="AG5024" s="11"/>
    </row>
    <row r="5025" spans="33:33">
      <c r="AG5025" s="11"/>
    </row>
    <row r="5026" spans="33:33">
      <c r="AG5026" s="11"/>
    </row>
    <row r="5027" spans="33:33">
      <c r="AG5027" s="11"/>
    </row>
    <row r="5028" spans="33:33">
      <c r="AG5028" s="11"/>
    </row>
    <row r="5029" spans="33:33">
      <c r="AG5029" s="11"/>
    </row>
    <row r="5030" spans="33:33">
      <c r="AG5030" s="11"/>
    </row>
    <row r="5031" spans="33:33">
      <c r="AG5031" s="11"/>
    </row>
    <row r="5032" spans="33:33">
      <c r="AG5032" s="11"/>
    </row>
    <row r="5033" spans="33:33">
      <c r="AG5033" s="11"/>
    </row>
    <row r="5034" spans="33:33">
      <c r="AG5034" s="11"/>
    </row>
    <row r="5035" spans="33:33">
      <c r="AG5035" s="11"/>
    </row>
    <row r="5036" spans="33:33">
      <c r="AG5036" s="11"/>
    </row>
    <row r="5037" spans="33:33">
      <c r="AG5037" s="11"/>
    </row>
    <row r="5038" spans="33:33">
      <c r="AG5038" s="11"/>
    </row>
    <row r="5039" spans="33:33">
      <c r="AG5039" s="11"/>
    </row>
    <row r="5040" spans="33:33">
      <c r="AG5040" s="11"/>
    </row>
    <row r="5041" spans="33:33">
      <c r="AG5041" s="11"/>
    </row>
    <row r="5042" spans="33:33">
      <c r="AG5042" s="11"/>
    </row>
    <row r="5043" spans="33:33">
      <c r="AG5043" s="11"/>
    </row>
    <row r="5044" spans="33:33">
      <c r="AG5044" s="11"/>
    </row>
    <row r="5045" spans="33:33">
      <c r="AG5045" s="11"/>
    </row>
    <row r="5046" spans="33:33">
      <c r="AG5046" s="11"/>
    </row>
    <row r="5047" spans="33:33">
      <c r="AG5047" s="11"/>
    </row>
    <row r="5048" spans="33:33">
      <c r="AG5048" s="11"/>
    </row>
    <row r="5049" spans="33:33">
      <c r="AG5049" s="11"/>
    </row>
    <row r="5050" spans="33:33">
      <c r="AG5050" s="11"/>
    </row>
    <row r="5051" spans="33:33">
      <c r="AG5051" s="11"/>
    </row>
    <row r="5052" spans="33:33">
      <c r="AG5052" s="11"/>
    </row>
    <row r="5053" spans="33:33">
      <c r="AG5053" s="11"/>
    </row>
    <row r="5054" spans="33:33">
      <c r="AG5054" s="11"/>
    </row>
    <row r="5055" spans="33:33">
      <c r="AG5055" s="11"/>
    </row>
    <row r="5056" spans="33:33">
      <c r="AG5056" s="11"/>
    </row>
    <row r="5057" spans="33:33">
      <c r="AG5057" s="11"/>
    </row>
    <row r="5058" spans="33:33">
      <c r="AG5058" s="11"/>
    </row>
    <row r="5059" spans="33:33">
      <c r="AG5059" s="11"/>
    </row>
    <row r="5060" spans="33:33">
      <c r="AG5060" s="11"/>
    </row>
    <row r="5061" spans="33:33">
      <c r="AG5061" s="11"/>
    </row>
    <row r="5062" spans="33:33">
      <c r="AG5062" s="11"/>
    </row>
    <row r="5063" spans="33:33">
      <c r="AG5063" s="11"/>
    </row>
    <row r="5064" spans="33:33">
      <c r="AG5064" s="11"/>
    </row>
    <row r="5065" spans="33:33">
      <c r="AG5065" s="11"/>
    </row>
    <row r="5066" spans="33:33">
      <c r="AG5066" s="11"/>
    </row>
    <row r="5067" spans="33:33">
      <c r="AG5067" s="11"/>
    </row>
    <row r="5068" spans="33:33">
      <c r="AG5068" s="11"/>
    </row>
    <row r="5069" spans="33:33">
      <c r="AG5069" s="11"/>
    </row>
    <row r="5070" spans="33:33">
      <c r="AG5070" s="11"/>
    </row>
    <row r="5071" spans="33:33">
      <c r="AG5071" s="11"/>
    </row>
    <row r="5072" spans="33:33">
      <c r="AG5072" s="11"/>
    </row>
    <row r="5073" spans="33:33">
      <c r="AG5073" s="11"/>
    </row>
    <row r="5074" spans="33:33">
      <c r="AG5074" s="11"/>
    </row>
    <row r="5075" spans="33:33">
      <c r="AG5075" s="11"/>
    </row>
    <row r="5076" spans="33:33">
      <c r="AG5076" s="11"/>
    </row>
    <row r="5077" spans="33:33">
      <c r="AG5077" s="11"/>
    </row>
    <row r="5078" spans="33:33">
      <c r="AG5078" s="11"/>
    </row>
    <row r="5079" spans="33:33">
      <c r="AG5079" s="11"/>
    </row>
    <row r="5080" spans="33:33">
      <c r="AG5080" s="11"/>
    </row>
    <row r="5081" spans="33:33">
      <c r="AG5081" s="11"/>
    </row>
    <row r="5082" spans="33:33">
      <c r="AG5082" s="11"/>
    </row>
    <row r="5083" spans="33:33">
      <c r="AG5083" s="11"/>
    </row>
    <row r="5084" spans="33:33">
      <c r="AG5084" s="11"/>
    </row>
    <row r="5085" spans="33:33">
      <c r="AG5085" s="11"/>
    </row>
    <row r="5086" spans="33:33">
      <c r="AG5086" s="11"/>
    </row>
    <row r="5087" spans="33:33">
      <c r="AG5087" s="11"/>
    </row>
    <row r="5088" spans="33:33">
      <c r="AG5088" s="11"/>
    </row>
    <row r="5089" spans="33:33">
      <c r="AG5089" s="11"/>
    </row>
    <row r="5090" spans="33:33">
      <c r="AG5090" s="11"/>
    </row>
    <row r="5091" spans="33:33">
      <c r="AG5091" s="11"/>
    </row>
    <row r="5092" spans="33:33">
      <c r="AG5092" s="11"/>
    </row>
    <row r="5093" spans="33:33">
      <c r="AG5093" s="11"/>
    </row>
    <row r="5094" spans="33:33">
      <c r="AG5094" s="11"/>
    </row>
    <row r="5095" spans="33:33">
      <c r="AG5095" s="11"/>
    </row>
    <row r="5096" spans="33:33">
      <c r="AG5096" s="11"/>
    </row>
    <row r="5097" spans="33:33">
      <c r="AG5097" s="11"/>
    </row>
    <row r="5098" spans="33:33">
      <c r="AG5098" s="11"/>
    </row>
    <row r="5099" spans="33:33">
      <c r="AG5099" s="11"/>
    </row>
    <row r="5100" spans="33:33">
      <c r="AG5100" s="11"/>
    </row>
    <row r="5101" spans="33:33">
      <c r="AG5101" s="11"/>
    </row>
    <row r="5102" spans="33:33">
      <c r="AG5102" s="11"/>
    </row>
    <row r="5103" spans="33:33">
      <c r="AG5103" s="11"/>
    </row>
    <row r="5104" spans="33:33">
      <c r="AG5104" s="11"/>
    </row>
    <row r="5105" spans="33:33">
      <c r="AG5105" s="11"/>
    </row>
    <row r="5106" spans="33:33">
      <c r="AG5106" s="11"/>
    </row>
    <row r="5107" spans="33:33">
      <c r="AG5107" s="11"/>
    </row>
    <row r="5108" spans="33:33">
      <c r="AG5108" s="11"/>
    </row>
    <row r="5109" spans="33:33">
      <c r="AG5109" s="11"/>
    </row>
    <row r="5110" spans="33:33">
      <c r="AG5110" s="11"/>
    </row>
    <row r="5111" spans="33:33">
      <c r="AG5111" s="11"/>
    </row>
    <row r="5112" spans="33:33">
      <c r="AG5112" s="11"/>
    </row>
    <row r="5113" spans="33:33">
      <c r="AG5113" s="11"/>
    </row>
    <row r="5114" spans="33:33">
      <c r="AG5114" s="11"/>
    </row>
    <row r="5115" spans="33:33">
      <c r="AG5115" s="11"/>
    </row>
    <row r="5116" spans="33:33">
      <c r="AG5116" s="11"/>
    </row>
    <row r="5117" spans="33:33">
      <c r="AG5117" s="11"/>
    </row>
    <row r="5118" spans="33:33">
      <c r="AG5118" s="11"/>
    </row>
    <row r="5119" spans="33:33">
      <c r="AG5119" s="11"/>
    </row>
    <row r="5120" spans="33:33">
      <c r="AG5120" s="11"/>
    </row>
    <row r="5121" spans="33:33">
      <c r="AG5121" s="11"/>
    </row>
    <row r="5122" spans="33:33">
      <c r="AG5122" s="11"/>
    </row>
    <row r="5123" spans="33:33">
      <c r="AG5123" s="11"/>
    </row>
    <row r="5124" spans="33:33">
      <c r="AG5124" s="11"/>
    </row>
    <row r="5125" spans="33:33">
      <c r="AG5125" s="11"/>
    </row>
    <row r="5126" spans="33:33">
      <c r="AG5126" s="11"/>
    </row>
    <row r="5127" spans="33:33">
      <c r="AG5127" s="11"/>
    </row>
    <row r="5128" spans="33:33">
      <c r="AG5128" s="11"/>
    </row>
    <row r="5129" spans="33:33">
      <c r="AG5129" s="11"/>
    </row>
    <row r="5130" spans="33:33">
      <c r="AG5130" s="11"/>
    </row>
    <row r="5131" spans="33:33">
      <c r="AG5131" s="11"/>
    </row>
    <row r="5132" spans="33:33">
      <c r="AG5132" s="11"/>
    </row>
    <row r="5133" spans="33:33">
      <c r="AG5133" s="11"/>
    </row>
    <row r="5134" spans="33:33">
      <c r="AG5134" s="11"/>
    </row>
    <row r="5135" spans="33:33">
      <c r="AG5135" s="11"/>
    </row>
    <row r="5136" spans="33:33">
      <c r="AG5136" s="11"/>
    </row>
    <row r="5137" spans="33:33">
      <c r="AG5137" s="11"/>
    </row>
    <row r="5138" spans="33:33">
      <c r="AG5138" s="11"/>
    </row>
    <row r="5139" spans="33:33">
      <c r="AG5139" s="11"/>
    </row>
    <row r="5140" spans="33:33">
      <c r="AG5140" s="11"/>
    </row>
    <row r="5141" spans="33:33">
      <c r="AG5141" s="11"/>
    </row>
    <row r="5142" spans="33:33">
      <c r="AG5142" s="11"/>
    </row>
    <row r="5143" spans="33:33">
      <c r="AG5143" s="11"/>
    </row>
    <row r="5144" spans="33:33">
      <c r="AG5144" s="11"/>
    </row>
    <row r="5145" spans="33:33">
      <c r="AG5145" s="11"/>
    </row>
    <row r="5146" spans="33:33">
      <c r="AG5146" s="11"/>
    </row>
    <row r="5147" spans="33:33">
      <c r="AG5147" s="11"/>
    </row>
    <row r="5148" spans="33:33">
      <c r="AG5148" s="11"/>
    </row>
    <row r="5149" spans="33:33">
      <c r="AG5149" s="11"/>
    </row>
    <row r="5150" spans="33:33">
      <c r="AG5150" s="11"/>
    </row>
    <row r="5151" spans="33:33">
      <c r="AG5151" s="11"/>
    </row>
    <row r="5152" spans="33:33">
      <c r="AG5152" s="11"/>
    </row>
    <row r="5153" spans="33:33">
      <c r="AG5153" s="11"/>
    </row>
    <row r="5154" spans="33:33">
      <c r="AG5154" s="11"/>
    </row>
    <row r="5155" spans="33:33">
      <c r="AG5155" s="11"/>
    </row>
    <row r="5156" spans="33:33">
      <c r="AG5156" s="11"/>
    </row>
    <row r="5157" spans="33:33">
      <c r="AG5157" s="11"/>
    </row>
    <row r="5158" spans="33:33">
      <c r="AG5158" s="11"/>
    </row>
    <row r="5159" spans="33:33">
      <c r="AG5159" s="11"/>
    </row>
    <row r="5160" spans="33:33">
      <c r="AG5160" s="11"/>
    </row>
    <row r="5161" spans="33:33">
      <c r="AG5161" s="11"/>
    </row>
    <row r="5162" spans="33:33">
      <c r="AG5162" s="11"/>
    </row>
    <row r="5163" spans="33:33">
      <c r="AG5163" s="11"/>
    </row>
    <row r="5164" spans="33:33">
      <c r="AG5164" s="11"/>
    </row>
    <row r="5165" spans="33:33">
      <c r="AG5165" s="11"/>
    </row>
    <row r="5166" spans="33:33">
      <c r="AG5166" s="11"/>
    </row>
    <row r="5167" spans="33:33">
      <c r="AG5167" s="11"/>
    </row>
    <row r="5168" spans="33:33">
      <c r="AG5168" s="11"/>
    </row>
    <row r="5169" spans="33:33">
      <c r="AG5169" s="11"/>
    </row>
    <row r="5170" spans="33:33">
      <c r="AG5170" s="11"/>
    </row>
    <row r="5171" spans="33:33">
      <c r="AG5171" s="11"/>
    </row>
    <row r="5172" spans="33:33">
      <c r="AG5172" s="11"/>
    </row>
    <row r="5173" spans="33:33">
      <c r="AG5173" s="11"/>
    </row>
    <row r="5174" spans="33:33">
      <c r="AG5174" s="11"/>
    </row>
    <row r="5175" spans="33:33">
      <c r="AG5175" s="11"/>
    </row>
    <row r="5176" spans="33:33">
      <c r="AG5176" s="11"/>
    </row>
    <row r="5177" spans="33:33">
      <c r="AG5177" s="11"/>
    </row>
    <row r="5178" spans="33:33">
      <c r="AG5178" s="11"/>
    </row>
    <row r="5179" spans="33:33">
      <c r="AG5179" s="11"/>
    </row>
    <row r="5180" spans="33:33">
      <c r="AG5180" s="11"/>
    </row>
    <row r="5181" spans="33:33">
      <c r="AG5181" s="11"/>
    </row>
    <row r="5182" spans="33:33">
      <c r="AG5182" s="11"/>
    </row>
    <row r="5183" spans="33:33">
      <c r="AG5183" s="11"/>
    </row>
    <row r="5184" spans="33:33">
      <c r="AG5184" s="11"/>
    </row>
    <row r="5185" spans="33:33">
      <c r="AG5185" s="11"/>
    </row>
    <row r="5186" spans="33:33">
      <c r="AG5186" s="11"/>
    </row>
    <row r="5187" spans="33:33">
      <c r="AG5187" s="11"/>
    </row>
    <row r="5188" spans="33:33">
      <c r="AG5188" s="11"/>
    </row>
    <row r="5189" spans="33:33">
      <c r="AG5189" s="11"/>
    </row>
    <row r="5190" spans="33:33">
      <c r="AG5190" s="11"/>
    </row>
    <row r="5191" spans="33:33">
      <c r="AG5191" s="11"/>
    </row>
    <row r="5192" spans="33:33">
      <c r="AG5192" s="11"/>
    </row>
    <row r="5193" spans="33:33">
      <c r="AG5193" s="11"/>
    </row>
    <row r="5194" spans="33:33">
      <c r="AG5194" s="11"/>
    </row>
    <row r="5195" spans="33:33">
      <c r="AG5195" s="11"/>
    </row>
    <row r="5196" spans="33:33">
      <c r="AG5196" s="11"/>
    </row>
    <row r="5197" spans="33:33">
      <c r="AG5197" s="11"/>
    </row>
    <row r="5198" spans="33:33">
      <c r="AG5198" s="11"/>
    </row>
    <row r="5199" spans="33:33">
      <c r="AG5199" s="11"/>
    </row>
    <row r="5200" spans="33:33">
      <c r="AG5200" s="11"/>
    </row>
    <row r="5201" spans="33:33">
      <c r="AG5201" s="11"/>
    </row>
    <row r="5202" spans="33:33">
      <c r="AG5202" s="11"/>
    </row>
    <row r="5203" spans="33:33">
      <c r="AG5203" s="11"/>
    </row>
    <row r="5204" spans="33:33">
      <c r="AG5204" s="11"/>
    </row>
    <row r="5205" spans="33:33">
      <c r="AG5205" s="11"/>
    </row>
    <row r="5206" spans="33:33">
      <c r="AG5206" s="11"/>
    </row>
    <row r="5207" spans="33:33">
      <c r="AG5207" s="11"/>
    </row>
    <row r="5208" spans="33:33">
      <c r="AG5208" s="11"/>
    </row>
    <row r="5209" spans="33:33">
      <c r="AG5209" s="11"/>
    </row>
    <row r="5210" spans="33:33">
      <c r="AG5210" s="11"/>
    </row>
    <row r="5211" spans="33:33">
      <c r="AG5211" s="11"/>
    </row>
    <row r="5212" spans="33:33">
      <c r="AG5212" s="11"/>
    </row>
    <row r="5213" spans="33:33">
      <c r="AG5213" s="11"/>
    </row>
    <row r="5214" spans="33:33">
      <c r="AG5214" s="11"/>
    </row>
    <row r="5215" spans="33:33">
      <c r="AG5215" s="11"/>
    </row>
    <row r="5216" spans="33:33">
      <c r="AG5216" s="11"/>
    </row>
    <row r="5217" spans="33:33">
      <c r="AG5217" s="11"/>
    </row>
    <row r="5218" spans="33:33">
      <c r="AG5218" s="11"/>
    </row>
    <row r="5219" spans="33:33">
      <c r="AG5219" s="11"/>
    </row>
    <row r="5220" spans="33:33">
      <c r="AG5220" s="11"/>
    </row>
    <row r="5221" spans="33:33">
      <c r="AG5221" s="11"/>
    </row>
    <row r="5222" spans="33:33">
      <c r="AG5222" s="11"/>
    </row>
    <row r="5223" spans="33:33">
      <c r="AG5223" s="11"/>
    </row>
    <row r="5224" spans="33:33">
      <c r="AG5224" s="11"/>
    </row>
    <row r="5225" spans="33:33">
      <c r="AG5225" s="11"/>
    </row>
    <row r="5226" spans="33:33">
      <c r="AG5226" s="11"/>
    </row>
    <row r="5227" spans="33:33">
      <c r="AG5227" s="11"/>
    </row>
    <row r="5228" spans="33:33">
      <c r="AG5228" s="11"/>
    </row>
    <row r="5229" spans="33:33">
      <c r="AG5229" s="11"/>
    </row>
    <row r="5230" spans="33:33">
      <c r="AG5230" s="11"/>
    </row>
    <row r="5231" spans="33:33">
      <c r="AG5231" s="11"/>
    </row>
    <row r="5232" spans="33:33">
      <c r="AG5232" s="11"/>
    </row>
    <row r="5233" spans="33:33">
      <c r="AG5233" s="11"/>
    </row>
    <row r="5234" spans="33:33">
      <c r="AG5234" s="11"/>
    </row>
    <row r="5235" spans="33:33">
      <c r="AG5235" s="11"/>
    </row>
    <row r="5236" spans="33:33">
      <c r="AG5236" s="11"/>
    </row>
    <row r="5237" spans="33:33">
      <c r="AG5237" s="11"/>
    </row>
    <row r="5238" spans="33:33">
      <c r="AG5238" s="11"/>
    </row>
    <row r="5239" spans="33:33">
      <c r="AG5239" s="11"/>
    </row>
    <row r="5240" spans="33:33">
      <c r="AG5240" s="11"/>
    </row>
    <row r="5241" spans="33:33">
      <c r="AG5241" s="11"/>
    </row>
    <row r="5242" spans="33:33">
      <c r="AG5242" s="11"/>
    </row>
    <row r="5243" spans="33:33">
      <c r="AG5243" s="11"/>
    </row>
    <row r="5244" spans="33:33">
      <c r="AG5244" s="11"/>
    </row>
    <row r="5245" spans="33:33">
      <c r="AG5245" s="11"/>
    </row>
    <row r="5246" spans="33:33">
      <c r="AG5246" s="11"/>
    </row>
    <row r="5247" spans="33:33">
      <c r="AG5247" s="11"/>
    </row>
    <row r="5248" spans="33:33">
      <c r="AG5248" s="11"/>
    </row>
    <row r="5249" spans="33:33">
      <c r="AG5249" s="11"/>
    </row>
    <row r="5250" spans="33:33">
      <c r="AG5250" s="11"/>
    </row>
    <row r="5251" spans="33:33">
      <c r="AG5251" s="11"/>
    </row>
    <row r="5252" spans="33:33">
      <c r="AG5252" s="11"/>
    </row>
    <row r="5253" spans="33:33">
      <c r="AG5253" s="11"/>
    </row>
    <row r="5254" spans="33:33">
      <c r="AG5254" s="11"/>
    </row>
    <row r="5255" spans="33:33">
      <c r="AG5255" s="11"/>
    </row>
    <row r="5256" spans="33:33">
      <c r="AG5256" s="11"/>
    </row>
    <row r="5257" spans="33:33">
      <c r="AG5257" s="11"/>
    </row>
    <row r="5258" spans="33:33">
      <c r="AG5258" s="11"/>
    </row>
    <row r="5259" spans="33:33">
      <c r="AG5259" s="11"/>
    </row>
    <row r="5260" spans="33:33">
      <c r="AG5260" s="11"/>
    </row>
    <row r="5261" spans="33:33">
      <c r="AG5261" s="11"/>
    </row>
    <row r="5262" spans="33:33">
      <c r="AG5262" s="11"/>
    </row>
    <row r="5263" spans="33:33">
      <c r="AG5263" s="11"/>
    </row>
    <row r="5264" spans="33:33">
      <c r="AG5264" s="11"/>
    </row>
    <row r="5265" spans="33:33">
      <c r="AG5265" s="11"/>
    </row>
    <row r="5266" spans="33:33">
      <c r="AG5266" s="11"/>
    </row>
    <row r="5267" spans="33:33">
      <c r="AG5267" s="11"/>
    </row>
    <row r="5268" spans="33:33">
      <c r="AG5268" s="11"/>
    </row>
    <row r="5269" spans="33:33">
      <c r="AG5269" s="11"/>
    </row>
    <row r="5270" spans="33:33">
      <c r="AG5270" s="11"/>
    </row>
    <row r="5271" spans="33:33">
      <c r="AG5271" s="11"/>
    </row>
    <row r="5272" spans="33:33">
      <c r="AG5272" s="11"/>
    </row>
    <row r="5273" spans="33:33">
      <c r="AG5273" s="11"/>
    </row>
    <row r="5274" spans="33:33">
      <c r="AG5274" s="11"/>
    </row>
    <row r="5275" spans="33:33">
      <c r="AG5275" s="11"/>
    </row>
    <row r="5276" spans="33:33">
      <c r="AG5276" s="11"/>
    </row>
    <row r="5277" spans="33:33">
      <c r="AG5277" s="11"/>
    </row>
    <row r="5278" spans="33:33">
      <c r="AG5278" s="11"/>
    </row>
    <row r="5279" spans="33:33">
      <c r="AG5279" s="11"/>
    </row>
    <row r="5280" spans="33:33">
      <c r="AG5280" s="11"/>
    </row>
    <row r="5281" spans="33:33">
      <c r="AG5281" s="11"/>
    </row>
    <row r="5282" spans="33:33">
      <c r="AG5282" s="11"/>
    </row>
    <row r="5283" spans="33:33">
      <c r="AG5283" s="11"/>
    </row>
    <row r="5284" spans="33:33">
      <c r="AG5284" s="11"/>
    </row>
    <row r="5285" spans="33:33">
      <c r="AG5285" s="11"/>
    </row>
    <row r="5286" spans="33:33">
      <c r="AG5286" s="11"/>
    </row>
    <row r="5287" spans="33:33">
      <c r="AG5287" s="11"/>
    </row>
    <row r="5288" spans="33:33">
      <c r="AG5288" s="11"/>
    </row>
    <row r="5289" spans="33:33">
      <c r="AG5289" s="11"/>
    </row>
    <row r="5290" spans="33:33">
      <c r="AG5290" s="11"/>
    </row>
    <row r="5291" spans="33:33">
      <c r="AG5291" s="11"/>
    </row>
    <row r="5292" spans="33:33">
      <c r="AG5292" s="11"/>
    </row>
    <row r="5293" spans="33:33">
      <c r="AG5293" s="11"/>
    </row>
    <row r="5294" spans="33:33">
      <c r="AG5294" s="11"/>
    </row>
    <row r="5295" spans="33:33">
      <c r="AG5295" s="11"/>
    </row>
    <row r="5296" spans="33:33">
      <c r="AG5296" s="11"/>
    </row>
    <row r="5297" spans="33:33">
      <c r="AG5297" s="11"/>
    </row>
    <row r="5298" spans="33:33">
      <c r="AG5298" s="11"/>
    </row>
    <row r="5299" spans="33:33">
      <c r="AG5299" s="11"/>
    </row>
    <row r="5300" spans="33:33">
      <c r="AG5300" s="11"/>
    </row>
    <row r="5301" spans="33:33">
      <c r="AG5301" s="11"/>
    </row>
    <row r="5302" spans="33:33">
      <c r="AG5302" s="11"/>
    </row>
    <row r="5303" spans="33:33">
      <c r="AG5303" s="11"/>
    </row>
    <row r="5304" spans="33:33">
      <c r="AG5304" s="11"/>
    </row>
    <row r="5305" spans="33:33">
      <c r="AG5305" s="11"/>
    </row>
    <row r="5306" spans="33:33">
      <c r="AG5306" s="11"/>
    </row>
    <row r="5307" spans="33:33">
      <c r="AG5307" s="11"/>
    </row>
    <row r="5308" spans="33:33">
      <c r="AG5308" s="11"/>
    </row>
    <row r="5309" spans="33:33">
      <c r="AG5309" s="11"/>
    </row>
    <row r="5310" spans="33:33">
      <c r="AG5310" s="11"/>
    </row>
    <row r="5311" spans="33:33">
      <c r="AG5311" s="11"/>
    </row>
    <row r="5312" spans="33:33">
      <c r="AG5312" s="11"/>
    </row>
    <row r="5313" spans="33:33">
      <c r="AG5313" s="11"/>
    </row>
    <row r="5314" spans="33:33">
      <c r="AG5314" s="11"/>
    </row>
    <row r="5315" spans="33:33">
      <c r="AG5315" s="11"/>
    </row>
    <row r="5316" spans="33:33">
      <c r="AG5316" s="11"/>
    </row>
    <row r="5317" spans="33:33">
      <c r="AG5317" s="11"/>
    </row>
    <row r="5318" spans="33:33">
      <c r="AG5318" s="11"/>
    </row>
    <row r="5319" spans="33:33">
      <c r="AG5319" s="11"/>
    </row>
    <row r="5320" spans="33:33">
      <c r="AG5320" s="11"/>
    </row>
    <row r="5321" spans="33:33">
      <c r="AG5321" s="11"/>
    </row>
    <row r="5322" spans="33:33">
      <c r="AG5322" s="11"/>
    </row>
    <row r="5323" spans="33:33">
      <c r="AG5323" s="11"/>
    </row>
    <row r="5324" spans="33:33">
      <c r="AG5324" s="11"/>
    </row>
    <row r="5325" spans="33:33">
      <c r="AG5325" s="11"/>
    </row>
    <row r="5326" spans="33:33">
      <c r="AG5326" s="11"/>
    </row>
    <row r="5327" spans="33:33">
      <c r="AG5327" s="11"/>
    </row>
    <row r="5328" spans="33:33">
      <c r="AG5328" s="11"/>
    </row>
    <row r="5329" spans="33:33">
      <c r="AG5329" s="11"/>
    </row>
    <row r="5330" spans="33:33">
      <c r="AG5330" s="11"/>
    </row>
    <row r="5331" spans="33:33">
      <c r="AG5331" s="11"/>
    </row>
    <row r="5332" spans="33:33">
      <c r="AG5332" s="11"/>
    </row>
    <row r="5333" spans="33:33">
      <c r="AG5333" s="11"/>
    </row>
    <row r="5334" spans="33:33">
      <c r="AG5334" s="11"/>
    </row>
    <row r="5335" spans="33:33">
      <c r="AG5335" s="11"/>
    </row>
    <row r="5336" spans="33:33">
      <c r="AG5336" s="11"/>
    </row>
    <row r="5337" spans="33:33">
      <c r="AG5337" s="11"/>
    </row>
    <row r="5338" spans="33:33">
      <c r="AG5338" s="11"/>
    </row>
    <row r="5339" spans="33:33">
      <c r="AG5339" s="11"/>
    </row>
    <row r="5340" spans="33:33">
      <c r="AG5340" s="11"/>
    </row>
    <row r="5341" spans="33:33">
      <c r="AG5341" s="11"/>
    </row>
    <row r="5342" spans="33:33">
      <c r="AG5342" s="11"/>
    </row>
    <row r="5343" spans="33:33">
      <c r="AG5343" s="11"/>
    </row>
    <row r="5344" spans="33:33">
      <c r="AG5344" s="11"/>
    </row>
    <row r="5345" spans="33:33">
      <c r="AG5345" s="11"/>
    </row>
    <row r="5346" spans="33:33">
      <c r="AG5346" s="11"/>
    </row>
    <row r="5347" spans="33:33">
      <c r="AG5347" s="11"/>
    </row>
    <row r="5348" spans="33:33">
      <c r="AG5348" s="11"/>
    </row>
    <row r="5349" spans="33:33">
      <c r="AG5349" s="11"/>
    </row>
    <row r="5350" spans="33:33">
      <c r="AG5350" s="11"/>
    </row>
    <row r="5351" spans="33:33">
      <c r="AG5351" s="11"/>
    </row>
    <row r="5352" spans="33:33">
      <c r="AG5352" s="11"/>
    </row>
    <row r="5353" spans="33:33">
      <c r="AG5353" s="11"/>
    </row>
    <row r="5354" spans="33:33">
      <c r="AG5354" s="11"/>
    </row>
    <row r="5355" spans="33:33">
      <c r="AG5355" s="11"/>
    </row>
    <row r="5356" spans="33:33">
      <c r="AG5356" s="11"/>
    </row>
    <row r="5357" spans="33:33">
      <c r="AG5357" s="11"/>
    </row>
    <row r="5358" spans="33:33">
      <c r="AG5358" s="11"/>
    </row>
    <row r="5359" spans="33:33">
      <c r="AG5359" s="11"/>
    </row>
    <row r="5360" spans="33:33">
      <c r="AG5360" s="11"/>
    </row>
    <row r="5361" spans="33:33">
      <c r="AG5361" s="11"/>
    </row>
    <row r="5362" spans="33:33">
      <c r="AG5362" s="11"/>
    </row>
    <row r="5363" spans="33:33">
      <c r="AG5363" s="11"/>
    </row>
    <row r="5364" spans="33:33">
      <c r="AG5364" s="11"/>
    </row>
    <row r="5365" spans="33:33">
      <c r="AG5365" s="11"/>
    </row>
    <row r="5366" spans="33:33">
      <c r="AG5366" s="11"/>
    </row>
    <row r="5367" spans="33:33">
      <c r="AG5367" s="11"/>
    </row>
    <row r="5368" spans="33:33">
      <c r="AG5368" s="11"/>
    </row>
    <row r="5369" spans="33:33">
      <c r="AG5369" s="11"/>
    </row>
    <row r="5370" spans="33:33">
      <c r="AG5370" s="11"/>
    </row>
    <row r="5371" spans="33:33">
      <c r="AG5371" s="11"/>
    </row>
    <row r="5372" spans="33:33">
      <c r="AG5372" s="11"/>
    </row>
    <row r="5373" spans="33:33">
      <c r="AG5373" s="11"/>
    </row>
    <row r="5374" spans="33:33">
      <c r="AG5374" s="11"/>
    </row>
    <row r="5375" spans="33:33">
      <c r="AG5375" s="11"/>
    </row>
    <row r="5376" spans="33:33">
      <c r="AG5376" s="11"/>
    </row>
    <row r="5377" spans="33:33">
      <c r="AG5377" s="11"/>
    </row>
    <row r="5378" spans="33:33">
      <c r="AG5378" s="11"/>
    </row>
    <row r="5379" spans="33:33">
      <c r="AG5379" s="11"/>
    </row>
    <row r="5380" spans="33:33">
      <c r="AG5380" s="11"/>
    </row>
    <row r="5381" spans="33:33">
      <c r="AG5381" s="11"/>
    </row>
    <row r="5382" spans="33:33">
      <c r="AG5382" s="11"/>
    </row>
    <row r="5383" spans="33:33">
      <c r="AG5383" s="11"/>
    </row>
    <row r="5384" spans="33:33">
      <c r="AG5384" s="11"/>
    </row>
    <row r="5385" spans="33:33">
      <c r="AG5385" s="11"/>
    </row>
    <row r="5386" spans="33:33">
      <c r="AG5386" s="11"/>
    </row>
    <row r="5387" spans="33:33">
      <c r="AG5387" s="11"/>
    </row>
    <row r="5388" spans="33:33">
      <c r="AG5388" s="11"/>
    </row>
    <row r="5389" spans="33:33">
      <c r="AG5389" s="11"/>
    </row>
    <row r="5390" spans="33:33">
      <c r="AG5390" s="11"/>
    </row>
    <row r="5391" spans="33:33">
      <c r="AG5391" s="11"/>
    </row>
    <row r="5392" spans="33:33">
      <c r="AG5392" s="11"/>
    </row>
    <row r="5393" spans="33:33">
      <c r="AG5393" s="11"/>
    </row>
    <row r="5394" spans="33:33">
      <c r="AG5394" s="11"/>
    </row>
    <row r="5395" spans="33:33">
      <c r="AG5395" s="11"/>
    </row>
    <row r="5396" spans="33:33">
      <c r="AG5396" s="11"/>
    </row>
    <row r="5397" spans="33:33">
      <c r="AG5397" s="11"/>
    </row>
    <row r="5398" spans="33:33">
      <c r="AG5398" s="11"/>
    </row>
    <row r="5399" spans="33:33">
      <c r="AG5399" s="11"/>
    </row>
    <row r="5400" spans="33:33">
      <c r="AG5400" s="11"/>
    </row>
    <row r="5401" spans="33:33">
      <c r="AG5401" s="11"/>
    </row>
    <row r="5402" spans="33:33">
      <c r="AG5402" s="11"/>
    </row>
    <row r="5403" spans="33:33">
      <c r="AG5403" s="11"/>
    </row>
    <row r="5404" spans="33:33">
      <c r="AG5404" s="11"/>
    </row>
    <row r="5405" spans="33:33">
      <c r="AG5405" s="11"/>
    </row>
    <row r="5406" spans="33:33">
      <c r="AG5406" s="11"/>
    </row>
    <row r="5407" spans="33:33">
      <c r="AG5407" s="11"/>
    </row>
    <row r="5408" spans="33:33">
      <c r="AG5408" s="11"/>
    </row>
    <row r="5409" spans="33:33">
      <c r="AG5409" s="11"/>
    </row>
    <row r="5410" spans="33:33">
      <c r="AG5410" s="11"/>
    </row>
    <row r="5411" spans="33:33">
      <c r="AG5411" s="11"/>
    </row>
    <row r="5412" spans="33:33">
      <c r="AG5412" s="11"/>
    </row>
    <row r="5413" spans="33:33">
      <c r="AG5413" s="11"/>
    </row>
    <row r="5414" spans="33:33">
      <c r="AG5414" s="11"/>
    </row>
    <row r="5415" spans="33:33">
      <c r="AG5415" s="11"/>
    </row>
    <row r="5416" spans="33:33">
      <c r="AG5416" s="11"/>
    </row>
    <row r="5417" spans="33:33">
      <c r="AG5417" s="11"/>
    </row>
    <row r="5418" spans="33:33">
      <c r="AG5418" s="11"/>
    </row>
    <row r="5419" spans="33:33">
      <c r="AG5419" s="11"/>
    </row>
    <row r="5420" spans="33:33">
      <c r="AG5420" s="11"/>
    </row>
    <row r="5421" spans="33:33">
      <c r="AG5421" s="11"/>
    </row>
    <row r="5422" spans="33:33">
      <c r="AG5422" s="11"/>
    </row>
    <row r="5423" spans="33:33">
      <c r="AG5423" s="11"/>
    </row>
    <row r="5424" spans="33:33">
      <c r="AG5424" s="11"/>
    </row>
    <row r="5425" spans="33:33">
      <c r="AG5425" s="11"/>
    </row>
    <row r="5426" spans="33:33">
      <c r="AG5426" s="11"/>
    </row>
    <row r="5427" spans="33:33">
      <c r="AG5427" s="11"/>
    </row>
    <row r="5428" spans="33:33">
      <c r="AG5428" s="11"/>
    </row>
    <row r="5429" spans="33:33">
      <c r="AG5429" s="11"/>
    </row>
    <row r="5430" spans="33:33">
      <c r="AG5430" s="11"/>
    </row>
    <row r="5431" spans="33:33">
      <c r="AG5431" s="11"/>
    </row>
    <row r="5432" spans="33:33">
      <c r="AG5432" s="11"/>
    </row>
    <row r="5433" spans="33:33">
      <c r="AG5433" s="11"/>
    </row>
    <row r="5434" spans="33:33">
      <c r="AG5434" s="11"/>
    </row>
    <row r="5435" spans="33:33">
      <c r="AG5435" s="11"/>
    </row>
    <row r="5436" spans="33:33">
      <c r="AG5436" s="11"/>
    </row>
    <row r="5437" spans="33:33">
      <c r="AG5437" s="11"/>
    </row>
    <row r="5438" spans="33:33">
      <c r="AG5438" s="11"/>
    </row>
    <row r="5439" spans="33:33">
      <c r="AG5439" s="11"/>
    </row>
    <row r="5440" spans="33:33">
      <c r="AG5440" s="11"/>
    </row>
    <row r="5441" spans="33:33">
      <c r="AG5441" s="11"/>
    </row>
    <row r="5442" spans="33:33">
      <c r="AG5442" s="11"/>
    </row>
    <row r="5443" spans="33:33">
      <c r="AG5443" s="11"/>
    </row>
    <row r="5444" spans="33:33">
      <c r="AG5444" s="11"/>
    </row>
    <row r="5445" spans="33:33">
      <c r="AG5445" s="11"/>
    </row>
    <row r="5446" spans="33:33">
      <c r="AG5446" s="11"/>
    </row>
    <row r="5447" spans="33:33">
      <c r="AG5447" s="11"/>
    </row>
    <row r="5448" spans="33:33">
      <c r="AG5448" s="11"/>
    </row>
    <row r="5449" spans="33:33">
      <c r="AG5449" s="11"/>
    </row>
    <row r="5450" spans="33:33">
      <c r="AG5450" s="11"/>
    </row>
    <row r="5451" spans="33:33">
      <c r="AG5451" s="11"/>
    </row>
    <row r="5452" spans="33:33">
      <c r="AG5452" s="11"/>
    </row>
    <row r="5453" spans="33:33">
      <c r="AG5453" s="11"/>
    </row>
    <row r="5454" spans="33:33">
      <c r="AG5454" s="11"/>
    </row>
    <row r="5455" spans="33:33">
      <c r="AG5455" s="11"/>
    </row>
    <row r="5456" spans="33:33">
      <c r="AG5456" s="11"/>
    </row>
    <row r="5457" spans="33:33">
      <c r="AG5457" s="11"/>
    </row>
    <row r="5458" spans="33:33">
      <c r="AG5458" s="11"/>
    </row>
    <row r="5459" spans="33:33">
      <c r="AG5459" s="11"/>
    </row>
    <row r="5460" spans="33:33">
      <c r="AG5460" s="11"/>
    </row>
    <row r="5461" spans="33:33">
      <c r="AG5461" s="11"/>
    </row>
    <row r="5462" spans="33:33">
      <c r="AG5462" s="11"/>
    </row>
    <row r="5463" spans="33:33">
      <c r="AG5463" s="11"/>
    </row>
    <row r="5464" spans="33:33">
      <c r="AG5464" s="11"/>
    </row>
    <row r="5465" spans="33:33">
      <c r="AG5465" s="11"/>
    </row>
    <row r="5466" spans="33:33">
      <c r="AG5466" s="11"/>
    </row>
    <row r="5467" spans="33:33">
      <c r="AG5467" s="11"/>
    </row>
    <row r="5468" spans="33:33">
      <c r="AG5468" s="11"/>
    </row>
    <row r="5469" spans="33:33">
      <c r="AG5469" s="11"/>
    </row>
    <row r="5470" spans="33:33">
      <c r="AG5470" s="11"/>
    </row>
    <row r="5471" spans="33:33">
      <c r="AG5471" s="11"/>
    </row>
    <row r="5472" spans="33:33">
      <c r="AG5472" s="11"/>
    </row>
    <row r="5473" spans="33:33">
      <c r="AG5473" s="11"/>
    </row>
    <row r="5474" spans="33:33">
      <c r="AG5474" s="11"/>
    </row>
    <row r="5475" spans="33:33">
      <c r="AG5475" s="11"/>
    </row>
    <row r="5476" spans="33:33">
      <c r="AG5476" s="11"/>
    </row>
    <row r="5477" spans="33:33">
      <c r="AG5477" s="11"/>
    </row>
    <row r="5478" spans="33:33">
      <c r="AG5478" s="11"/>
    </row>
    <row r="5479" spans="33:33">
      <c r="AG5479" s="11"/>
    </row>
    <row r="5480" spans="33:33">
      <c r="AG5480" s="11"/>
    </row>
    <row r="5481" spans="33:33">
      <c r="AG5481" s="11"/>
    </row>
    <row r="5482" spans="33:33">
      <c r="AG5482" s="11"/>
    </row>
    <row r="5483" spans="33:33">
      <c r="AG5483" s="11"/>
    </row>
    <row r="5484" spans="33:33">
      <c r="AG5484" s="11"/>
    </row>
    <row r="5485" spans="33:33">
      <c r="AG5485" s="11"/>
    </row>
    <row r="5486" spans="33:33">
      <c r="AG5486" s="11"/>
    </row>
    <row r="5487" spans="33:33">
      <c r="AG5487" s="11"/>
    </row>
    <row r="5488" spans="33:33">
      <c r="AG5488" s="11"/>
    </row>
    <row r="5489" spans="33:33">
      <c r="AG5489" s="11"/>
    </row>
    <row r="5490" spans="33:33">
      <c r="AG5490" s="11"/>
    </row>
    <row r="5491" spans="33:33">
      <c r="AG5491" s="11"/>
    </row>
    <row r="5492" spans="33:33">
      <c r="AG5492" s="11"/>
    </row>
    <row r="5493" spans="33:33">
      <c r="AG5493" s="11"/>
    </row>
    <row r="5494" spans="33:33">
      <c r="AG5494" s="11"/>
    </row>
    <row r="5495" spans="33:33">
      <c r="AG5495" s="11"/>
    </row>
    <row r="5496" spans="33:33">
      <c r="AG5496" s="11"/>
    </row>
    <row r="5497" spans="33:33">
      <c r="AG5497" s="11"/>
    </row>
    <row r="5498" spans="33:33">
      <c r="AG5498" s="11"/>
    </row>
    <row r="5499" spans="33:33">
      <c r="AG5499" s="11"/>
    </row>
    <row r="5500" spans="33:33">
      <c r="AG5500" s="11"/>
    </row>
    <row r="5501" spans="33:33">
      <c r="AG5501" s="11"/>
    </row>
    <row r="5502" spans="33:33">
      <c r="AG5502" s="11"/>
    </row>
    <row r="5503" spans="33:33">
      <c r="AG5503" s="11"/>
    </row>
    <row r="5504" spans="33:33">
      <c r="AG5504" s="11"/>
    </row>
    <row r="5505" spans="33:33">
      <c r="AG5505" s="11"/>
    </row>
    <row r="5506" spans="33:33">
      <c r="AG5506" s="11"/>
    </row>
    <row r="5507" spans="33:33">
      <c r="AG5507" s="11"/>
    </row>
    <row r="5508" spans="33:33">
      <c r="AG5508" s="11"/>
    </row>
    <row r="5509" spans="33:33">
      <c r="AG5509" s="11"/>
    </row>
    <row r="5510" spans="33:33">
      <c r="AG5510" s="11"/>
    </row>
    <row r="5511" spans="33:33">
      <c r="AG5511" s="11"/>
    </row>
    <row r="5512" spans="33:33">
      <c r="AG5512" s="11"/>
    </row>
    <row r="5513" spans="33:33">
      <c r="AG5513" s="11"/>
    </row>
    <row r="5514" spans="33:33">
      <c r="AG5514" s="11"/>
    </row>
    <row r="5515" spans="33:33">
      <c r="AG5515" s="11"/>
    </row>
    <row r="5516" spans="33:33">
      <c r="AG5516" s="11"/>
    </row>
    <row r="5517" spans="33:33">
      <c r="AG5517" s="11"/>
    </row>
    <row r="5518" spans="33:33">
      <c r="AG5518" s="11"/>
    </row>
    <row r="5519" spans="33:33">
      <c r="AG5519" s="11"/>
    </row>
    <row r="5520" spans="33:33">
      <c r="AG5520" s="11"/>
    </row>
    <row r="5521" spans="33:33">
      <c r="AG5521" s="11"/>
    </row>
    <row r="5522" spans="33:33">
      <c r="AG5522" s="11"/>
    </row>
    <row r="5523" spans="33:33">
      <c r="AG5523" s="11"/>
    </row>
    <row r="5524" spans="33:33">
      <c r="AG5524" s="11"/>
    </row>
    <row r="5525" spans="33:33">
      <c r="AG5525" s="11"/>
    </row>
    <row r="5526" spans="33:33">
      <c r="AG5526" s="11"/>
    </row>
    <row r="5527" spans="33:33">
      <c r="AG5527" s="11"/>
    </row>
    <row r="5528" spans="33:33">
      <c r="AG5528" s="11"/>
    </row>
    <row r="5529" spans="33:33">
      <c r="AG5529" s="11"/>
    </row>
    <row r="5530" spans="33:33">
      <c r="AG5530" s="11"/>
    </row>
    <row r="5531" spans="33:33">
      <c r="AG5531" s="11"/>
    </row>
    <row r="5532" spans="33:33">
      <c r="AG5532" s="11"/>
    </row>
    <row r="5533" spans="33:33">
      <c r="AG5533" s="11"/>
    </row>
    <row r="5534" spans="33:33">
      <c r="AG5534" s="11"/>
    </row>
    <row r="5535" spans="33:33">
      <c r="AG5535" s="11"/>
    </row>
    <row r="5536" spans="33:33">
      <c r="AG5536" s="11"/>
    </row>
    <row r="5537" spans="33:33">
      <c r="AG5537" s="11"/>
    </row>
    <row r="5538" spans="33:33">
      <c r="AG5538" s="11"/>
    </row>
    <row r="5539" spans="33:33">
      <c r="AG5539" s="11"/>
    </row>
    <row r="5540" spans="33:33">
      <c r="AG5540" s="11"/>
    </row>
    <row r="5541" spans="33:33">
      <c r="AG5541" s="11"/>
    </row>
    <row r="5542" spans="33:33">
      <c r="AG5542" s="11"/>
    </row>
    <row r="5543" spans="33:33">
      <c r="AG5543" s="11"/>
    </row>
    <row r="5544" spans="33:33">
      <c r="AG5544" s="11"/>
    </row>
    <row r="5545" spans="33:33">
      <c r="AG5545" s="11"/>
    </row>
    <row r="5546" spans="33:33">
      <c r="AG5546" s="11"/>
    </row>
    <row r="5547" spans="33:33">
      <c r="AG5547" s="11"/>
    </row>
    <row r="5548" spans="33:33">
      <c r="AG5548" s="11"/>
    </row>
    <row r="5549" spans="33:33">
      <c r="AG5549" s="11"/>
    </row>
    <row r="5550" spans="33:33">
      <c r="AG5550" s="11"/>
    </row>
    <row r="5551" spans="33:33">
      <c r="AG5551" s="11"/>
    </row>
    <row r="5552" spans="33:33">
      <c r="AG5552" s="11"/>
    </row>
    <row r="5553" spans="33:33">
      <c r="AG5553" s="11"/>
    </row>
    <row r="5554" spans="33:33">
      <c r="AG5554" s="11"/>
    </row>
    <row r="5555" spans="33:33">
      <c r="AG5555" s="11"/>
    </row>
    <row r="5556" spans="33:33">
      <c r="AG5556" s="11"/>
    </row>
    <row r="5557" spans="33:33">
      <c r="AG5557" s="11"/>
    </row>
    <row r="5558" spans="33:33">
      <c r="AG5558" s="11"/>
    </row>
    <row r="5559" spans="33:33">
      <c r="AG5559" s="11"/>
    </row>
    <row r="5560" spans="33:33">
      <c r="AG5560" s="11"/>
    </row>
    <row r="5561" spans="33:33">
      <c r="AG5561" s="11"/>
    </row>
    <row r="5562" spans="33:33">
      <c r="AG5562" s="11"/>
    </row>
    <row r="5563" spans="33:33">
      <c r="AG5563" s="11"/>
    </row>
    <row r="5564" spans="33:33">
      <c r="AG5564" s="11"/>
    </row>
    <row r="5565" spans="33:33">
      <c r="AG5565" s="11"/>
    </row>
    <row r="5566" spans="33:33">
      <c r="AG5566" s="11"/>
    </row>
    <row r="5567" spans="33:33">
      <c r="AG5567" s="11"/>
    </row>
    <row r="5568" spans="33:33">
      <c r="AG5568" s="11"/>
    </row>
    <row r="5569" spans="33:33">
      <c r="AG5569" s="11"/>
    </row>
    <row r="5570" spans="33:33">
      <c r="AG5570" s="11"/>
    </row>
    <row r="5571" spans="33:33">
      <c r="AG5571" s="11"/>
    </row>
    <row r="5572" spans="33:33">
      <c r="AG5572" s="11"/>
    </row>
    <row r="5573" spans="33:33">
      <c r="AG5573" s="11"/>
    </row>
    <row r="5574" spans="33:33">
      <c r="AG5574" s="11"/>
    </row>
    <row r="5575" spans="33:33">
      <c r="AG5575" s="11"/>
    </row>
    <row r="5576" spans="33:33">
      <c r="AG5576" s="11"/>
    </row>
    <row r="5577" spans="33:33">
      <c r="AG5577" s="11"/>
    </row>
    <row r="5578" spans="33:33">
      <c r="AG5578" s="11"/>
    </row>
    <row r="5579" spans="33:33">
      <c r="AG5579" s="11"/>
    </row>
    <row r="5580" spans="33:33">
      <c r="AG5580" s="11"/>
    </row>
    <row r="5581" spans="33:33">
      <c r="AG5581" s="11"/>
    </row>
    <row r="5582" spans="33:33">
      <c r="AG5582" s="11"/>
    </row>
    <row r="5583" spans="33:33">
      <c r="AG5583" s="11"/>
    </row>
    <row r="5584" spans="33:33">
      <c r="AG5584" s="11"/>
    </row>
    <row r="5585" spans="33:33">
      <c r="AG5585" s="11"/>
    </row>
    <row r="5586" spans="33:33">
      <c r="AG5586" s="11"/>
    </row>
    <row r="5587" spans="33:33">
      <c r="AG5587" s="11"/>
    </row>
    <row r="5588" spans="33:33">
      <c r="AG5588" s="11"/>
    </row>
    <row r="5589" spans="33:33">
      <c r="AG5589" s="11"/>
    </row>
    <row r="5590" spans="33:33">
      <c r="AG5590" s="11"/>
    </row>
    <row r="5591" spans="33:33">
      <c r="AG5591" s="11"/>
    </row>
    <row r="5592" spans="33:33">
      <c r="AG5592" s="11"/>
    </row>
    <row r="5593" spans="33:33">
      <c r="AG5593" s="11"/>
    </row>
    <row r="5594" spans="33:33">
      <c r="AG5594" s="11"/>
    </row>
    <row r="5595" spans="33:33">
      <c r="AG5595" s="11"/>
    </row>
    <row r="5596" spans="33:33">
      <c r="AG5596" s="11"/>
    </row>
    <row r="5597" spans="33:33">
      <c r="AG5597" s="11"/>
    </row>
    <row r="5598" spans="33:33">
      <c r="AG5598" s="11"/>
    </row>
    <row r="5599" spans="33:33">
      <c r="AG5599" s="11"/>
    </row>
    <row r="5600" spans="33:33">
      <c r="AG5600" s="11"/>
    </row>
    <row r="5601" spans="33:33">
      <c r="AG5601" s="11"/>
    </row>
    <row r="5602" spans="33:33">
      <c r="AG5602" s="11"/>
    </row>
    <row r="5603" spans="33:33">
      <c r="AG5603" s="11"/>
    </row>
    <row r="5604" spans="33:33">
      <c r="AG5604" s="11"/>
    </row>
    <row r="5605" spans="33:33">
      <c r="AG5605" s="11"/>
    </row>
    <row r="5606" spans="33:33">
      <c r="AG5606" s="11"/>
    </row>
    <row r="5607" spans="33:33">
      <c r="AG5607" s="11"/>
    </row>
    <row r="5608" spans="33:33">
      <c r="AG5608" s="11"/>
    </row>
    <row r="5609" spans="33:33">
      <c r="AG5609" s="11"/>
    </row>
    <row r="5610" spans="33:33">
      <c r="AG5610" s="11"/>
    </row>
    <row r="5611" spans="33:33">
      <c r="AG5611" s="11"/>
    </row>
    <row r="5612" spans="33:33">
      <c r="AG5612" s="11"/>
    </row>
    <row r="5613" spans="33:33">
      <c r="AG5613" s="11"/>
    </row>
    <row r="5614" spans="33:33">
      <c r="AG5614" s="11"/>
    </row>
    <row r="5615" spans="33:33">
      <c r="AG5615" s="11"/>
    </row>
    <row r="5616" spans="33:33">
      <c r="AG5616" s="11"/>
    </row>
    <row r="5617" spans="33:33">
      <c r="AG5617" s="11"/>
    </row>
    <row r="5618" spans="33:33">
      <c r="AG5618" s="11"/>
    </row>
    <row r="5619" spans="33:33">
      <c r="AG5619" s="11"/>
    </row>
    <row r="5620" spans="33:33">
      <c r="AG5620" s="11"/>
    </row>
    <row r="5621" spans="33:33">
      <c r="AG5621" s="11"/>
    </row>
    <row r="5622" spans="33:33">
      <c r="AG5622" s="11"/>
    </row>
    <row r="5623" spans="33:33">
      <c r="AG5623" s="11"/>
    </row>
    <row r="5624" spans="33:33">
      <c r="AG5624" s="11"/>
    </row>
    <row r="5625" spans="33:33">
      <c r="AG5625" s="11"/>
    </row>
    <row r="5626" spans="33:33">
      <c r="AG5626" s="11"/>
    </row>
    <row r="5627" spans="33:33">
      <c r="AG5627" s="11"/>
    </row>
    <row r="5628" spans="33:33">
      <c r="AG5628" s="11"/>
    </row>
    <row r="5629" spans="33:33">
      <c r="AG5629" s="11"/>
    </row>
    <row r="5630" spans="33:33">
      <c r="AG5630" s="11"/>
    </row>
    <row r="5631" spans="33:33">
      <c r="AG5631" s="11"/>
    </row>
    <row r="5632" spans="33:33">
      <c r="AG5632" s="11"/>
    </row>
    <row r="5633" spans="33:33">
      <c r="AG5633" s="11"/>
    </row>
    <row r="5634" spans="33:33">
      <c r="AG5634" s="11"/>
    </row>
    <row r="5635" spans="33:33">
      <c r="AG5635" s="11"/>
    </row>
    <row r="5636" spans="33:33">
      <c r="AG5636" s="11"/>
    </row>
    <row r="5637" spans="33:33">
      <c r="AG5637" s="11"/>
    </row>
    <row r="5638" spans="33:33">
      <c r="AG5638" s="11"/>
    </row>
    <row r="5639" spans="33:33">
      <c r="AG5639" s="11"/>
    </row>
    <row r="5640" spans="33:33">
      <c r="AG5640" s="11"/>
    </row>
    <row r="5641" spans="33:33">
      <c r="AG5641" s="11"/>
    </row>
    <row r="5642" spans="33:33">
      <c r="AG5642" s="11"/>
    </row>
    <row r="5643" spans="33:33">
      <c r="AG5643" s="11"/>
    </row>
    <row r="5644" spans="33:33">
      <c r="AG5644" s="11"/>
    </row>
    <row r="5645" spans="33:33">
      <c r="AG5645" s="11"/>
    </row>
    <row r="5646" spans="33:33">
      <c r="AG5646" s="11"/>
    </row>
    <row r="5647" spans="33:33">
      <c r="AG5647" s="11"/>
    </row>
    <row r="5648" spans="33:33">
      <c r="AG5648" s="11"/>
    </row>
    <row r="5649" spans="33:33">
      <c r="AG5649" s="11"/>
    </row>
    <row r="5650" spans="33:33">
      <c r="AG5650" s="11"/>
    </row>
    <row r="5651" spans="33:33">
      <c r="AG5651" s="11"/>
    </row>
    <row r="5652" spans="33:33">
      <c r="AG5652" s="11"/>
    </row>
    <row r="5653" spans="33:33">
      <c r="AG5653" s="11"/>
    </row>
    <row r="5654" spans="33:33">
      <c r="AG5654" s="11"/>
    </row>
    <row r="5655" spans="33:33">
      <c r="AG5655" s="11"/>
    </row>
    <row r="5656" spans="33:33">
      <c r="AG5656" s="11"/>
    </row>
    <row r="5657" spans="33:33">
      <c r="AG5657" s="11"/>
    </row>
    <row r="5658" spans="33:33">
      <c r="AG5658" s="11"/>
    </row>
    <row r="5659" spans="33:33">
      <c r="AG5659" s="11"/>
    </row>
    <row r="5660" spans="33:33">
      <c r="AG5660" s="11"/>
    </row>
    <row r="5661" spans="33:33">
      <c r="AG5661" s="11"/>
    </row>
    <row r="5662" spans="33:33">
      <c r="AG5662" s="11"/>
    </row>
    <row r="5663" spans="33:33">
      <c r="AG5663" s="11"/>
    </row>
    <row r="5664" spans="33:33">
      <c r="AG5664" s="11"/>
    </row>
    <row r="5665" spans="33:33">
      <c r="AG5665" s="11"/>
    </row>
    <row r="5666" spans="33:33">
      <c r="AG5666" s="11"/>
    </row>
    <row r="5667" spans="33:33">
      <c r="AG5667" s="11"/>
    </row>
    <row r="5668" spans="33:33">
      <c r="AG5668" s="11"/>
    </row>
    <row r="5669" spans="33:33">
      <c r="AG5669" s="11"/>
    </row>
    <row r="5670" spans="33:33">
      <c r="AG5670" s="11"/>
    </row>
    <row r="5671" spans="33:33">
      <c r="AG5671" s="11"/>
    </row>
    <row r="5672" spans="33:33">
      <c r="AG5672" s="11"/>
    </row>
    <row r="5673" spans="33:33">
      <c r="AG5673" s="11"/>
    </row>
    <row r="5674" spans="33:33">
      <c r="AG5674" s="11"/>
    </row>
    <row r="5675" spans="33:33">
      <c r="AG5675" s="11"/>
    </row>
    <row r="5676" spans="33:33">
      <c r="AG5676" s="11"/>
    </row>
    <row r="5677" spans="33:33">
      <c r="AG5677" s="11"/>
    </row>
    <row r="5678" spans="33:33">
      <c r="AG5678" s="11"/>
    </row>
    <row r="5679" spans="33:33">
      <c r="AG5679" s="11"/>
    </row>
    <row r="5680" spans="33:33">
      <c r="AG5680" s="11"/>
    </row>
    <row r="5681" spans="33:33">
      <c r="AG5681" s="11"/>
    </row>
    <row r="5682" spans="33:33">
      <c r="AG5682" s="11"/>
    </row>
    <row r="5683" spans="33:33">
      <c r="AG5683" s="11"/>
    </row>
    <row r="5684" spans="33:33">
      <c r="AG5684" s="11"/>
    </row>
    <row r="5685" spans="33:33">
      <c r="AG5685" s="11"/>
    </row>
    <row r="5686" spans="33:33">
      <c r="AG5686" s="11"/>
    </row>
    <row r="5687" spans="33:33">
      <c r="AG5687" s="11"/>
    </row>
    <row r="5688" spans="33:33">
      <c r="AG5688" s="11"/>
    </row>
    <row r="5689" spans="33:33">
      <c r="AG5689" s="11"/>
    </row>
    <row r="5690" spans="33:33">
      <c r="AG5690" s="11"/>
    </row>
    <row r="5691" spans="33:33">
      <c r="AG5691" s="11"/>
    </row>
    <row r="5692" spans="33:33">
      <c r="AG5692" s="11"/>
    </row>
    <row r="5693" spans="33:33">
      <c r="AG5693" s="11"/>
    </row>
    <row r="5694" spans="33:33">
      <c r="AG5694" s="11"/>
    </row>
    <row r="5695" spans="33:33">
      <c r="AG5695" s="11"/>
    </row>
    <row r="5696" spans="33:33">
      <c r="AG5696" s="11"/>
    </row>
    <row r="5697" spans="33:33">
      <c r="AG5697" s="11"/>
    </row>
    <row r="5698" spans="33:33">
      <c r="AG5698" s="11"/>
    </row>
    <row r="5699" spans="33:33">
      <c r="AG5699" s="11"/>
    </row>
    <row r="5700" spans="33:33">
      <c r="AG5700" s="11"/>
    </row>
    <row r="5701" spans="33:33">
      <c r="AG5701" s="11"/>
    </row>
    <row r="5702" spans="33:33">
      <c r="AG5702" s="11"/>
    </row>
    <row r="5703" spans="33:33">
      <c r="AG5703" s="11"/>
    </row>
    <row r="5704" spans="33:33">
      <c r="AG5704" s="11"/>
    </row>
    <row r="5705" spans="33:33">
      <c r="AG5705" s="11"/>
    </row>
    <row r="5706" spans="33:33">
      <c r="AG5706" s="11"/>
    </row>
    <row r="5707" spans="33:33">
      <c r="AG5707" s="11"/>
    </row>
    <row r="5708" spans="33:33">
      <c r="AG5708" s="11"/>
    </row>
    <row r="5709" spans="33:33">
      <c r="AG5709" s="11"/>
    </row>
    <row r="5710" spans="33:33">
      <c r="AG5710" s="11"/>
    </row>
    <row r="5711" spans="33:33">
      <c r="AG5711" s="11"/>
    </row>
    <row r="5712" spans="33:33">
      <c r="AG5712" s="11"/>
    </row>
    <row r="5713" spans="33:33">
      <c r="AG5713" s="11"/>
    </row>
    <row r="5714" spans="33:33">
      <c r="AG5714" s="11"/>
    </row>
    <row r="5715" spans="33:33">
      <c r="AG5715" s="11"/>
    </row>
    <row r="5716" spans="33:33">
      <c r="AG5716" s="11"/>
    </row>
    <row r="5717" spans="33:33">
      <c r="AG5717" s="11"/>
    </row>
    <row r="5718" spans="33:33">
      <c r="AG5718" s="11"/>
    </row>
    <row r="5719" spans="33:33">
      <c r="AG5719" s="11"/>
    </row>
    <row r="5720" spans="33:33">
      <c r="AG5720" s="11"/>
    </row>
    <row r="5721" spans="33:33">
      <c r="AG5721" s="11"/>
    </row>
    <row r="5722" spans="33:33">
      <c r="AG5722" s="11"/>
    </row>
    <row r="5723" spans="33:33">
      <c r="AG5723" s="11"/>
    </row>
    <row r="5724" spans="33:33">
      <c r="AG5724" s="11"/>
    </row>
    <row r="5725" spans="33:33">
      <c r="AG5725" s="11"/>
    </row>
    <row r="5726" spans="33:33">
      <c r="AG5726" s="11"/>
    </row>
    <row r="5727" spans="33:33">
      <c r="AG5727" s="11"/>
    </row>
    <row r="5728" spans="33:33">
      <c r="AG5728" s="11"/>
    </row>
    <row r="5729" spans="33:33">
      <c r="AG5729" s="11"/>
    </row>
    <row r="5730" spans="33:33">
      <c r="AG5730" s="11"/>
    </row>
    <row r="5731" spans="33:33">
      <c r="AG5731" s="11"/>
    </row>
    <row r="5732" spans="33:33">
      <c r="AG5732" s="11"/>
    </row>
    <row r="5733" spans="33:33">
      <c r="AG5733" s="11"/>
    </row>
    <row r="5734" spans="33:33">
      <c r="AG5734" s="11"/>
    </row>
    <row r="5735" spans="33:33">
      <c r="AG5735" s="11"/>
    </row>
    <row r="5736" spans="33:33">
      <c r="AG5736" s="11"/>
    </row>
    <row r="5737" spans="33:33">
      <c r="AG5737" s="11"/>
    </row>
    <row r="5738" spans="33:33">
      <c r="AG5738" s="11"/>
    </row>
    <row r="5739" spans="33:33">
      <c r="AG5739" s="11"/>
    </row>
    <row r="5740" spans="33:33">
      <c r="AG5740" s="11"/>
    </row>
    <row r="5741" spans="33:33">
      <c r="AG5741" s="11"/>
    </row>
    <row r="5742" spans="33:33">
      <c r="AG5742" s="11"/>
    </row>
    <row r="5743" spans="33:33">
      <c r="AG5743" s="11"/>
    </row>
    <row r="5744" spans="33:33">
      <c r="AG5744" s="11"/>
    </row>
    <row r="5745" spans="33:33">
      <c r="AG5745" s="11"/>
    </row>
    <row r="5746" spans="33:33">
      <c r="AG5746" s="11"/>
    </row>
    <row r="5747" spans="33:33">
      <c r="AG5747" s="11"/>
    </row>
    <row r="5748" spans="33:33">
      <c r="AG5748" s="11"/>
    </row>
    <row r="5749" spans="33:33">
      <c r="AG5749" s="11"/>
    </row>
    <row r="5750" spans="33:33">
      <c r="AG5750" s="11"/>
    </row>
    <row r="5751" spans="33:33">
      <c r="AG5751" s="11"/>
    </row>
    <row r="5752" spans="33:33">
      <c r="AG5752" s="11"/>
    </row>
    <row r="5753" spans="33:33">
      <c r="AG5753" s="11"/>
    </row>
    <row r="5754" spans="33:33">
      <c r="AG5754" s="11"/>
    </row>
    <row r="5755" spans="33:33">
      <c r="AG5755" s="11"/>
    </row>
    <row r="5756" spans="33:33">
      <c r="AG5756" s="11"/>
    </row>
    <row r="5757" spans="33:33">
      <c r="AG5757" s="11"/>
    </row>
    <row r="5758" spans="33:33">
      <c r="AG5758" s="11"/>
    </row>
    <row r="5759" spans="33:33">
      <c r="AG5759" s="11"/>
    </row>
    <row r="5760" spans="33:33">
      <c r="AG5760" s="11"/>
    </row>
    <row r="5761" spans="33:33">
      <c r="AG5761" s="11"/>
    </row>
    <row r="5762" spans="33:33">
      <c r="AG5762" s="11"/>
    </row>
    <row r="5763" spans="33:33">
      <c r="AG5763" s="11"/>
    </row>
    <row r="5764" spans="33:33">
      <c r="AG5764" s="11"/>
    </row>
    <row r="5765" spans="33:33">
      <c r="AG5765" s="11"/>
    </row>
    <row r="5766" spans="33:33">
      <c r="AG5766" s="11"/>
    </row>
    <row r="5767" spans="33:33">
      <c r="AG5767" s="11"/>
    </row>
    <row r="5768" spans="33:33">
      <c r="AG5768" s="11"/>
    </row>
    <row r="5769" spans="33:33">
      <c r="AG5769" s="11"/>
    </row>
    <row r="5770" spans="33:33">
      <c r="AG5770" s="11"/>
    </row>
    <row r="5771" spans="33:33">
      <c r="AG5771" s="11"/>
    </row>
    <row r="5772" spans="33:33">
      <c r="AG5772" s="11"/>
    </row>
    <row r="5773" spans="33:33">
      <c r="AG5773" s="11"/>
    </row>
    <row r="5774" spans="33:33">
      <c r="AG5774" s="11"/>
    </row>
    <row r="5775" spans="33:33">
      <c r="AG5775" s="11"/>
    </row>
    <row r="5776" spans="33:33">
      <c r="AG5776" s="11"/>
    </row>
    <row r="5777" spans="33:33">
      <c r="AG5777" s="11"/>
    </row>
    <row r="5778" spans="33:33">
      <c r="AG5778" s="11"/>
    </row>
    <row r="5779" spans="33:33">
      <c r="AG5779" s="11"/>
    </row>
    <row r="5780" spans="33:33">
      <c r="AG5780" s="11"/>
    </row>
    <row r="5781" spans="33:33">
      <c r="AG5781" s="11"/>
    </row>
    <row r="5782" spans="33:33">
      <c r="AG5782" s="11"/>
    </row>
    <row r="5783" spans="33:33">
      <c r="AG5783" s="11"/>
    </row>
    <row r="5784" spans="33:33">
      <c r="AG5784" s="11"/>
    </row>
    <row r="5785" spans="33:33">
      <c r="AG5785" s="11"/>
    </row>
    <row r="5786" spans="33:33">
      <c r="AG5786" s="11"/>
    </row>
    <row r="5787" spans="33:33">
      <c r="AG5787" s="11"/>
    </row>
    <row r="5788" spans="33:33">
      <c r="AG5788" s="11"/>
    </row>
    <row r="5789" spans="33:33">
      <c r="AG5789" s="11"/>
    </row>
    <row r="5790" spans="33:33">
      <c r="AG5790" s="11"/>
    </row>
    <row r="5791" spans="33:33">
      <c r="AG5791" s="11"/>
    </row>
    <row r="5792" spans="33:33">
      <c r="AG5792" s="11"/>
    </row>
    <row r="5793" spans="33:33">
      <c r="AG5793" s="11"/>
    </row>
    <row r="5794" spans="33:33">
      <c r="AG5794" s="11"/>
    </row>
    <row r="5795" spans="33:33">
      <c r="AG5795" s="11"/>
    </row>
    <row r="5796" spans="33:33">
      <c r="AG5796" s="11"/>
    </row>
    <row r="5797" spans="33:33">
      <c r="AG5797" s="11"/>
    </row>
    <row r="5798" spans="33:33">
      <c r="AG5798" s="11"/>
    </row>
    <row r="5799" spans="33:33">
      <c r="AG5799" s="11"/>
    </row>
    <row r="5800" spans="33:33">
      <c r="AG5800" s="11"/>
    </row>
    <row r="5801" spans="33:33">
      <c r="AG5801" s="11"/>
    </row>
    <row r="5802" spans="33:33">
      <c r="AG5802" s="11"/>
    </row>
    <row r="5803" spans="33:33">
      <c r="AG5803" s="11"/>
    </row>
    <row r="5804" spans="33:33">
      <c r="AG5804" s="11"/>
    </row>
    <row r="5805" spans="33:33">
      <c r="AG5805" s="11"/>
    </row>
    <row r="5806" spans="33:33">
      <c r="AG5806" s="11"/>
    </row>
    <row r="5807" spans="33:33">
      <c r="AG5807" s="11"/>
    </row>
    <row r="5808" spans="33:33">
      <c r="AG5808" s="11"/>
    </row>
    <row r="5809" spans="33:33">
      <c r="AG5809" s="11"/>
    </row>
    <row r="5810" spans="33:33">
      <c r="AG5810" s="11"/>
    </row>
    <row r="5811" spans="33:33">
      <c r="AG5811" s="11"/>
    </row>
    <row r="5812" spans="33:33">
      <c r="AG5812" s="11"/>
    </row>
    <row r="5813" spans="33:33">
      <c r="AG5813" s="11"/>
    </row>
    <row r="5814" spans="33:33">
      <c r="AG5814" s="11"/>
    </row>
    <row r="5815" spans="33:33">
      <c r="AG5815" s="11"/>
    </row>
    <row r="5816" spans="33:33">
      <c r="AG5816" s="11"/>
    </row>
    <row r="5817" spans="33:33">
      <c r="AG5817" s="11"/>
    </row>
    <row r="5818" spans="33:33">
      <c r="AG5818" s="11"/>
    </row>
    <row r="5819" spans="33:33">
      <c r="AG5819" s="11"/>
    </row>
    <row r="5820" spans="33:33">
      <c r="AG5820" s="11"/>
    </row>
    <row r="5821" spans="33:33">
      <c r="AG5821" s="11"/>
    </row>
    <row r="5822" spans="33:33">
      <c r="AG5822" s="11"/>
    </row>
    <row r="5823" spans="33:33">
      <c r="AG5823" s="11"/>
    </row>
    <row r="5824" spans="33:33">
      <c r="AG5824" s="11"/>
    </row>
    <row r="5825" spans="33:33">
      <c r="AG5825" s="11"/>
    </row>
    <row r="5826" spans="33:33">
      <c r="AG5826" s="11"/>
    </row>
    <row r="5827" spans="33:33">
      <c r="AG5827" s="11"/>
    </row>
    <row r="5828" spans="33:33">
      <c r="AG5828" s="11"/>
    </row>
    <row r="5829" spans="33:33">
      <c r="AG5829" s="11"/>
    </row>
    <row r="5830" spans="33:33">
      <c r="AG5830" s="11"/>
    </row>
    <row r="5831" spans="33:33">
      <c r="AG5831" s="11"/>
    </row>
    <row r="5832" spans="33:33">
      <c r="AG5832" s="11"/>
    </row>
    <row r="5833" spans="33:33">
      <c r="AG5833" s="11"/>
    </row>
    <row r="5834" spans="33:33">
      <c r="AG5834" s="11"/>
    </row>
    <row r="5835" spans="33:33">
      <c r="AG5835" s="11"/>
    </row>
    <row r="5836" spans="33:33">
      <c r="AG5836" s="11"/>
    </row>
    <row r="5837" spans="33:33">
      <c r="AG5837" s="11"/>
    </row>
    <row r="5838" spans="33:33">
      <c r="AG5838" s="11"/>
    </row>
    <row r="5839" spans="33:33">
      <c r="AG5839" s="11"/>
    </row>
    <row r="5840" spans="33:33">
      <c r="AG5840" s="11"/>
    </row>
    <row r="5841" spans="33:33">
      <c r="AG5841" s="11"/>
    </row>
    <row r="5842" spans="33:33">
      <c r="AG5842" s="11"/>
    </row>
    <row r="5843" spans="33:33">
      <c r="AG5843" s="11"/>
    </row>
    <row r="5844" spans="33:33">
      <c r="AG5844" s="11"/>
    </row>
    <row r="5845" spans="33:33">
      <c r="AG5845" s="11"/>
    </row>
    <row r="5846" spans="33:33">
      <c r="AG5846" s="11"/>
    </row>
    <row r="5847" spans="33:33">
      <c r="AG5847" s="11"/>
    </row>
    <row r="5848" spans="33:33">
      <c r="AG5848" s="11"/>
    </row>
    <row r="5849" spans="33:33">
      <c r="AG5849" s="11"/>
    </row>
    <row r="5850" spans="33:33">
      <c r="AG5850" s="11"/>
    </row>
    <row r="5851" spans="33:33">
      <c r="AG5851" s="11"/>
    </row>
    <row r="5852" spans="33:33">
      <c r="AG5852" s="11"/>
    </row>
    <row r="5853" spans="33:33">
      <c r="AG5853" s="11"/>
    </row>
    <row r="5854" spans="33:33">
      <c r="AG5854" s="11"/>
    </row>
    <row r="5855" spans="33:33">
      <c r="AG5855" s="11"/>
    </row>
    <row r="5856" spans="33:33">
      <c r="AG5856" s="11"/>
    </row>
    <row r="5857" spans="33:33">
      <c r="AG5857" s="11"/>
    </row>
    <row r="5858" spans="33:33">
      <c r="AG5858" s="11"/>
    </row>
    <row r="5859" spans="33:33">
      <c r="AG5859" s="11"/>
    </row>
    <row r="5860" spans="33:33">
      <c r="AG5860" s="11"/>
    </row>
    <row r="5861" spans="33:33">
      <c r="AG5861" s="11"/>
    </row>
    <row r="5862" spans="33:33">
      <c r="AG5862" s="11"/>
    </row>
    <row r="5863" spans="33:33">
      <c r="AG5863" s="11"/>
    </row>
    <row r="5864" spans="33:33">
      <c r="AG5864" s="11"/>
    </row>
    <row r="5865" spans="33:33">
      <c r="AG5865" s="11"/>
    </row>
    <row r="5866" spans="33:33">
      <c r="AG5866" s="11"/>
    </row>
    <row r="5867" spans="33:33">
      <c r="AG5867" s="11"/>
    </row>
    <row r="5868" spans="33:33">
      <c r="AG5868" s="11"/>
    </row>
    <row r="5869" spans="33:33">
      <c r="AG5869" s="11"/>
    </row>
    <row r="5870" spans="33:33">
      <c r="AG5870" s="11"/>
    </row>
    <row r="5871" spans="33:33">
      <c r="AG5871" s="11"/>
    </row>
    <row r="5872" spans="33:33">
      <c r="AG5872" s="11"/>
    </row>
    <row r="5873" spans="33:33">
      <c r="AG5873" s="11"/>
    </row>
    <row r="5874" spans="33:33">
      <c r="AG5874" s="11"/>
    </row>
    <row r="5875" spans="33:33">
      <c r="AG5875" s="11"/>
    </row>
    <row r="5876" spans="33:33">
      <c r="AG5876" s="11"/>
    </row>
    <row r="5877" spans="33:33">
      <c r="AG5877" s="11"/>
    </row>
    <row r="5878" spans="33:33">
      <c r="AG5878" s="11"/>
    </row>
    <row r="5879" spans="33:33">
      <c r="AG5879" s="11"/>
    </row>
    <row r="5880" spans="33:33">
      <c r="AG5880" s="11"/>
    </row>
    <row r="5881" spans="33:33">
      <c r="AG5881" s="11"/>
    </row>
    <row r="5882" spans="33:33">
      <c r="AG5882" s="11"/>
    </row>
    <row r="5883" spans="33:33">
      <c r="AG5883" s="11"/>
    </row>
    <row r="5884" spans="33:33">
      <c r="AG5884" s="11"/>
    </row>
    <row r="5885" spans="33:33">
      <c r="AG5885" s="11"/>
    </row>
    <row r="5886" spans="33:33">
      <c r="AG5886" s="11"/>
    </row>
    <row r="5887" spans="33:33">
      <c r="AG5887" s="11"/>
    </row>
    <row r="5888" spans="33:33">
      <c r="AG5888" s="11"/>
    </row>
    <row r="5889" spans="33:33">
      <c r="AG5889" s="11"/>
    </row>
    <row r="5890" spans="33:33">
      <c r="AG5890" s="11"/>
    </row>
    <row r="5891" spans="33:33">
      <c r="AG5891" s="11"/>
    </row>
    <row r="5892" spans="33:33">
      <c r="AG5892" s="11"/>
    </row>
    <row r="5893" spans="33:33">
      <c r="AG5893" s="11"/>
    </row>
    <row r="5894" spans="33:33">
      <c r="AG5894" s="11"/>
    </row>
    <row r="5895" spans="33:33">
      <c r="AG5895" s="11"/>
    </row>
    <row r="5896" spans="33:33">
      <c r="AG5896" s="11"/>
    </row>
    <row r="5897" spans="33:33">
      <c r="AG5897" s="11"/>
    </row>
    <row r="5898" spans="33:33">
      <c r="AG5898" s="11"/>
    </row>
    <row r="5899" spans="33:33">
      <c r="AG5899" s="11"/>
    </row>
    <row r="5900" spans="33:33">
      <c r="AG5900" s="11"/>
    </row>
    <row r="5901" spans="33:33">
      <c r="AG5901" s="11"/>
    </row>
    <row r="5902" spans="33:33">
      <c r="AG5902" s="11"/>
    </row>
    <row r="5903" spans="33:33">
      <c r="AG5903" s="11"/>
    </row>
    <row r="5904" spans="33:33">
      <c r="AG5904" s="11"/>
    </row>
    <row r="5905" spans="33:33">
      <c r="AG5905" s="11"/>
    </row>
    <row r="5906" spans="33:33">
      <c r="AG5906" s="11"/>
    </row>
    <row r="5907" spans="33:33">
      <c r="AG5907" s="11"/>
    </row>
    <row r="5908" spans="33:33">
      <c r="AG5908" s="11"/>
    </row>
    <row r="5909" spans="33:33">
      <c r="AG5909" s="11"/>
    </row>
    <row r="5910" spans="33:33">
      <c r="AG5910" s="11"/>
    </row>
    <row r="5911" spans="33:33">
      <c r="AG5911" s="11"/>
    </row>
    <row r="5912" spans="33:33">
      <c r="AG5912" s="11"/>
    </row>
    <row r="5913" spans="33:33">
      <c r="AG5913" s="11"/>
    </row>
    <row r="5914" spans="33:33">
      <c r="AG5914" s="11"/>
    </row>
    <row r="5915" spans="33:33">
      <c r="AG5915" s="11"/>
    </row>
    <row r="5916" spans="33:33">
      <c r="AG5916" s="11"/>
    </row>
    <row r="5917" spans="33:33">
      <c r="AG5917" s="11"/>
    </row>
    <row r="5918" spans="33:33">
      <c r="AG5918" s="11"/>
    </row>
    <row r="5919" spans="33:33">
      <c r="AG5919" s="11"/>
    </row>
    <row r="5920" spans="33:33">
      <c r="AG5920" s="11"/>
    </row>
    <row r="5921" spans="33:33">
      <c r="AG5921" s="11"/>
    </row>
    <row r="5922" spans="33:33">
      <c r="AG5922" s="11"/>
    </row>
    <row r="5923" spans="33:33">
      <c r="AG5923" s="11"/>
    </row>
    <row r="5924" spans="33:33">
      <c r="AG5924" s="11"/>
    </row>
    <row r="5925" spans="33:33">
      <c r="AG5925" s="11"/>
    </row>
    <row r="5926" spans="33:33">
      <c r="AG5926" s="11"/>
    </row>
    <row r="5927" spans="33:33">
      <c r="AG5927" s="11"/>
    </row>
    <row r="5928" spans="33:33">
      <c r="AG5928" s="11"/>
    </row>
    <row r="5929" spans="33:33">
      <c r="AG5929" s="11"/>
    </row>
    <row r="5930" spans="33:33">
      <c r="AG5930" s="11"/>
    </row>
    <row r="5931" spans="33:33">
      <c r="AG5931" s="11"/>
    </row>
    <row r="5932" spans="33:33">
      <c r="AG5932" s="11"/>
    </row>
    <row r="5933" spans="33:33">
      <c r="AG5933" s="11"/>
    </row>
    <row r="5934" spans="33:33">
      <c r="AG5934" s="11"/>
    </row>
    <row r="5935" spans="33:33">
      <c r="AG5935" s="11"/>
    </row>
    <row r="5936" spans="33:33">
      <c r="AG5936" s="11"/>
    </row>
    <row r="5937" spans="33:33">
      <c r="AG5937" s="11"/>
    </row>
    <row r="5938" spans="33:33">
      <c r="AG5938" s="11"/>
    </row>
    <row r="5939" spans="33:33">
      <c r="AG5939" s="11"/>
    </row>
    <row r="5940" spans="33:33">
      <c r="AG5940" s="11"/>
    </row>
    <row r="5941" spans="33:33">
      <c r="AG5941" s="11"/>
    </row>
    <row r="5942" spans="33:33">
      <c r="AG5942" s="11"/>
    </row>
    <row r="5943" spans="33:33">
      <c r="AG5943" s="11"/>
    </row>
    <row r="5944" spans="33:33">
      <c r="AG5944" s="11"/>
    </row>
    <row r="5945" spans="33:33">
      <c r="AG5945" s="11"/>
    </row>
    <row r="5946" spans="33:33">
      <c r="AG5946" s="11"/>
    </row>
    <row r="5947" spans="33:33">
      <c r="AG5947" s="11"/>
    </row>
    <row r="5948" spans="33:33">
      <c r="AG5948" s="11"/>
    </row>
    <row r="5949" spans="33:33">
      <c r="AG5949" s="11"/>
    </row>
    <row r="5950" spans="33:33">
      <c r="AG5950" s="11"/>
    </row>
    <row r="5951" spans="33:33">
      <c r="AG5951" s="11"/>
    </row>
    <row r="5952" spans="33:33">
      <c r="AG5952" s="11"/>
    </row>
    <row r="5953" spans="33:33">
      <c r="AG5953" s="11"/>
    </row>
    <row r="5954" spans="33:33">
      <c r="AG5954" s="11"/>
    </row>
    <row r="5955" spans="33:33">
      <c r="AG5955" s="11"/>
    </row>
    <row r="5956" spans="33:33">
      <c r="AG5956" s="11"/>
    </row>
    <row r="5957" spans="33:33">
      <c r="AG5957" s="11"/>
    </row>
    <row r="5958" spans="33:33">
      <c r="AG5958" s="11"/>
    </row>
    <row r="5959" spans="33:33">
      <c r="AG5959" s="11"/>
    </row>
    <row r="5960" spans="33:33">
      <c r="AG5960" s="11"/>
    </row>
    <row r="5961" spans="33:33">
      <c r="AG5961" s="11"/>
    </row>
    <row r="5962" spans="33:33">
      <c r="AG5962" s="11"/>
    </row>
    <row r="5963" spans="33:33">
      <c r="AG5963" s="11"/>
    </row>
    <row r="5964" spans="33:33">
      <c r="AG5964" s="11"/>
    </row>
    <row r="5965" spans="33:33">
      <c r="AG5965" s="11"/>
    </row>
    <row r="5966" spans="33:33">
      <c r="AG5966" s="11"/>
    </row>
    <row r="5967" spans="33:33">
      <c r="AG5967" s="11"/>
    </row>
    <row r="5968" spans="33:33">
      <c r="AG5968" s="11"/>
    </row>
    <row r="5969" spans="33:33">
      <c r="AG5969" s="11"/>
    </row>
    <row r="5970" spans="33:33">
      <c r="AG5970" s="11"/>
    </row>
    <row r="5971" spans="33:33">
      <c r="AG5971" s="11"/>
    </row>
    <row r="5972" spans="33:33">
      <c r="AG5972" s="11"/>
    </row>
    <row r="5973" spans="33:33">
      <c r="AG5973" s="11"/>
    </row>
    <row r="5974" spans="33:33">
      <c r="AG5974" s="11"/>
    </row>
    <row r="5975" spans="33:33">
      <c r="AG5975" s="11"/>
    </row>
    <row r="5976" spans="33:33">
      <c r="AG5976" s="11"/>
    </row>
    <row r="5977" spans="33:33">
      <c r="AG5977" s="11"/>
    </row>
    <row r="5978" spans="33:33">
      <c r="AG5978" s="11"/>
    </row>
    <row r="5979" spans="33:33">
      <c r="AG5979" s="11"/>
    </row>
    <row r="5980" spans="33:33">
      <c r="AG5980" s="11"/>
    </row>
    <row r="5981" spans="33:33">
      <c r="AG5981" s="11"/>
    </row>
    <row r="5982" spans="33:33">
      <c r="AG5982" s="11"/>
    </row>
    <row r="5983" spans="33:33">
      <c r="AG5983" s="11"/>
    </row>
    <row r="5984" spans="33:33">
      <c r="AG5984" s="11"/>
    </row>
    <row r="5985" spans="33:33">
      <c r="AG5985" s="11"/>
    </row>
    <row r="5986" spans="33:33">
      <c r="AG5986" s="11"/>
    </row>
    <row r="5987" spans="33:33">
      <c r="AG5987" s="11"/>
    </row>
    <row r="5988" spans="33:33">
      <c r="AG5988" s="11"/>
    </row>
    <row r="5989" spans="33:33">
      <c r="AG5989" s="11"/>
    </row>
    <row r="5990" spans="33:33">
      <c r="AG5990" s="11"/>
    </row>
    <row r="5991" spans="33:33">
      <c r="AG5991" s="11"/>
    </row>
    <row r="5992" spans="33:33">
      <c r="AG5992" s="11"/>
    </row>
    <row r="5993" spans="33:33">
      <c r="AG5993" s="11"/>
    </row>
    <row r="5994" spans="33:33">
      <c r="AG5994" s="11"/>
    </row>
    <row r="5995" spans="33:33">
      <c r="AG5995" s="11"/>
    </row>
    <row r="5996" spans="33:33">
      <c r="AG5996" s="11"/>
    </row>
    <row r="5997" spans="33:33">
      <c r="AG5997" s="11"/>
    </row>
    <row r="5998" spans="33:33">
      <c r="AG5998" s="11"/>
    </row>
    <row r="5999" spans="33:33">
      <c r="AG5999" s="11"/>
    </row>
    <row r="6000" spans="33:33">
      <c r="AG6000" s="11"/>
    </row>
    <row r="6001" spans="33:33">
      <c r="AG6001" s="11"/>
    </row>
    <row r="6002" spans="33:33">
      <c r="AG6002" s="11"/>
    </row>
    <row r="6003" spans="33:33">
      <c r="AG6003" s="11"/>
    </row>
    <row r="6004" spans="33:33">
      <c r="AG6004" s="11"/>
    </row>
    <row r="6005" spans="33:33">
      <c r="AG6005" s="11"/>
    </row>
    <row r="6006" spans="33:33">
      <c r="AG6006" s="11"/>
    </row>
    <row r="6007" spans="33:33">
      <c r="AG6007" s="11"/>
    </row>
    <row r="6008" spans="33:33">
      <c r="AG6008" s="11"/>
    </row>
    <row r="6009" spans="33:33">
      <c r="AG6009" s="11"/>
    </row>
    <row r="6010" spans="33:33">
      <c r="AG6010" s="11"/>
    </row>
    <row r="6011" spans="33:33">
      <c r="AG6011" s="11"/>
    </row>
    <row r="6012" spans="33:33">
      <c r="AG6012" s="11"/>
    </row>
    <row r="6013" spans="33:33">
      <c r="AG6013" s="11"/>
    </row>
    <row r="6014" spans="33:33">
      <c r="AG6014" s="11"/>
    </row>
    <row r="6015" spans="33:33">
      <c r="AG6015" s="11"/>
    </row>
    <row r="6016" spans="33:33">
      <c r="AG6016" s="11"/>
    </row>
    <row r="6017" spans="33:33">
      <c r="AG6017" s="11"/>
    </row>
    <row r="6018" spans="33:33">
      <c r="AG6018" s="11"/>
    </row>
    <row r="6019" spans="33:33">
      <c r="AG6019" s="11"/>
    </row>
    <row r="6020" spans="33:33">
      <c r="AG6020" s="11"/>
    </row>
    <row r="6021" spans="33:33">
      <c r="AG6021" s="11"/>
    </row>
    <row r="6022" spans="33:33">
      <c r="AG6022" s="11"/>
    </row>
    <row r="6023" spans="33:33">
      <c r="AG6023" s="11"/>
    </row>
    <row r="6024" spans="33:33">
      <c r="AG6024" s="11"/>
    </row>
    <row r="6025" spans="33:33">
      <c r="AG6025" s="11"/>
    </row>
    <row r="6026" spans="33:33">
      <c r="AG6026" s="11"/>
    </row>
    <row r="6027" spans="33:33">
      <c r="AG6027" s="11"/>
    </row>
    <row r="6028" spans="33:33">
      <c r="AG6028" s="11"/>
    </row>
    <row r="6029" spans="33:33">
      <c r="AG6029" s="11"/>
    </row>
    <row r="6030" spans="33:33">
      <c r="AG6030" s="11"/>
    </row>
    <row r="6031" spans="33:33">
      <c r="AG6031" s="11"/>
    </row>
    <row r="6032" spans="33:33">
      <c r="AG6032" s="11"/>
    </row>
    <row r="6033" spans="33:33">
      <c r="AG6033" s="11"/>
    </row>
    <row r="6034" spans="33:33">
      <c r="AG6034" s="11"/>
    </row>
    <row r="6035" spans="33:33">
      <c r="AG6035" s="11"/>
    </row>
    <row r="6036" spans="33:33">
      <c r="AG6036" s="11"/>
    </row>
    <row r="6037" spans="33:33">
      <c r="AG6037" s="11"/>
    </row>
    <row r="6038" spans="33:33">
      <c r="AG6038" s="11"/>
    </row>
    <row r="6039" spans="33:33">
      <c r="AG6039" s="11"/>
    </row>
    <row r="6040" spans="33:33">
      <c r="AG6040" s="11"/>
    </row>
    <row r="6041" spans="33:33">
      <c r="AG6041" s="11"/>
    </row>
    <row r="6042" spans="33:33">
      <c r="AG6042" s="11"/>
    </row>
    <row r="6043" spans="33:33">
      <c r="AG6043" s="11"/>
    </row>
    <row r="6044" spans="33:33">
      <c r="AG6044" s="11"/>
    </row>
    <row r="6045" spans="33:33">
      <c r="AG6045" s="11"/>
    </row>
    <row r="6046" spans="33:33">
      <c r="AG6046" s="11"/>
    </row>
    <row r="6047" spans="33:33">
      <c r="AG6047" s="11"/>
    </row>
    <row r="6048" spans="33:33">
      <c r="AG6048" s="11"/>
    </row>
    <row r="6049" spans="33:33">
      <c r="AG6049" s="11"/>
    </row>
    <row r="6050" spans="33:33">
      <c r="AG6050" s="11"/>
    </row>
    <row r="6051" spans="33:33">
      <c r="AG6051" s="11"/>
    </row>
    <row r="6052" spans="33:33">
      <c r="AG6052" s="11"/>
    </row>
    <row r="6053" spans="33:33">
      <c r="AG6053" s="11"/>
    </row>
    <row r="6054" spans="33:33">
      <c r="AG6054" s="11"/>
    </row>
    <row r="6055" spans="33:33">
      <c r="AG6055" s="11"/>
    </row>
    <row r="6056" spans="33:33">
      <c r="AG6056" s="11"/>
    </row>
    <row r="6057" spans="33:33">
      <c r="AG6057" s="11"/>
    </row>
    <row r="6058" spans="33:33">
      <c r="AG6058" s="11"/>
    </row>
    <row r="6059" spans="33:33">
      <c r="AG6059" s="11"/>
    </row>
    <row r="6060" spans="33:33">
      <c r="AG6060" s="11"/>
    </row>
    <row r="6061" spans="33:33">
      <c r="AG6061" s="11"/>
    </row>
    <row r="6062" spans="33:33">
      <c r="AG6062" s="11"/>
    </row>
    <row r="6063" spans="33:33">
      <c r="AG6063" s="11"/>
    </row>
    <row r="6064" spans="33:33">
      <c r="AG6064" s="11"/>
    </row>
    <row r="6065" spans="33:33">
      <c r="AG6065" s="11"/>
    </row>
    <row r="6066" spans="33:33">
      <c r="AG6066" s="11"/>
    </row>
    <row r="6067" spans="33:33">
      <c r="AG6067" s="11"/>
    </row>
    <row r="6068" spans="33:33">
      <c r="AG6068" s="11"/>
    </row>
    <row r="6069" spans="33:33">
      <c r="AG6069" s="11"/>
    </row>
    <row r="6070" spans="33:33">
      <c r="AG6070" s="11"/>
    </row>
    <row r="6071" spans="33:33">
      <c r="AG6071" s="11"/>
    </row>
    <row r="6072" spans="33:33">
      <c r="AG6072" s="11"/>
    </row>
    <row r="6073" spans="33:33">
      <c r="AG6073" s="11"/>
    </row>
    <row r="6074" spans="33:33">
      <c r="AG6074" s="11"/>
    </row>
    <row r="6075" spans="33:33">
      <c r="AG6075" s="11"/>
    </row>
    <row r="6076" spans="33:33">
      <c r="AG6076" s="11"/>
    </row>
    <row r="6077" spans="33:33">
      <c r="AG6077" s="11"/>
    </row>
    <row r="6078" spans="33:33">
      <c r="AG6078" s="11"/>
    </row>
    <row r="6079" spans="33:33">
      <c r="AG6079" s="11"/>
    </row>
    <row r="6080" spans="33:33">
      <c r="AG6080" s="11"/>
    </row>
    <row r="6081" spans="33:33">
      <c r="AG6081" s="11"/>
    </row>
    <row r="6082" spans="33:33">
      <c r="AG6082" s="11"/>
    </row>
    <row r="6083" spans="33:33">
      <c r="AG6083" s="11"/>
    </row>
    <row r="6084" spans="33:33">
      <c r="AG6084" s="11"/>
    </row>
    <row r="6085" spans="33:33">
      <c r="AG6085" s="11"/>
    </row>
    <row r="6086" spans="33:33">
      <c r="AG6086" s="11"/>
    </row>
    <row r="6087" spans="33:33">
      <c r="AG6087" s="11"/>
    </row>
    <row r="6088" spans="33:33">
      <c r="AG6088" s="11"/>
    </row>
    <row r="6089" spans="33:33">
      <c r="AG6089" s="11"/>
    </row>
    <row r="6090" spans="33:33">
      <c r="AG6090" s="11"/>
    </row>
    <row r="6091" spans="33:33">
      <c r="AG6091" s="11"/>
    </row>
    <row r="6092" spans="33:33">
      <c r="AG6092" s="11"/>
    </row>
    <row r="6093" spans="33:33">
      <c r="AG6093" s="11"/>
    </row>
    <row r="6094" spans="33:33">
      <c r="AG6094" s="11"/>
    </row>
    <row r="6095" spans="33:33">
      <c r="AG6095" s="11"/>
    </row>
    <row r="6096" spans="33:33">
      <c r="AG6096" s="11"/>
    </row>
    <row r="6097" spans="33:33">
      <c r="AG6097" s="11"/>
    </row>
    <row r="6098" spans="33:33">
      <c r="AG6098" s="11"/>
    </row>
    <row r="6099" spans="33:33">
      <c r="AG6099" s="11"/>
    </row>
    <row r="6100" spans="33:33">
      <c r="AG6100" s="11"/>
    </row>
    <row r="6101" spans="33:33">
      <c r="AG6101" s="11"/>
    </row>
    <row r="6102" spans="33:33">
      <c r="AG6102" s="11"/>
    </row>
    <row r="6103" spans="33:33">
      <c r="AG6103" s="11"/>
    </row>
    <row r="6104" spans="33:33">
      <c r="AG6104" s="11"/>
    </row>
    <row r="6105" spans="33:33">
      <c r="AG6105" s="11"/>
    </row>
    <row r="6106" spans="33:33">
      <c r="AG6106" s="11"/>
    </row>
    <row r="6107" spans="33:33">
      <c r="AG6107" s="11"/>
    </row>
    <row r="6108" spans="33:33">
      <c r="AG6108" s="11"/>
    </row>
    <row r="6109" spans="33:33">
      <c r="AG6109" s="11"/>
    </row>
    <row r="6110" spans="33:33">
      <c r="AG6110" s="11"/>
    </row>
    <row r="6111" spans="33:33">
      <c r="AG6111" s="11"/>
    </row>
    <row r="6112" spans="33:33">
      <c r="AG6112" s="11"/>
    </row>
    <row r="6113" spans="33:33">
      <c r="AG6113" s="11"/>
    </row>
    <row r="6114" spans="33:33">
      <c r="AG6114" s="11"/>
    </row>
    <row r="6115" spans="33:33">
      <c r="AG6115" s="11"/>
    </row>
    <row r="6116" spans="33:33">
      <c r="AG6116" s="11"/>
    </row>
    <row r="6117" spans="33:33">
      <c r="AG6117" s="11"/>
    </row>
    <row r="6118" spans="33:33">
      <c r="AG6118" s="11"/>
    </row>
    <row r="6119" spans="33:33">
      <c r="AG6119" s="11"/>
    </row>
    <row r="6120" spans="33:33">
      <c r="AG6120" s="11"/>
    </row>
    <row r="6121" spans="33:33">
      <c r="AG6121" s="11"/>
    </row>
    <row r="6122" spans="33:33">
      <c r="AG6122" s="11"/>
    </row>
    <row r="6123" spans="33:33">
      <c r="AG6123" s="11"/>
    </row>
    <row r="6124" spans="33:33">
      <c r="AG6124" s="11"/>
    </row>
    <row r="6125" spans="33:33">
      <c r="AG6125" s="11"/>
    </row>
    <row r="6126" spans="33:33">
      <c r="AG6126" s="11"/>
    </row>
    <row r="6127" spans="33:33">
      <c r="AG6127" s="11"/>
    </row>
    <row r="6128" spans="33:33">
      <c r="AG6128" s="11"/>
    </row>
    <row r="6129" spans="33:33">
      <c r="AG6129" s="11"/>
    </row>
    <row r="6130" spans="33:33">
      <c r="AG6130" s="11"/>
    </row>
    <row r="6131" spans="33:33">
      <c r="AG6131" s="11"/>
    </row>
    <row r="6132" spans="33:33">
      <c r="AG6132" s="11"/>
    </row>
    <row r="6133" spans="33:33">
      <c r="AG6133" s="11"/>
    </row>
    <row r="6134" spans="33:33">
      <c r="AG6134" s="11"/>
    </row>
    <row r="6135" spans="33:33">
      <c r="AG6135" s="11"/>
    </row>
    <row r="6136" spans="33:33">
      <c r="AG6136" s="11"/>
    </row>
    <row r="6137" spans="33:33">
      <c r="AG6137" s="11"/>
    </row>
    <row r="6138" spans="33:33">
      <c r="AG6138" s="11"/>
    </row>
    <row r="6139" spans="33:33">
      <c r="AG6139" s="11"/>
    </row>
    <row r="6140" spans="33:33">
      <c r="AG6140" s="11"/>
    </row>
    <row r="6141" spans="33:33">
      <c r="AG6141" s="11"/>
    </row>
    <row r="6142" spans="33:33">
      <c r="AG6142" s="11"/>
    </row>
    <row r="6143" spans="33:33">
      <c r="AG6143" s="11"/>
    </row>
    <row r="6144" spans="33:33">
      <c r="AG6144" s="11"/>
    </row>
    <row r="6145" spans="33:33">
      <c r="AG6145" s="11"/>
    </row>
    <row r="6146" spans="33:33">
      <c r="AG6146" s="11"/>
    </row>
    <row r="6147" spans="33:33">
      <c r="AG6147" s="11"/>
    </row>
    <row r="6148" spans="33:33">
      <c r="AG6148" s="11"/>
    </row>
    <row r="6149" spans="33:33">
      <c r="AG6149" s="11"/>
    </row>
    <row r="6150" spans="33:33">
      <c r="AG6150" s="11"/>
    </row>
    <row r="6151" spans="33:33">
      <c r="AG6151" s="11"/>
    </row>
    <row r="6152" spans="33:33">
      <c r="AG6152" s="11"/>
    </row>
    <row r="6153" spans="33:33">
      <c r="AG6153" s="11"/>
    </row>
    <row r="6154" spans="33:33">
      <c r="AG6154" s="11"/>
    </row>
    <row r="6155" spans="33:33">
      <c r="AG6155" s="11"/>
    </row>
    <row r="6156" spans="33:33">
      <c r="AG6156" s="11"/>
    </row>
    <row r="6157" spans="33:33">
      <c r="AG6157" s="11"/>
    </row>
    <row r="6158" spans="33:33">
      <c r="AG6158" s="11"/>
    </row>
    <row r="6159" spans="33:33">
      <c r="AG6159" s="11"/>
    </row>
    <row r="6160" spans="33:33">
      <c r="AG6160" s="11"/>
    </row>
    <row r="6161" spans="33:33">
      <c r="AG6161" s="11"/>
    </row>
    <row r="6162" spans="33:33">
      <c r="AG6162" s="11"/>
    </row>
    <row r="6163" spans="33:33">
      <c r="AG6163" s="11"/>
    </row>
    <row r="6164" spans="33:33">
      <c r="AG6164" s="11"/>
    </row>
    <row r="6165" spans="33:33">
      <c r="AG6165" s="11"/>
    </row>
    <row r="6166" spans="33:33">
      <c r="AG6166" s="11"/>
    </row>
    <row r="6167" spans="33:33">
      <c r="AG6167" s="11"/>
    </row>
    <row r="6168" spans="33:33">
      <c r="AG6168" s="11"/>
    </row>
    <row r="6169" spans="33:33">
      <c r="AG6169" s="11"/>
    </row>
    <row r="6170" spans="33:33">
      <c r="AG6170" s="11"/>
    </row>
    <row r="6171" spans="33:33">
      <c r="AG6171" s="11"/>
    </row>
    <row r="6172" spans="33:33">
      <c r="AG6172" s="11"/>
    </row>
    <row r="6173" spans="33:33">
      <c r="AG6173" s="11"/>
    </row>
    <row r="6174" spans="33:33">
      <c r="AG6174" s="11"/>
    </row>
    <row r="6175" spans="33:33">
      <c r="AG6175" s="11"/>
    </row>
    <row r="6176" spans="33:33">
      <c r="AG6176" s="11"/>
    </row>
    <row r="6177" spans="33:33">
      <c r="AG6177" s="11"/>
    </row>
    <row r="6178" spans="33:33">
      <c r="AG6178" s="11"/>
    </row>
    <row r="6179" spans="33:33">
      <c r="AG6179" s="11"/>
    </row>
    <row r="6180" spans="33:33">
      <c r="AG6180" s="11"/>
    </row>
    <row r="6181" spans="33:33">
      <c r="AG6181" s="11"/>
    </row>
    <row r="6182" spans="33:33">
      <c r="AG6182" s="11"/>
    </row>
    <row r="6183" spans="33:33">
      <c r="AG6183" s="11"/>
    </row>
    <row r="6184" spans="33:33">
      <c r="AG6184" s="11"/>
    </row>
    <row r="6185" spans="33:33">
      <c r="AG6185" s="11"/>
    </row>
    <row r="6186" spans="33:33">
      <c r="AG6186" s="11"/>
    </row>
    <row r="6187" spans="33:33">
      <c r="AG6187" s="11"/>
    </row>
    <row r="6188" spans="33:33">
      <c r="AG6188" s="11"/>
    </row>
    <row r="6189" spans="33:33">
      <c r="AG6189" s="11"/>
    </row>
    <row r="6190" spans="33:33">
      <c r="AG6190" s="11"/>
    </row>
    <row r="6191" spans="33:33">
      <c r="AG6191" s="11"/>
    </row>
    <row r="6192" spans="33:33">
      <c r="AG6192" s="11"/>
    </row>
    <row r="6193" spans="33:33">
      <c r="AG6193" s="11"/>
    </row>
    <row r="6194" spans="33:33">
      <c r="AG6194" s="11"/>
    </row>
    <row r="6195" spans="33:33">
      <c r="AG6195" s="11"/>
    </row>
    <row r="6196" spans="33:33">
      <c r="AG6196" s="11"/>
    </row>
    <row r="6197" spans="33:33">
      <c r="AG6197" s="11"/>
    </row>
    <row r="6198" spans="33:33">
      <c r="AG6198" s="11"/>
    </row>
    <row r="6199" spans="33:33">
      <c r="AG6199" s="11"/>
    </row>
    <row r="6200" spans="33:33">
      <c r="AG6200" s="11"/>
    </row>
    <row r="6201" spans="33:33">
      <c r="AG6201" s="11"/>
    </row>
    <row r="6202" spans="33:33">
      <c r="AG6202" s="11"/>
    </row>
    <row r="6203" spans="33:33">
      <c r="AG6203" s="11"/>
    </row>
    <row r="6204" spans="33:33">
      <c r="AG6204" s="11"/>
    </row>
    <row r="6205" spans="33:33">
      <c r="AG6205" s="11"/>
    </row>
    <row r="6206" spans="33:33">
      <c r="AG6206" s="11"/>
    </row>
    <row r="6207" spans="33:33">
      <c r="AG6207" s="11"/>
    </row>
    <row r="6208" spans="33:33">
      <c r="AG6208" s="11"/>
    </row>
    <row r="6209" spans="33:33">
      <c r="AG6209" s="11"/>
    </row>
    <row r="6210" spans="33:33">
      <c r="AG6210" s="11"/>
    </row>
    <row r="6211" spans="33:33">
      <c r="AG6211" s="11"/>
    </row>
    <row r="6212" spans="33:33">
      <c r="AG6212" s="11"/>
    </row>
    <row r="6213" spans="33:33">
      <c r="AG6213" s="11"/>
    </row>
    <row r="6214" spans="33:33">
      <c r="AG6214" s="11"/>
    </row>
    <row r="6215" spans="33:33">
      <c r="AG6215" s="11"/>
    </row>
    <row r="6216" spans="33:33">
      <c r="AG6216" s="11"/>
    </row>
    <row r="6217" spans="33:33">
      <c r="AG6217" s="11"/>
    </row>
    <row r="6218" spans="33:33">
      <c r="AG6218" s="11"/>
    </row>
    <row r="6219" spans="33:33">
      <c r="AG6219" s="11"/>
    </row>
    <row r="6220" spans="33:33">
      <c r="AG6220" s="11"/>
    </row>
    <row r="6221" spans="33:33">
      <c r="AG6221" s="11"/>
    </row>
    <row r="6222" spans="33:33">
      <c r="AG6222" s="11"/>
    </row>
    <row r="6223" spans="33:33">
      <c r="AG6223" s="11"/>
    </row>
    <row r="6224" spans="33:33">
      <c r="AG6224" s="11"/>
    </row>
    <row r="6225" spans="33:33">
      <c r="AG6225" s="11"/>
    </row>
    <row r="6226" spans="33:33">
      <c r="AG6226" s="11"/>
    </row>
    <row r="6227" spans="33:33">
      <c r="AG6227" s="11"/>
    </row>
    <row r="6228" spans="33:33">
      <c r="AG6228" s="11"/>
    </row>
    <row r="6229" spans="33:33">
      <c r="AG6229" s="11"/>
    </row>
    <row r="6230" spans="33:33">
      <c r="AG6230" s="11"/>
    </row>
    <row r="6231" spans="33:33">
      <c r="AG6231" s="11"/>
    </row>
    <row r="6232" spans="33:33">
      <c r="AG6232" s="11"/>
    </row>
    <row r="6233" spans="33:33">
      <c r="AG6233" s="11"/>
    </row>
    <row r="6234" spans="33:33">
      <c r="AG6234" s="11"/>
    </row>
    <row r="6235" spans="33:33">
      <c r="AG6235" s="11"/>
    </row>
    <row r="6236" spans="33:33">
      <c r="AG6236" s="11"/>
    </row>
    <row r="6237" spans="33:33">
      <c r="AG6237" s="11"/>
    </row>
    <row r="6238" spans="33:33">
      <c r="AG6238" s="11"/>
    </row>
    <row r="6239" spans="33:33">
      <c r="AG6239" s="11"/>
    </row>
    <row r="6240" spans="33:33">
      <c r="AG6240" s="11"/>
    </row>
    <row r="6241" spans="33:33">
      <c r="AG6241" s="11"/>
    </row>
    <row r="6242" spans="33:33">
      <c r="AG6242" s="11"/>
    </row>
    <row r="6243" spans="33:33">
      <c r="AG6243" s="11"/>
    </row>
    <row r="6244" spans="33:33">
      <c r="AG6244" s="11"/>
    </row>
    <row r="6245" spans="33:33">
      <c r="AG6245" s="11"/>
    </row>
    <row r="6246" spans="33:33">
      <c r="AG6246" s="11"/>
    </row>
    <row r="6247" spans="33:33">
      <c r="AG6247" s="11"/>
    </row>
    <row r="6248" spans="33:33">
      <c r="AG6248" s="11"/>
    </row>
    <row r="6249" spans="33:33">
      <c r="AG6249" s="11"/>
    </row>
    <row r="6250" spans="33:33">
      <c r="AG6250" s="11"/>
    </row>
    <row r="6251" spans="33:33">
      <c r="AG6251" s="11"/>
    </row>
    <row r="6252" spans="33:33">
      <c r="AG6252" s="11"/>
    </row>
    <row r="6253" spans="33:33">
      <c r="AG6253" s="11"/>
    </row>
    <row r="6254" spans="33:33">
      <c r="AG6254" s="11"/>
    </row>
    <row r="6255" spans="33:33">
      <c r="AG6255" s="11"/>
    </row>
    <row r="6256" spans="33:33">
      <c r="AG6256" s="11"/>
    </row>
    <row r="6257" spans="33:33">
      <c r="AG6257" s="11"/>
    </row>
    <row r="6258" spans="33:33">
      <c r="AG6258" s="11"/>
    </row>
    <row r="6259" spans="33:33">
      <c r="AG6259" s="11"/>
    </row>
    <row r="6260" spans="33:33">
      <c r="AG6260" s="11"/>
    </row>
    <row r="6261" spans="33:33">
      <c r="AG6261" s="11"/>
    </row>
    <row r="6262" spans="33:33">
      <c r="AG6262" s="11"/>
    </row>
    <row r="6263" spans="33:33">
      <c r="AG6263" s="11"/>
    </row>
    <row r="6264" spans="33:33">
      <c r="AG6264" s="11"/>
    </row>
    <row r="6265" spans="33:33">
      <c r="AG6265" s="11"/>
    </row>
    <row r="6266" spans="33:33">
      <c r="AG6266" s="11"/>
    </row>
    <row r="6267" spans="33:33">
      <c r="AG6267" s="11"/>
    </row>
    <row r="6268" spans="33:33">
      <c r="AG6268" s="11"/>
    </row>
    <row r="6269" spans="33:33">
      <c r="AG6269" s="11"/>
    </row>
    <row r="6270" spans="33:33">
      <c r="AG6270" s="11"/>
    </row>
    <row r="6271" spans="33:33">
      <c r="AG6271" s="11"/>
    </row>
    <row r="6272" spans="33:33">
      <c r="AG6272" s="11"/>
    </row>
    <row r="6273" spans="33:33">
      <c r="AG6273" s="11"/>
    </row>
    <row r="6274" spans="33:33">
      <c r="AG6274" s="11"/>
    </row>
    <row r="6275" spans="33:33">
      <c r="AG6275" s="11"/>
    </row>
    <row r="6276" spans="33:33">
      <c r="AG6276" s="11"/>
    </row>
    <row r="6277" spans="33:33">
      <c r="AG6277" s="11"/>
    </row>
    <row r="6278" spans="33:33">
      <c r="AG6278" s="11"/>
    </row>
    <row r="6279" spans="33:33">
      <c r="AG6279" s="11"/>
    </row>
    <row r="6280" spans="33:33">
      <c r="AG6280" s="11"/>
    </row>
    <row r="6281" spans="33:33">
      <c r="AG6281" s="11"/>
    </row>
    <row r="6282" spans="33:33">
      <c r="AG6282" s="11"/>
    </row>
    <row r="6283" spans="33:33">
      <c r="AG6283" s="11"/>
    </row>
    <row r="6284" spans="33:33">
      <c r="AG6284" s="11"/>
    </row>
    <row r="6285" spans="33:33">
      <c r="AG6285" s="11"/>
    </row>
    <row r="6286" spans="33:33">
      <c r="AG6286" s="11"/>
    </row>
    <row r="6287" spans="33:33">
      <c r="AG6287" s="11"/>
    </row>
    <row r="6288" spans="33:33">
      <c r="AG6288" s="11"/>
    </row>
    <row r="6289" spans="33:33">
      <c r="AG6289" s="11"/>
    </row>
    <row r="6290" spans="33:33">
      <c r="AG6290" s="11"/>
    </row>
    <row r="6291" spans="33:33">
      <c r="AG6291" s="11"/>
    </row>
    <row r="6292" spans="33:33">
      <c r="AG6292" s="11"/>
    </row>
    <row r="6293" spans="33:33">
      <c r="AG6293" s="11"/>
    </row>
    <row r="6294" spans="33:33">
      <c r="AG6294" s="11"/>
    </row>
    <row r="6295" spans="33:33">
      <c r="AG6295" s="11"/>
    </row>
    <row r="6296" spans="33:33">
      <c r="AG6296" s="11"/>
    </row>
    <row r="6297" spans="33:33">
      <c r="AG6297" s="11"/>
    </row>
    <row r="6298" spans="33:33">
      <c r="AG6298" s="11"/>
    </row>
    <row r="6299" spans="33:33">
      <c r="AG6299" s="11"/>
    </row>
    <row r="6300" spans="33:33">
      <c r="AG6300" s="11"/>
    </row>
    <row r="6301" spans="33:33">
      <c r="AG6301" s="11"/>
    </row>
    <row r="6302" spans="33:33">
      <c r="AG6302" s="11"/>
    </row>
    <row r="6303" spans="33:33">
      <c r="AG6303" s="11"/>
    </row>
    <row r="6304" spans="33:33">
      <c r="AG6304" s="11"/>
    </row>
    <row r="6305" spans="33:33">
      <c r="AG6305" s="11"/>
    </row>
    <row r="6306" spans="33:33">
      <c r="AG6306" s="11"/>
    </row>
    <row r="6307" spans="33:33">
      <c r="AG6307" s="11"/>
    </row>
    <row r="6308" spans="33:33">
      <c r="AG6308" s="11"/>
    </row>
    <row r="6309" spans="33:33">
      <c r="AG6309" s="11"/>
    </row>
    <row r="6310" spans="33:33">
      <c r="AG6310" s="11"/>
    </row>
    <row r="6311" spans="33:33">
      <c r="AG6311" s="11"/>
    </row>
    <row r="6312" spans="33:33">
      <c r="AG6312" s="11"/>
    </row>
    <row r="6313" spans="33:33">
      <c r="AG6313" s="11"/>
    </row>
    <row r="6314" spans="33:33">
      <c r="AG6314" s="11"/>
    </row>
    <row r="6315" spans="33:33">
      <c r="AG6315" s="11"/>
    </row>
    <row r="6316" spans="33:33">
      <c r="AG6316" s="11"/>
    </row>
    <row r="6317" spans="33:33">
      <c r="AG6317" s="11"/>
    </row>
    <row r="6318" spans="33:33">
      <c r="AG6318" s="11"/>
    </row>
    <row r="6319" spans="33:33">
      <c r="AG6319" s="11"/>
    </row>
    <row r="6320" spans="33:33">
      <c r="AG6320" s="11"/>
    </row>
    <row r="6321" spans="33:33">
      <c r="AG6321" s="11"/>
    </row>
    <row r="6322" spans="33:33">
      <c r="AG6322" s="11"/>
    </row>
    <row r="6323" spans="33:33">
      <c r="AG6323" s="11"/>
    </row>
    <row r="6324" spans="33:33">
      <c r="AG6324" s="11"/>
    </row>
    <row r="6325" spans="33:33">
      <c r="AG6325" s="11"/>
    </row>
    <row r="6326" spans="33:33">
      <c r="AG6326" s="11"/>
    </row>
    <row r="6327" spans="33:33">
      <c r="AG6327" s="11"/>
    </row>
    <row r="6328" spans="33:33">
      <c r="AG6328" s="11"/>
    </row>
    <row r="6329" spans="33:33">
      <c r="AG6329" s="11"/>
    </row>
    <row r="6330" spans="33:33">
      <c r="AG6330" s="11"/>
    </row>
    <row r="6331" spans="33:33">
      <c r="AG6331" s="11"/>
    </row>
    <row r="6332" spans="33:33">
      <c r="AG6332" s="11"/>
    </row>
    <row r="6333" spans="33:33">
      <c r="AG6333" s="11"/>
    </row>
    <row r="6334" spans="33:33">
      <c r="AG6334" s="11"/>
    </row>
    <row r="6335" spans="33:33">
      <c r="AG6335" s="11"/>
    </row>
    <row r="6336" spans="33:33">
      <c r="AG6336" s="11"/>
    </row>
    <row r="6337" spans="33:33">
      <c r="AG6337" s="11"/>
    </row>
    <row r="6338" spans="33:33">
      <c r="AG6338" s="11"/>
    </row>
    <row r="6339" spans="33:33">
      <c r="AG6339" s="11"/>
    </row>
    <row r="6340" spans="33:33">
      <c r="AG6340" s="11"/>
    </row>
    <row r="6341" spans="33:33">
      <c r="AG6341" s="11"/>
    </row>
    <row r="6342" spans="33:33">
      <c r="AG6342" s="11"/>
    </row>
    <row r="6343" spans="33:33">
      <c r="AG6343" s="11"/>
    </row>
    <row r="6344" spans="33:33">
      <c r="AG6344" s="11"/>
    </row>
    <row r="6345" spans="33:33">
      <c r="AG6345" s="11"/>
    </row>
    <row r="6346" spans="33:33">
      <c r="AG6346" s="11"/>
    </row>
    <row r="6347" spans="33:33">
      <c r="AG6347" s="11"/>
    </row>
    <row r="6348" spans="33:33">
      <c r="AG6348" s="11"/>
    </row>
    <row r="6349" spans="33:33">
      <c r="AG6349" s="11"/>
    </row>
    <row r="6350" spans="33:33">
      <c r="AG6350" s="11"/>
    </row>
    <row r="6351" spans="33:33">
      <c r="AG6351" s="11"/>
    </row>
    <row r="6352" spans="33:33">
      <c r="AG6352" s="11"/>
    </row>
    <row r="6353" spans="33:33">
      <c r="AG6353" s="11"/>
    </row>
    <row r="6354" spans="33:33">
      <c r="AG6354" s="11"/>
    </row>
    <row r="6355" spans="33:33">
      <c r="AG6355" s="11"/>
    </row>
    <row r="6356" spans="33:33">
      <c r="AG6356" s="11"/>
    </row>
    <row r="6357" spans="33:33">
      <c r="AG6357" s="11"/>
    </row>
    <row r="6358" spans="33:33">
      <c r="AG6358" s="11"/>
    </row>
    <row r="6359" spans="33:33">
      <c r="AG6359" s="11"/>
    </row>
    <row r="6360" spans="33:33">
      <c r="AG6360" s="11"/>
    </row>
    <row r="6361" spans="33:33">
      <c r="AG6361" s="11"/>
    </row>
    <row r="6362" spans="33:33">
      <c r="AG6362" s="11"/>
    </row>
    <row r="6363" spans="33:33">
      <c r="AG6363" s="11"/>
    </row>
    <row r="6364" spans="33:33">
      <c r="AG6364" s="11"/>
    </row>
    <row r="6365" spans="33:33">
      <c r="AG6365" s="11"/>
    </row>
    <row r="6366" spans="33:33">
      <c r="AG6366" s="11"/>
    </row>
    <row r="6367" spans="33:33">
      <c r="AG6367" s="11"/>
    </row>
    <row r="6368" spans="33:33">
      <c r="AG6368" s="11"/>
    </row>
    <row r="6369" spans="33:33">
      <c r="AG6369" s="11"/>
    </row>
    <row r="6370" spans="33:33">
      <c r="AG6370" s="11"/>
    </row>
    <row r="6371" spans="33:33">
      <c r="AG6371" s="11"/>
    </row>
    <row r="6372" spans="33:33">
      <c r="AG6372" s="11"/>
    </row>
    <row r="6373" spans="33:33">
      <c r="AG6373" s="11"/>
    </row>
    <row r="6374" spans="33:33">
      <c r="AG6374" s="11"/>
    </row>
    <row r="6375" spans="33:33">
      <c r="AG6375" s="11"/>
    </row>
    <row r="6376" spans="33:33">
      <c r="AG6376" s="11"/>
    </row>
    <row r="6377" spans="33:33">
      <c r="AG6377" s="11"/>
    </row>
    <row r="6378" spans="33:33">
      <c r="AG6378" s="11"/>
    </row>
    <row r="6379" spans="33:33">
      <c r="AG6379" s="11"/>
    </row>
    <row r="6380" spans="33:33">
      <c r="AG6380" s="11"/>
    </row>
    <row r="6381" spans="33:33">
      <c r="AG6381" s="11"/>
    </row>
    <row r="6382" spans="33:33">
      <c r="AG6382" s="11"/>
    </row>
    <row r="6383" spans="33:33">
      <c r="AG6383" s="11"/>
    </row>
    <row r="6384" spans="33:33">
      <c r="AG6384" s="11"/>
    </row>
    <row r="6385" spans="33:33">
      <c r="AG6385" s="11"/>
    </row>
    <row r="6386" spans="33:33">
      <c r="AG6386" s="11"/>
    </row>
    <row r="6387" spans="33:33">
      <c r="AG6387" s="11"/>
    </row>
    <row r="6388" spans="33:33">
      <c r="AG6388" s="11"/>
    </row>
    <row r="6389" spans="33:33">
      <c r="AG6389" s="11"/>
    </row>
    <row r="6390" spans="33:33">
      <c r="AG6390" s="11"/>
    </row>
    <row r="6391" spans="33:33">
      <c r="AG6391" s="11"/>
    </row>
    <row r="6392" spans="33:33">
      <c r="AG6392" s="11"/>
    </row>
    <row r="6393" spans="33:33">
      <c r="AG6393" s="11"/>
    </row>
    <row r="6394" spans="33:33">
      <c r="AG6394" s="11"/>
    </row>
    <row r="6395" spans="33:33">
      <c r="AG6395" s="11"/>
    </row>
    <row r="6396" spans="33:33">
      <c r="AG6396" s="11"/>
    </row>
    <row r="6397" spans="33:33">
      <c r="AG6397" s="11"/>
    </row>
    <row r="6398" spans="33:33">
      <c r="AG6398" s="11"/>
    </row>
    <row r="6399" spans="33:33">
      <c r="AG6399" s="11"/>
    </row>
    <row r="6400" spans="33:33">
      <c r="AG6400" s="11"/>
    </row>
    <row r="6401" spans="33:33">
      <c r="AG6401" s="11"/>
    </row>
    <row r="6402" spans="33:33">
      <c r="AG6402" s="11"/>
    </row>
    <row r="6403" spans="33:33">
      <c r="AG6403" s="11"/>
    </row>
    <row r="6404" spans="33:33">
      <c r="AG6404" s="11"/>
    </row>
    <row r="6405" spans="33:33">
      <c r="AG6405" s="11"/>
    </row>
    <row r="6406" spans="33:33">
      <c r="AG6406" s="11"/>
    </row>
    <row r="6407" spans="33:33">
      <c r="AG6407" s="11"/>
    </row>
    <row r="6408" spans="33:33">
      <c r="AG6408" s="11"/>
    </row>
    <row r="6409" spans="33:33">
      <c r="AG6409" s="11"/>
    </row>
    <row r="6410" spans="33:33">
      <c r="AG6410" s="11"/>
    </row>
    <row r="6411" spans="33:33">
      <c r="AG6411" s="11"/>
    </row>
    <row r="6412" spans="33:33">
      <c r="AG6412" s="11"/>
    </row>
    <row r="6413" spans="33:33">
      <c r="AG6413" s="11"/>
    </row>
    <row r="6414" spans="33:33">
      <c r="AG6414" s="11"/>
    </row>
    <row r="6415" spans="33:33">
      <c r="AG6415" s="11"/>
    </row>
    <row r="6416" spans="33:33">
      <c r="AG6416" s="11"/>
    </row>
    <row r="6417" spans="33:33">
      <c r="AG6417" s="11"/>
    </row>
    <row r="6418" spans="33:33">
      <c r="AG6418" s="11"/>
    </row>
    <row r="6419" spans="33:33">
      <c r="AG6419" s="11"/>
    </row>
    <row r="6420" spans="33:33">
      <c r="AG6420" s="11"/>
    </row>
    <row r="6421" spans="33:33">
      <c r="AG6421" s="11"/>
    </row>
    <row r="6422" spans="33:33">
      <c r="AG6422" s="11"/>
    </row>
    <row r="6423" spans="33:33">
      <c r="AG6423" s="11"/>
    </row>
    <row r="6424" spans="33:33">
      <c r="AG6424" s="11"/>
    </row>
    <row r="6425" spans="33:33">
      <c r="AG6425" s="11"/>
    </row>
    <row r="6426" spans="33:33">
      <c r="AG6426" s="11"/>
    </row>
    <row r="6427" spans="33:33">
      <c r="AG6427" s="11"/>
    </row>
    <row r="6428" spans="33:33">
      <c r="AG6428" s="11"/>
    </row>
    <row r="6429" spans="33:33">
      <c r="AG6429" s="11"/>
    </row>
    <row r="6430" spans="33:33">
      <c r="AG6430" s="11"/>
    </row>
    <row r="6431" spans="33:33">
      <c r="AG6431" s="11"/>
    </row>
    <row r="6432" spans="33:33">
      <c r="AG6432" s="11"/>
    </row>
    <row r="6433" spans="33:33">
      <c r="AG6433" s="11"/>
    </row>
    <row r="6434" spans="33:33">
      <c r="AG6434" s="11"/>
    </row>
    <row r="6435" spans="33:33">
      <c r="AG6435" s="11"/>
    </row>
    <row r="6436" spans="33:33">
      <c r="AG6436" s="11"/>
    </row>
    <row r="6437" spans="33:33">
      <c r="AG6437" s="11"/>
    </row>
    <row r="6438" spans="33:33">
      <c r="AG6438" s="11"/>
    </row>
    <row r="6439" spans="33:33">
      <c r="AG6439" s="11"/>
    </row>
    <row r="6440" spans="33:33">
      <c r="AG6440" s="11"/>
    </row>
    <row r="6441" spans="33:33">
      <c r="AG6441" s="11"/>
    </row>
    <row r="6442" spans="33:33">
      <c r="AG6442" s="11"/>
    </row>
    <row r="6443" spans="33:33">
      <c r="AG6443" s="11"/>
    </row>
    <row r="6444" spans="33:33">
      <c r="AG6444" s="11"/>
    </row>
    <row r="6445" spans="33:33">
      <c r="AG6445" s="11"/>
    </row>
    <row r="6446" spans="33:33">
      <c r="AG6446" s="11"/>
    </row>
    <row r="6447" spans="33:33">
      <c r="AG6447" s="11"/>
    </row>
    <row r="6448" spans="33:33">
      <c r="AG6448" s="11"/>
    </row>
    <row r="6449" spans="33:33">
      <c r="AG6449" s="11"/>
    </row>
    <row r="6450" spans="33:33">
      <c r="AG6450" s="11"/>
    </row>
    <row r="6451" spans="33:33">
      <c r="AG6451" s="11"/>
    </row>
    <row r="6452" spans="33:33">
      <c r="AG6452" s="11"/>
    </row>
    <row r="6453" spans="33:33">
      <c r="AG6453" s="11"/>
    </row>
    <row r="6454" spans="33:33">
      <c r="AG6454" s="11"/>
    </row>
    <row r="6455" spans="33:33">
      <c r="AG6455" s="11"/>
    </row>
    <row r="6456" spans="33:33">
      <c r="AG6456" s="11"/>
    </row>
    <row r="6457" spans="33:33">
      <c r="AG6457" s="11"/>
    </row>
    <row r="6458" spans="33:33">
      <c r="AG6458" s="11"/>
    </row>
    <row r="6459" spans="33:33">
      <c r="AG6459" s="11"/>
    </row>
    <row r="6460" spans="33:33">
      <c r="AG6460" s="11"/>
    </row>
    <row r="6461" spans="33:33">
      <c r="AG6461" s="11"/>
    </row>
    <row r="6462" spans="33:33">
      <c r="AG6462" s="11"/>
    </row>
    <row r="6463" spans="33:33">
      <c r="AG6463" s="11"/>
    </row>
    <row r="6464" spans="33:33">
      <c r="AG6464" s="11"/>
    </row>
    <row r="6465" spans="33:33">
      <c r="AG6465" s="11"/>
    </row>
    <row r="6466" spans="33:33">
      <c r="AG6466" s="11"/>
    </row>
    <row r="6467" spans="33:33">
      <c r="AG6467" s="11"/>
    </row>
    <row r="6468" spans="33:33">
      <c r="AG6468" s="11"/>
    </row>
    <row r="6469" spans="33:33">
      <c r="AG6469" s="11"/>
    </row>
    <row r="6470" spans="33:33">
      <c r="AG6470" s="11"/>
    </row>
    <row r="6471" spans="33:33">
      <c r="AG6471" s="11"/>
    </row>
    <row r="6472" spans="33:33">
      <c r="AG6472" s="11"/>
    </row>
    <row r="6473" spans="33:33">
      <c r="AG6473" s="11"/>
    </row>
    <row r="6474" spans="33:33">
      <c r="AG6474" s="11"/>
    </row>
    <row r="6475" spans="33:33">
      <c r="AG6475" s="11"/>
    </row>
    <row r="6476" spans="33:33">
      <c r="AG6476" s="11"/>
    </row>
    <row r="6477" spans="33:33">
      <c r="AG6477" s="11"/>
    </row>
    <row r="6478" spans="33:33">
      <c r="AG6478" s="11"/>
    </row>
    <row r="6479" spans="33:33">
      <c r="AG6479" s="11"/>
    </row>
    <row r="6480" spans="33:33">
      <c r="AG6480" s="11"/>
    </row>
    <row r="6481" spans="33:33">
      <c r="AG6481" s="11"/>
    </row>
    <row r="6482" spans="33:33">
      <c r="AG6482" s="11"/>
    </row>
    <row r="6483" spans="33:33">
      <c r="AG6483" s="11"/>
    </row>
    <row r="6484" spans="33:33">
      <c r="AG6484" s="11"/>
    </row>
    <row r="6485" spans="33:33">
      <c r="AG6485" s="11"/>
    </row>
    <row r="6486" spans="33:33">
      <c r="AG6486" s="11"/>
    </row>
    <row r="6487" spans="33:33">
      <c r="AG6487" s="11"/>
    </row>
    <row r="6488" spans="33:33">
      <c r="AG6488" s="11"/>
    </row>
    <row r="6489" spans="33:33">
      <c r="AG6489" s="11"/>
    </row>
    <row r="6490" spans="33:33">
      <c r="AG6490" s="11"/>
    </row>
    <row r="6491" spans="33:33">
      <c r="AG6491" s="11"/>
    </row>
    <row r="6492" spans="33:33">
      <c r="AG6492" s="11"/>
    </row>
    <row r="6493" spans="33:33">
      <c r="AG6493" s="11"/>
    </row>
    <row r="6494" spans="33:33">
      <c r="AG6494" s="11"/>
    </row>
    <row r="6495" spans="33:33">
      <c r="AG6495" s="11"/>
    </row>
    <row r="6496" spans="33:33">
      <c r="AG6496" s="11"/>
    </row>
    <row r="6497" spans="33:33">
      <c r="AG6497" s="11"/>
    </row>
    <row r="6498" spans="33:33">
      <c r="AG6498" s="11"/>
    </row>
    <row r="6499" spans="33:33">
      <c r="AG6499" s="11"/>
    </row>
    <row r="6500" spans="33:33">
      <c r="AG6500" s="11"/>
    </row>
    <row r="6501" spans="33:33">
      <c r="AG6501" s="11"/>
    </row>
    <row r="6502" spans="33:33">
      <c r="AG6502" s="11"/>
    </row>
    <row r="6503" spans="33:33">
      <c r="AG6503" s="11"/>
    </row>
    <row r="6504" spans="33:33">
      <c r="AG6504" s="11"/>
    </row>
    <row r="6505" spans="33:33">
      <c r="AG6505" s="11"/>
    </row>
    <row r="6506" spans="33:33">
      <c r="AG6506" s="11"/>
    </row>
    <row r="6507" spans="33:33">
      <c r="AG6507" s="11"/>
    </row>
    <row r="6508" spans="33:33">
      <c r="AG6508" s="11"/>
    </row>
    <row r="6509" spans="33:33">
      <c r="AG6509" s="11"/>
    </row>
    <row r="6510" spans="33:33">
      <c r="AG6510" s="11"/>
    </row>
    <row r="6511" spans="33:33">
      <c r="AG6511" s="11"/>
    </row>
    <row r="6512" spans="33:33">
      <c r="AG6512" s="11"/>
    </row>
    <row r="6513" spans="33:33">
      <c r="AG6513" s="11"/>
    </row>
    <row r="6514" spans="33:33">
      <c r="AG6514" s="11"/>
    </row>
    <row r="6515" spans="33:33">
      <c r="AG6515" s="11"/>
    </row>
    <row r="6516" spans="33:33">
      <c r="AG6516" s="11"/>
    </row>
    <row r="6517" spans="33:33">
      <c r="AG6517" s="11"/>
    </row>
    <row r="6518" spans="33:33">
      <c r="AG6518" s="11"/>
    </row>
    <row r="6519" spans="33:33">
      <c r="AG6519" s="11"/>
    </row>
    <row r="6520" spans="33:33">
      <c r="AG6520" s="11"/>
    </row>
    <row r="6521" spans="33:33">
      <c r="AG6521" s="11"/>
    </row>
    <row r="6522" spans="33:33">
      <c r="AG6522" s="11"/>
    </row>
    <row r="6523" spans="33:33">
      <c r="AG6523" s="11"/>
    </row>
    <row r="6524" spans="33:33">
      <c r="AG6524" s="11"/>
    </row>
    <row r="6525" spans="33:33">
      <c r="AG6525" s="11"/>
    </row>
    <row r="6526" spans="33:33">
      <c r="AG6526" s="11"/>
    </row>
    <row r="6527" spans="33:33">
      <c r="AG6527" s="11"/>
    </row>
    <row r="6528" spans="33:33">
      <c r="AG6528" s="11"/>
    </row>
    <row r="6529" spans="33:33">
      <c r="AG6529" s="11"/>
    </row>
    <row r="6530" spans="33:33">
      <c r="AG6530" s="11"/>
    </row>
    <row r="6531" spans="33:33">
      <c r="AG6531" s="11"/>
    </row>
    <row r="6532" spans="33:33">
      <c r="AG6532" s="11"/>
    </row>
    <row r="6533" spans="33:33">
      <c r="AG6533" s="11"/>
    </row>
    <row r="6534" spans="33:33">
      <c r="AG6534" s="11"/>
    </row>
    <row r="6535" spans="33:33">
      <c r="AG6535" s="11"/>
    </row>
    <row r="6536" spans="33:33">
      <c r="AG6536" s="11"/>
    </row>
    <row r="6537" spans="33:33">
      <c r="AG6537" s="11"/>
    </row>
    <row r="6538" spans="33:33">
      <c r="AG6538" s="11"/>
    </row>
    <row r="6539" spans="33:33">
      <c r="AG6539" s="11"/>
    </row>
    <row r="6540" spans="33:33">
      <c r="AG6540" s="11"/>
    </row>
    <row r="6541" spans="33:33">
      <c r="AG6541" s="11"/>
    </row>
    <row r="6542" spans="33:33">
      <c r="AG6542" s="11"/>
    </row>
    <row r="6543" spans="33:33">
      <c r="AG6543" s="11"/>
    </row>
    <row r="6544" spans="33:33">
      <c r="AG6544" s="11"/>
    </row>
    <row r="6545" spans="33:33">
      <c r="AG6545" s="11"/>
    </row>
    <row r="6546" spans="33:33">
      <c r="AG6546" s="11"/>
    </row>
    <row r="6547" spans="33:33">
      <c r="AG6547" s="11"/>
    </row>
    <row r="6548" spans="33:33">
      <c r="AG6548" s="11"/>
    </row>
    <row r="6549" spans="33:33">
      <c r="AG6549" s="11"/>
    </row>
    <row r="6550" spans="33:33">
      <c r="AG6550" s="11"/>
    </row>
    <row r="6551" spans="33:33">
      <c r="AG6551" s="11"/>
    </row>
    <row r="6552" spans="33:33">
      <c r="AG6552" s="11"/>
    </row>
    <row r="6553" spans="33:33">
      <c r="AG6553" s="11"/>
    </row>
    <row r="6554" spans="33:33">
      <c r="AG6554" s="11"/>
    </row>
    <row r="6555" spans="33:33">
      <c r="AG6555" s="11"/>
    </row>
    <row r="6556" spans="33:33">
      <c r="AG6556" s="11"/>
    </row>
    <row r="6557" spans="33:33">
      <c r="AG6557" s="11"/>
    </row>
    <row r="6558" spans="33:33">
      <c r="AG6558" s="11"/>
    </row>
    <row r="6559" spans="33:33">
      <c r="AG6559" s="11"/>
    </row>
    <row r="6560" spans="33:33">
      <c r="AG6560" s="11"/>
    </row>
    <row r="6561" spans="33:33">
      <c r="AG6561" s="11"/>
    </row>
    <row r="6562" spans="33:33">
      <c r="AG6562" s="11"/>
    </row>
    <row r="6563" spans="33:33">
      <c r="AG6563" s="11"/>
    </row>
    <row r="6564" spans="33:33">
      <c r="AG6564" s="11"/>
    </row>
    <row r="6565" spans="33:33">
      <c r="AG6565" s="11"/>
    </row>
    <row r="6566" spans="33:33">
      <c r="AG6566" s="11"/>
    </row>
    <row r="6567" spans="33:33">
      <c r="AG6567" s="11"/>
    </row>
    <row r="6568" spans="33:33">
      <c r="AG6568" s="11"/>
    </row>
    <row r="6569" spans="33:33">
      <c r="AG6569" s="11"/>
    </row>
    <row r="6570" spans="33:33">
      <c r="AG6570" s="11"/>
    </row>
    <row r="6571" spans="33:33">
      <c r="AG6571" s="11"/>
    </row>
    <row r="6572" spans="33:33">
      <c r="AG6572" s="11"/>
    </row>
    <row r="6573" spans="33:33">
      <c r="AG6573" s="11"/>
    </row>
    <row r="6574" spans="33:33">
      <c r="AG6574" s="11"/>
    </row>
    <row r="6575" spans="33:33">
      <c r="AG6575" s="11"/>
    </row>
    <row r="6576" spans="33:33">
      <c r="AG6576" s="11"/>
    </row>
    <row r="6577" spans="33:33">
      <c r="AG6577" s="11"/>
    </row>
    <row r="6578" spans="33:33">
      <c r="AG6578" s="11"/>
    </row>
    <row r="6579" spans="33:33">
      <c r="AG6579" s="11"/>
    </row>
    <row r="6580" spans="33:33">
      <c r="AG6580" s="11"/>
    </row>
    <row r="6581" spans="33:33">
      <c r="AG6581" s="11"/>
    </row>
    <row r="6582" spans="33:33">
      <c r="AG6582" s="11"/>
    </row>
    <row r="6583" spans="33:33">
      <c r="AG6583" s="11"/>
    </row>
    <row r="6584" spans="33:33">
      <c r="AG6584" s="11"/>
    </row>
    <row r="6585" spans="33:33">
      <c r="AG6585" s="11"/>
    </row>
    <row r="6586" spans="33:33">
      <c r="AG6586" s="11"/>
    </row>
    <row r="6587" spans="33:33">
      <c r="AG6587" s="11"/>
    </row>
    <row r="6588" spans="33:33">
      <c r="AG6588" s="11"/>
    </row>
    <row r="6589" spans="33:33">
      <c r="AG6589" s="11"/>
    </row>
    <row r="6590" spans="33:33">
      <c r="AG6590" s="11"/>
    </row>
    <row r="6591" spans="33:33">
      <c r="AG6591" s="11"/>
    </row>
    <row r="6592" spans="33:33">
      <c r="AG6592" s="11"/>
    </row>
    <row r="6593" spans="33:33">
      <c r="AG6593" s="11"/>
    </row>
    <row r="6594" spans="33:33">
      <c r="AG6594" s="11"/>
    </row>
    <row r="6595" spans="33:33">
      <c r="AG6595" s="11"/>
    </row>
    <row r="6596" spans="33:33">
      <c r="AG6596" s="11"/>
    </row>
    <row r="6597" spans="33:33">
      <c r="AG6597" s="11"/>
    </row>
    <row r="6598" spans="33:33">
      <c r="AG6598" s="11"/>
    </row>
    <row r="6599" spans="33:33">
      <c r="AG6599" s="11"/>
    </row>
    <row r="6600" spans="33:33">
      <c r="AG6600" s="11"/>
    </row>
    <row r="6601" spans="33:33">
      <c r="AG6601" s="11"/>
    </row>
    <row r="6602" spans="33:33">
      <c r="AG6602" s="11"/>
    </row>
    <row r="6603" spans="33:33">
      <c r="AG6603" s="11"/>
    </row>
    <row r="6604" spans="33:33">
      <c r="AG6604" s="11"/>
    </row>
    <row r="6605" spans="33:33">
      <c r="AG6605" s="11"/>
    </row>
    <row r="6606" spans="33:33">
      <c r="AG6606" s="11"/>
    </row>
    <row r="6607" spans="33:33">
      <c r="AG6607" s="11"/>
    </row>
    <row r="6608" spans="33:33">
      <c r="AG6608" s="11"/>
    </row>
    <row r="6609" spans="33:33">
      <c r="AG6609" s="11"/>
    </row>
    <row r="6610" spans="33:33">
      <c r="AG6610" s="11"/>
    </row>
    <row r="6611" spans="33:33">
      <c r="AG6611" s="11"/>
    </row>
    <row r="6612" spans="33:33">
      <c r="AG6612" s="11"/>
    </row>
    <row r="6613" spans="33:33">
      <c r="AG6613" s="11"/>
    </row>
    <row r="6614" spans="33:33">
      <c r="AG6614" s="11"/>
    </row>
    <row r="6615" spans="33:33">
      <c r="AG6615" s="11"/>
    </row>
    <row r="6616" spans="33:33">
      <c r="AG6616" s="11"/>
    </row>
    <row r="6617" spans="33:33">
      <c r="AG6617" s="11"/>
    </row>
    <row r="6618" spans="33:33">
      <c r="AG6618" s="11"/>
    </row>
    <row r="6619" spans="33:33">
      <c r="AG6619" s="11"/>
    </row>
    <row r="6620" spans="33:33">
      <c r="AG6620" s="11"/>
    </row>
    <row r="6621" spans="33:33">
      <c r="AG6621" s="11"/>
    </row>
    <row r="6622" spans="33:33">
      <c r="AG6622" s="11"/>
    </row>
    <row r="6623" spans="33:33">
      <c r="AG6623" s="11"/>
    </row>
    <row r="6624" spans="33:33">
      <c r="AG6624" s="11"/>
    </row>
    <row r="6625" spans="33:33">
      <c r="AG6625" s="11"/>
    </row>
    <row r="6626" spans="33:33">
      <c r="AG6626" s="11"/>
    </row>
    <row r="6627" spans="33:33">
      <c r="AG6627" s="11"/>
    </row>
    <row r="6628" spans="33:33">
      <c r="AG6628" s="11"/>
    </row>
    <row r="6629" spans="33:33">
      <c r="AG6629" s="11"/>
    </row>
    <row r="6630" spans="33:33">
      <c r="AG6630" s="11"/>
    </row>
    <row r="6631" spans="33:33">
      <c r="AG6631" s="11"/>
    </row>
    <row r="6632" spans="33:33">
      <c r="AG6632" s="11"/>
    </row>
    <row r="6633" spans="33:33">
      <c r="AG6633" s="11"/>
    </row>
    <row r="6634" spans="33:33">
      <c r="AG6634" s="11"/>
    </row>
    <row r="6635" spans="33:33">
      <c r="AG6635" s="11"/>
    </row>
    <row r="6636" spans="33:33">
      <c r="AG6636" s="11"/>
    </row>
    <row r="6637" spans="33:33">
      <c r="AG6637" s="11"/>
    </row>
    <row r="6638" spans="33:33">
      <c r="AG6638" s="11"/>
    </row>
    <row r="6639" spans="33:33">
      <c r="AG6639" s="11"/>
    </row>
    <row r="6640" spans="33:33">
      <c r="AG6640" s="11"/>
    </row>
    <row r="6641" spans="33:33">
      <c r="AG6641" s="11"/>
    </row>
    <row r="6642" spans="33:33">
      <c r="AG6642" s="11"/>
    </row>
    <row r="6643" spans="33:33">
      <c r="AG6643" s="11"/>
    </row>
    <row r="6644" spans="33:33">
      <c r="AG6644" s="11"/>
    </row>
    <row r="6645" spans="33:33">
      <c r="AG6645" s="11"/>
    </row>
    <row r="6646" spans="33:33">
      <c r="AG6646" s="11"/>
    </row>
    <row r="6647" spans="33:33">
      <c r="AG6647" s="11"/>
    </row>
    <row r="6648" spans="33:33">
      <c r="AG6648" s="11"/>
    </row>
    <row r="6649" spans="33:33">
      <c r="AG6649" s="11"/>
    </row>
    <row r="6650" spans="33:33">
      <c r="AG6650" s="11"/>
    </row>
    <row r="6651" spans="33:33">
      <c r="AG6651" s="11"/>
    </row>
    <row r="6652" spans="33:33">
      <c r="AG6652" s="11"/>
    </row>
    <row r="6653" spans="33:33">
      <c r="AG6653" s="11"/>
    </row>
    <row r="6654" spans="33:33">
      <c r="AG6654" s="11"/>
    </row>
    <row r="6655" spans="33:33">
      <c r="AG6655" s="11"/>
    </row>
    <row r="6656" spans="33:33">
      <c r="AG6656" s="11"/>
    </row>
    <row r="6657" spans="33:33">
      <c r="AG6657" s="11"/>
    </row>
    <row r="6658" spans="33:33">
      <c r="AG6658" s="11"/>
    </row>
    <row r="6659" spans="33:33">
      <c r="AG6659" s="11"/>
    </row>
    <row r="6660" spans="33:33">
      <c r="AG6660" s="11"/>
    </row>
    <row r="6661" spans="33:33">
      <c r="AG6661" s="11"/>
    </row>
    <row r="6662" spans="33:33">
      <c r="AG6662" s="11"/>
    </row>
    <row r="6663" spans="33:33">
      <c r="AG6663" s="11"/>
    </row>
    <row r="6664" spans="33:33">
      <c r="AG6664" s="11"/>
    </row>
    <row r="6665" spans="33:33">
      <c r="AG6665" s="11"/>
    </row>
    <row r="6666" spans="33:33">
      <c r="AG6666" s="11"/>
    </row>
    <row r="6667" spans="33:33">
      <c r="AG6667" s="11"/>
    </row>
    <row r="6668" spans="33:33">
      <c r="AG6668" s="11"/>
    </row>
    <row r="6669" spans="33:33">
      <c r="AG6669" s="11"/>
    </row>
    <row r="6670" spans="33:33">
      <c r="AG6670" s="11"/>
    </row>
    <row r="6671" spans="33:33">
      <c r="AG6671" s="11"/>
    </row>
    <row r="6672" spans="33:33">
      <c r="AG6672" s="11"/>
    </row>
    <row r="6673" spans="33:33">
      <c r="AG6673" s="11"/>
    </row>
    <row r="6674" spans="33:33">
      <c r="AG6674" s="11"/>
    </row>
    <row r="6675" spans="33:33">
      <c r="AG6675" s="11"/>
    </row>
    <row r="6676" spans="33:33">
      <c r="AG6676" s="11"/>
    </row>
    <row r="6677" spans="33:33">
      <c r="AG6677" s="11"/>
    </row>
    <row r="6678" spans="33:33">
      <c r="AG6678" s="11"/>
    </row>
    <row r="6679" spans="33:33">
      <c r="AG6679" s="11"/>
    </row>
    <row r="6680" spans="33:33">
      <c r="AG6680" s="11"/>
    </row>
    <row r="6681" spans="33:33">
      <c r="AG6681" s="11"/>
    </row>
    <row r="6682" spans="33:33">
      <c r="AG6682" s="11"/>
    </row>
    <row r="6683" spans="33:33">
      <c r="AG6683" s="11"/>
    </row>
    <row r="6684" spans="33:33">
      <c r="AG6684" s="11"/>
    </row>
    <row r="6685" spans="33:33">
      <c r="AG6685" s="11"/>
    </row>
    <row r="6686" spans="33:33">
      <c r="AG6686" s="11"/>
    </row>
    <row r="6687" spans="33:33">
      <c r="AG6687" s="11"/>
    </row>
    <row r="6688" spans="33:33">
      <c r="AG6688" s="11"/>
    </row>
    <row r="6689" spans="33:33">
      <c r="AG6689" s="11"/>
    </row>
    <row r="6690" spans="33:33">
      <c r="AG6690" s="11"/>
    </row>
    <row r="6691" spans="33:33">
      <c r="AG6691" s="11"/>
    </row>
    <row r="6692" spans="33:33">
      <c r="AG6692" s="11"/>
    </row>
    <row r="6693" spans="33:33">
      <c r="AG6693" s="11"/>
    </row>
    <row r="6694" spans="33:33">
      <c r="AG6694" s="11"/>
    </row>
    <row r="6695" spans="33:33">
      <c r="AG6695" s="11"/>
    </row>
    <row r="6696" spans="33:33">
      <c r="AG6696" s="11"/>
    </row>
    <row r="6697" spans="33:33">
      <c r="AG6697" s="11"/>
    </row>
    <row r="6698" spans="33:33">
      <c r="AG6698" s="11"/>
    </row>
    <row r="6699" spans="33:33">
      <c r="AG6699" s="11"/>
    </row>
    <row r="6700" spans="33:33">
      <c r="AG6700" s="11"/>
    </row>
    <row r="6701" spans="33:33">
      <c r="AG6701" s="11"/>
    </row>
    <row r="6702" spans="33:33">
      <c r="AG6702" s="11"/>
    </row>
    <row r="6703" spans="33:33">
      <c r="AG6703" s="11"/>
    </row>
    <row r="6704" spans="33:33">
      <c r="AG6704" s="11"/>
    </row>
    <row r="6705" spans="33:33">
      <c r="AG6705" s="11"/>
    </row>
    <row r="6706" spans="33:33">
      <c r="AG6706" s="11"/>
    </row>
    <row r="6707" spans="33:33">
      <c r="AG6707" s="11"/>
    </row>
    <row r="6708" spans="33:33">
      <c r="AG6708" s="11"/>
    </row>
    <row r="6709" spans="33:33">
      <c r="AG6709" s="11"/>
    </row>
    <row r="6710" spans="33:33">
      <c r="AG6710" s="11"/>
    </row>
    <row r="6711" spans="33:33">
      <c r="AG6711" s="11"/>
    </row>
    <row r="6712" spans="33:33">
      <c r="AG6712" s="11"/>
    </row>
    <row r="6713" spans="33:33">
      <c r="AG6713" s="11"/>
    </row>
    <row r="6714" spans="33:33">
      <c r="AG6714" s="11"/>
    </row>
    <row r="6715" spans="33:33">
      <c r="AG6715" s="11"/>
    </row>
    <row r="6716" spans="33:33">
      <c r="AG6716" s="11"/>
    </row>
    <row r="6717" spans="33:33">
      <c r="AG6717" s="11"/>
    </row>
    <row r="6718" spans="33:33">
      <c r="AG6718" s="11"/>
    </row>
    <row r="6719" spans="33:33">
      <c r="AG6719" s="11"/>
    </row>
    <row r="6720" spans="33:33">
      <c r="AG6720" s="11"/>
    </row>
    <row r="6721" spans="33:33">
      <c r="AG6721" s="11"/>
    </row>
    <row r="6722" spans="33:33">
      <c r="AG6722" s="11"/>
    </row>
    <row r="6723" spans="33:33">
      <c r="AG6723" s="11"/>
    </row>
    <row r="6724" spans="33:33">
      <c r="AG6724" s="11"/>
    </row>
    <row r="6725" spans="33:33">
      <c r="AG6725" s="11"/>
    </row>
    <row r="6726" spans="33:33">
      <c r="AG6726" s="11"/>
    </row>
    <row r="6727" spans="33:33">
      <c r="AG6727" s="11"/>
    </row>
    <row r="6728" spans="33:33">
      <c r="AG6728" s="11"/>
    </row>
    <row r="6729" spans="33:33">
      <c r="AG6729" s="11"/>
    </row>
    <row r="6730" spans="33:33">
      <c r="AG6730" s="11"/>
    </row>
    <row r="6731" spans="33:33">
      <c r="AG6731" s="11"/>
    </row>
    <row r="6732" spans="33:33">
      <c r="AG6732" s="11"/>
    </row>
    <row r="6733" spans="33:33">
      <c r="AG6733" s="11"/>
    </row>
    <row r="6734" spans="33:33">
      <c r="AG6734" s="11"/>
    </row>
    <row r="6735" spans="33:33">
      <c r="AG6735" s="11"/>
    </row>
    <row r="6736" spans="33:33">
      <c r="AG6736" s="11"/>
    </row>
    <row r="6737" spans="33:33">
      <c r="AG6737" s="11"/>
    </row>
    <row r="6738" spans="33:33">
      <c r="AG6738" s="11"/>
    </row>
    <row r="6739" spans="33:33">
      <c r="AG6739" s="11"/>
    </row>
    <row r="6740" spans="33:33">
      <c r="AG6740" s="11"/>
    </row>
    <row r="6741" spans="33:33">
      <c r="AG6741" s="11"/>
    </row>
    <row r="6742" spans="33:33">
      <c r="AG6742" s="11"/>
    </row>
    <row r="6743" spans="33:33">
      <c r="AG6743" s="11"/>
    </row>
    <row r="6744" spans="33:33">
      <c r="AG6744" s="11"/>
    </row>
    <row r="6745" spans="33:33">
      <c r="AG6745" s="11"/>
    </row>
    <row r="6746" spans="33:33">
      <c r="AG6746" s="11"/>
    </row>
    <row r="6747" spans="33:33">
      <c r="AG6747" s="11"/>
    </row>
    <row r="6748" spans="33:33">
      <c r="AG6748" s="11"/>
    </row>
    <row r="6749" spans="33:33">
      <c r="AG6749" s="11"/>
    </row>
    <row r="6750" spans="33:33">
      <c r="AG6750" s="11"/>
    </row>
    <row r="6751" spans="33:33">
      <c r="AG6751" s="11"/>
    </row>
    <row r="6752" spans="33:33">
      <c r="AG6752" s="11"/>
    </row>
    <row r="6753" spans="33:33">
      <c r="AG6753" s="11"/>
    </row>
    <row r="6754" spans="33:33">
      <c r="AG6754" s="11"/>
    </row>
    <row r="6755" spans="33:33">
      <c r="AG6755" s="11"/>
    </row>
    <row r="6756" spans="33:33">
      <c r="AG6756" s="11"/>
    </row>
    <row r="6757" spans="33:33">
      <c r="AG6757" s="11"/>
    </row>
    <row r="6758" spans="33:33">
      <c r="AG6758" s="11"/>
    </row>
    <row r="6759" spans="33:33">
      <c r="AG6759" s="11"/>
    </row>
    <row r="6760" spans="33:33">
      <c r="AG6760" s="11"/>
    </row>
    <row r="6761" spans="33:33">
      <c r="AG6761" s="11"/>
    </row>
    <row r="6762" spans="33:33">
      <c r="AG6762" s="11"/>
    </row>
    <row r="6763" spans="33:33">
      <c r="AG6763" s="11"/>
    </row>
    <row r="6764" spans="33:33">
      <c r="AG6764" s="11"/>
    </row>
    <row r="6765" spans="33:33">
      <c r="AG6765" s="11"/>
    </row>
    <row r="6766" spans="33:33">
      <c r="AG6766" s="11"/>
    </row>
    <row r="6767" spans="33:33">
      <c r="AG6767" s="11"/>
    </row>
    <row r="6768" spans="33:33">
      <c r="AG6768" s="11"/>
    </row>
    <row r="6769" spans="33:33">
      <c r="AG6769" s="11"/>
    </row>
    <row r="6770" spans="33:33">
      <c r="AG6770" s="11"/>
    </row>
    <row r="6771" spans="33:33">
      <c r="AG6771" s="11"/>
    </row>
    <row r="6772" spans="33:33">
      <c r="AG6772" s="11"/>
    </row>
    <row r="6773" spans="33:33">
      <c r="AG6773" s="11"/>
    </row>
    <row r="6774" spans="33:33">
      <c r="AG6774" s="11"/>
    </row>
    <row r="6775" spans="33:33">
      <c r="AG6775" s="11"/>
    </row>
    <row r="6776" spans="33:33">
      <c r="AG6776" s="11"/>
    </row>
    <row r="6777" spans="33:33">
      <c r="AG6777" s="11"/>
    </row>
    <row r="6778" spans="33:33">
      <c r="AG6778" s="11"/>
    </row>
    <row r="6779" spans="33:33">
      <c r="AG6779" s="11"/>
    </row>
    <row r="6780" spans="33:33">
      <c r="AG6780" s="11"/>
    </row>
    <row r="6781" spans="33:33">
      <c r="AG6781" s="11"/>
    </row>
    <row r="6782" spans="33:33">
      <c r="AG6782" s="11"/>
    </row>
    <row r="6783" spans="33:33">
      <c r="AG6783" s="11"/>
    </row>
    <row r="6784" spans="33:33">
      <c r="AG6784" s="11"/>
    </row>
    <row r="6785" spans="33:33">
      <c r="AG6785" s="11"/>
    </row>
    <row r="6786" spans="33:33">
      <c r="AG6786" s="11"/>
    </row>
    <row r="6787" spans="33:33">
      <c r="AG6787" s="11"/>
    </row>
    <row r="6788" spans="33:33">
      <c r="AG6788" s="11"/>
    </row>
    <row r="6789" spans="33:33">
      <c r="AG6789" s="11"/>
    </row>
    <row r="6790" spans="33:33">
      <c r="AG6790" s="11"/>
    </row>
    <row r="6791" spans="33:33">
      <c r="AG6791" s="11"/>
    </row>
    <row r="6792" spans="33:33">
      <c r="AG6792" s="11"/>
    </row>
    <row r="6793" spans="33:33">
      <c r="AG6793" s="11"/>
    </row>
    <row r="6794" spans="33:33">
      <c r="AG6794" s="11"/>
    </row>
    <row r="6795" spans="33:33">
      <c r="AG6795" s="11"/>
    </row>
    <row r="6796" spans="33:33">
      <c r="AG6796" s="11"/>
    </row>
    <row r="6797" spans="33:33">
      <c r="AG6797" s="11"/>
    </row>
    <row r="6798" spans="33:33">
      <c r="AG6798" s="11"/>
    </row>
    <row r="6799" spans="33:33">
      <c r="AG6799" s="11"/>
    </row>
    <row r="6800" spans="33:33">
      <c r="AG6800" s="11"/>
    </row>
    <row r="6801" spans="33:33">
      <c r="AG6801" s="11"/>
    </row>
    <row r="6802" spans="33:33">
      <c r="AG6802" s="11"/>
    </row>
    <row r="6803" spans="33:33">
      <c r="AG6803" s="11"/>
    </row>
    <row r="6804" spans="33:33">
      <c r="AG6804" s="11"/>
    </row>
    <row r="6805" spans="33:33">
      <c r="AG6805" s="11"/>
    </row>
    <row r="6806" spans="33:33">
      <c r="AG6806" s="11"/>
    </row>
    <row r="6807" spans="33:33">
      <c r="AG6807" s="11"/>
    </row>
    <row r="6808" spans="33:33">
      <c r="AG6808" s="11"/>
    </row>
    <row r="6809" spans="33:33">
      <c r="AG6809" s="11"/>
    </row>
    <row r="6810" spans="33:33">
      <c r="AG6810" s="11"/>
    </row>
    <row r="6811" spans="33:33">
      <c r="AG6811" s="11"/>
    </row>
    <row r="6812" spans="33:33">
      <c r="AG6812" s="11"/>
    </row>
    <row r="6813" spans="33:33">
      <c r="AG6813" s="11"/>
    </row>
    <row r="6814" spans="33:33">
      <c r="AG6814" s="11"/>
    </row>
    <row r="6815" spans="33:33">
      <c r="AG6815" s="11"/>
    </row>
    <row r="6816" spans="33:33">
      <c r="AG6816" s="11"/>
    </row>
    <row r="6817" spans="33:33">
      <c r="AG6817" s="11"/>
    </row>
    <row r="6818" spans="33:33">
      <c r="AG6818" s="11"/>
    </row>
    <row r="6819" spans="33:33">
      <c r="AG6819" s="11"/>
    </row>
    <row r="6820" spans="33:33">
      <c r="AG6820" s="11"/>
    </row>
    <row r="6821" spans="33:33">
      <c r="AG6821" s="11"/>
    </row>
    <row r="6822" spans="33:33">
      <c r="AG6822" s="11"/>
    </row>
    <row r="6823" spans="33:33">
      <c r="AG6823" s="11"/>
    </row>
    <row r="6824" spans="33:33">
      <c r="AG6824" s="11"/>
    </row>
    <row r="6825" spans="33:33">
      <c r="AG6825" s="11"/>
    </row>
    <row r="6826" spans="33:33">
      <c r="AG6826" s="11"/>
    </row>
    <row r="6827" spans="33:33">
      <c r="AG6827" s="11"/>
    </row>
    <row r="6828" spans="33:33">
      <c r="AG6828" s="11"/>
    </row>
    <row r="6829" spans="33:33">
      <c r="AG6829" s="11"/>
    </row>
    <row r="6830" spans="33:33">
      <c r="AG6830" s="11"/>
    </row>
    <row r="6831" spans="33:33">
      <c r="AG6831" s="11"/>
    </row>
    <row r="6832" spans="33:33">
      <c r="AG6832" s="11"/>
    </row>
    <row r="6833" spans="33:33">
      <c r="AG6833" s="11"/>
    </row>
    <row r="6834" spans="33:33">
      <c r="AG6834" s="11"/>
    </row>
    <row r="6835" spans="33:33">
      <c r="AG6835" s="11"/>
    </row>
    <row r="6836" spans="33:33">
      <c r="AG6836" s="11"/>
    </row>
    <row r="6837" spans="33:33">
      <c r="AG6837" s="11"/>
    </row>
    <row r="6838" spans="33:33">
      <c r="AG6838" s="11"/>
    </row>
    <row r="6839" spans="33:33">
      <c r="AG6839" s="11"/>
    </row>
    <row r="6840" spans="33:33">
      <c r="AG6840" s="11"/>
    </row>
    <row r="6841" spans="33:33">
      <c r="AG6841" s="11"/>
    </row>
    <row r="6842" spans="33:33">
      <c r="AG6842" s="11"/>
    </row>
    <row r="6843" spans="33:33">
      <c r="AG6843" s="11"/>
    </row>
    <row r="6844" spans="33:33">
      <c r="AG6844" s="11"/>
    </row>
    <row r="6845" spans="33:33">
      <c r="AG6845" s="11"/>
    </row>
    <row r="6846" spans="33:33">
      <c r="AG6846" s="11"/>
    </row>
    <row r="6847" spans="33:33">
      <c r="AG6847" s="11"/>
    </row>
    <row r="6848" spans="33:33">
      <c r="AG6848" s="11"/>
    </row>
    <row r="6849" spans="33:33">
      <c r="AG6849" s="11"/>
    </row>
    <row r="6850" spans="33:33">
      <c r="AG6850" s="11"/>
    </row>
    <row r="6851" spans="33:33">
      <c r="AG6851" s="11"/>
    </row>
    <row r="6852" spans="33:33">
      <c r="AG6852" s="11"/>
    </row>
    <row r="6853" spans="33:33">
      <c r="AG6853" s="11"/>
    </row>
    <row r="6854" spans="33:33">
      <c r="AG6854" s="11"/>
    </row>
    <row r="6855" spans="33:33">
      <c r="AG6855" s="11"/>
    </row>
    <row r="6856" spans="33:33">
      <c r="AG6856" s="11"/>
    </row>
    <row r="6857" spans="33:33">
      <c r="AG6857" s="11"/>
    </row>
    <row r="6858" spans="33:33">
      <c r="AG6858" s="11"/>
    </row>
    <row r="6859" spans="33:33">
      <c r="AG6859" s="11"/>
    </row>
    <row r="6860" spans="33:33">
      <c r="AG6860" s="11"/>
    </row>
    <row r="6861" spans="33:33">
      <c r="AG6861" s="11"/>
    </row>
    <row r="6862" spans="33:33">
      <c r="AG6862" s="11"/>
    </row>
    <row r="6863" spans="33:33">
      <c r="AG6863" s="11"/>
    </row>
    <row r="6864" spans="33:33">
      <c r="AG6864" s="11"/>
    </row>
    <row r="6865" spans="33:33">
      <c r="AG6865" s="11"/>
    </row>
    <row r="6866" spans="33:33">
      <c r="AG6866" s="11"/>
    </row>
    <row r="6867" spans="33:33">
      <c r="AG6867" s="11"/>
    </row>
    <row r="6868" spans="33:33">
      <c r="AG6868" s="11"/>
    </row>
    <row r="6869" spans="33:33">
      <c r="AG6869" s="11"/>
    </row>
    <row r="6870" spans="33:33">
      <c r="AG6870" s="11"/>
    </row>
    <row r="6871" spans="33:33">
      <c r="AG6871" s="11"/>
    </row>
    <row r="6872" spans="33:33">
      <c r="AG6872" s="11"/>
    </row>
    <row r="6873" spans="33:33">
      <c r="AG6873" s="11"/>
    </row>
    <row r="6874" spans="33:33">
      <c r="AG6874" s="11"/>
    </row>
    <row r="6875" spans="33:33">
      <c r="AG6875" s="11"/>
    </row>
    <row r="6876" spans="33:33">
      <c r="AG6876" s="11"/>
    </row>
    <row r="6877" spans="33:33">
      <c r="AG6877" s="11"/>
    </row>
    <row r="6878" spans="33:33">
      <c r="AG6878" s="11"/>
    </row>
    <row r="6879" spans="33:33">
      <c r="AG6879" s="11"/>
    </row>
    <row r="6880" spans="33:33">
      <c r="AG6880" s="11"/>
    </row>
    <row r="6881" spans="33:33">
      <c r="AG6881" s="11"/>
    </row>
    <row r="6882" spans="33:33">
      <c r="AG6882" s="11"/>
    </row>
    <row r="6883" spans="33:33">
      <c r="AG6883" s="11"/>
    </row>
    <row r="6884" spans="33:33">
      <c r="AG6884" s="11"/>
    </row>
    <row r="6885" spans="33:33">
      <c r="AG6885" s="11"/>
    </row>
    <row r="6886" spans="33:33">
      <c r="AG6886" s="11"/>
    </row>
    <row r="6887" spans="33:33">
      <c r="AG6887" s="11"/>
    </row>
    <row r="6888" spans="33:33">
      <c r="AG6888" s="11"/>
    </row>
    <row r="6889" spans="33:33">
      <c r="AG6889" s="11"/>
    </row>
    <row r="6890" spans="33:33">
      <c r="AG6890" s="11"/>
    </row>
    <row r="6891" spans="33:33">
      <c r="AG6891" s="11"/>
    </row>
    <row r="6892" spans="33:33">
      <c r="AG6892" s="11"/>
    </row>
    <row r="6893" spans="33:33">
      <c r="AG6893" s="11"/>
    </row>
    <row r="6894" spans="33:33">
      <c r="AG6894" s="11"/>
    </row>
    <row r="6895" spans="33:33">
      <c r="AG6895" s="11"/>
    </row>
    <row r="6896" spans="33:33">
      <c r="AG6896" s="11"/>
    </row>
    <row r="6897" spans="33:33">
      <c r="AG6897" s="11"/>
    </row>
    <row r="6898" spans="33:33">
      <c r="AG6898" s="11"/>
    </row>
    <row r="6899" spans="33:33">
      <c r="AG6899" s="11"/>
    </row>
    <row r="6900" spans="33:33">
      <c r="AG6900" s="11"/>
    </row>
    <row r="6901" spans="33:33">
      <c r="AG6901" s="11"/>
    </row>
    <row r="6902" spans="33:33">
      <c r="AG6902" s="11"/>
    </row>
    <row r="6903" spans="33:33">
      <c r="AG6903" s="11"/>
    </row>
    <row r="6904" spans="33:33">
      <c r="AG6904" s="11"/>
    </row>
    <row r="6905" spans="33:33">
      <c r="AG6905" s="11"/>
    </row>
    <row r="6906" spans="33:33">
      <c r="AG6906" s="11"/>
    </row>
    <row r="6907" spans="33:33">
      <c r="AG6907" s="11"/>
    </row>
    <row r="6908" spans="33:33">
      <c r="AG6908" s="11"/>
    </row>
    <row r="6909" spans="33:33">
      <c r="AG6909" s="11"/>
    </row>
    <row r="6910" spans="33:33">
      <c r="AG6910" s="11"/>
    </row>
    <row r="6911" spans="33:33">
      <c r="AG6911" s="11"/>
    </row>
    <row r="6912" spans="33:33">
      <c r="AG6912" s="11"/>
    </row>
    <row r="6913" spans="33:33">
      <c r="AG6913" s="11"/>
    </row>
    <row r="6914" spans="33:33">
      <c r="AG6914" s="11"/>
    </row>
    <row r="6915" spans="33:33">
      <c r="AG6915" s="11"/>
    </row>
    <row r="6916" spans="33:33">
      <c r="AG6916" s="11"/>
    </row>
    <row r="6917" spans="33:33">
      <c r="AG6917" s="11"/>
    </row>
    <row r="6918" spans="33:33">
      <c r="AG6918" s="11"/>
    </row>
    <row r="6919" spans="33:33">
      <c r="AG6919" s="11"/>
    </row>
    <row r="6920" spans="33:33">
      <c r="AG6920" s="11"/>
    </row>
    <row r="6921" spans="33:33">
      <c r="AG6921" s="11"/>
    </row>
    <row r="6922" spans="33:33">
      <c r="AG6922" s="11"/>
    </row>
    <row r="6923" spans="33:33">
      <c r="AG6923" s="11"/>
    </row>
    <row r="6924" spans="33:33">
      <c r="AG6924" s="11"/>
    </row>
    <row r="6925" spans="33:33">
      <c r="AG6925" s="11"/>
    </row>
    <row r="6926" spans="33:33">
      <c r="AG6926" s="11"/>
    </row>
    <row r="6927" spans="33:33">
      <c r="AG6927" s="11"/>
    </row>
    <row r="6928" spans="33:33">
      <c r="AG6928" s="11"/>
    </row>
    <row r="6929" spans="33:33">
      <c r="AG6929" s="11"/>
    </row>
    <row r="6930" spans="33:33">
      <c r="AG6930" s="11"/>
    </row>
    <row r="6931" spans="33:33">
      <c r="AG6931" s="11"/>
    </row>
    <row r="6932" spans="33:33">
      <c r="AG6932" s="11"/>
    </row>
    <row r="6933" spans="33:33">
      <c r="AG6933" s="11"/>
    </row>
    <row r="6934" spans="33:33">
      <c r="AG6934" s="11"/>
    </row>
    <row r="6935" spans="33:33">
      <c r="AG6935" s="11"/>
    </row>
    <row r="6936" spans="33:33">
      <c r="AG6936" s="11"/>
    </row>
    <row r="6937" spans="33:33">
      <c r="AG6937" s="11"/>
    </row>
    <row r="6938" spans="33:33">
      <c r="AG6938" s="11"/>
    </row>
    <row r="6939" spans="33:33">
      <c r="AG6939" s="11"/>
    </row>
    <row r="6940" spans="33:33">
      <c r="AG6940" s="11"/>
    </row>
    <row r="6941" spans="33:33">
      <c r="AG6941" s="11"/>
    </row>
    <row r="6942" spans="33:33">
      <c r="AG6942" s="11"/>
    </row>
    <row r="6943" spans="33:33">
      <c r="AG6943" s="11"/>
    </row>
    <row r="6944" spans="33:33">
      <c r="AG6944" s="11"/>
    </row>
    <row r="6945" spans="33:33">
      <c r="AG6945" s="11"/>
    </row>
    <row r="6946" spans="33:33">
      <c r="AG6946" s="11"/>
    </row>
    <row r="6947" spans="33:33">
      <c r="AG6947" s="11"/>
    </row>
    <row r="6948" spans="33:33">
      <c r="AG6948" s="11"/>
    </row>
    <row r="6949" spans="33:33">
      <c r="AG6949" s="11"/>
    </row>
    <row r="6950" spans="33:33">
      <c r="AG6950" s="11"/>
    </row>
    <row r="6951" spans="33:33">
      <c r="AG6951" s="11"/>
    </row>
    <row r="6952" spans="33:33">
      <c r="AG6952" s="11"/>
    </row>
    <row r="6953" spans="33:33">
      <c r="AG6953" s="11"/>
    </row>
    <row r="6954" spans="33:33">
      <c r="AG6954" s="11"/>
    </row>
    <row r="6955" spans="33:33">
      <c r="AG6955" s="11"/>
    </row>
    <row r="6956" spans="33:33">
      <c r="AG6956" s="11"/>
    </row>
    <row r="6957" spans="33:33">
      <c r="AG6957" s="11"/>
    </row>
    <row r="6958" spans="33:33">
      <c r="AG6958" s="11"/>
    </row>
    <row r="6959" spans="33:33">
      <c r="AG6959" s="11"/>
    </row>
    <row r="6960" spans="33:33">
      <c r="AG6960" s="11"/>
    </row>
    <row r="6961" spans="33:33">
      <c r="AG6961" s="11"/>
    </row>
    <row r="6962" spans="33:33">
      <c r="AG6962" s="11"/>
    </row>
    <row r="6963" spans="33:33">
      <c r="AG6963" s="11"/>
    </row>
    <row r="6964" spans="33:33">
      <c r="AG6964" s="11"/>
    </row>
    <row r="6965" spans="33:33">
      <c r="AG6965" s="11"/>
    </row>
    <row r="6966" spans="33:33">
      <c r="AG6966" s="11"/>
    </row>
    <row r="6967" spans="33:33">
      <c r="AG6967" s="11"/>
    </row>
    <row r="6968" spans="33:33">
      <c r="AG6968" s="11"/>
    </row>
    <row r="6969" spans="33:33">
      <c r="AG6969" s="11"/>
    </row>
    <row r="6970" spans="33:33">
      <c r="AG6970" s="11"/>
    </row>
    <row r="6971" spans="33:33">
      <c r="AG6971" s="11"/>
    </row>
    <row r="6972" spans="33:33">
      <c r="AG6972" s="11"/>
    </row>
    <row r="6973" spans="33:33">
      <c r="AG6973" s="11"/>
    </row>
    <row r="6974" spans="33:33">
      <c r="AG6974" s="11"/>
    </row>
    <row r="6975" spans="33:33">
      <c r="AG6975" s="11"/>
    </row>
    <row r="6976" spans="33:33">
      <c r="AG6976" s="11"/>
    </row>
    <row r="6977" spans="33:33">
      <c r="AG6977" s="11"/>
    </row>
    <row r="6978" spans="33:33">
      <c r="AG6978" s="11"/>
    </row>
    <row r="6979" spans="33:33">
      <c r="AG6979" s="11"/>
    </row>
    <row r="6980" spans="33:33">
      <c r="AG6980" s="11"/>
    </row>
    <row r="6981" spans="33:33">
      <c r="AG6981" s="11"/>
    </row>
    <row r="6982" spans="33:33">
      <c r="AG6982" s="11"/>
    </row>
    <row r="6983" spans="33:33">
      <c r="AG6983" s="11"/>
    </row>
    <row r="6984" spans="33:33">
      <c r="AG6984" s="11"/>
    </row>
    <row r="6985" spans="33:33">
      <c r="AG6985" s="11"/>
    </row>
    <row r="6986" spans="33:33">
      <c r="AG6986" s="11"/>
    </row>
    <row r="6987" spans="33:33">
      <c r="AG6987" s="11"/>
    </row>
    <row r="6988" spans="33:33">
      <c r="AG6988" s="11"/>
    </row>
    <row r="6989" spans="33:33">
      <c r="AG6989" s="11"/>
    </row>
    <row r="6990" spans="33:33">
      <c r="AG6990" s="11"/>
    </row>
    <row r="6991" spans="33:33">
      <c r="AG6991" s="11"/>
    </row>
    <row r="6992" spans="33:33">
      <c r="AG6992" s="11"/>
    </row>
    <row r="6993" spans="33:33">
      <c r="AG6993" s="11"/>
    </row>
    <row r="6994" spans="33:33">
      <c r="AG6994" s="11"/>
    </row>
    <row r="6995" spans="33:33">
      <c r="AG6995" s="11"/>
    </row>
    <row r="6996" spans="33:33">
      <c r="AG6996" s="11"/>
    </row>
    <row r="6997" spans="33:33">
      <c r="AG6997" s="11"/>
    </row>
    <row r="6998" spans="33:33">
      <c r="AG6998" s="11"/>
    </row>
    <row r="6999" spans="33:33">
      <c r="AG6999" s="11"/>
    </row>
    <row r="7000" spans="33:33">
      <c r="AG7000" s="11"/>
    </row>
    <row r="7001" spans="33:33">
      <c r="AG7001" s="11"/>
    </row>
    <row r="7002" spans="33:33">
      <c r="AG7002" s="11"/>
    </row>
    <row r="7003" spans="33:33">
      <c r="AG7003" s="11"/>
    </row>
    <row r="7004" spans="33:33">
      <c r="AG7004" s="11"/>
    </row>
    <row r="7005" spans="33:33">
      <c r="AG7005" s="11"/>
    </row>
    <row r="7006" spans="33:33">
      <c r="AG7006" s="11"/>
    </row>
    <row r="7007" spans="33:33">
      <c r="AG7007" s="11"/>
    </row>
    <row r="7008" spans="33:33">
      <c r="AG7008" s="11"/>
    </row>
    <row r="7009" spans="33:33">
      <c r="AG7009" s="11"/>
    </row>
    <row r="7010" spans="33:33">
      <c r="AG7010" s="11"/>
    </row>
    <row r="7011" spans="33:33">
      <c r="AG7011" s="11"/>
    </row>
    <row r="7012" spans="33:33">
      <c r="AG7012" s="11"/>
    </row>
    <row r="7013" spans="33:33">
      <c r="AG7013" s="11"/>
    </row>
    <row r="7014" spans="33:33">
      <c r="AG7014" s="11"/>
    </row>
    <row r="7015" spans="33:33">
      <c r="AG7015" s="11"/>
    </row>
    <row r="7016" spans="33:33">
      <c r="AG7016" s="11"/>
    </row>
    <row r="7017" spans="33:33">
      <c r="AG7017" s="11"/>
    </row>
    <row r="7018" spans="33:33">
      <c r="AG7018" s="11"/>
    </row>
    <row r="7019" spans="33:33">
      <c r="AG7019" s="11"/>
    </row>
    <row r="7020" spans="33:33">
      <c r="AG7020" s="11"/>
    </row>
    <row r="7021" spans="33:33">
      <c r="AG7021" s="11"/>
    </row>
    <row r="7022" spans="33:33">
      <c r="AG7022" s="11"/>
    </row>
    <row r="7023" spans="33:33">
      <c r="AG7023" s="11"/>
    </row>
    <row r="7024" spans="33:33">
      <c r="AG7024" s="11"/>
    </row>
    <row r="7025" spans="33:33">
      <c r="AG7025" s="11"/>
    </row>
    <row r="7026" spans="33:33">
      <c r="AG7026" s="11"/>
    </row>
    <row r="7027" spans="33:33">
      <c r="AG7027" s="11"/>
    </row>
    <row r="7028" spans="33:33">
      <c r="AG7028" s="11"/>
    </row>
    <row r="7029" spans="33:33">
      <c r="AG7029" s="11"/>
    </row>
    <row r="7030" spans="33:33">
      <c r="AG7030" s="11"/>
    </row>
    <row r="7031" spans="33:33">
      <c r="AG7031" s="11"/>
    </row>
    <row r="7032" spans="33:33">
      <c r="AG7032" s="11"/>
    </row>
    <row r="7033" spans="33:33">
      <c r="AG7033" s="11"/>
    </row>
    <row r="7034" spans="33:33">
      <c r="AG7034" s="11"/>
    </row>
    <row r="7035" spans="33:33">
      <c r="AG7035" s="11"/>
    </row>
    <row r="7036" spans="33:33">
      <c r="AG7036" s="11"/>
    </row>
    <row r="7037" spans="33:33">
      <c r="AG7037" s="11"/>
    </row>
    <row r="7038" spans="33:33">
      <c r="AG7038" s="11"/>
    </row>
    <row r="7039" spans="33:33">
      <c r="AG7039" s="11"/>
    </row>
    <row r="7040" spans="33:33">
      <c r="AG7040" s="11"/>
    </row>
    <row r="7041" spans="33:33">
      <c r="AG7041" s="11"/>
    </row>
    <row r="7042" spans="33:33">
      <c r="AG7042" s="11"/>
    </row>
    <row r="7043" spans="33:33">
      <c r="AG7043" s="11"/>
    </row>
    <row r="7044" spans="33:33">
      <c r="AG7044" s="11"/>
    </row>
    <row r="7045" spans="33:33">
      <c r="AG7045" s="11"/>
    </row>
    <row r="7046" spans="33:33">
      <c r="AG7046" s="11"/>
    </row>
    <row r="7047" spans="33:33">
      <c r="AG7047" s="11"/>
    </row>
    <row r="7048" spans="33:33">
      <c r="AG7048" s="11"/>
    </row>
    <row r="7049" spans="33:33">
      <c r="AG7049" s="11"/>
    </row>
    <row r="7050" spans="33:33">
      <c r="AG7050" s="11"/>
    </row>
    <row r="7051" spans="33:33">
      <c r="AG7051" s="11"/>
    </row>
    <row r="7052" spans="33:33">
      <c r="AG7052" s="11"/>
    </row>
    <row r="7053" spans="33:33">
      <c r="AG7053" s="11"/>
    </row>
    <row r="7054" spans="33:33">
      <c r="AG7054" s="11"/>
    </row>
    <row r="7055" spans="33:33">
      <c r="AG7055" s="11"/>
    </row>
    <row r="7056" spans="33:33">
      <c r="AG7056" s="11"/>
    </row>
    <row r="7057" spans="33:33">
      <c r="AG7057" s="11"/>
    </row>
    <row r="7058" spans="33:33">
      <c r="AG7058" s="11"/>
    </row>
    <row r="7059" spans="33:33">
      <c r="AG7059" s="11"/>
    </row>
    <row r="7060" spans="33:33">
      <c r="AG7060" s="11"/>
    </row>
    <row r="7061" spans="33:33">
      <c r="AG7061" s="11"/>
    </row>
    <row r="7062" spans="33:33">
      <c r="AG7062" s="11"/>
    </row>
    <row r="7063" spans="33:33">
      <c r="AG7063" s="11"/>
    </row>
    <row r="7064" spans="33:33">
      <c r="AG7064" s="11"/>
    </row>
    <row r="7065" spans="33:33">
      <c r="AG7065" s="11"/>
    </row>
    <row r="7066" spans="33:33">
      <c r="AG7066" s="11"/>
    </row>
    <row r="7067" spans="33:33">
      <c r="AG7067" s="11"/>
    </row>
    <row r="7068" spans="33:33">
      <c r="AG7068" s="11"/>
    </row>
    <row r="7069" spans="33:33">
      <c r="AG7069" s="11"/>
    </row>
    <row r="7070" spans="33:33">
      <c r="AG7070" s="11"/>
    </row>
    <row r="7071" spans="33:33">
      <c r="AG7071" s="11"/>
    </row>
    <row r="7072" spans="33:33">
      <c r="AG7072" s="11"/>
    </row>
    <row r="7073" spans="33:33">
      <c r="AG7073" s="11"/>
    </row>
    <row r="7074" spans="33:33">
      <c r="AG7074" s="11"/>
    </row>
    <row r="7075" spans="33:33">
      <c r="AG7075" s="11"/>
    </row>
    <row r="7076" spans="33:33">
      <c r="AG7076" s="11"/>
    </row>
    <row r="7077" spans="33:33">
      <c r="AG7077" s="11"/>
    </row>
    <row r="7078" spans="33:33">
      <c r="AG7078" s="11"/>
    </row>
    <row r="7079" spans="33:33">
      <c r="AG7079" s="11"/>
    </row>
    <row r="7080" spans="33:33">
      <c r="AG7080" s="11"/>
    </row>
    <row r="7081" spans="33:33">
      <c r="AG7081" s="11"/>
    </row>
    <row r="7082" spans="33:33">
      <c r="AG7082" s="11"/>
    </row>
    <row r="7083" spans="33:33">
      <c r="AG7083" s="11"/>
    </row>
    <row r="7084" spans="33:33">
      <c r="AG7084" s="11"/>
    </row>
    <row r="7085" spans="33:33">
      <c r="AG7085" s="11"/>
    </row>
    <row r="7086" spans="33:33">
      <c r="AG7086" s="11"/>
    </row>
    <row r="7087" spans="33:33">
      <c r="AG7087" s="11"/>
    </row>
    <row r="7088" spans="33:33">
      <c r="AG7088" s="11"/>
    </row>
    <row r="7089" spans="33:33">
      <c r="AG7089" s="11"/>
    </row>
    <row r="7090" spans="33:33">
      <c r="AG7090" s="11"/>
    </row>
    <row r="7091" spans="33:33">
      <c r="AG7091" s="11"/>
    </row>
    <row r="7092" spans="33:33">
      <c r="AG7092" s="11"/>
    </row>
    <row r="7093" spans="33:33">
      <c r="AG7093" s="11"/>
    </row>
    <row r="7094" spans="33:33">
      <c r="AG7094" s="11"/>
    </row>
    <row r="7095" spans="33:33">
      <c r="AG7095" s="11"/>
    </row>
    <row r="7096" spans="33:33">
      <c r="AG7096" s="11"/>
    </row>
    <row r="7097" spans="33:33">
      <c r="AG7097" s="11"/>
    </row>
    <row r="7098" spans="33:33">
      <c r="AG7098" s="11"/>
    </row>
    <row r="7099" spans="33:33">
      <c r="AG7099" s="11"/>
    </row>
    <row r="7100" spans="33:33">
      <c r="AG7100" s="11"/>
    </row>
    <row r="7101" spans="33:33">
      <c r="AG7101" s="11"/>
    </row>
    <row r="7102" spans="33:33">
      <c r="AG7102" s="11"/>
    </row>
    <row r="7103" spans="33:33">
      <c r="AG7103" s="11"/>
    </row>
    <row r="7104" spans="33:33">
      <c r="AG7104" s="11"/>
    </row>
    <row r="7105" spans="33:33">
      <c r="AG7105" s="11"/>
    </row>
    <row r="7106" spans="33:33">
      <c r="AG7106" s="11"/>
    </row>
    <row r="7107" spans="33:33">
      <c r="AG7107" s="11"/>
    </row>
    <row r="7108" spans="33:33">
      <c r="AG7108" s="11"/>
    </row>
    <row r="7109" spans="33:33">
      <c r="AG7109" s="11"/>
    </row>
    <row r="7110" spans="33:33">
      <c r="AG7110" s="11"/>
    </row>
    <row r="7111" spans="33:33">
      <c r="AG7111" s="11"/>
    </row>
    <row r="7112" spans="33:33">
      <c r="AG7112" s="11"/>
    </row>
    <row r="7113" spans="33:33">
      <c r="AG7113" s="11"/>
    </row>
    <row r="7114" spans="33:33">
      <c r="AG7114" s="11"/>
    </row>
    <row r="7115" spans="33:33">
      <c r="AG7115" s="11"/>
    </row>
    <row r="7116" spans="33:33">
      <c r="AG7116" s="11"/>
    </row>
    <row r="7117" spans="33:33">
      <c r="AG7117" s="11"/>
    </row>
    <row r="7118" spans="33:33">
      <c r="AG7118" s="11"/>
    </row>
    <row r="7119" spans="33:33">
      <c r="AG7119" s="11"/>
    </row>
    <row r="7120" spans="33:33">
      <c r="AG7120" s="11"/>
    </row>
    <row r="7121" spans="33:33">
      <c r="AG7121" s="11"/>
    </row>
    <row r="7122" spans="33:33">
      <c r="AG7122" s="11"/>
    </row>
    <row r="7123" spans="33:33">
      <c r="AG7123" s="11"/>
    </row>
    <row r="7124" spans="33:33">
      <c r="AG7124" s="11"/>
    </row>
    <row r="7125" spans="33:33">
      <c r="AG7125" s="11"/>
    </row>
    <row r="7126" spans="33:33">
      <c r="AG7126" s="11"/>
    </row>
    <row r="7127" spans="33:33">
      <c r="AG7127" s="11"/>
    </row>
    <row r="7128" spans="33:33">
      <c r="AG7128" s="11"/>
    </row>
    <row r="7129" spans="33:33">
      <c r="AG7129" s="11"/>
    </row>
    <row r="7130" spans="33:33">
      <c r="AG7130" s="11"/>
    </row>
    <row r="7131" spans="33:33">
      <c r="AG7131" s="11"/>
    </row>
    <row r="7132" spans="33:33">
      <c r="AG7132" s="11"/>
    </row>
    <row r="7133" spans="33:33">
      <c r="AG7133" s="11"/>
    </row>
    <row r="7134" spans="33:33">
      <c r="AG7134" s="11"/>
    </row>
    <row r="7135" spans="33:33">
      <c r="AG7135" s="11"/>
    </row>
    <row r="7136" spans="33:33">
      <c r="AG7136" s="11"/>
    </row>
    <row r="7137" spans="33:33">
      <c r="AG7137" s="11"/>
    </row>
    <row r="7138" spans="33:33">
      <c r="AG7138" s="11"/>
    </row>
    <row r="7139" spans="33:33">
      <c r="AG7139" s="11"/>
    </row>
    <row r="7140" spans="33:33">
      <c r="AG7140" s="11"/>
    </row>
    <row r="7141" spans="33:33">
      <c r="AG7141" s="11"/>
    </row>
    <row r="7142" spans="33:33">
      <c r="AG7142" s="11"/>
    </row>
    <row r="7143" spans="33:33">
      <c r="AG7143" s="11"/>
    </row>
    <row r="7144" spans="33:33">
      <c r="AG7144" s="11"/>
    </row>
    <row r="7145" spans="33:33">
      <c r="AG7145" s="11"/>
    </row>
    <row r="7146" spans="33:33">
      <c r="AG7146" s="11"/>
    </row>
    <row r="7147" spans="33:33">
      <c r="AG7147" s="11"/>
    </row>
    <row r="7148" spans="33:33">
      <c r="AG7148" s="11"/>
    </row>
    <row r="7149" spans="33:33">
      <c r="AG7149" s="11"/>
    </row>
    <row r="7150" spans="33:33">
      <c r="AG7150" s="11"/>
    </row>
    <row r="7151" spans="33:33">
      <c r="AG7151" s="11"/>
    </row>
    <row r="7152" spans="33:33">
      <c r="AG7152" s="11"/>
    </row>
    <row r="7153" spans="33:33">
      <c r="AG7153" s="11"/>
    </row>
    <row r="7154" spans="33:33">
      <c r="AG7154" s="11"/>
    </row>
    <row r="7155" spans="33:33">
      <c r="AG7155" s="11"/>
    </row>
    <row r="7156" spans="33:33">
      <c r="AG7156" s="11"/>
    </row>
    <row r="7157" spans="33:33">
      <c r="AG7157" s="11"/>
    </row>
    <row r="7158" spans="33:33">
      <c r="AG7158" s="11"/>
    </row>
    <row r="7159" spans="33:33">
      <c r="AG7159" s="11"/>
    </row>
    <row r="7160" spans="33:33">
      <c r="AG7160" s="11"/>
    </row>
    <row r="7161" spans="33:33">
      <c r="AG7161" s="11"/>
    </row>
    <row r="7162" spans="33:33">
      <c r="AG7162" s="11"/>
    </row>
    <row r="7163" spans="33:33">
      <c r="AG7163" s="11"/>
    </row>
    <row r="7164" spans="33:33">
      <c r="AG7164" s="11"/>
    </row>
    <row r="7165" spans="33:33">
      <c r="AG7165" s="11"/>
    </row>
    <row r="7166" spans="33:33">
      <c r="AG7166" s="11"/>
    </row>
    <row r="7167" spans="33:33">
      <c r="AG7167" s="11"/>
    </row>
    <row r="7168" spans="33:33">
      <c r="AG7168" s="11"/>
    </row>
    <row r="7169" spans="33:33">
      <c r="AG7169" s="11"/>
    </row>
    <row r="7170" spans="33:33">
      <c r="AG7170" s="11"/>
    </row>
    <row r="7171" spans="33:33">
      <c r="AG7171" s="11"/>
    </row>
    <row r="7172" spans="33:33">
      <c r="AG7172" s="11"/>
    </row>
    <row r="7173" spans="33:33">
      <c r="AG7173" s="11"/>
    </row>
    <row r="7174" spans="33:33">
      <c r="AG7174" s="11"/>
    </row>
    <row r="7175" spans="33:33">
      <c r="AG7175" s="11"/>
    </row>
    <row r="7176" spans="33:33">
      <c r="AG7176" s="11"/>
    </row>
    <row r="7177" spans="33:33">
      <c r="AG7177" s="11"/>
    </row>
    <row r="7178" spans="33:33">
      <c r="AG7178" s="11"/>
    </row>
    <row r="7179" spans="33:33">
      <c r="AG7179" s="11"/>
    </row>
    <row r="7180" spans="33:33">
      <c r="AG7180" s="11"/>
    </row>
    <row r="7181" spans="33:33">
      <c r="AG7181" s="11"/>
    </row>
    <row r="7182" spans="33:33">
      <c r="AG7182" s="11"/>
    </row>
    <row r="7183" spans="33:33">
      <c r="AG7183" s="11"/>
    </row>
    <row r="7184" spans="33:33">
      <c r="AG7184" s="11"/>
    </row>
    <row r="7185" spans="33:33">
      <c r="AG7185" s="11"/>
    </row>
    <row r="7186" spans="33:33">
      <c r="AG7186" s="11"/>
    </row>
    <row r="7187" spans="33:33">
      <c r="AG7187" s="11"/>
    </row>
    <row r="7188" spans="33:33">
      <c r="AG7188" s="11"/>
    </row>
    <row r="7189" spans="33:33">
      <c r="AG7189" s="11"/>
    </row>
    <row r="7190" spans="33:33">
      <c r="AG7190" s="11"/>
    </row>
    <row r="7191" spans="33:33">
      <c r="AG7191" s="11"/>
    </row>
    <row r="7192" spans="33:33">
      <c r="AG7192" s="11"/>
    </row>
    <row r="7193" spans="33:33">
      <c r="AG7193" s="11"/>
    </row>
    <row r="7194" spans="33:33">
      <c r="AG7194" s="11"/>
    </row>
    <row r="7195" spans="33:33">
      <c r="AG7195" s="11"/>
    </row>
    <row r="7196" spans="33:33">
      <c r="AG7196" s="11"/>
    </row>
    <row r="7197" spans="33:33">
      <c r="AG7197" s="11"/>
    </row>
    <row r="7198" spans="33:33">
      <c r="AG7198" s="11"/>
    </row>
    <row r="7199" spans="33:33">
      <c r="AG7199" s="11"/>
    </row>
    <row r="7200" spans="33:33">
      <c r="AG7200" s="11"/>
    </row>
    <row r="7201" spans="33:33">
      <c r="AG7201" s="11"/>
    </row>
    <row r="7202" spans="33:33">
      <c r="AG7202" s="11"/>
    </row>
    <row r="7203" spans="33:33">
      <c r="AG7203" s="11"/>
    </row>
    <row r="7204" spans="33:33">
      <c r="AG7204" s="11"/>
    </row>
    <row r="7205" spans="33:33">
      <c r="AG7205" s="11"/>
    </row>
    <row r="7206" spans="33:33">
      <c r="AG7206" s="11"/>
    </row>
    <row r="7207" spans="33:33">
      <c r="AG7207" s="11"/>
    </row>
    <row r="7208" spans="33:33">
      <c r="AG7208" s="11"/>
    </row>
    <row r="7209" spans="33:33">
      <c r="AG7209" s="11"/>
    </row>
    <row r="7210" spans="33:33">
      <c r="AG7210" s="11"/>
    </row>
    <row r="7211" spans="33:33">
      <c r="AG7211" s="11"/>
    </row>
    <row r="7212" spans="33:33">
      <c r="AG7212" s="11"/>
    </row>
    <row r="7213" spans="33:33">
      <c r="AG7213" s="11"/>
    </row>
    <row r="7214" spans="33:33">
      <c r="AG7214" s="11"/>
    </row>
    <row r="7215" spans="33:33">
      <c r="AG7215" s="11"/>
    </row>
    <row r="7216" spans="33:33">
      <c r="AG7216" s="11"/>
    </row>
    <row r="7217" spans="33:33">
      <c r="AG7217" s="11"/>
    </row>
    <row r="7218" spans="33:33">
      <c r="AG7218" s="11"/>
    </row>
    <row r="7219" spans="33:33">
      <c r="AG7219" s="11"/>
    </row>
    <row r="7220" spans="33:33">
      <c r="AG7220" s="11"/>
    </row>
    <row r="7221" spans="33:33">
      <c r="AG7221" s="11"/>
    </row>
    <row r="7222" spans="33:33">
      <c r="AG7222" s="11"/>
    </row>
    <row r="7223" spans="33:33">
      <c r="AG7223" s="11"/>
    </row>
    <row r="7224" spans="33:33">
      <c r="AG7224" s="11"/>
    </row>
    <row r="7225" spans="33:33">
      <c r="AG7225" s="11"/>
    </row>
    <row r="7226" spans="33:33">
      <c r="AG7226" s="11"/>
    </row>
    <row r="7227" spans="33:33">
      <c r="AG7227" s="11"/>
    </row>
    <row r="7228" spans="33:33">
      <c r="AG7228" s="11"/>
    </row>
    <row r="7229" spans="33:33">
      <c r="AG7229" s="11"/>
    </row>
    <row r="7230" spans="33:33">
      <c r="AG7230" s="11"/>
    </row>
    <row r="7231" spans="33:33">
      <c r="AG7231" s="11"/>
    </row>
    <row r="7232" spans="33:33">
      <c r="AG7232" s="11"/>
    </row>
    <row r="7233" spans="33:33">
      <c r="AG7233" s="11"/>
    </row>
    <row r="7234" spans="33:33">
      <c r="AG7234" s="11"/>
    </row>
    <row r="7235" spans="33:33">
      <c r="AG7235" s="11"/>
    </row>
    <row r="7236" spans="33:33">
      <c r="AG7236" s="11"/>
    </row>
    <row r="7237" spans="33:33">
      <c r="AG7237" s="11"/>
    </row>
    <row r="7238" spans="33:33">
      <c r="AG7238" s="11"/>
    </row>
    <row r="7239" spans="33:33">
      <c r="AG7239" s="11"/>
    </row>
    <row r="7240" spans="33:33">
      <c r="AG7240" s="11"/>
    </row>
    <row r="7241" spans="33:33">
      <c r="AG7241" s="11"/>
    </row>
    <row r="7242" spans="33:33">
      <c r="AG7242" s="11"/>
    </row>
    <row r="7243" spans="33:33">
      <c r="AG7243" s="11"/>
    </row>
    <row r="7244" spans="33:33">
      <c r="AG7244" s="11"/>
    </row>
    <row r="7245" spans="33:33">
      <c r="AG7245" s="11"/>
    </row>
    <row r="7246" spans="33:33">
      <c r="AG7246" s="11"/>
    </row>
    <row r="7247" spans="33:33">
      <c r="AG7247" s="11"/>
    </row>
    <row r="7248" spans="33:33">
      <c r="AG7248" s="11"/>
    </row>
    <row r="7249" spans="33:33">
      <c r="AG7249" s="11"/>
    </row>
    <row r="7250" spans="33:33">
      <c r="AG7250" s="11"/>
    </row>
    <row r="7251" spans="33:33">
      <c r="AG7251" s="11"/>
    </row>
    <row r="7252" spans="33:33">
      <c r="AG7252" s="11"/>
    </row>
    <row r="7253" spans="33:33">
      <c r="AG7253" s="11"/>
    </row>
    <row r="7254" spans="33:33">
      <c r="AG7254" s="11"/>
    </row>
    <row r="7255" spans="33:33">
      <c r="AG7255" s="11"/>
    </row>
    <row r="7256" spans="33:33">
      <c r="AG7256" s="11"/>
    </row>
    <row r="7257" spans="33:33">
      <c r="AG7257" s="11"/>
    </row>
    <row r="7258" spans="33:33">
      <c r="AG7258" s="11"/>
    </row>
    <row r="7259" spans="33:33">
      <c r="AG7259" s="11"/>
    </row>
    <row r="7260" spans="33:33">
      <c r="AG7260" s="11"/>
    </row>
    <row r="7261" spans="33:33">
      <c r="AG7261" s="11"/>
    </row>
    <row r="7262" spans="33:33">
      <c r="AG7262" s="11"/>
    </row>
    <row r="7263" spans="33:33">
      <c r="AG7263" s="11"/>
    </row>
    <row r="7264" spans="33:33">
      <c r="AG7264" s="11"/>
    </row>
    <row r="7265" spans="33:33">
      <c r="AG7265" s="11"/>
    </row>
    <row r="7266" spans="33:33">
      <c r="AG7266" s="11"/>
    </row>
    <row r="7267" spans="33:33">
      <c r="AG7267" s="11"/>
    </row>
    <row r="7268" spans="33:33">
      <c r="AG7268" s="11"/>
    </row>
    <row r="7269" spans="33:33">
      <c r="AG7269" s="11"/>
    </row>
    <row r="7270" spans="33:33">
      <c r="AG7270" s="11"/>
    </row>
    <row r="7271" spans="33:33">
      <c r="AG7271" s="11"/>
    </row>
    <row r="7272" spans="33:33">
      <c r="AG7272" s="11"/>
    </row>
    <row r="7273" spans="33:33">
      <c r="AG7273" s="11"/>
    </row>
    <row r="7274" spans="33:33">
      <c r="AG7274" s="11"/>
    </row>
    <row r="7275" spans="33:33">
      <c r="AG7275" s="11"/>
    </row>
    <row r="7276" spans="33:33">
      <c r="AG7276" s="11"/>
    </row>
    <row r="7277" spans="33:33">
      <c r="AG7277" s="11"/>
    </row>
    <row r="7278" spans="33:33">
      <c r="AG7278" s="11"/>
    </row>
    <row r="7279" spans="33:33">
      <c r="AG7279" s="11"/>
    </row>
    <row r="7280" spans="33:33">
      <c r="AG7280" s="11"/>
    </row>
    <row r="7281" spans="33:33">
      <c r="AG7281" s="11"/>
    </row>
    <row r="7282" spans="33:33">
      <c r="AG7282" s="11"/>
    </row>
    <row r="7283" spans="33:33">
      <c r="AG7283" s="11"/>
    </row>
    <row r="7284" spans="33:33">
      <c r="AG7284" s="11"/>
    </row>
    <row r="7285" spans="33:33">
      <c r="AG7285" s="11"/>
    </row>
    <row r="7286" spans="33:33">
      <c r="AG7286" s="11"/>
    </row>
    <row r="7287" spans="33:33">
      <c r="AG7287" s="11"/>
    </row>
    <row r="7288" spans="33:33">
      <c r="AG7288" s="11"/>
    </row>
    <row r="7289" spans="33:33">
      <c r="AG7289" s="11"/>
    </row>
    <row r="7290" spans="33:33">
      <c r="AG7290" s="11"/>
    </row>
    <row r="7291" spans="33:33">
      <c r="AG7291" s="11"/>
    </row>
    <row r="7292" spans="33:33">
      <c r="AG7292" s="11"/>
    </row>
    <row r="7293" spans="33:33">
      <c r="AG7293" s="11"/>
    </row>
    <row r="7294" spans="33:33">
      <c r="AG7294" s="11"/>
    </row>
    <row r="7295" spans="33:33">
      <c r="AG7295" s="11"/>
    </row>
    <row r="7296" spans="33:33">
      <c r="AG7296" s="11"/>
    </row>
    <row r="7297" spans="33:33">
      <c r="AG7297" s="11"/>
    </row>
    <row r="7298" spans="33:33">
      <c r="AG7298" s="11"/>
    </row>
    <row r="7299" spans="33:33">
      <c r="AG7299" s="11"/>
    </row>
    <row r="7300" spans="33:33">
      <c r="AG7300" s="11"/>
    </row>
    <row r="7301" spans="33:33">
      <c r="AG7301" s="11"/>
    </row>
    <row r="7302" spans="33:33">
      <c r="AG7302" s="11"/>
    </row>
    <row r="7303" spans="33:33">
      <c r="AG7303" s="11"/>
    </row>
    <row r="7304" spans="33:33">
      <c r="AG7304" s="11"/>
    </row>
    <row r="7305" spans="33:33">
      <c r="AG7305" s="11"/>
    </row>
    <row r="7306" spans="33:33">
      <c r="AG7306" s="11"/>
    </row>
    <row r="7307" spans="33:33">
      <c r="AG7307" s="11"/>
    </row>
    <row r="7308" spans="33:33">
      <c r="AG7308" s="11"/>
    </row>
    <row r="7309" spans="33:33">
      <c r="AG7309" s="11"/>
    </row>
    <row r="7310" spans="33:33">
      <c r="AG7310" s="11"/>
    </row>
    <row r="7311" spans="33:33">
      <c r="AG7311" s="11"/>
    </row>
    <row r="7312" spans="33:33">
      <c r="AG7312" s="11"/>
    </row>
    <row r="7313" spans="33:33">
      <c r="AG7313" s="11"/>
    </row>
    <row r="7314" spans="33:33">
      <c r="AG7314" s="11"/>
    </row>
    <row r="7315" spans="33:33">
      <c r="AG7315" s="11"/>
    </row>
    <row r="7316" spans="33:33">
      <c r="AG7316" s="11"/>
    </row>
    <row r="7317" spans="33:33">
      <c r="AG7317" s="11"/>
    </row>
    <row r="7318" spans="33:33">
      <c r="AG7318" s="11"/>
    </row>
    <row r="7319" spans="33:33">
      <c r="AG7319" s="11"/>
    </row>
    <row r="7320" spans="33:33">
      <c r="AG7320" s="11"/>
    </row>
    <row r="7321" spans="33:33">
      <c r="AG7321" s="11"/>
    </row>
    <row r="7322" spans="33:33">
      <c r="AG7322" s="11"/>
    </row>
    <row r="7323" spans="33:33">
      <c r="AG7323" s="11"/>
    </row>
    <row r="7324" spans="33:33">
      <c r="AG7324" s="11"/>
    </row>
    <row r="7325" spans="33:33">
      <c r="AG7325" s="11"/>
    </row>
    <row r="7326" spans="33:33">
      <c r="AG7326" s="11"/>
    </row>
    <row r="7327" spans="33:33">
      <c r="AG7327" s="11"/>
    </row>
    <row r="7328" spans="33:33">
      <c r="AG7328" s="11"/>
    </row>
    <row r="7329" spans="33:33">
      <c r="AG7329" s="11"/>
    </row>
    <row r="7330" spans="33:33">
      <c r="AG7330" s="11"/>
    </row>
    <row r="7331" spans="33:33">
      <c r="AG7331" s="11"/>
    </row>
    <row r="7332" spans="33:33">
      <c r="AG7332" s="11"/>
    </row>
    <row r="7333" spans="33:33">
      <c r="AG7333" s="11"/>
    </row>
    <row r="7334" spans="33:33">
      <c r="AG7334" s="11"/>
    </row>
    <row r="7335" spans="33:33">
      <c r="AG7335" s="11"/>
    </row>
    <row r="7336" spans="33:33">
      <c r="AG7336" s="11"/>
    </row>
    <row r="7337" spans="33:33">
      <c r="AG7337" s="11"/>
    </row>
    <row r="7338" spans="33:33">
      <c r="AG7338" s="11"/>
    </row>
    <row r="7339" spans="33:33">
      <c r="AG7339" s="11"/>
    </row>
    <row r="7340" spans="33:33">
      <c r="AG7340" s="11"/>
    </row>
    <row r="7341" spans="33:33">
      <c r="AG7341" s="11"/>
    </row>
    <row r="7342" spans="33:33">
      <c r="AG7342" s="11"/>
    </row>
    <row r="7343" spans="33:33">
      <c r="AG7343" s="11"/>
    </row>
    <row r="7344" spans="33:33">
      <c r="AG7344" s="11"/>
    </row>
    <row r="7345" spans="33:33">
      <c r="AG7345" s="11"/>
    </row>
    <row r="7346" spans="33:33">
      <c r="AG7346" s="11"/>
    </row>
    <row r="7347" spans="33:33">
      <c r="AG7347" s="11"/>
    </row>
    <row r="7348" spans="33:33">
      <c r="AG7348" s="11"/>
    </row>
    <row r="7349" spans="33:33">
      <c r="AG7349" s="11"/>
    </row>
    <row r="7350" spans="33:33">
      <c r="AG7350" s="11"/>
    </row>
    <row r="7351" spans="33:33">
      <c r="AG7351" s="11"/>
    </row>
    <row r="7352" spans="33:33">
      <c r="AG7352" s="11"/>
    </row>
    <row r="7353" spans="33:33">
      <c r="AG7353" s="11"/>
    </row>
    <row r="7354" spans="33:33">
      <c r="AG7354" s="11"/>
    </row>
    <row r="7355" spans="33:33">
      <c r="AG7355" s="11"/>
    </row>
    <row r="7356" spans="33:33">
      <c r="AG7356" s="11"/>
    </row>
    <row r="7357" spans="33:33">
      <c r="AG7357" s="11"/>
    </row>
    <row r="7358" spans="33:33">
      <c r="AG7358" s="11"/>
    </row>
    <row r="7359" spans="33:33">
      <c r="AG7359" s="11"/>
    </row>
    <row r="7360" spans="33:33">
      <c r="AG7360" s="11"/>
    </row>
    <row r="7361" spans="33:33">
      <c r="AG7361" s="11"/>
    </row>
    <row r="7362" spans="33:33">
      <c r="AG7362" s="11"/>
    </row>
    <row r="7363" spans="33:33">
      <c r="AG7363" s="11"/>
    </row>
    <row r="7364" spans="33:33">
      <c r="AG7364" s="11"/>
    </row>
    <row r="7365" spans="33:33">
      <c r="AG7365" s="11"/>
    </row>
    <row r="7366" spans="33:33">
      <c r="AG7366" s="11"/>
    </row>
    <row r="7367" spans="33:33">
      <c r="AG7367" s="11"/>
    </row>
    <row r="7368" spans="33:33">
      <c r="AG7368" s="11"/>
    </row>
    <row r="7369" spans="33:33">
      <c r="AG7369" s="11"/>
    </row>
    <row r="7370" spans="33:33">
      <c r="AG7370" s="11"/>
    </row>
    <row r="7371" spans="33:33">
      <c r="AG7371" s="11"/>
    </row>
    <row r="7372" spans="33:33">
      <c r="AG7372" s="11"/>
    </row>
    <row r="7373" spans="33:33">
      <c r="AG7373" s="11"/>
    </row>
    <row r="7374" spans="33:33">
      <c r="AG7374" s="11"/>
    </row>
    <row r="7375" spans="33:33">
      <c r="AG7375" s="11"/>
    </row>
    <row r="7376" spans="33:33">
      <c r="AG7376" s="11"/>
    </row>
    <row r="7377" spans="33:33">
      <c r="AG7377" s="11"/>
    </row>
    <row r="7378" spans="33:33">
      <c r="AG7378" s="11"/>
    </row>
    <row r="7379" spans="33:33">
      <c r="AG7379" s="11"/>
    </row>
    <row r="7380" spans="33:33">
      <c r="AG7380" s="11"/>
    </row>
    <row r="7381" spans="33:33">
      <c r="AG7381" s="11"/>
    </row>
    <row r="7382" spans="33:33">
      <c r="AG7382" s="11"/>
    </row>
    <row r="7383" spans="33:33">
      <c r="AG7383" s="11"/>
    </row>
    <row r="7384" spans="33:33">
      <c r="AG7384" s="11"/>
    </row>
    <row r="7385" spans="33:33">
      <c r="AG7385" s="11"/>
    </row>
    <row r="7386" spans="33:33">
      <c r="AG7386" s="11"/>
    </row>
    <row r="7387" spans="33:33">
      <c r="AG7387" s="11"/>
    </row>
    <row r="7388" spans="33:33">
      <c r="AG7388" s="11"/>
    </row>
    <row r="7389" spans="33:33">
      <c r="AG7389" s="11"/>
    </row>
    <row r="7390" spans="33:33">
      <c r="AG7390" s="11"/>
    </row>
    <row r="7391" spans="33:33">
      <c r="AG7391" s="11"/>
    </row>
    <row r="7392" spans="33:33">
      <c r="AG7392" s="11"/>
    </row>
    <row r="7393" spans="33:33">
      <c r="AG7393" s="11"/>
    </row>
    <row r="7394" spans="33:33">
      <c r="AG7394" s="11"/>
    </row>
    <row r="7395" spans="33:33">
      <c r="AG7395" s="11"/>
    </row>
    <row r="7396" spans="33:33">
      <c r="AG7396" s="11"/>
    </row>
    <row r="7397" spans="33:33">
      <c r="AG7397" s="11"/>
    </row>
    <row r="7398" spans="33:33">
      <c r="AG7398" s="11"/>
    </row>
    <row r="7399" spans="33:33">
      <c r="AG7399" s="11"/>
    </row>
    <row r="7400" spans="33:33">
      <c r="AG7400" s="11"/>
    </row>
    <row r="7401" spans="33:33">
      <c r="AG7401" s="11"/>
    </row>
    <row r="7402" spans="33:33">
      <c r="AG7402" s="11"/>
    </row>
    <row r="7403" spans="33:33">
      <c r="AG7403" s="11"/>
    </row>
    <row r="7404" spans="33:33">
      <c r="AG7404" s="11"/>
    </row>
    <row r="7405" spans="33:33">
      <c r="AG7405" s="11"/>
    </row>
    <row r="7406" spans="33:33">
      <c r="AG7406" s="11"/>
    </row>
    <row r="7407" spans="33:33">
      <c r="AG7407" s="11"/>
    </row>
    <row r="7408" spans="33:33">
      <c r="AG7408" s="11"/>
    </row>
    <row r="7409" spans="33:33">
      <c r="AG7409" s="11"/>
    </row>
    <row r="7410" spans="33:33">
      <c r="AG7410" s="11"/>
    </row>
    <row r="7411" spans="33:33">
      <c r="AG7411" s="11"/>
    </row>
    <row r="7412" spans="33:33">
      <c r="AG7412" s="11"/>
    </row>
    <row r="7413" spans="33:33">
      <c r="AG7413" s="11"/>
    </row>
    <row r="7414" spans="33:33">
      <c r="AG7414" s="11"/>
    </row>
    <row r="7415" spans="33:33">
      <c r="AG7415" s="11"/>
    </row>
    <row r="7416" spans="33:33">
      <c r="AG7416" s="11"/>
    </row>
    <row r="7417" spans="33:33">
      <c r="AG7417" s="11"/>
    </row>
    <row r="7418" spans="33:33">
      <c r="AG7418" s="11"/>
    </row>
    <row r="7419" spans="33:33">
      <c r="AG7419" s="11"/>
    </row>
    <row r="7420" spans="33:33">
      <c r="AG7420" s="11"/>
    </row>
    <row r="7421" spans="33:33">
      <c r="AG7421" s="11"/>
    </row>
    <row r="7422" spans="33:33">
      <c r="AG7422" s="11"/>
    </row>
    <row r="7423" spans="33:33">
      <c r="AG7423" s="11"/>
    </row>
    <row r="7424" spans="33:33">
      <c r="AG7424" s="11"/>
    </row>
    <row r="7425" spans="33:33">
      <c r="AG7425" s="11"/>
    </row>
    <row r="7426" spans="33:33">
      <c r="AG7426" s="11"/>
    </row>
    <row r="7427" spans="33:33">
      <c r="AG7427" s="11"/>
    </row>
    <row r="7428" spans="33:33">
      <c r="AG7428" s="11"/>
    </row>
    <row r="7429" spans="33:33">
      <c r="AG7429" s="11"/>
    </row>
    <row r="7430" spans="33:33">
      <c r="AG7430" s="11"/>
    </row>
    <row r="7431" spans="33:33">
      <c r="AG7431" s="11"/>
    </row>
    <row r="7432" spans="33:33">
      <c r="AG7432" s="11"/>
    </row>
    <row r="7433" spans="33:33">
      <c r="AG7433" s="11"/>
    </row>
    <row r="7434" spans="33:33">
      <c r="AG7434" s="11"/>
    </row>
    <row r="7435" spans="33:33">
      <c r="AG7435" s="11"/>
    </row>
    <row r="7436" spans="33:33">
      <c r="AG7436" s="11"/>
    </row>
    <row r="7437" spans="33:33">
      <c r="AG7437" s="11"/>
    </row>
    <row r="7438" spans="33:33">
      <c r="AG7438" s="11"/>
    </row>
    <row r="7439" spans="33:33">
      <c r="AG7439" s="11"/>
    </row>
    <row r="7440" spans="33:33">
      <c r="AG7440" s="11"/>
    </row>
    <row r="7441" spans="33:33">
      <c r="AG7441" s="11"/>
    </row>
    <row r="7442" spans="33:33">
      <c r="AG7442" s="11"/>
    </row>
    <row r="7443" spans="33:33">
      <c r="AG7443" s="11"/>
    </row>
    <row r="7444" spans="33:33">
      <c r="AG7444" s="11"/>
    </row>
    <row r="7445" spans="33:33">
      <c r="AG7445" s="11"/>
    </row>
    <row r="7446" spans="33:33">
      <c r="AG7446" s="11"/>
    </row>
    <row r="7447" spans="33:33">
      <c r="AG7447" s="11"/>
    </row>
    <row r="7448" spans="33:33">
      <c r="AG7448" s="11"/>
    </row>
    <row r="7449" spans="33:33">
      <c r="AG7449" s="11"/>
    </row>
    <row r="7450" spans="33:33">
      <c r="AG7450" s="11"/>
    </row>
    <row r="7451" spans="33:33">
      <c r="AG7451" s="11"/>
    </row>
    <row r="7452" spans="33:33">
      <c r="AG7452" s="11"/>
    </row>
    <row r="7453" spans="33:33">
      <c r="AG7453" s="11"/>
    </row>
    <row r="7454" spans="33:33">
      <c r="AG7454" s="11"/>
    </row>
    <row r="7455" spans="33:33">
      <c r="AG7455" s="11"/>
    </row>
    <row r="7456" spans="33:33">
      <c r="AG7456" s="11"/>
    </row>
    <row r="7457" spans="33:33">
      <c r="AG7457" s="11"/>
    </row>
    <row r="7458" spans="33:33">
      <c r="AG7458" s="11"/>
    </row>
    <row r="7459" spans="33:33">
      <c r="AG7459" s="11"/>
    </row>
    <row r="7460" spans="33:33">
      <c r="AG7460" s="11"/>
    </row>
    <row r="7461" spans="33:33">
      <c r="AG7461" s="11"/>
    </row>
    <row r="7462" spans="33:33">
      <c r="AG7462" s="11"/>
    </row>
    <row r="7463" spans="33:33">
      <c r="AG7463" s="11"/>
    </row>
    <row r="7464" spans="33:33">
      <c r="AG7464" s="11"/>
    </row>
    <row r="7465" spans="33:33">
      <c r="AG7465" s="11"/>
    </row>
    <row r="7466" spans="33:33">
      <c r="AG7466" s="11"/>
    </row>
    <row r="7467" spans="33:33">
      <c r="AG7467" s="11"/>
    </row>
    <row r="7468" spans="33:33">
      <c r="AG7468" s="11"/>
    </row>
    <row r="7469" spans="33:33">
      <c r="AG7469" s="11"/>
    </row>
    <row r="7470" spans="33:33">
      <c r="AG7470" s="11"/>
    </row>
    <row r="7471" spans="33:33">
      <c r="AG7471" s="11"/>
    </row>
    <row r="7472" spans="33:33">
      <c r="AG7472" s="11"/>
    </row>
    <row r="7473" spans="33:33">
      <c r="AG7473" s="11"/>
    </row>
    <row r="7474" spans="33:33">
      <c r="AG7474" s="11"/>
    </row>
    <row r="7475" spans="33:33">
      <c r="AG7475" s="11"/>
    </row>
    <row r="7476" spans="33:33">
      <c r="AG7476" s="11"/>
    </row>
    <row r="7477" spans="33:33">
      <c r="AG7477" s="11"/>
    </row>
    <row r="7478" spans="33:33">
      <c r="AG7478" s="11"/>
    </row>
    <row r="7479" spans="33:33">
      <c r="AG7479" s="11"/>
    </row>
    <row r="7480" spans="33:33">
      <c r="AG7480" s="11"/>
    </row>
    <row r="7481" spans="33:33">
      <c r="AG7481" s="11"/>
    </row>
    <row r="7482" spans="33:33">
      <c r="AG7482" s="11"/>
    </row>
    <row r="7483" spans="33:33">
      <c r="AG7483" s="11"/>
    </row>
    <row r="7484" spans="33:33">
      <c r="AG7484" s="11"/>
    </row>
    <row r="7485" spans="33:33">
      <c r="AG7485" s="11"/>
    </row>
    <row r="7486" spans="33:33">
      <c r="AG7486" s="11"/>
    </row>
    <row r="7487" spans="33:33">
      <c r="AG7487" s="11"/>
    </row>
    <row r="7488" spans="33:33">
      <c r="AG7488" s="11"/>
    </row>
    <row r="7489" spans="33:33">
      <c r="AG7489" s="11"/>
    </row>
    <row r="7490" spans="33:33">
      <c r="AG7490" s="11"/>
    </row>
    <row r="7491" spans="33:33">
      <c r="AG7491" s="11"/>
    </row>
    <row r="7492" spans="33:33">
      <c r="AG7492" s="11"/>
    </row>
    <row r="7493" spans="33:33">
      <c r="AG7493" s="11"/>
    </row>
    <row r="7494" spans="33:33">
      <c r="AG7494" s="11"/>
    </row>
    <row r="7495" spans="33:33">
      <c r="AG7495" s="11"/>
    </row>
    <row r="7496" spans="33:33">
      <c r="AG7496" s="11"/>
    </row>
    <row r="7497" spans="33:33">
      <c r="AG7497" s="11"/>
    </row>
    <row r="7498" spans="33:33">
      <c r="AG7498" s="11"/>
    </row>
    <row r="7499" spans="33:33">
      <c r="AG7499" s="11"/>
    </row>
    <row r="7500" spans="33:33">
      <c r="AG7500" s="11"/>
    </row>
    <row r="7501" spans="33:33">
      <c r="AG7501" s="11"/>
    </row>
    <row r="7502" spans="33:33">
      <c r="AG7502" s="11"/>
    </row>
    <row r="7503" spans="33:33">
      <c r="AG7503" s="11"/>
    </row>
    <row r="7504" spans="33:33">
      <c r="AG7504" s="11"/>
    </row>
    <row r="7505" spans="33:33">
      <c r="AG7505" s="11"/>
    </row>
    <row r="7506" spans="33:33">
      <c r="AG7506" s="11"/>
    </row>
    <row r="7507" spans="33:33">
      <c r="AG7507" s="11"/>
    </row>
    <row r="7508" spans="33:33">
      <c r="AG7508" s="11"/>
    </row>
    <row r="7509" spans="33:33">
      <c r="AG7509" s="11"/>
    </row>
    <row r="7510" spans="33:33">
      <c r="AG7510" s="11"/>
    </row>
    <row r="7511" spans="33:33">
      <c r="AG7511" s="11"/>
    </row>
    <row r="7512" spans="33:33">
      <c r="AG7512" s="11"/>
    </row>
    <row r="7513" spans="33:33">
      <c r="AG7513" s="11"/>
    </row>
    <row r="7514" spans="33:33">
      <c r="AG7514" s="11"/>
    </row>
    <row r="7515" spans="33:33">
      <c r="AG7515" s="11"/>
    </row>
    <row r="7516" spans="33:33">
      <c r="AG7516" s="11"/>
    </row>
    <row r="7517" spans="33:33">
      <c r="AG7517" s="11"/>
    </row>
    <row r="7518" spans="33:33">
      <c r="AG7518" s="11"/>
    </row>
    <row r="7519" spans="33:33">
      <c r="AG7519" s="11"/>
    </row>
    <row r="7520" spans="33:33">
      <c r="AG7520" s="11"/>
    </row>
    <row r="7521" spans="33:33">
      <c r="AG7521" s="11"/>
    </row>
    <row r="7522" spans="33:33">
      <c r="AG7522" s="11"/>
    </row>
    <row r="7523" spans="33:33">
      <c r="AG7523" s="11"/>
    </row>
    <row r="7524" spans="33:33">
      <c r="AG7524" s="11"/>
    </row>
    <row r="7525" spans="33:33">
      <c r="AG7525" s="11"/>
    </row>
    <row r="7526" spans="33:33">
      <c r="AG7526" s="11"/>
    </row>
    <row r="7527" spans="33:33">
      <c r="AG7527" s="11"/>
    </row>
    <row r="7528" spans="33:33">
      <c r="AG7528" s="11"/>
    </row>
    <row r="7529" spans="33:33">
      <c r="AG7529" s="11"/>
    </row>
    <row r="7530" spans="33:33">
      <c r="AG7530" s="11"/>
    </row>
    <row r="7531" spans="33:33">
      <c r="AG7531" s="11"/>
    </row>
    <row r="7532" spans="33:33">
      <c r="AG7532" s="11"/>
    </row>
    <row r="7533" spans="33:33">
      <c r="AG7533" s="11"/>
    </row>
    <row r="7534" spans="33:33">
      <c r="AG7534" s="11"/>
    </row>
    <row r="7535" spans="33:33">
      <c r="AG7535" s="11"/>
    </row>
    <row r="7536" spans="33:33">
      <c r="AG7536" s="11"/>
    </row>
    <row r="7537" spans="33:33">
      <c r="AG7537" s="11"/>
    </row>
    <row r="7538" spans="33:33">
      <c r="AG7538" s="11"/>
    </row>
    <row r="7539" spans="33:33">
      <c r="AG7539" s="11"/>
    </row>
    <row r="7540" spans="33:33">
      <c r="AG7540" s="11"/>
    </row>
    <row r="7541" spans="33:33">
      <c r="AG7541" s="11"/>
    </row>
    <row r="7542" spans="33:33">
      <c r="AG7542" s="11"/>
    </row>
    <row r="7543" spans="33:33">
      <c r="AG7543" s="11"/>
    </row>
    <row r="7544" spans="33:33">
      <c r="AG7544" s="11"/>
    </row>
    <row r="7545" spans="33:33">
      <c r="AG7545" s="11"/>
    </row>
    <row r="7546" spans="33:33">
      <c r="AG7546" s="11"/>
    </row>
    <row r="7547" spans="33:33">
      <c r="AG7547" s="11"/>
    </row>
    <row r="7548" spans="33:33">
      <c r="AG7548" s="11"/>
    </row>
    <row r="7549" spans="33:33">
      <c r="AG7549" s="11"/>
    </row>
    <row r="7550" spans="33:33">
      <c r="AG7550" s="11"/>
    </row>
    <row r="7551" spans="33:33">
      <c r="AG7551" s="11"/>
    </row>
    <row r="7552" spans="33:33">
      <c r="AG7552" s="11"/>
    </row>
    <row r="7553" spans="33:33">
      <c r="AG7553" s="11"/>
    </row>
    <row r="7554" spans="33:33">
      <c r="AG7554" s="11"/>
    </row>
    <row r="7555" spans="33:33">
      <c r="AG7555" s="11"/>
    </row>
    <row r="7556" spans="33:33">
      <c r="AG7556" s="11"/>
    </row>
    <row r="7557" spans="33:33">
      <c r="AG7557" s="11"/>
    </row>
    <row r="7558" spans="33:33">
      <c r="AG7558" s="11"/>
    </row>
    <row r="7559" spans="33:33">
      <c r="AG7559" s="11"/>
    </row>
    <row r="7560" spans="33:33">
      <c r="AG7560" s="11"/>
    </row>
    <row r="7561" spans="33:33">
      <c r="AG7561" s="11"/>
    </row>
    <row r="7562" spans="33:33">
      <c r="AG7562" s="11"/>
    </row>
    <row r="7563" spans="33:33">
      <c r="AG7563" s="11"/>
    </row>
    <row r="7564" spans="33:33">
      <c r="AG7564" s="11"/>
    </row>
    <row r="7565" spans="33:33">
      <c r="AG7565" s="11"/>
    </row>
    <row r="7566" spans="33:33">
      <c r="AG7566" s="11"/>
    </row>
    <row r="7567" spans="33:33">
      <c r="AG7567" s="11"/>
    </row>
    <row r="7568" spans="33:33">
      <c r="AG7568" s="11"/>
    </row>
    <row r="7569" spans="33:33">
      <c r="AG7569" s="11"/>
    </row>
    <row r="7570" spans="33:33">
      <c r="AG7570" s="11"/>
    </row>
    <row r="7571" spans="33:33">
      <c r="AG7571" s="11"/>
    </row>
    <row r="7572" spans="33:33">
      <c r="AG7572" s="11"/>
    </row>
    <row r="7573" spans="33:33">
      <c r="AG7573" s="11"/>
    </row>
    <row r="7574" spans="33:33">
      <c r="AG7574" s="11"/>
    </row>
    <row r="7575" spans="33:33">
      <c r="AG7575" s="11"/>
    </row>
    <row r="7576" spans="33:33">
      <c r="AG7576" s="11"/>
    </row>
    <row r="7577" spans="33:33">
      <c r="AG7577" s="11"/>
    </row>
    <row r="7578" spans="33:33">
      <c r="AG7578" s="11"/>
    </row>
    <row r="7579" spans="33:33">
      <c r="AG7579" s="11"/>
    </row>
    <row r="7580" spans="33:33">
      <c r="AG7580" s="11"/>
    </row>
    <row r="7581" spans="33:33">
      <c r="AG7581" s="11"/>
    </row>
    <row r="7582" spans="33:33">
      <c r="AG7582" s="11"/>
    </row>
    <row r="7583" spans="33:33">
      <c r="AG7583" s="11"/>
    </row>
    <row r="7584" spans="33:33">
      <c r="AG7584" s="11"/>
    </row>
    <row r="7585" spans="33:33">
      <c r="AG7585" s="11"/>
    </row>
    <row r="7586" spans="33:33">
      <c r="AG7586" s="11"/>
    </row>
    <row r="7587" spans="33:33">
      <c r="AG7587" s="11"/>
    </row>
    <row r="7588" spans="33:33">
      <c r="AG7588" s="11"/>
    </row>
    <row r="7589" spans="33:33">
      <c r="AG7589" s="11"/>
    </row>
    <row r="7590" spans="33:33">
      <c r="AG7590" s="11"/>
    </row>
    <row r="7591" spans="33:33">
      <c r="AG7591" s="11"/>
    </row>
    <row r="7592" spans="33:33">
      <c r="AG7592" s="11"/>
    </row>
    <row r="7593" spans="33:33">
      <c r="AG7593" s="11"/>
    </row>
    <row r="7594" spans="33:33">
      <c r="AG7594" s="11"/>
    </row>
    <row r="7595" spans="33:33">
      <c r="AG7595" s="11"/>
    </row>
    <row r="7596" spans="33:33">
      <c r="AG7596" s="11"/>
    </row>
    <row r="7597" spans="33:33">
      <c r="AG7597" s="11"/>
    </row>
    <row r="7598" spans="33:33">
      <c r="AG7598" s="11"/>
    </row>
    <row r="7599" spans="33:33">
      <c r="AG7599" s="11"/>
    </row>
    <row r="7600" spans="33:33">
      <c r="AG7600" s="11"/>
    </row>
    <row r="7601" spans="33:33">
      <c r="AG7601" s="11"/>
    </row>
    <row r="7602" spans="33:33">
      <c r="AG7602" s="11"/>
    </row>
    <row r="7603" spans="33:33">
      <c r="AG7603" s="11"/>
    </row>
    <row r="7604" spans="33:33">
      <c r="AG7604" s="11"/>
    </row>
    <row r="7605" spans="33:33">
      <c r="AG7605" s="11"/>
    </row>
    <row r="7606" spans="33:33">
      <c r="AG7606" s="11"/>
    </row>
    <row r="7607" spans="33:33">
      <c r="AG7607" s="11"/>
    </row>
    <row r="7608" spans="33:33">
      <c r="AG7608" s="11"/>
    </row>
    <row r="7609" spans="33:33">
      <c r="AG7609" s="11"/>
    </row>
    <row r="7610" spans="33:33">
      <c r="AG7610" s="11"/>
    </row>
    <row r="7611" spans="33:33">
      <c r="AG7611" s="11"/>
    </row>
    <row r="7612" spans="33:33">
      <c r="AG7612" s="11"/>
    </row>
    <row r="7613" spans="33:33">
      <c r="AG7613" s="11"/>
    </row>
    <row r="7614" spans="33:33">
      <c r="AG7614" s="11"/>
    </row>
    <row r="7615" spans="33:33">
      <c r="AG7615" s="11"/>
    </row>
    <row r="7616" spans="33:33">
      <c r="AG7616" s="11"/>
    </row>
    <row r="7617" spans="33:33">
      <c r="AG7617" s="11"/>
    </row>
    <row r="7618" spans="33:33">
      <c r="AG7618" s="11"/>
    </row>
    <row r="7619" spans="33:33">
      <c r="AG7619" s="11"/>
    </row>
    <row r="7620" spans="33:33">
      <c r="AG7620" s="11"/>
    </row>
    <row r="7621" spans="33:33">
      <c r="AG7621" s="11"/>
    </row>
    <row r="7622" spans="33:33">
      <c r="AG7622" s="11"/>
    </row>
    <row r="7623" spans="33:33">
      <c r="AG7623" s="11"/>
    </row>
    <row r="7624" spans="33:33">
      <c r="AG7624" s="11"/>
    </row>
    <row r="7625" spans="33:33">
      <c r="AG7625" s="11"/>
    </row>
    <row r="7626" spans="33:33">
      <c r="AG7626" s="11"/>
    </row>
    <row r="7627" spans="33:33">
      <c r="AG7627" s="11"/>
    </row>
    <row r="7628" spans="33:33">
      <c r="AG7628" s="11"/>
    </row>
    <row r="7629" spans="33:33">
      <c r="AG7629" s="11"/>
    </row>
    <row r="7630" spans="33:33">
      <c r="AG7630" s="11"/>
    </row>
    <row r="7631" spans="33:33">
      <c r="AG7631" s="11"/>
    </row>
    <row r="7632" spans="33:33">
      <c r="AG7632" s="11"/>
    </row>
    <row r="7633" spans="33:33">
      <c r="AG7633" s="11"/>
    </row>
    <row r="7634" spans="33:33">
      <c r="AG7634" s="11"/>
    </row>
    <row r="7635" spans="33:33">
      <c r="AG7635" s="11"/>
    </row>
    <row r="7636" spans="33:33">
      <c r="AG7636" s="11"/>
    </row>
    <row r="7637" spans="33:33">
      <c r="AG7637" s="11"/>
    </row>
    <row r="7638" spans="33:33">
      <c r="AG7638" s="11"/>
    </row>
    <row r="7639" spans="33:33">
      <c r="AG7639" s="11"/>
    </row>
    <row r="7640" spans="33:33">
      <c r="AG7640" s="11"/>
    </row>
    <row r="7641" spans="33:33">
      <c r="AG7641" s="11"/>
    </row>
    <row r="7642" spans="33:33">
      <c r="AG7642" s="11"/>
    </row>
    <row r="7643" spans="33:33">
      <c r="AG7643" s="11"/>
    </row>
    <row r="7644" spans="33:33">
      <c r="AG7644" s="11"/>
    </row>
    <row r="7645" spans="33:33">
      <c r="AG7645" s="11"/>
    </row>
    <row r="7646" spans="33:33">
      <c r="AG7646" s="11"/>
    </row>
    <row r="7647" spans="33:33">
      <c r="AG7647" s="11"/>
    </row>
    <row r="7648" spans="33:33">
      <c r="AG7648" s="11"/>
    </row>
    <row r="7649" spans="33:33">
      <c r="AG7649" s="11"/>
    </row>
    <row r="7650" spans="33:33">
      <c r="AG7650" s="11"/>
    </row>
    <row r="7651" spans="33:33">
      <c r="AG7651" s="11"/>
    </row>
    <row r="7652" spans="33:33">
      <c r="AG7652" s="11"/>
    </row>
    <row r="7653" spans="33:33">
      <c r="AG7653" s="11"/>
    </row>
    <row r="7654" spans="33:33">
      <c r="AG7654" s="11"/>
    </row>
    <row r="7655" spans="33:33">
      <c r="AG7655" s="11"/>
    </row>
    <row r="7656" spans="33:33">
      <c r="AG7656" s="11"/>
    </row>
    <row r="7657" spans="33:33">
      <c r="AG7657" s="11"/>
    </row>
    <row r="7658" spans="33:33">
      <c r="AG7658" s="11"/>
    </row>
    <row r="7659" spans="33:33">
      <c r="AG7659" s="11"/>
    </row>
    <row r="7660" spans="33:33">
      <c r="AG7660" s="11"/>
    </row>
    <row r="7661" spans="33:33">
      <c r="AG7661" s="11"/>
    </row>
    <row r="7662" spans="33:33">
      <c r="AG7662" s="11"/>
    </row>
    <row r="7663" spans="33:33">
      <c r="AG7663" s="11"/>
    </row>
    <row r="7664" spans="33:33">
      <c r="AG7664" s="11"/>
    </row>
    <row r="7665" spans="33:33">
      <c r="AG7665" s="11"/>
    </row>
    <row r="7666" spans="33:33">
      <c r="AG7666" s="11"/>
    </row>
    <row r="7667" spans="33:33">
      <c r="AG7667" s="11"/>
    </row>
    <row r="7668" spans="33:33">
      <c r="AG7668" s="11"/>
    </row>
    <row r="7669" spans="33:33">
      <c r="AG7669" s="11"/>
    </row>
    <row r="7670" spans="33:33">
      <c r="AG7670" s="11"/>
    </row>
    <row r="7671" spans="33:33">
      <c r="AG7671" s="11"/>
    </row>
    <row r="7672" spans="33:33">
      <c r="AG7672" s="11"/>
    </row>
    <row r="7673" spans="33:33">
      <c r="AG7673" s="11"/>
    </row>
    <row r="7674" spans="33:33">
      <c r="AG7674" s="11"/>
    </row>
    <row r="7675" spans="33:33">
      <c r="AG7675" s="11"/>
    </row>
    <row r="7676" spans="33:33">
      <c r="AG7676" s="11"/>
    </row>
    <row r="7677" spans="33:33">
      <c r="AG7677" s="11"/>
    </row>
    <row r="7678" spans="33:33">
      <c r="AG7678" s="11"/>
    </row>
    <row r="7679" spans="33:33">
      <c r="AG7679" s="11"/>
    </row>
    <row r="7680" spans="33:33">
      <c r="AG7680" s="11"/>
    </row>
    <row r="7681" spans="33:33">
      <c r="AG7681" s="11"/>
    </row>
    <row r="7682" spans="33:33">
      <c r="AG7682" s="11"/>
    </row>
    <row r="7683" spans="33:33">
      <c r="AG7683" s="11"/>
    </row>
    <row r="7684" spans="33:33">
      <c r="AG7684" s="11"/>
    </row>
    <row r="7685" spans="33:33">
      <c r="AG7685" s="11"/>
    </row>
    <row r="7686" spans="33:33">
      <c r="AG7686" s="11"/>
    </row>
    <row r="7687" spans="33:33">
      <c r="AG7687" s="11"/>
    </row>
    <row r="7688" spans="33:33">
      <c r="AG7688" s="11"/>
    </row>
    <row r="7689" spans="33:33">
      <c r="AG7689" s="11"/>
    </row>
    <row r="7690" spans="33:33">
      <c r="AG7690" s="11"/>
    </row>
    <row r="7691" spans="33:33">
      <c r="AG7691" s="11"/>
    </row>
    <row r="7692" spans="33:33">
      <c r="AG7692" s="11"/>
    </row>
    <row r="7693" spans="33:33">
      <c r="AG7693" s="11"/>
    </row>
    <row r="7694" spans="33:33">
      <c r="AG7694" s="11"/>
    </row>
    <row r="7695" spans="33:33">
      <c r="AG7695" s="11"/>
    </row>
    <row r="7696" spans="33:33">
      <c r="AG7696" s="11"/>
    </row>
    <row r="7697" spans="33:33">
      <c r="AG7697" s="11"/>
    </row>
    <row r="7698" spans="33:33">
      <c r="AG7698" s="11"/>
    </row>
    <row r="7699" spans="33:33">
      <c r="AG7699" s="11"/>
    </row>
    <row r="7700" spans="33:33">
      <c r="AG7700" s="11"/>
    </row>
    <row r="7701" spans="33:33">
      <c r="AG7701" s="11"/>
    </row>
    <row r="7702" spans="33:33">
      <c r="AG7702" s="11"/>
    </row>
    <row r="7703" spans="33:33">
      <c r="AG7703" s="11"/>
    </row>
    <row r="7704" spans="33:33">
      <c r="AG7704" s="11"/>
    </row>
    <row r="7705" spans="33:33">
      <c r="AG7705" s="11"/>
    </row>
    <row r="7706" spans="33:33">
      <c r="AG7706" s="11"/>
    </row>
    <row r="7707" spans="33:33">
      <c r="AG7707" s="11"/>
    </row>
    <row r="7708" spans="33:33">
      <c r="AG7708" s="11"/>
    </row>
    <row r="7709" spans="33:33">
      <c r="AG7709" s="11"/>
    </row>
    <row r="7710" spans="33:33">
      <c r="AG7710" s="11"/>
    </row>
    <row r="7711" spans="33:33">
      <c r="AG7711" s="11"/>
    </row>
    <row r="7712" spans="33:33">
      <c r="AG7712" s="11"/>
    </row>
    <row r="7713" spans="33:33">
      <c r="AG7713" s="11"/>
    </row>
    <row r="7714" spans="33:33">
      <c r="AG7714" s="11"/>
    </row>
    <row r="7715" spans="33:33">
      <c r="AG7715" s="11"/>
    </row>
    <row r="7716" spans="33:33">
      <c r="AG7716" s="11"/>
    </row>
    <row r="7717" spans="33:33">
      <c r="AG7717" s="11"/>
    </row>
    <row r="7718" spans="33:33">
      <c r="AG7718" s="11"/>
    </row>
    <row r="7719" spans="33:33">
      <c r="AG7719" s="11"/>
    </row>
    <row r="7720" spans="33:33">
      <c r="AG7720" s="11"/>
    </row>
    <row r="7721" spans="33:33">
      <c r="AG7721" s="11"/>
    </row>
    <row r="7722" spans="33:33">
      <c r="AG7722" s="11"/>
    </row>
    <row r="7723" spans="33:33">
      <c r="AG7723" s="11"/>
    </row>
    <row r="7724" spans="33:33">
      <c r="AG7724" s="11"/>
    </row>
    <row r="7725" spans="33:33">
      <c r="AG7725" s="11"/>
    </row>
    <row r="7726" spans="33:33">
      <c r="AG7726" s="11"/>
    </row>
    <row r="7727" spans="33:33">
      <c r="AG7727" s="11"/>
    </row>
    <row r="7728" spans="33:33">
      <c r="AG7728" s="11"/>
    </row>
    <row r="7729" spans="33:33">
      <c r="AG7729" s="11"/>
    </row>
    <row r="7730" spans="33:33">
      <c r="AG7730" s="11"/>
    </row>
    <row r="7731" spans="33:33">
      <c r="AG7731" s="11"/>
    </row>
    <row r="7732" spans="33:33">
      <c r="AG7732" s="11"/>
    </row>
    <row r="7733" spans="33:33">
      <c r="AG7733" s="11"/>
    </row>
    <row r="7734" spans="33:33">
      <c r="AG7734" s="11"/>
    </row>
    <row r="7735" spans="33:33">
      <c r="AG7735" s="11"/>
    </row>
    <row r="7736" spans="33:33">
      <c r="AG7736" s="11"/>
    </row>
    <row r="7737" spans="33:33">
      <c r="AG7737" s="11"/>
    </row>
    <row r="7738" spans="33:33">
      <c r="AG7738" s="11"/>
    </row>
    <row r="7739" spans="33:33">
      <c r="AG7739" s="11"/>
    </row>
    <row r="7740" spans="33:33">
      <c r="AG7740" s="11"/>
    </row>
    <row r="7741" spans="33:33">
      <c r="AG7741" s="11"/>
    </row>
    <row r="7742" spans="33:33">
      <c r="AG7742" s="11"/>
    </row>
    <row r="7743" spans="33:33">
      <c r="AG7743" s="11"/>
    </row>
    <row r="7744" spans="33:33">
      <c r="AG7744" s="11"/>
    </row>
    <row r="7745" spans="33:33">
      <c r="AG7745" s="11"/>
    </row>
    <row r="7746" spans="33:33">
      <c r="AG7746" s="11"/>
    </row>
    <row r="7747" spans="33:33">
      <c r="AG7747" s="11"/>
    </row>
    <row r="7748" spans="33:33">
      <c r="AG7748" s="11"/>
    </row>
    <row r="7749" spans="33:33">
      <c r="AG7749" s="11"/>
    </row>
    <row r="7750" spans="33:33">
      <c r="AG7750" s="11"/>
    </row>
    <row r="7751" spans="33:33">
      <c r="AG7751" s="11"/>
    </row>
    <row r="7752" spans="33:33">
      <c r="AG7752" s="11"/>
    </row>
    <row r="7753" spans="33:33">
      <c r="AG7753" s="11"/>
    </row>
    <row r="7754" spans="33:33">
      <c r="AG7754" s="11"/>
    </row>
    <row r="7755" spans="33:33">
      <c r="AG7755" s="11"/>
    </row>
    <row r="7756" spans="33:33">
      <c r="AG7756" s="11"/>
    </row>
    <row r="7757" spans="33:33">
      <c r="AG7757" s="11"/>
    </row>
    <row r="7758" spans="33:33">
      <c r="AG7758" s="11"/>
    </row>
    <row r="7759" spans="33:33">
      <c r="AG7759" s="11"/>
    </row>
    <row r="7760" spans="33:33">
      <c r="AG7760" s="11"/>
    </row>
    <row r="7761" spans="33:33">
      <c r="AG7761" s="11"/>
    </row>
    <row r="7762" spans="33:33">
      <c r="AG7762" s="11"/>
    </row>
    <row r="7763" spans="33:33">
      <c r="AG7763" s="11"/>
    </row>
    <row r="7764" spans="33:33">
      <c r="AG7764" s="11"/>
    </row>
    <row r="7765" spans="33:33">
      <c r="AG7765" s="11"/>
    </row>
    <row r="7766" spans="33:33">
      <c r="AG7766" s="11"/>
    </row>
    <row r="7767" spans="33:33">
      <c r="AG7767" s="11"/>
    </row>
    <row r="7768" spans="33:33">
      <c r="AG7768" s="11"/>
    </row>
    <row r="7769" spans="33:33">
      <c r="AG7769" s="11"/>
    </row>
    <row r="7770" spans="33:33">
      <c r="AG7770" s="11"/>
    </row>
    <row r="7771" spans="33:33">
      <c r="AG7771" s="11"/>
    </row>
    <row r="7772" spans="33:33">
      <c r="AG7772" s="11"/>
    </row>
    <row r="7773" spans="33:33">
      <c r="AG7773" s="11"/>
    </row>
    <row r="7774" spans="33:33">
      <c r="AG7774" s="11"/>
    </row>
    <row r="7775" spans="33:33">
      <c r="AG7775" s="11"/>
    </row>
    <row r="7776" spans="33:33">
      <c r="AG7776" s="11"/>
    </row>
    <row r="7777" spans="33:33">
      <c r="AG7777" s="11"/>
    </row>
    <row r="7778" spans="33:33">
      <c r="AG7778" s="11"/>
    </row>
    <row r="7779" spans="33:33">
      <c r="AG7779" s="11"/>
    </row>
    <row r="7780" spans="33:33">
      <c r="AG7780" s="11"/>
    </row>
    <row r="7781" spans="33:33">
      <c r="AG7781" s="11"/>
    </row>
    <row r="7782" spans="33:33">
      <c r="AG7782" s="11"/>
    </row>
    <row r="7783" spans="33:33">
      <c r="AG7783" s="11"/>
    </row>
    <row r="7784" spans="33:33">
      <c r="AG7784" s="11"/>
    </row>
    <row r="7785" spans="33:33">
      <c r="AG7785" s="11"/>
    </row>
    <row r="7786" spans="33:33">
      <c r="AG7786" s="11"/>
    </row>
    <row r="7787" spans="33:33">
      <c r="AG7787" s="11"/>
    </row>
    <row r="7788" spans="33:33">
      <c r="AG7788" s="11"/>
    </row>
    <row r="7789" spans="33:33">
      <c r="AG7789" s="11"/>
    </row>
    <row r="7790" spans="33:33">
      <c r="AG7790" s="11"/>
    </row>
    <row r="7791" spans="33:33">
      <c r="AG7791" s="11"/>
    </row>
    <row r="7792" spans="33:33">
      <c r="AG7792" s="11"/>
    </row>
    <row r="7793" spans="33:33">
      <c r="AG7793" s="11"/>
    </row>
    <row r="7794" spans="33:33">
      <c r="AG7794" s="11"/>
    </row>
    <row r="7795" spans="33:33">
      <c r="AG7795" s="11"/>
    </row>
    <row r="7796" spans="33:33">
      <c r="AG7796" s="11"/>
    </row>
    <row r="7797" spans="33:33">
      <c r="AG7797" s="11"/>
    </row>
    <row r="7798" spans="33:33">
      <c r="AG7798" s="11"/>
    </row>
    <row r="7799" spans="33:33">
      <c r="AG7799" s="11"/>
    </row>
    <row r="7800" spans="33:33">
      <c r="AG7800" s="11"/>
    </row>
    <row r="7801" spans="33:33">
      <c r="AG7801" s="11"/>
    </row>
    <row r="7802" spans="33:33">
      <c r="AG7802" s="11"/>
    </row>
    <row r="7803" spans="33:33">
      <c r="AG7803" s="11"/>
    </row>
    <row r="7804" spans="33:33">
      <c r="AG7804" s="11"/>
    </row>
    <row r="7805" spans="33:33">
      <c r="AG7805" s="11"/>
    </row>
    <row r="7806" spans="33:33">
      <c r="AG7806" s="11"/>
    </row>
    <row r="7807" spans="33:33">
      <c r="AG7807" s="11"/>
    </row>
    <row r="7808" spans="33:33">
      <c r="AG7808" s="11"/>
    </row>
    <row r="7809" spans="33:33">
      <c r="AG7809" s="11"/>
    </row>
    <row r="7810" spans="33:33">
      <c r="AG7810" s="11"/>
    </row>
    <row r="7811" spans="33:33">
      <c r="AG7811" s="11"/>
    </row>
    <row r="7812" spans="33:33">
      <c r="AG7812" s="11"/>
    </row>
    <row r="7813" spans="33:33">
      <c r="AG7813" s="11"/>
    </row>
    <row r="7814" spans="33:33">
      <c r="AG7814" s="11"/>
    </row>
    <row r="7815" spans="33:33">
      <c r="AG7815" s="11"/>
    </row>
    <row r="7816" spans="33:33">
      <c r="AG7816" s="11"/>
    </row>
    <row r="7817" spans="33:33">
      <c r="AG7817" s="11"/>
    </row>
    <row r="7818" spans="33:33">
      <c r="AG7818" s="11"/>
    </row>
    <row r="7819" spans="33:33">
      <c r="AG7819" s="11"/>
    </row>
    <row r="7820" spans="33:33">
      <c r="AG7820" s="11"/>
    </row>
    <row r="7821" spans="33:33">
      <c r="AG7821" s="11"/>
    </row>
    <row r="7822" spans="33:33">
      <c r="AG7822" s="11"/>
    </row>
    <row r="7823" spans="33:33">
      <c r="AG7823" s="11"/>
    </row>
    <row r="7824" spans="33:33">
      <c r="AG7824" s="11"/>
    </row>
    <row r="7825" spans="33:33">
      <c r="AG7825" s="11"/>
    </row>
    <row r="7826" spans="33:33">
      <c r="AG7826" s="11"/>
    </row>
    <row r="7827" spans="33:33">
      <c r="AG7827" s="11"/>
    </row>
    <row r="7828" spans="33:33">
      <c r="AG7828" s="11"/>
    </row>
    <row r="7829" spans="33:33">
      <c r="AG7829" s="11"/>
    </row>
    <row r="7830" spans="33:33">
      <c r="AG7830" s="11"/>
    </row>
    <row r="7831" spans="33:33">
      <c r="AG7831" s="11"/>
    </row>
    <row r="7832" spans="33:33">
      <c r="AG7832" s="11"/>
    </row>
    <row r="7833" spans="33:33">
      <c r="AG7833" s="11"/>
    </row>
    <row r="7834" spans="33:33">
      <c r="AG7834" s="11"/>
    </row>
    <row r="7835" spans="33:33">
      <c r="AG7835" s="11"/>
    </row>
    <row r="7836" spans="33:33">
      <c r="AG7836" s="11"/>
    </row>
    <row r="7837" spans="33:33">
      <c r="AG7837" s="11"/>
    </row>
    <row r="7838" spans="33:33">
      <c r="AG7838" s="11"/>
    </row>
    <row r="7839" spans="33:33">
      <c r="AG7839" s="11"/>
    </row>
    <row r="7840" spans="33:33">
      <c r="AG7840" s="11"/>
    </row>
    <row r="7841" spans="33:33">
      <c r="AG7841" s="11"/>
    </row>
    <row r="7842" spans="33:33">
      <c r="AG7842" s="11"/>
    </row>
    <row r="7843" spans="33:33">
      <c r="AG7843" s="11"/>
    </row>
    <row r="7844" spans="33:33">
      <c r="AG7844" s="11"/>
    </row>
    <row r="7845" spans="33:33">
      <c r="AG7845" s="11"/>
    </row>
    <row r="7846" spans="33:33">
      <c r="AG7846" s="11"/>
    </row>
    <row r="7847" spans="33:33">
      <c r="AG7847" s="11"/>
    </row>
    <row r="7848" spans="33:33">
      <c r="AG7848" s="11"/>
    </row>
    <row r="7849" spans="33:33">
      <c r="AG7849" s="11"/>
    </row>
    <row r="7850" spans="33:33">
      <c r="AG7850" s="11"/>
    </row>
    <row r="7851" spans="33:33">
      <c r="AG7851" s="11"/>
    </row>
    <row r="7852" spans="33:33">
      <c r="AG7852" s="11"/>
    </row>
    <row r="7853" spans="33:33">
      <c r="AG7853" s="11"/>
    </row>
    <row r="7854" spans="33:33">
      <c r="AG7854" s="11"/>
    </row>
    <row r="7855" spans="33:33">
      <c r="AG7855" s="11"/>
    </row>
    <row r="7856" spans="33:33">
      <c r="AG7856" s="11"/>
    </row>
    <row r="7857" spans="33:33">
      <c r="AG7857" s="11"/>
    </row>
    <row r="7858" spans="33:33">
      <c r="AG7858" s="11"/>
    </row>
    <row r="7859" spans="33:33">
      <c r="AG7859" s="11"/>
    </row>
    <row r="7860" spans="33:33">
      <c r="AG7860" s="11"/>
    </row>
    <row r="7861" spans="33:33">
      <c r="AG7861" s="11"/>
    </row>
    <row r="7862" spans="33:33">
      <c r="AG7862" s="11"/>
    </row>
    <row r="7863" spans="33:33">
      <c r="AG7863" s="11"/>
    </row>
    <row r="7864" spans="33:33">
      <c r="AG7864" s="11"/>
    </row>
    <row r="7865" spans="33:33">
      <c r="AG7865" s="11"/>
    </row>
    <row r="7866" spans="33:33">
      <c r="AG7866" s="11"/>
    </row>
    <row r="7867" spans="33:33">
      <c r="AG7867" s="11"/>
    </row>
    <row r="7868" spans="33:33">
      <c r="AG7868" s="11"/>
    </row>
    <row r="7869" spans="33:33">
      <c r="AG7869" s="11"/>
    </row>
    <row r="7870" spans="33:33">
      <c r="AG7870" s="11"/>
    </row>
    <row r="7871" spans="33:33">
      <c r="AG7871" s="11"/>
    </row>
    <row r="7872" spans="33:33">
      <c r="AG7872" s="11"/>
    </row>
    <row r="7873" spans="33:33">
      <c r="AG7873" s="11"/>
    </row>
    <row r="7874" spans="33:33">
      <c r="AG7874" s="11"/>
    </row>
    <row r="7875" spans="33:33">
      <c r="AG7875" s="11"/>
    </row>
    <row r="7876" spans="33:33">
      <c r="AG7876" s="11"/>
    </row>
    <row r="7877" spans="33:33">
      <c r="AG7877" s="11"/>
    </row>
    <row r="7878" spans="33:33">
      <c r="AG7878" s="11"/>
    </row>
    <row r="7879" spans="33:33">
      <c r="AG7879" s="11"/>
    </row>
    <row r="7880" spans="33:33">
      <c r="AG7880" s="11"/>
    </row>
    <row r="7881" spans="33:33">
      <c r="AG7881" s="11"/>
    </row>
    <row r="7882" spans="33:33">
      <c r="AG7882" s="11"/>
    </row>
    <row r="7883" spans="33:33">
      <c r="AG7883" s="11"/>
    </row>
    <row r="7884" spans="33:33">
      <c r="AG7884" s="11"/>
    </row>
    <row r="7885" spans="33:33">
      <c r="AG7885" s="11"/>
    </row>
    <row r="7886" spans="33:33">
      <c r="AG7886" s="11"/>
    </row>
    <row r="7887" spans="33:33">
      <c r="AG7887" s="11"/>
    </row>
    <row r="7888" spans="33:33">
      <c r="AG7888" s="11"/>
    </row>
    <row r="7889" spans="33:33">
      <c r="AG7889" s="11"/>
    </row>
    <row r="7890" spans="33:33">
      <c r="AG7890" s="11"/>
    </row>
    <row r="7891" spans="33:33">
      <c r="AG7891" s="11"/>
    </row>
    <row r="7892" spans="33:33">
      <c r="AG7892" s="11"/>
    </row>
    <row r="7893" spans="33:33">
      <c r="AG7893" s="11"/>
    </row>
    <row r="7894" spans="33:33">
      <c r="AG7894" s="11"/>
    </row>
    <row r="7895" spans="33:33">
      <c r="AG7895" s="11"/>
    </row>
    <row r="7896" spans="33:33">
      <c r="AG7896" s="11"/>
    </row>
    <row r="7897" spans="33:33">
      <c r="AG7897" s="11"/>
    </row>
    <row r="7898" spans="33:33">
      <c r="AG7898" s="11"/>
    </row>
    <row r="7899" spans="33:33">
      <c r="AG7899" s="11"/>
    </row>
    <row r="7900" spans="33:33">
      <c r="AG7900" s="11"/>
    </row>
    <row r="7901" spans="33:33">
      <c r="AG7901" s="11"/>
    </row>
    <row r="7902" spans="33:33">
      <c r="AG7902" s="11"/>
    </row>
    <row r="7903" spans="33:33">
      <c r="AG7903" s="11"/>
    </row>
    <row r="7904" spans="33:33">
      <c r="AG7904" s="11"/>
    </row>
    <row r="7905" spans="33:33">
      <c r="AG7905" s="11"/>
    </row>
    <row r="7906" spans="33:33">
      <c r="AG7906" s="11"/>
    </row>
    <row r="7907" spans="33:33">
      <c r="AG7907" s="11"/>
    </row>
    <row r="7908" spans="33:33">
      <c r="AG7908" s="11"/>
    </row>
    <row r="7909" spans="33:33">
      <c r="AG7909" s="11"/>
    </row>
    <row r="7910" spans="33:33">
      <c r="AG7910" s="11"/>
    </row>
    <row r="7911" spans="33:33">
      <c r="AG7911" s="11"/>
    </row>
    <row r="7912" spans="33:33">
      <c r="AG7912" s="11"/>
    </row>
    <row r="7913" spans="33:33">
      <c r="AG7913" s="11"/>
    </row>
    <row r="7914" spans="33:33">
      <c r="AG7914" s="11"/>
    </row>
    <row r="7915" spans="33:33">
      <c r="AG7915" s="11"/>
    </row>
    <row r="7916" spans="33:33">
      <c r="AG7916" s="11"/>
    </row>
    <row r="7917" spans="33:33">
      <c r="AG7917" s="11"/>
    </row>
    <row r="7918" spans="33:33">
      <c r="AG7918" s="11"/>
    </row>
    <row r="7919" spans="33:33">
      <c r="AG7919" s="11"/>
    </row>
    <row r="7920" spans="33:33">
      <c r="AG7920" s="11"/>
    </row>
    <row r="7921" spans="33:33">
      <c r="AG7921" s="11"/>
    </row>
    <row r="7922" spans="33:33">
      <c r="AG7922" s="11"/>
    </row>
    <row r="7923" spans="33:33">
      <c r="AG7923" s="11"/>
    </row>
    <row r="7924" spans="33:33">
      <c r="AG7924" s="11"/>
    </row>
    <row r="7925" spans="33:33">
      <c r="AG7925" s="11"/>
    </row>
    <row r="7926" spans="33:33">
      <c r="AG7926" s="11"/>
    </row>
    <row r="7927" spans="33:33">
      <c r="AG7927" s="11"/>
    </row>
    <row r="7928" spans="33:33">
      <c r="AG7928" s="11"/>
    </row>
    <row r="7929" spans="33:33">
      <c r="AG7929" s="11"/>
    </row>
    <row r="7930" spans="33:33">
      <c r="AG7930" s="11"/>
    </row>
    <row r="7931" spans="33:33">
      <c r="AG7931" s="11"/>
    </row>
    <row r="7932" spans="33:33">
      <c r="AG7932" s="11"/>
    </row>
    <row r="7933" spans="33:33">
      <c r="AG7933" s="11"/>
    </row>
    <row r="7934" spans="33:33">
      <c r="AG7934" s="11"/>
    </row>
    <row r="7935" spans="33:33">
      <c r="AG7935" s="11"/>
    </row>
    <row r="7936" spans="33:33">
      <c r="AG7936" s="11"/>
    </row>
    <row r="7937" spans="33:33">
      <c r="AG7937" s="11"/>
    </row>
    <row r="7938" spans="33:33">
      <c r="AG7938" s="11"/>
    </row>
    <row r="7939" spans="33:33">
      <c r="AG7939" s="11"/>
    </row>
    <row r="7940" spans="33:33">
      <c r="AG7940" s="11"/>
    </row>
    <row r="7941" spans="33:33">
      <c r="AG7941" s="11"/>
    </row>
    <row r="7942" spans="33:33">
      <c r="AG7942" s="11"/>
    </row>
    <row r="7943" spans="33:33">
      <c r="AG7943" s="11"/>
    </row>
    <row r="7944" spans="33:33">
      <c r="AG7944" s="11"/>
    </row>
    <row r="7945" spans="33:33">
      <c r="AG7945" s="11"/>
    </row>
    <row r="7946" spans="33:33">
      <c r="AG7946" s="11"/>
    </row>
    <row r="7947" spans="33:33">
      <c r="AG7947" s="11"/>
    </row>
    <row r="7948" spans="33:33">
      <c r="AG7948" s="11"/>
    </row>
    <row r="7949" spans="33:33">
      <c r="AG7949" s="11"/>
    </row>
    <row r="7950" spans="33:33">
      <c r="AG7950" s="11"/>
    </row>
    <row r="7951" spans="33:33">
      <c r="AG7951" s="11"/>
    </row>
    <row r="7952" spans="33:33">
      <c r="AG7952" s="11"/>
    </row>
    <row r="7953" spans="33:33">
      <c r="AG7953" s="11"/>
    </row>
    <row r="7954" spans="33:33">
      <c r="AG7954" s="11"/>
    </row>
    <row r="7955" spans="33:33">
      <c r="AG7955" s="11"/>
    </row>
    <row r="7956" spans="33:33">
      <c r="AG7956" s="11"/>
    </row>
    <row r="7957" spans="33:33">
      <c r="AG7957" s="11"/>
    </row>
    <row r="7958" spans="33:33">
      <c r="AG7958" s="11"/>
    </row>
    <row r="7959" spans="33:33">
      <c r="AG7959" s="11"/>
    </row>
    <row r="7960" spans="33:33">
      <c r="AG7960" s="11"/>
    </row>
    <row r="7961" spans="33:33">
      <c r="AG7961" s="11"/>
    </row>
    <row r="7962" spans="33:33">
      <c r="AG7962" s="11"/>
    </row>
    <row r="7963" spans="33:33">
      <c r="AG7963" s="11"/>
    </row>
    <row r="7964" spans="33:33">
      <c r="AG7964" s="11"/>
    </row>
    <row r="7965" spans="33:33">
      <c r="AG7965" s="11"/>
    </row>
    <row r="7966" spans="33:33">
      <c r="AG7966" s="11"/>
    </row>
    <row r="7967" spans="33:33">
      <c r="AG7967" s="11"/>
    </row>
    <row r="7968" spans="33:33">
      <c r="AG7968" s="11"/>
    </row>
    <row r="7969" spans="33:33">
      <c r="AG7969" s="11"/>
    </row>
    <row r="7970" spans="33:33">
      <c r="AG7970" s="11"/>
    </row>
    <row r="7971" spans="33:33">
      <c r="AG7971" s="11"/>
    </row>
    <row r="7972" spans="33:33">
      <c r="AG7972" s="11"/>
    </row>
    <row r="7973" spans="33:33">
      <c r="AG7973" s="11"/>
    </row>
    <row r="7974" spans="33:33">
      <c r="AG7974" s="11"/>
    </row>
    <row r="7975" spans="33:33">
      <c r="AG7975" s="11"/>
    </row>
    <row r="7976" spans="33:33">
      <c r="AG7976" s="11"/>
    </row>
    <row r="7977" spans="33:33">
      <c r="AG7977" s="11"/>
    </row>
    <row r="7978" spans="33:33">
      <c r="AG7978" s="11"/>
    </row>
    <row r="7979" spans="33:33">
      <c r="AG7979" s="11"/>
    </row>
    <row r="7980" spans="33:33">
      <c r="AG7980" s="11"/>
    </row>
    <row r="7981" spans="33:33">
      <c r="AG7981" s="11"/>
    </row>
    <row r="7982" spans="33:33">
      <c r="AG7982" s="11"/>
    </row>
    <row r="7983" spans="33:33">
      <c r="AG7983" s="11"/>
    </row>
    <row r="7984" spans="33:33">
      <c r="AG7984" s="11"/>
    </row>
    <row r="7985" spans="33:33">
      <c r="AG7985" s="11"/>
    </row>
    <row r="7986" spans="33:33">
      <c r="AG7986" s="11"/>
    </row>
    <row r="7987" spans="33:33">
      <c r="AG7987" s="11"/>
    </row>
    <row r="7988" spans="33:33">
      <c r="AG7988" s="11"/>
    </row>
    <row r="7989" spans="33:33">
      <c r="AG7989" s="11"/>
    </row>
    <row r="7990" spans="33:33">
      <c r="AG7990" s="11"/>
    </row>
    <row r="7991" spans="33:33">
      <c r="AG7991" s="11"/>
    </row>
    <row r="7992" spans="33:33">
      <c r="AG7992" s="11"/>
    </row>
    <row r="7993" spans="33:33">
      <c r="AG7993" s="11"/>
    </row>
    <row r="7994" spans="33:33">
      <c r="AG7994" s="11"/>
    </row>
    <row r="7995" spans="33:33">
      <c r="AG7995" s="11"/>
    </row>
    <row r="7996" spans="33:33">
      <c r="AG7996" s="11"/>
    </row>
    <row r="7997" spans="33:33">
      <c r="AG7997" s="11"/>
    </row>
    <row r="7998" spans="33:33">
      <c r="AG7998" s="11"/>
    </row>
    <row r="7999" spans="33:33">
      <c r="AG7999" s="11"/>
    </row>
    <row r="8000" spans="33:33">
      <c r="AG8000" s="11"/>
    </row>
    <row r="8001" spans="33:33">
      <c r="AG8001" s="11"/>
    </row>
    <row r="8002" spans="33:33">
      <c r="AG8002" s="11"/>
    </row>
    <row r="8003" spans="33:33">
      <c r="AG8003" s="11"/>
    </row>
    <row r="8004" spans="33:33">
      <c r="AG8004" s="11"/>
    </row>
    <row r="8005" spans="33:33">
      <c r="AG8005" s="11"/>
    </row>
    <row r="8006" spans="33:33">
      <c r="AG8006" s="11"/>
    </row>
    <row r="8007" spans="33:33">
      <c r="AG8007" s="11"/>
    </row>
    <row r="8008" spans="33:33">
      <c r="AG8008" s="11"/>
    </row>
    <row r="8009" spans="33:33">
      <c r="AG8009" s="11"/>
    </row>
    <row r="8010" spans="33:33">
      <c r="AG8010" s="11"/>
    </row>
    <row r="8011" spans="33:33">
      <c r="AG8011" s="11"/>
    </row>
    <row r="8012" spans="33:33">
      <c r="AG8012" s="11"/>
    </row>
    <row r="8013" spans="33:33">
      <c r="AG8013" s="11"/>
    </row>
    <row r="8014" spans="33:33">
      <c r="AG8014" s="11"/>
    </row>
    <row r="8015" spans="33:33">
      <c r="AG8015" s="11"/>
    </row>
    <row r="8016" spans="33:33">
      <c r="AG8016" s="11"/>
    </row>
    <row r="8017" spans="33:33">
      <c r="AG8017" s="11"/>
    </row>
    <row r="8018" spans="33:33">
      <c r="AG8018" s="11"/>
    </row>
    <row r="8019" spans="33:33">
      <c r="AG8019" s="11"/>
    </row>
    <row r="8020" spans="33:33">
      <c r="AG8020" s="11"/>
    </row>
    <row r="8021" spans="33:33">
      <c r="AG8021" s="11"/>
    </row>
    <row r="8022" spans="33:33">
      <c r="AG8022" s="11"/>
    </row>
    <row r="8023" spans="33:33">
      <c r="AG8023" s="11"/>
    </row>
    <row r="8024" spans="33:33">
      <c r="AG8024" s="11"/>
    </row>
    <row r="8025" spans="33:33">
      <c r="AG8025" s="11"/>
    </row>
    <row r="8026" spans="33:33">
      <c r="AG8026" s="11"/>
    </row>
    <row r="8027" spans="33:33">
      <c r="AG8027" s="11"/>
    </row>
    <row r="8028" spans="33:33">
      <c r="AG8028" s="11"/>
    </row>
    <row r="8029" spans="33:33">
      <c r="AG8029" s="11"/>
    </row>
    <row r="8030" spans="33:33">
      <c r="AG8030" s="11"/>
    </row>
    <row r="8031" spans="33:33">
      <c r="AG8031" s="11"/>
    </row>
    <row r="8032" spans="33:33">
      <c r="AG8032" s="11"/>
    </row>
    <row r="8033" spans="33:33">
      <c r="AG8033" s="11"/>
    </row>
    <row r="8034" spans="33:33">
      <c r="AG8034" s="11"/>
    </row>
    <row r="8035" spans="33:33">
      <c r="AG8035" s="11"/>
    </row>
    <row r="8036" spans="33:33">
      <c r="AG8036" s="11"/>
    </row>
    <row r="8037" spans="33:33">
      <c r="AG8037" s="11"/>
    </row>
    <row r="8038" spans="33:33">
      <c r="AG8038" s="11"/>
    </row>
    <row r="8039" spans="33:33">
      <c r="AG8039" s="11"/>
    </row>
    <row r="8040" spans="33:33">
      <c r="AG8040" s="11"/>
    </row>
    <row r="8041" spans="33:33">
      <c r="AG8041" s="11"/>
    </row>
    <row r="8042" spans="33:33">
      <c r="AG8042" s="11"/>
    </row>
    <row r="8043" spans="33:33">
      <c r="AG8043" s="11"/>
    </row>
    <row r="8044" spans="33:33">
      <c r="AG8044" s="11"/>
    </row>
    <row r="8045" spans="33:33">
      <c r="AG8045" s="11"/>
    </row>
    <row r="8046" spans="33:33">
      <c r="AG8046" s="11"/>
    </row>
    <row r="8047" spans="33:33">
      <c r="AG8047" s="11"/>
    </row>
    <row r="8048" spans="33:33">
      <c r="AG8048" s="11"/>
    </row>
    <row r="8049" spans="33:33">
      <c r="AG8049" s="11"/>
    </row>
    <row r="8050" spans="33:33">
      <c r="AG8050" s="11"/>
    </row>
    <row r="8051" spans="33:33">
      <c r="AG8051" s="11"/>
    </row>
    <row r="8052" spans="33:33">
      <c r="AG8052" s="11"/>
    </row>
    <row r="8053" spans="33:33">
      <c r="AG8053" s="11"/>
    </row>
    <row r="8054" spans="33:33">
      <c r="AG8054" s="11"/>
    </row>
    <row r="8055" spans="33:33">
      <c r="AG8055" s="11"/>
    </row>
    <row r="8056" spans="33:33">
      <c r="AG8056" s="11"/>
    </row>
    <row r="8057" spans="33:33">
      <c r="AG8057" s="11"/>
    </row>
    <row r="8058" spans="33:33">
      <c r="AG8058" s="11"/>
    </row>
    <row r="8059" spans="33:33">
      <c r="AG8059" s="11"/>
    </row>
    <row r="8060" spans="33:33">
      <c r="AG8060" s="11"/>
    </row>
    <row r="8061" spans="33:33">
      <c r="AG8061" s="11"/>
    </row>
    <row r="8062" spans="33:33">
      <c r="AG8062" s="11"/>
    </row>
    <row r="8063" spans="33:33">
      <c r="AG8063" s="11"/>
    </row>
    <row r="8064" spans="33:33">
      <c r="AG8064" s="11"/>
    </row>
    <row r="8065" spans="33:33">
      <c r="AG8065" s="11"/>
    </row>
    <row r="8066" spans="33:33">
      <c r="AG8066" s="11"/>
    </row>
    <row r="8067" spans="33:33">
      <c r="AG8067" s="11"/>
    </row>
    <row r="8068" spans="33:33">
      <c r="AG8068" s="11"/>
    </row>
    <row r="8069" spans="33:33">
      <c r="AG8069" s="11"/>
    </row>
    <row r="8070" spans="33:33">
      <c r="AG8070" s="11"/>
    </row>
    <row r="8071" spans="33:33">
      <c r="AG8071" s="11"/>
    </row>
    <row r="8072" spans="33:33">
      <c r="AG8072" s="11"/>
    </row>
    <row r="8073" spans="33:33">
      <c r="AG8073" s="11"/>
    </row>
    <row r="8074" spans="33:33">
      <c r="AG8074" s="11"/>
    </row>
    <row r="8075" spans="33:33">
      <c r="AG8075" s="11"/>
    </row>
    <row r="8076" spans="33:33">
      <c r="AG8076" s="11"/>
    </row>
    <row r="8077" spans="33:33">
      <c r="AG8077" s="11"/>
    </row>
    <row r="8078" spans="33:33">
      <c r="AG8078" s="11"/>
    </row>
    <row r="8079" spans="33:33">
      <c r="AG8079" s="11"/>
    </row>
    <row r="8080" spans="33:33">
      <c r="AG8080" s="11"/>
    </row>
    <row r="8081" spans="33:33">
      <c r="AG8081" s="11"/>
    </row>
    <row r="8082" spans="33:33">
      <c r="AG8082" s="11"/>
    </row>
    <row r="8083" spans="33:33">
      <c r="AG8083" s="11"/>
    </row>
    <row r="8084" spans="33:33">
      <c r="AG8084" s="11"/>
    </row>
    <row r="8085" spans="33:33">
      <c r="AG8085" s="11"/>
    </row>
    <row r="8086" spans="33:33">
      <c r="AG8086" s="11"/>
    </row>
    <row r="8087" spans="33:33">
      <c r="AG8087" s="11"/>
    </row>
    <row r="8088" spans="33:33">
      <c r="AG8088" s="11"/>
    </row>
    <row r="8089" spans="33:33">
      <c r="AG8089" s="11"/>
    </row>
    <row r="8090" spans="33:33">
      <c r="AG8090" s="11"/>
    </row>
    <row r="8091" spans="33:33">
      <c r="AG8091" s="11"/>
    </row>
    <row r="8092" spans="33:33">
      <c r="AG8092" s="11"/>
    </row>
    <row r="8093" spans="33:33">
      <c r="AG8093" s="11"/>
    </row>
    <row r="8094" spans="33:33">
      <c r="AG8094" s="11"/>
    </row>
    <row r="8095" spans="33:33">
      <c r="AG8095" s="11"/>
    </row>
    <row r="8096" spans="33:33">
      <c r="AG8096" s="11"/>
    </row>
    <row r="8097" spans="33:33">
      <c r="AG8097" s="11"/>
    </row>
    <row r="8098" spans="33:33">
      <c r="AG8098" s="11"/>
    </row>
    <row r="8099" spans="33:33">
      <c r="AG8099" s="11"/>
    </row>
    <row r="8100" spans="33:33">
      <c r="AG8100" s="11"/>
    </row>
    <row r="8101" spans="33:33">
      <c r="AG8101" s="11"/>
    </row>
    <row r="8102" spans="33:33">
      <c r="AG8102" s="11"/>
    </row>
    <row r="8103" spans="33:33">
      <c r="AG8103" s="11"/>
    </row>
    <row r="8104" spans="33:33">
      <c r="AG8104" s="11"/>
    </row>
    <row r="8105" spans="33:33">
      <c r="AG8105" s="11"/>
    </row>
    <row r="8106" spans="33:33">
      <c r="AG8106" s="11"/>
    </row>
    <row r="8107" spans="33:33">
      <c r="AG8107" s="11"/>
    </row>
    <row r="8108" spans="33:33">
      <c r="AG8108" s="11"/>
    </row>
    <row r="8109" spans="33:33">
      <c r="AG8109" s="11"/>
    </row>
    <row r="8110" spans="33:33">
      <c r="AG8110" s="11"/>
    </row>
    <row r="8111" spans="33:33">
      <c r="AG8111" s="11"/>
    </row>
    <row r="8112" spans="33:33">
      <c r="AG8112" s="11"/>
    </row>
    <row r="8113" spans="33:33">
      <c r="AG8113" s="11"/>
    </row>
    <row r="8114" spans="33:33">
      <c r="AG8114" s="11"/>
    </row>
    <row r="8115" spans="33:33">
      <c r="AG8115" s="11"/>
    </row>
    <row r="8116" spans="33:33">
      <c r="AG8116" s="11"/>
    </row>
    <row r="8117" spans="33:33">
      <c r="AG8117" s="11"/>
    </row>
    <row r="8118" spans="33:33">
      <c r="AG8118" s="11"/>
    </row>
    <row r="8119" spans="33:33">
      <c r="AG8119" s="11"/>
    </row>
    <row r="8120" spans="33:33">
      <c r="AG8120" s="11"/>
    </row>
    <row r="8121" spans="33:33">
      <c r="AG8121" s="11"/>
    </row>
    <row r="8122" spans="33:33">
      <c r="AG8122" s="11"/>
    </row>
    <row r="8123" spans="33:33">
      <c r="AG8123" s="11"/>
    </row>
    <row r="8124" spans="33:33">
      <c r="AG8124" s="11"/>
    </row>
    <row r="8125" spans="33:33">
      <c r="AG8125" s="11"/>
    </row>
    <row r="8126" spans="33:33">
      <c r="AG8126" s="11"/>
    </row>
    <row r="8127" spans="33:33">
      <c r="AG8127" s="11"/>
    </row>
    <row r="8128" spans="33:33">
      <c r="AG8128" s="11"/>
    </row>
    <row r="8129" spans="33:33">
      <c r="AG8129" s="11"/>
    </row>
    <row r="8130" spans="33:33">
      <c r="AG8130" s="11"/>
    </row>
    <row r="8131" spans="33:33">
      <c r="AG8131" s="11"/>
    </row>
    <row r="8132" spans="33:33">
      <c r="AG8132" s="11"/>
    </row>
    <row r="8133" spans="33:33">
      <c r="AG8133" s="11"/>
    </row>
    <row r="8134" spans="33:33">
      <c r="AG8134" s="11"/>
    </row>
    <row r="8135" spans="33:33">
      <c r="AG8135" s="11"/>
    </row>
    <row r="8136" spans="33:33">
      <c r="AG8136" s="11"/>
    </row>
    <row r="8137" spans="33:33">
      <c r="AG8137" s="11"/>
    </row>
    <row r="8138" spans="33:33">
      <c r="AG8138" s="11"/>
    </row>
    <row r="8139" spans="33:33">
      <c r="AG8139" s="11"/>
    </row>
    <row r="8140" spans="33:33">
      <c r="AG8140" s="11"/>
    </row>
    <row r="8141" spans="33:33">
      <c r="AG8141" s="11"/>
    </row>
    <row r="8142" spans="33:33">
      <c r="AG8142" s="11"/>
    </row>
    <row r="8143" spans="33:33">
      <c r="AG8143" s="11"/>
    </row>
    <row r="8144" spans="33:33">
      <c r="AG8144" s="11"/>
    </row>
    <row r="8145" spans="33:33">
      <c r="AG8145" s="11"/>
    </row>
    <row r="8146" spans="33:33">
      <c r="AG8146" s="11"/>
    </row>
    <row r="8147" spans="33:33">
      <c r="AG8147" s="11"/>
    </row>
    <row r="8148" spans="33:33">
      <c r="AG8148" s="11"/>
    </row>
    <row r="8149" spans="33:33">
      <c r="AG8149" s="11"/>
    </row>
    <row r="8150" spans="33:33">
      <c r="AG8150" s="11"/>
    </row>
    <row r="8151" spans="33:33">
      <c r="AG8151" s="11"/>
    </row>
    <row r="8152" spans="33:33">
      <c r="AG8152" s="11"/>
    </row>
    <row r="8153" spans="33:33">
      <c r="AG8153" s="11"/>
    </row>
    <row r="8154" spans="33:33">
      <c r="AG8154" s="11"/>
    </row>
    <row r="8155" spans="33:33">
      <c r="AG8155" s="11"/>
    </row>
    <row r="8156" spans="33:33">
      <c r="AG8156" s="11"/>
    </row>
    <row r="8157" spans="33:33">
      <c r="AG8157" s="11"/>
    </row>
    <row r="8158" spans="33:33">
      <c r="AG8158" s="11"/>
    </row>
    <row r="8159" spans="33:33">
      <c r="AG8159" s="11"/>
    </row>
    <row r="8160" spans="33:33">
      <c r="AG8160" s="11"/>
    </row>
    <row r="8161" spans="33:33">
      <c r="AG8161" s="11"/>
    </row>
    <row r="8162" spans="33:33">
      <c r="AG8162" s="11"/>
    </row>
    <row r="8163" spans="33:33">
      <c r="AG8163" s="11"/>
    </row>
    <row r="8164" spans="33:33">
      <c r="AG8164" s="11"/>
    </row>
    <row r="8165" spans="33:33">
      <c r="AG8165" s="11"/>
    </row>
    <row r="8166" spans="33:33">
      <c r="AG8166" s="11"/>
    </row>
    <row r="8167" spans="33:33">
      <c r="AG8167" s="11"/>
    </row>
    <row r="8168" spans="33:33">
      <c r="AG8168" s="11"/>
    </row>
    <row r="8169" spans="33:33">
      <c r="AG8169" s="11"/>
    </row>
    <row r="8170" spans="33:33">
      <c r="AG8170" s="11"/>
    </row>
    <row r="8171" spans="33:33">
      <c r="AG8171" s="11"/>
    </row>
    <row r="8172" spans="33:33">
      <c r="AG8172" s="11"/>
    </row>
    <row r="8173" spans="33:33">
      <c r="AG8173" s="11"/>
    </row>
    <row r="8174" spans="33:33">
      <c r="AG8174" s="11"/>
    </row>
    <row r="8175" spans="33:33">
      <c r="AG8175" s="11"/>
    </row>
    <row r="8176" spans="33:33">
      <c r="AG8176" s="11"/>
    </row>
    <row r="8177" spans="33:33">
      <c r="AG8177" s="11"/>
    </row>
    <row r="8178" spans="33:33">
      <c r="AG8178" s="11"/>
    </row>
    <row r="8179" spans="33:33">
      <c r="AG8179" s="11"/>
    </row>
    <row r="8180" spans="33:33">
      <c r="AG8180" s="11"/>
    </row>
    <row r="8181" spans="33:33">
      <c r="AG8181" s="11"/>
    </row>
    <row r="8182" spans="33:33">
      <c r="AG8182" s="11"/>
    </row>
    <row r="8183" spans="33:33">
      <c r="AG8183" s="11"/>
    </row>
    <row r="8184" spans="33:33">
      <c r="AG8184" s="11"/>
    </row>
    <row r="8185" spans="33:33">
      <c r="AG8185" s="11"/>
    </row>
    <row r="8186" spans="33:33">
      <c r="AG8186" s="11"/>
    </row>
    <row r="8187" spans="33:33">
      <c r="AG8187" s="11"/>
    </row>
    <row r="8188" spans="33:33">
      <c r="AG8188" s="11"/>
    </row>
    <row r="8189" spans="33:33">
      <c r="AG8189" s="11"/>
    </row>
    <row r="8190" spans="33:33">
      <c r="AG8190" s="11"/>
    </row>
    <row r="8191" spans="33:33">
      <c r="AG8191" s="11"/>
    </row>
    <row r="8192" spans="33:33">
      <c r="AG8192" s="11"/>
    </row>
    <row r="8193" spans="33:33">
      <c r="AG8193" s="11"/>
    </row>
    <row r="8194" spans="33:33">
      <c r="AG8194" s="11"/>
    </row>
    <row r="8195" spans="33:33">
      <c r="AG8195" s="11"/>
    </row>
    <row r="8196" spans="33:33">
      <c r="AG8196" s="11"/>
    </row>
    <row r="8197" spans="33:33">
      <c r="AG8197" s="11"/>
    </row>
    <row r="8198" spans="33:33">
      <c r="AG8198" s="11"/>
    </row>
    <row r="8199" spans="33:33">
      <c r="AG8199" s="11"/>
    </row>
    <row r="8200" spans="33:33">
      <c r="AG8200" s="11"/>
    </row>
    <row r="8201" spans="33:33">
      <c r="AG8201" s="11"/>
    </row>
    <row r="8202" spans="33:33">
      <c r="AG8202" s="11"/>
    </row>
    <row r="8203" spans="33:33">
      <c r="AG8203" s="11"/>
    </row>
    <row r="8204" spans="33:33">
      <c r="AG8204" s="11"/>
    </row>
    <row r="8205" spans="33:33">
      <c r="AG8205" s="11"/>
    </row>
    <row r="8206" spans="33:33">
      <c r="AG8206" s="11"/>
    </row>
    <row r="8207" spans="33:33">
      <c r="AG8207" s="11"/>
    </row>
    <row r="8208" spans="33:33">
      <c r="AG8208" s="11"/>
    </row>
    <row r="8209" spans="33:33">
      <c r="AG8209" s="11"/>
    </row>
    <row r="8210" spans="33:33">
      <c r="AG8210" s="11"/>
    </row>
    <row r="8211" spans="33:33">
      <c r="AG8211" s="11"/>
    </row>
    <row r="8212" spans="33:33">
      <c r="AG8212" s="11"/>
    </row>
    <row r="8213" spans="33:33">
      <c r="AG8213" s="11"/>
    </row>
    <row r="8214" spans="33:33">
      <c r="AG8214" s="11"/>
    </row>
    <row r="8215" spans="33:33">
      <c r="AG8215" s="11"/>
    </row>
    <row r="8216" spans="33:33">
      <c r="AG8216" s="11"/>
    </row>
    <row r="8217" spans="33:33">
      <c r="AG8217" s="11"/>
    </row>
    <row r="8218" spans="33:33">
      <c r="AG8218" s="11"/>
    </row>
    <row r="8219" spans="33:33">
      <c r="AG8219" s="11"/>
    </row>
    <row r="8220" spans="33:33">
      <c r="AG8220" s="11"/>
    </row>
    <row r="8221" spans="33:33">
      <c r="AG8221" s="11"/>
    </row>
    <row r="8222" spans="33:33">
      <c r="AG8222" s="11"/>
    </row>
    <row r="8223" spans="33:33">
      <c r="AG8223" s="11"/>
    </row>
    <row r="8224" spans="33:33">
      <c r="AG8224" s="11"/>
    </row>
    <row r="8225" spans="33:33">
      <c r="AG8225" s="11"/>
    </row>
    <row r="8226" spans="33:33">
      <c r="AG8226" s="11"/>
    </row>
    <row r="8227" spans="33:33">
      <c r="AG8227" s="11"/>
    </row>
    <row r="8228" spans="33:33">
      <c r="AG8228" s="11"/>
    </row>
    <row r="8229" spans="33:33">
      <c r="AG8229" s="11"/>
    </row>
    <row r="8230" spans="33:33">
      <c r="AG8230" s="11"/>
    </row>
    <row r="8231" spans="33:33">
      <c r="AG8231" s="11"/>
    </row>
    <row r="8232" spans="33:33">
      <c r="AG8232" s="11"/>
    </row>
    <row r="8233" spans="33:33">
      <c r="AG8233" s="11"/>
    </row>
    <row r="8234" spans="33:33">
      <c r="AG8234" s="11"/>
    </row>
    <row r="8235" spans="33:33">
      <c r="AG8235" s="11"/>
    </row>
    <row r="8236" spans="33:33">
      <c r="AG8236" s="11"/>
    </row>
    <row r="8237" spans="33:33">
      <c r="AG8237" s="11"/>
    </row>
    <row r="8238" spans="33:33">
      <c r="AG8238" s="11"/>
    </row>
    <row r="8239" spans="33:33">
      <c r="AG8239" s="11"/>
    </row>
    <row r="8240" spans="33:33">
      <c r="AG8240" s="11"/>
    </row>
    <row r="8241" spans="33:33">
      <c r="AG8241" s="11"/>
    </row>
    <row r="8242" spans="33:33">
      <c r="AG8242" s="11"/>
    </row>
    <row r="8243" spans="33:33">
      <c r="AG8243" s="11"/>
    </row>
    <row r="8244" spans="33:33">
      <c r="AG8244" s="11"/>
    </row>
    <row r="8245" spans="33:33">
      <c r="AG8245" s="11"/>
    </row>
    <row r="8246" spans="33:33">
      <c r="AG8246" s="11"/>
    </row>
    <row r="8247" spans="33:33">
      <c r="AG8247" s="11"/>
    </row>
    <row r="8248" spans="33:33">
      <c r="AG8248" s="11"/>
    </row>
    <row r="8249" spans="33:33">
      <c r="AG8249" s="11"/>
    </row>
    <row r="8250" spans="33:33">
      <c r="AG8250" s="11"/>
    </row>
    <row r="8251" spans="33:33">
      <c r="AG8251" s="11"/>
    </row>
    <row r="8252" spans="33:33">
      <c r="AG8252" s="11"/>
    </row>
    <row r="8253" spans="33:33">
      <c r="AG8253" s="11"/>
    </row>
    <row r="8254" spans="33:33">
      <c r="AG8254" s="11"/>
    </row>
    <row r="8255" spans="33:33">
      <c r="AG8255" s="11"/>
    </row>
    <row r="8256" spans="33:33">
      <c r="AG8256" s="11"/>
    </row>
    <row r="8257" spans="33:33">
      <c r="AG8257" s="11"/>
    </row>
    <row r="8258" spans="33:33">
      <c r="AG8258" s="11"/>
    </row>
    <row r="8259" spans="33:33">
      <c r="AG8259" s="11"/>
    </row>
    <row r="8260" spans="33:33">
      <c r="AG8260" s="11"/>
    </row>
    <row r="8261" spans="33:33">
      <c r="AG8261" s="11"/>
    </row>
    <row r="8262" spans="33:33">
      <c r="AG8262" s="11"/>
    </row>
    <row r="8263" spans="33:33">
      <c r="AG8263" s="11"/>
    </row>
    <row r="8264" spans="33:33">
      <c r="AG8264" s="11"/>
    </row>
    <row r="8265" spans="33:33">
      <c r="AG8265" s="11"/>
    </row>
    <row r="8266" spans="33:33">
      <c r="AG8266" s="11"/>
    </row>
    <row r="8267" spans="33:33">
      <c r="AG8267" s="11"/>
    </row>
    <row r="8268" spans="33:33">
      <c r="AG8268" s="11"/>
    </row>
    <row r="8269" spans="33:33">
      <c r="AG8269" s="11"/>
    </row>
    <row r="8270" spans="33:33">
      <c r="AG8270" s="11"/>
    </row>
    <row r="8271" spans="33:33">
      <c r="AG8271" s="11"/>
    </row>
    <row r="8272" spans="33:33">
      <c r="AG8272" s="11"/>
    </row>
    <row r="8273" spans="33:33">
      <c r="AG8273" s="11"/>
    </row>
    <row r="8274" spans="33:33">
      <c r="AG8274" s="11"/>
    </row>
    <row r="8275" spans="33:33">
      <c r="AG8275" s="11"/>
    </row>
    <row r="8276" spans="33:33">
      <c r="AG8276" s="11"/>
    </row>
    <row r="8277" spans="33:33">
      <c r="AG8277" s="11"/>
    </row>
    <row r="8278" spans="33:33">
      <c r="AG8278" s="11"/>
    </row>
    <row r="8279" spans="33:33">
      <c r="AG8279" s="11"/>
    </row>
    <row r="8280" spans="33:33">
      <c r="AG8280" s="11"/>
    </row>
    <row r="8281" spans="33:33">
      <c r="AG8281" s="11"/>
    </row>
    <row r="8282" spans="33:33">
      <c r="AG8282" s="11"/>
    </row>
    <row r="8283" spans="33:33">
      <c r="AG8283" s="11"/>
    </row>
    <row r="8284" spans="33:33">
      <c r="AG8284" s="11"/>
    </row>
    <row r="8285" spans="33:33">
      <c r="AG8285" s="11"/>
    </row>
    <row r="8286" spans="33:33">
      <c r="AG8286" s="11"/>
    </row>
    <row r="8287" spans="33:33">
      <c r="AG8287" s="11"/>
    </row>
    <row r="8288" spans="33:33">
      <c r="AG8288" s="11"/>
    </row>
    <row r="8289" spans="33:33">
      <c r="AG8289" s="11"/>
    </row>
    <row r="8290" spans="33:33">
      <c r="AG8290" s="11"/>
    </row>
    <row r="8291" spans="33:33">
      <c r="AG8291" s="11"/>
    </row>
    <row r="8292" spans="33:33">
      <c r="AG8292" s="11"/>
    </row>
    <row r="8293" spans="33:33">
      <c r="AG8293" s="11"/>
    </row>
    <row r="8294" spans="33:33">
      <c r="AG8294" s="11"/>
    </row>
    <row r="8295" spans="33:33">
      <c r="AG8295" s="11"/>
    </row>
    <row r="8296" spans="33:33">
      <c r="AG8296" s="11"/>
    </row>
    <row r="8297" spans="33:33">
      <c r="AG8297" s="11"/>
    </row>
    <row r="8298" spans="33:33">
      <c r="AG8298" s="11"/>
    </row>
    <row r="8299" spans="33:33">
      <c r="AG8299" s="11"/>
    </row>
    <row r="8300" spans="33:33">
      <c r="AG8300" s="11"/>
    </row>
    <row r="8301" spans="33:33">
      <c r="AG8301" s="11"/>
    </row>
    <row r="8302" spans="33:33">
      <c r="AG8302" s="11"/>
    </row>
    <row r="8303" spans="33:33">
      <c r="AG8303" s="11"/>
    </row>
    <row r="8304" spans="33:33">
      <c r="AG8304" s="11"/>
    </row>
    <row r="8305" spans="33:33">
      <c r="AG8305" s="11"/>
    </row>
    <row r="8306" spans="33:33">
      <c r="AG8306" s="11"/>
    </row>
    <row r="8307" spans="33:33">
      <c r="AG8307" s="11"/>
    </row>
    <row r="8308" spans="33:33">
      <c r="AG8308" s="11"/>
    </row>
    <row r="8309" spans="33:33">
      <c r="AG8309" s="11"/>
    </row>
    <row r="8310" spans="33:33">
      <c r="AG8310" s="11"/>
    </row>
    <row r="8311" spans="33:33">
      <c r="AG8311" s="11"/>
    </row>
    <row r="8312" spans="33:33">
      <c r="AG8312" s="11"/>
    </row>
    <row r="8313" spans="33:33">
      <c r="AG8313" s="11"/>
    </row>
    <row r="8314" spans="33:33">
      <c r="AG8314" s="11"/>
    </row>
    <row r="8315" spans="33:33">
      <c r="AG8315" s="11"/>
    </row>
    <row r="8316" spans="33:33">
      <c r="AG8316" s="11"/>
    </row>
    <row r="8317" spans="33:33">
      <c r="AG8317" s="11"/>
    </row>
    <row r="8318" spans="33:33">
      <c r="AG8318" s="11"/>
    </row>
    <row r="8319" spans="33:33">
      <c r="AG8319" s="11"/>
    </row>
    <row r="8320" spans="33:33">
      <c r="AG8320" s="11"/>
    </row>
    <row r="8321" spans="33:33">
      <c r="AG8321" s="11"/>
    </row>
    <row r="8322" spans="33:33">
      <c r="AG8322" s="11"/>
    </row>
    <row r="8323" spans="33:33">
      <c r="AG8323" s="11"/>
    </row>
    <row r="8324" spans="33:33">
      <c r="AG8324" s="11"/>
    </row>
    <row r="8325" spans="33:33">
      <c r="AG8325" s="11"/>
    </row>
    <row r="8326" spans="33:33">
      <c r="AG8326" s="11"/>
    </row>
    <row r="8327" spans="33:33">
      <c r="AG8327" s="11"/>
    </row>
    <row r="8328" spans="33:33">
      <c r="AG8328" s="11"/>
    </row>
    <row r="8329" spans="33:33">
      <c r="AG8329" s="11"/>
    </row>
    <row r="8330" spans="33:33">
      <c r="AG8330" s="11"/>
    </row>
    <row r="8331" spans="33:33">
      <c r="AG8331" s="11"/>
    </row>
    <row r="8332" spans="33:33">
      <c r="AG8332" s="11"/>
    </row>
    <row r="8333" spans="33:33">
      <c r="AG8333" s="11"/>
    </row>
    <row r="8334" spans="33:33">
      <c r="AG8334" s="11"/>
    </row>
    <row r="8335" spans="33:33">
      <c r="AG8335" s="11"/>
    </row>
    <row r="8336" spans="33:33">
      <c r="AG8336" s="11"/>
    </row>
    <row r="8337" spans="33:33">
      <c r="AG8337" s="11"/>
    </row>
    <row r="8338" spans="33:33">
      <c r="AG8338" s="11"/>
    </row>
    <row r="8339" spans="33:33">
      <c r="AG8339" s="11"/>
    </row>
    <row r="8340" spans="33:33">
      <c r="AG8340" s="11"/>
    </row>
    <row r="8341" spans="33:33">
      <c r="AG8341" s="11"/>
    </row>
    <row r="8342" spans="33:33">
      <c r="AG8342" s="11"/>
    </row>
    <row r="8343" spans="33:33">
      <c r="AG8343" s="11"/>
    </row>
    <row r="8344" spans="33:33">
      <c r="AG8344" s="11"/>
    </row>
    <row r="8345" spans="33:33">
      <c r="AG8345" s="11"/>
    </row>
    <row r="8346" spans="33:33">
      <c r="AG8346" s="11"/>
    </row>
    <row r="8347" spans="33:33">
      <c r="AG8347" s="11"/>
    </row>
    <row r="8348" spans="33:33">
      <c r="AG8348" s="11"/>
    </row>
    <row r="8349" spans="33:33">
      <c r="AG8349" s="11"/>
    </row>
    <row r="8350" spans="33:33">
      <c r="AG8350" s="11"/>
    </row>
    <row r="8351" spans="33:33">
      <c r="AG8351" s="11"/>
    </row>
    <row r="8352" spans="33:33">
      <c r="AG8352" s="11"/>
    </row>
    <row r="8353" spans="33:33">
      <c r="AG8353" s="11"/>
    </row>
    <row r="8354" spans="33:33">
      <c r="AG8354" s="11"/>
    </row>
    <row r="8355" spans="33:33">
      <c r="AG8355" s="11"/>
    </row>
    <row r="8356" spans="33:33">
      <c r="AG8356" s="11"/>
    </row>
    <row r="8357" spans="33:33">
      <c r="AG8357" s="11"/>
    </row>
    <row r="8358" spans="33:33">
      <c r="AG8358" s="11"/>
    </row>
    <row r="8359" spans="33:33">
      <c r="AG8359" s="11"/>
    </row>
    <row r="8360" spans="33:33">
      <c r="AG8360" s="11"/>
    </row>
    <row r="8361" spans="33:33">
      <c r="AG8361" s="11"/>
    </row>
    <row r="8362" spans="33:33">
      <c r="AG8362" s="11"/>
    </row>
    <row r="8363" spans="33:33">
      <c r="AG8363" s="11"/>
    </row>
    <row r="8364" spans="33:33">
      <c r="AG8364" s="11"/>
    </row>
    <row r="8365" spans="33:33">
      <c r="AG8365" s="11"/>
    </row>
    <row r="8366" spans="33:33">
      <c r="AG8366" s="11"/>
    </row>
    <row r="8367" spans="33:33">
      <c r="AG8367" s="11"/>
    </row>
    <row r="8368" spans="33:33">
      <c r="AG8368" s="11"/>
    </row>
    <row r="8369" spans="33:33">
      <c r="AG8369" s="11"/>
    </row>
    <row r="8370" spans="33:33">
      <c r="AG8370" s="11"/>
    </row>
    <row r="8371" spans="33:33">
      <c r="AG8371" s="11"/>
    </row>
    <row r="8372" spans="33:33">
      <c r="AG8372" s="11"/>
    </row>
    <row r="8373" spans="33:33">
      <c r="AG8373" s="11"/>
    </row>
    <row r="8374" spans="33:33">
      <c r="AG8374" s="11"/>
    </row>
    <row r="8375" spans="33:33">
      <c r="AG8375" s="11"/>
    </row>
    <row r="8376" spans="33:33">
      <c r="AG8376" s="11"/>
    </row>
    <row r="8377" spans="33:33">
      <c r="AG8377" s="11"/>
    </row>
    <row r="8378" spans="33:33">
      <c r="AG8378" s="11"/>
    </row>
    <row r="8379" spans="33:33">
      <c r="AG8379" s="11"/>
    </row>
    <row r="8380" spans="33:33">
      <c r="AG8380" s="11"/>
    </row>
    <row r="8381" spans="33:33">
      <c r="AG8381" s="11"/>
    </row>
    <row r="8382" spans="33:33">
      <c r="AG8382" s="11"/>
    </row>
    <row r="8383" spans="33:33">
      <c r="AG8383" s="11"/>
    </row>
    <row r="8384" spans="33:33">
      <c r="AG8384" s="11"/>
    </row>
    <row r="8385" spans="33:33">
      <c r="AG8385" s="11"/>
    </row>
    <row r="8386" spans="33:33">
      <c r="AG8386" s="11"/>
    </row>
    <row r="8387" spans="33:33">
      <c r="AG8387" s="11"/>
    </row>
    <row r="8388" spans="33:33">
      <c r="AG8388" s="11"/>
    </row>
    <row r="8389" spans="33:33">
      <c r="AG8389" s="11"/>
    </row>
    <row r="8390" spans="33:33">
      <c r="AG8390" s="11"/>
    </row>
    <row r="8391" spans="33:33">
      <c r="AG8391" s="11"/>
    </row>
    <row r="8392" spans="33:33">
      <c r="AG8392" s="11"/>
    </row>
    <row r="8393" spans="33:33">
      <c r="AG8393" s="11"/>
    </row>
    <row r="8394" spans="33:33">
      <c r="AG8394" s="11"/>
    </row>
    <row r="8395" spans="33:33">
      <c r="AG8395" s="11"/>
    </row>
    <row r="8396" spans="33:33">
      <c r="AG8396" s="11"/>
    </row>
    <row r="8397" spans="33:33">
      <c r="AG8397" s="11"/>
    </row>
    <row r="8398" spans="33:33">
      <c r="AG8398" s="11"/>
    </row>
    <row r="8399" spans="33:33">
      <c r="AG8399" s="11"/>
    </row>
    <row r="8400" spans="33:33">
      <c r="AG8400" s="11"/>
    </row>
    <row r="8401" spans="33:33">
      <c r="AG8401" s="11"/>
    </row>
    <row r="8402" spans="33:33">
      <c r="AG8402" s="11"/>
    </row>
    <row r="8403" spans="33:33">
      <c r="AG8403" s="11"/>
    </row>
    <row r="8404" spans="33:33">
      <c r="AG8404" s="11"/>
    </row>
    <row r="8405" spans="33:33">
      <c r="AG8405" s="11"/>
    </row>
    <row r="8406" spans="33:33">
      <c r="AG8406" s="11"/>
    </row>
    <row r="8407" spans="33:33">
      <c r="AG8407" s="11"/>
    </row>
    <row r="8408" spans="33:33">
      <c r="AG8408" s="11"/>
    </row>
    <row r="8409" spans="33:33">
      <c r="AG8409" s="11"/>
    </row>
    <row r="8410" spans="33:33">
      <c r="AG8410" s="11"/>
    </row>
    <row r="8411" spans="33:33">
      <c r="AG8411" s="11"/>
    </row>
    <row r="8412" spans="33:33">
      <c r="AG8412" s="11"/>
    </row>
    <row r="8413" spans="33:33">
      <c r="AG8413" s="11"/>
    </row>
    <row r="8414" spans="33:33">
      <c r="AG8414" s="11"/>
    </row>
    <row r="8415" spans="33:33">
      <c r="AG8415" s="11"/>
    </row>
    <row r="8416" spans="33:33">
      <c r="AG8416" s="11"/>
    </row>
    <row r="8417" spans="33:33">
      <c r="AG8417" s="11"/>
    </row>
    <row r="8418" spans="33:33">
      <c r="AG8418" s="11"/>
    </row>
    <row r="8419" spans="33:33">
      <c r="AG8419" s="11"/>
    </row>
    <row r="8420" spans="33:33">
      <c r="AG8420" s="11"/>
    </row>
    <row r="8421" spans="33:33">
      <c r="AG8421" s="11"/>
    </row>
    <row r="8422" spans="33:33">
      <c r="AG8422" s="11"/>
    </row>
    <row r="8423" spans="33:33">
      <c r="AG8423" s="11"/>
    </row>
    <row r="8424" spans="33:33">
      <c r="AG8424" s="11"/>
    </row>
    <row r="8425" spans="33:33">
      <c r="AG8425" s="11"/>
    </row>
    <row r="8426" spans="33:33">
      <c r="AG8426" s="11"/>
    </row>
    <row r="8427" spans="33:33">
      <c r="AG8427" s="11"/>
    </row>
    <row r="8428" spans="33:33">
      <c r="AG8428" s="11"/>
    </row>
    <row r="8429" spans="33:33">
      <c r="AG8429" s="11"/>
    </row>
    <row r="8430" spans="33:33">
      <c r="AG8430" s="11"/>
    </row>
    <row r="8431" spans="33:33">
      <c r="AG8431" s="11"/>
    </row>
    <row r="8432" spans="33:33">
      <c r="AG8432" s="11"/>
    </row>
    <row r="8433" spans="33:33">
      <c r="AG8433" s="11"/>
    </row>
    <row r="8434" spans="33:33">
      <c r="AG8434" s="11"/>
    </row>
    <row r="8435" spans="33:33">
      <c r="AG8435" s="11"/>
    </row>
    <row r="8436" spans="33:33">
      <c r="AG8436" s="11"/>
    </row>
    <row r="8437" spans="33:33">
      <c r="AG8437" s="11"/>
    </row>
    <row r="8438" spans="33:33">
      <c r="AG8438" s="11"/>
    </row>
    <row r="8439" spans="33:33">
      <c r="AG8439" s="11"/>
    </row>
    <row r="8440" spans="33:33">
      <c r="AG8440" s="11"/>
    </row>
    <row r="8441" spans="33:33">
      <c r="AG8441" s="11"/>
    </row>
    <row r="8442" spans="33:33">
      <c r="AG8442" s="11"/>
    </row>
    <row r="8443" spans="33:33">
      <c r="AG8443" s="11"/>
    </row>
    <row r="8444" spans="33:33">
      <c r="AG8444" s="11"/>
    </row>
    <row r="8445" spans="33:33">
      <c r="AG8445" s="11"/>
    </row>
    <row r="8446" spans="33:33">
      <c r="AG8446" s="11"/>
    </row>
    <row r="8447" spans="33:33">
      <c r="AG8447" s="11"/>
    </row>
    <row r="8448" spans="33:33">
      <c r="AG8448" s="11"/>
    </row>
    <row r="8449" spans="33:33">
      <c r="AG8449" s="11"/>
    </row>
    <row r="8450" spans="33:33">
      <c r="AG8450" s="11"/>
    </row>
    <row r="8451" spans="33:33">
      <c r="AG8451" s="11"/>
    </row>
    <row r="8452" spans="33:33">
      <c r="AG8452" s="11"/>
    </row>
    <row r="8453" spans="33:33">
      <c r="AG8453" s="11"/>
    </row>
    <row r="8454" spans="33:33">
      <c r="AG8454" s="11"/>
    </row>
    <row r="8455" spans="33:33">
      <c r="AG8455" s="11"/>
    </row>
    <row r="8456" spans="33:33">
      <c r="AG8456" s="11"/>
    </row>
    <row r="8457" spans="33:33">
      <c r="AG8457" s="11"/>
    </row>
    <row r="8458" spans="33:33">
      <c r="AG8458" s="11"/>
    </row>
    <row r="8459" spans="33:33">
      <c r="AG8459" s="11"/>
    </row>
    <row r="8460" spans="33:33">
      <c r="AG8460" s="11"/>
    </row>
    <row r="8461" spans="33:33">
      <c r="AG8461" s="11"/>
    </row>
    <row r="8462" spans="33:33">
      <c r="AG8462" s="11"/>
    </row>
    <row r="8463" spans="33:33">
      <c r="AG8463" s="11"/>
    </row>
    <row r="8464" spans="33:33">
      <c r="AG8464" s="11"/>
    </row>
    <row r="8465" spans="33:33">
      <c r="AG8465" s="11"/>
    </row>
    <row r="8466" spans="33:33">
      <c r="AG8466" s="11"/>
    </row>
    <row r="8467" spans="33:33">
      <c r="AG8467" s="11"/>
    </row>
    <row r="8468" spans="33:33">
      <c r="AG8468" s="11"/>
    </row>
    <row r="8469" spans="33:33">
      <c r="AG8469" s="11"/>
    </row>
    <row r="8470" spans="33:33">
      <c r="AG8470" s="11"/>
    </row>
    <row r="8471" spans="33:33">
      <c r="AG8471" s="11"/>
    </row>
    <row r="8472" spans="33:33">
      <c r="AG8472" s="11"/>
    </row>
    <row r="8473" spans="33:33">
      <c r="AG8473" s="11"/>
    </row>
    <row r="8474" spans="33:33">
      <c r="AG8474" s="11"/>
    </row>
    <row r="8475" spans="33:33">
      <c r="AG8475" s="11"/>
    </row>
    <row r="8476" spans="33:33">
      <c r="AG8476" s="11"/>
    </row>
    <row r="8477" spans="33:33">
      <c r="AG8477" s="11"/>
    </row>
    <row r="8478" spans="33:33">
      <c r="AG8478" s="11"/>
    </row>
    <row r="8479" spans="33:33">
      <c r="AG8479" s="11"/>
    </row>
    <row r="8480" spans="33:33">
      <c r="AG8480" s="11"/>
    </row>
    <row r="8481" spans="33:33">
      <c r="AG8481" s="11"/>
    </row>
    <row r="8482" spans="33:33">
      <c r="AG8482" s="11"/>
    </row>
    <row r="8483" spans="33:33">
      <c r="AG8483" s="11"/>
    </row>
    <row r="8484" spans="33:33">
      <c r="AG8484" s="11"/>
    </row>
    <row r="8485" spans="33:33">
      <c r="AG8485" s="11"/>
    </row>
    <row r="8486" spans="33:33">
      <c r="AG8486" s="11"/>
    </row>
    <row r="8487" spans="33:33">
      <c r="AG8487" s="11"/>
    </row>
    <row r="8488" spans="33:33">
      <c r="AG8488" s="11"/>
    </row>
    <row r="8489" spans="33:33">
      <c r="AG8489" s="11"/>
    </row>
    <row r="8490" spans="33:33">
      <c r="AG8490" s="11"/>
    </row>
    <row r="8491" spans="33:33">
      <c r="AG8491" s="11"/>
    </row>
    <row r="8492" spans="33:33">
      <c r="AG8492" s="11"/>
    </row>
    <row r="8493" spans="33:33">
      <c r="AG8493" s="11"/>
    </row>
    <row r="8494" spans="33:33">
      <c r="AG8494" s="11"/>
    </row>
    <row r="8495" spans="33:33">
      <c r="AG8495" s="11"/>
    </row>
    <row r="8496" spans="33:33">
      <c r="AG8496" s="11"/>
    </row>
    <row r="8497" spans="33:33">
      <c r="AG8497" s="11"/>
    </row>
    <row r="8498" spans="33:33">
      <c r="AG8498" s="11"/>
    </row>
    <row r="8499" spans="33:33">
      <c r="AG8499" s="11"/>
    </row>
    <row r="8500" spans="33:33">
      <c r="AG8500" s="11"/>
    </row>
    <row r="8501" spans="33:33">
      <c r="AG8501" s="11"/>
    </row>
    <row r="8502" spans="33:33">
      <c r="AG8502" s="11"/>
    </row>
    <row r="8503" spans="33:33">
      <c r="AG8503" s="11"/>
    </row>
    <row r="8504" spans="33:33">
      <c r="AG8504" s="11"/>
    </row>
    <row r="8505" spans="33:33">
      <c r="AG8505" s="11"/>
    </row>
    <row r="8506" spans="33:33">
      <c r="AG8506" s="11"/>
    </row>
    <row r="8507" spans="33:33">
      <c r="AG8507" s="11"/>
    </row>
    <row r="8508" spans="33:33">
      <c r="AG8508" s="11"/>
    </row>
    <row r="8509" spans="33:33">
      <c r="AG8509" s="11"/>
    </row>
    <row r="8510" spans="33:33">
      <c r="AG8510" s="11"/>
    </row>
    <row r="8511" spans="33:33">
      <c r="AG8511" s="11"/>
    </row>
    <row r="8512" spans="33:33">
      <c r="AG8512" s="11"/>
    </row>
    <row r="8513" spans="33:33">
      <c r="AG8513" s="11"/>
    </row>
    <row r="8514" spans="33:33">
      <c r="AG8514" s="11"/>
    </row>
    <row r="8515" spans="33:33">
      <c r="AG8515" s="11"/>
    </row>
    <row r="8516" spans="33:33">
      <c r="AG8516" s="11"/>
    </row>
    <row r="8517" spans="33:33">
      <c r="AG8517" s="11"/>
    </row>
    <row r="8518" spans="33:33">
      <c r="AG8518" s="11"/>
    </row>
    <row r="8519" spans="33:33">
      <c r="AG8519" s="11"/>
    </row>
    <row r="8520" spans="33:33">
      <c r="AG8520" s="11"/>
    </row>
    <row r="8521" spans="33:33">
      <c r="AG8521" s="11"/>
    </row>
    <row r="8522" spans="33:33">
      <c r="AG8522" s="11"/>
    </row>
    <row r="8523" spans="33:33">
      <c r="AG8523" s="11"/>
    </row>
    <row r="8524" spans="33:33">
      <c r="AG8524" s="11"/>
    </row>
    <row r="8525" spans="33:33">
      <c r="AG8525" s="11"/>
    </row>
    <row r="8526" spans="33:33">
      <c r="AG8526" s="11"/>
    </row>
    <row r="8527" spans="33:33">
      <c r="AG8527" s="11"/>
    </row>
    <row r="8528" spans="33:33">
      <c r="AG8528" s="11"/>
    </row>
    <row r="8529" spans="33:33">
      <c r="AG8529" s="11"/>
    </row>
    <row r="8530" spans="33:33">
      <c r="AG8530" s="11"/>
    </row>
    <row r="8531" spans="33:33">
      <c r="AG8531" s="11"/>
    </row>
    <row r="8532" spans="33:33">
      <c r="AG8532" s="11"/>
    </row>
    <row r="8533" spans="33:33">
      <c r="AG8533" s="11"/>
    </row>
    <row r="8534" spans="33:33">
      <c r="AG8534" s="11"/>
    </row>
    <row r="8535" spans="33:33">
      <c r="AG8535" s="11"/>
    </row>
    <row r="8536" spans="33:33">
      <c r="AG8536" s="11"/>
    </row>
    <row r="8537" spans="33:33">
      <c r="AG8537" s="11"/>
    </row>
    <row r="8538" spans="33:33">
      <c r="AG8538" s="11"/>
    </row>
    <row r="8539" spans="33:33">
      <c r="AG8539" s="11"/>
    </row>
    <row r="8540" spans="33:33">
      <c r="AG8540" s="11"/>
    </row>
    <row r="8541" spans="33:33">
      <c r="AG8541" s="11"/>
    </row>
    <row r="8542" spans="33:33">
      <c r="AG8542" s="11"/>
    </row>
    <row r="8543" spans="33:33">
      <c r="AG8543" s="11"/>
    </row>
    <row r="8544" spans="33:33">
      <c r="AG8544" s="11"/>
    </row>
    <row r="8545" spans="33:33">
      <c r="AG8545" s="11"/>
    </row>
    <row r="8546" spans="33:33">
      <c r="AG8546" s="11"/>
    </row>
    <row r="8547" spans="33:33">
      <c r="AG8547" s="11"/>
    </row>
    <row r="8548" spans="33:33">
      <c r="AG8548" s="11"/>
    </row>
    <row r="8549" spans="33:33">
      <c r="AG8549" s="11"/>
    </row>
    <row r="8550" spans="33:33">
      <c r="AG8550" s="11"/>
    </row>
    <row r="8551" spans="33:33">
      <c r="AG8551" s="11"/>
    </row>
    <row r="8552" spans="33:33">
      <c r="AG8552" s="11"/>
    </row>
    <row r="8553" spans="33:33">
      <c r="AG8553" s="11"/>
    </row>
    <row r="8554" spans="33:33">
      <c r="AG8554" s="11"/>
    </row>
    <row r="8555" spans="33:33">
      <c r="AG8555" s="11"/>
    </row>
    <row r="8556" spans="33:33">
      <c r="AG8556" s="11"/>
    </row>
    <row r="8557" spans="33:33">
      <c r="AG8557" s="11"/>
    </row>
    <row r="8558" spans="33:33">
      <c r="AG8558" s="11"/>
    </row>
    <row r="8559" spans="33:33">
      <c r="AG8559" s="11"/>
    </row>
    <row r="8560" spans="33:33">
      <c r="AG8560" s="11"/>
    </row>
    <row r="8561" spans="33:33">
      <c r="AG8561" s="11"/>
    </row>
    <row r="8562" spans="33:33">
      <c r="AG8562" s="11"/>
    </row>
    <row r="8563" spans="33:33">
      <c r="AG8563" s="11"/>
    </row>
    <row r="8564" spans="33:33">
      <c r="AG8564" s="11"/>
    </row>
    <row r="8565" spans="33:33">
      <c r="AG8565" s="11"/>
    </row>
    <row r="8566" spans="33:33">
      <c r="AG8566" s="11"/>
    </row>
    <row r="8567" spans="33:33">
      <c r="AG8567" s="11"/>
    </row>
    <row r="8568" spans="33:33">
      <c r="AG8568" s="11"/>
    </row>
    <row r="8569" spans="33:33">
      <c r="AG8569" s="11"/>
    </row>
    <row r="8570" spans="33:33">
      <c r="AG8570" s="11"/>
    </row>
    <row r="8571" spans="33:33">
      <c r="AG8571" s="11"/>
    </row>
    <row r="8572" spans="33:33">
      <c r="AG8572" s="11"/>
    </row>
    <row r="8573" spans="33:33">
      <c r="AG8573" s="11"/>
    </row>
    <row r="8574" spans="33:33">
      <c r="AG8574" s="11"/>
    </row>
    <row r="8575" spans="33:33">
      <c r="AG8575" s="11"/>
    </row>
    <row r="8576" spans="33:33">
      <c r="AG8576" s="11"/>
    </row>
    <row r="8577" spans="33:33">
      <c r="AG8577" s="11"/>
    </row>
    <row r="8578" spans="33:33">
      <c r="AG8578" s="11"/>
    </row>
    <row r="8579" spans="33:33">
      <c r="AG8579" s="11"/>
    </row>
    <row r="8580" spans="33:33">
      <c r="AG8580" s="11"/>
    </row>
    <row r="8581" spans="33:33">
      <c r="AG8581" s="11"/>
    </row>
    <row r="8582" spans="33:33">
      <c r="AG8582" s="11"/>
    </row>
    <row r="8583" spans="33:33">
      <c r="AG8583" s="11"/>
    </row>
    <row r="8584" spans="33:33">
      <c r="AG8584" s="11"/>
    </row>
    <row r="8585" spans="33:33">
      <c r="AG8585" s="11"/>
    </row>
    <row r="8586" spans="33:33">
      <c r="AG8586" s="11"/>
    </row>
    <row r="8587" spans="33:33">
      <c r="AG8587" s="11"/>
    </row>
    <row r="8588" spans="33:33">
      <c r="AG8588" s="11"/>
    </row>
    <row r="8589" spans="33:33">
      <c r="AG8589" s="11"/>
    </row>
    <row r="8590" spans="33:33">
      <c r="AG8590" s="11"/>
    </row>
    <row r="8591" spans="33:33">
      <c r="AG8591" s="11"/>
    </row>
    <row r="8592" spans="33:33">
      <c r="AG8592" s="11"/>
    </row>
    <row r="8593" spans="33:33">
      <c r="AG8593" s="11"/>
    </row>
    <row r="8594" spans="33:33">
      <c r="AG8594" s="11"/>
    </row>
    <row r="8595" spans="33:33">
      <c r="AG8595" s="11"/>
    </row>
    <row r="8596" spans="33:33">
      <c r="AG8596" s="11"/>
    </row>
    <row r="8597" spans="33:33">
      <c r="AG8597" s="11"/>
    </row>
    <row r="8598" spans="33:33">
      <c r="AG8598" s="11"/>
    </row>
    <row r="8599" spans="33:33">
      <c r="AG8599" s="11"/>
    </row>
    <row r="8600" spans="33:33">
      <c r="AG8600" s="11"/>
    </row>
    <row r="8601" spans="33:33">
      <c r="AG8601" s="11"/>
    </row>
    <row r="8602" spans="33:33">
      <c r="AG8602" s="11"/>
    </row>
    <row r="8603" spans="33:33">
      <c r="AG8603" s="11"/>
    </row>
    <row r="8604" spans="33:33">
      <c r="AG8604" s="11"/>
    </row>
    <row r="8605" spans="33:33">
      <c r="AG8605" s="11"/>
    </row>
    <row r="8606" spans="33:33">
      <c r="AG8606" s="11"/>
    </row>
    <row r="8607" spans="33:33">
      <c r="AG8607" s="11"/>
    </row>
    <row r="8608" spans="33:33">
      <c r="AG8608" s="11"/>
    </row>
    <row r="8609" spans="33:33">
      <c r="AG8609" s="11"/>
    </row>
    <row r="8610" spans="33:33">
      <c r="AG8610" s="11"/>
    </row>
    <row r="8611" spans="33:33">
      <c r="AG8611" s="11"/>
    </row>
    <row r="8612" spans="33:33">
      <c r="AG8612" s="11"/>
    </row>
    <row r="8613" spans="33:33">
      <c r="AG8613" s="11"/>
    </row>
    <row r="8614" spans="33:33">
      <c r="AG8614" s="11"/>
    </row>
    <row r="8615" spans="33:33">
      <c r="AG8615" s="11"/>
    </row>
    <row r="8616" spans="33:33">
      <c r="AG8616" s="11"/>
    </row>
    <row r="8617" spans="33:33">
      <c r="AG8617" s="11"/>
    </row>
    <row r="8618" spans="33:33">
      <c r="AG8618" s="11"/>
    </row>
    <row r="8619" spans="33:33">
      <c r="AG8619" s="11"/>
    </row>
    <row r="8620" spans="33:33">
      <c r="AG8620" s="11"/>
    </row>
    <row r="8621" spans="33:33">
      <c r="AG8621" s="11"/>
    </row>
    <row r="8622" spans="33:33">
      <c r="AG8622" s="11"/>
    </row>
    <row r="8623" spans="33:33">
      <c r="AG8623" s="11"/>
    </row>
    <row r="8624" spans="33:33">
      <c r="AG8624" s="11"/>
    </row>
    <row r="8625" spans="33:33">
      <c r="AG8625" s="11"/>
    </row>
    <row r="8626" spans="33:33">
      <c r="AG8626" s="11"/>
    </row>
    <row r="8627" spans="33:33">
      <c r="AG8627" s="11"/>
    </row>
    <row r="8628" spans="33:33">
      <c r="AG8628" s="11"/>
    </row>
    <row r="8629" spans="33:33">
      <c r="AG8629" s="11"/>
    </row>
    <row r="8630" spans="33:33">
      <c r="AG8630" s="11"/>
    </row>
    <row r="8631" spans="33:33">
      <c r="AG8631" s="11"/>
    </row>
    <row r="8632" spans="33:33">
      <c r="AG8632" s="11"/>
    </row>
    <row r="8633" spans="33:33">
      <c r="AG8633" s="11"/>
    </row>
    <row r="8634" spans="33:33">
      <c r="AG8634" s="11"/>
    </row>
    <row r="8635" spans="33:33">
      <c r="AG8635" s="11"/>
    </row>
    <row r="8636" spans="33:33">
      <c r="AG8636" s="11"/>
    </row>
    <row r="8637" spans="33:33">
      <c r="AG8637" s="11"/>
    </row>
    <row r="8638" spans="33:33">
      <c r="AG8638" s="11"/>
    </row>
    <row r="8639" spans="33:33">
      <c r="AG8639" s="11"/>
    </row>
    <row r="8640" spans="33:33">
      <c r="AG8640" s="11"/>
    </row>
    <row r="8641" spans="33:33">
      <c r="AG8641" s="11"/>
    </row>
    <row r="8642" spans="33:33">
      <c r="AG8642" s="11"/>
    </row>
    <row r="8643" spans="33:33">
      <c r="AG8643" s="11"/>
    </row>
    <row r="8644" spans="33:33">
      <c r="AG8644" s="11"/>
    </row>
    <row r="8645" spans="33:33">
      <c r="AG8645" s="11"/>
    </row>
    <row r="8646" spans="33:33">
      <c r="AG8646" s="11"/>
    </row>
    <row r="8647" spans="33:33">
      <c r="AG8647" s="11"/>
    </row>
    <row r="8648" spans="33:33">
      <c r="AG8648" s="11"/>
    </row>
    <row r="8649" spans="33:33">
      <c r="AG8649" s="11"/>
    </row>
    <row r="8650" spans="33:33">
      <c r="AG8650" s="11"/>
    </row>
    <row r="8651" spans="33:33">
      <c r="AG8651" s="11"/>
    </row>
    <row r="8652" spans="33:33">
      <c r="AG8652" s="11"/>
    </row>
    <row r="8653" spans="33:33">
      <c r="AG8653" s="11"/>
    </row>
    <row r="8654" spans="33:33">
      <c r="AG8654" s="11"/>
    </row>
    <row r="8655" spans="33:33">
      <c r="AG8655" s="11"/>
    </row>
    <row r="8656" spans="33:33">
      <c r="AG8656" s="11"/>
    </row>
    <row r="8657" spans="33:33">
      <c r="AG8657" s="11"/>
    </row>
    <row r="8658" spans="33:33">
      <c r="AG8658" s="11"/>
    </row>
    <row r="8659" spans="33:33">
      <c r="AG8659" s="11"/>
    </row>
    <row r="8660" spans="33:33">
      <c r="AG8660" s="11"/>
    </row>
    <row r="8661" spans="33:33">
      <c r="AG8661" s="11"/>
    </row>
    <row r="8662" spans="33:33">
      <c r="AG8662" s="11"/>
    </row>
    <row r="8663" spans="33:33">
      <c r="AG8663" s="11"/>
    </row>
    <row r="8664" spans="33:33">
      <c r="AG8664" s="11"/>
    </row>
    <row r="8665" spans="33:33">
      <c r="AG8665" s="11"/>
    </row>
    <row r="8666" spans="33:33">
      <c r="AG8666" s="11"/>
    </row>
    <row r="8667" spans="33:33">
      <c r="AG8667" s="11"/>
    </row>
    <row r="8668" spans="33:33">
      <c r="AG8668" s="11"/>
    </row>
    <row r="8669" spans="33:33">
      <c r="AG8669" s="11"/>
    </row>
    <row r="8670" spans="33:33">
      <c r="AG8670" s="11"/>
    </row>
    <row r="8671" spans="33:33">
      <c r="AG8671" s="11"/>
    </row>
    <row r="8672" spans="33:33">
      <c r="AG8672" s="11"/>
    </row>
    <row r="8673" spans="33:33">
      <c r="AG8673" s="11"/>
    </row>
    <row r="8674" spans="33:33">
      <c r="AG8674" s="11"/>
    </row>
    <row r="8675" spans="33:33">
      <c r="AG8675" s="11"/>
    </row>
    <row r="8676" spans="33:33">
      <c r="AG8676" s="11"/>
    </row>
    <row r="8677" spans="33:33">
      <c r="AG8677" s="11"/>
    </row>
    <row r="8678" spans="33:33">
      <c r="AG8678" s="11"/>
    </row>
    <row r="8679" spans="33:33">
      <c r="AG8679" s="11"/>
    </row>
    <row r="8680" spans="33:33">
      <c r="AG8680" s="11"/>
    </row>
    <row r="8681" spans="33:33">
      <c r="AG8681" s="11"/>
    </row>
    <row r="8682" spans="33:33">
      <c r="AG8682" s="11"/>
    </row>
    <row r="8683" spans="33:33">
      <c r="AG8683" s="11"/>
    </row>
    <row r="8684" spans="33:33">
      <c r="AG8684" s="11"/>
    </row>
    <row r="8685" spans="33:33">
      <c r="AG8685" s="11"/>
    </row>
    <row r="8686" spans="33:33">
      <c r="AG8686" s="11"/>
    </row>
    <row r="8687" spans="33:33">
      <c r="AG8687" s="11"/>
    </row>
    <row r="8688" spans="33:33">
      <c r="AG8688" s="11"/>
    </row>
    <row r="8689" spans="33:33">
      <c r="AG8689" s="11"/>
    </row>
    <row r="8690" spans="33:33">
      <c r="AG8690" s="11"/>
    </row>
    <row r="8691" spans="33:33">
      <c r="AG8691" s="11"/>
    </row>
    <row r="8692" spans="33:33">
      <c r="AG8692" s="11"/>
    </row>
    <row r="8693" spans="33:33">
      <c r="AG8693" s="11"/>
    </row>
    <row r="8694" spans="33:33">
      <c r="AG8694" s="11"/>
    </row>
    <row r="8695" spans="33:33">
      <c r="AG8695" s="11"/>
    </row>
    <row r="8696" spans="33:33">
      <c r="AG8696" s="11"/>
    </row>
    <row r="8697" spans="33:33">
      <c r="AG8697" s="11"/>
    </row>
    <row r="8698" spans="33:33">
      <c r="AG8698" s="11"/>
    </row>
    <row r="8699" spans="33:33">
      <c r="AG8699" s="11"/>
    </row>
    <row r="8700" spans="33:33">
      <c r="AG8700" s="11"/>
    </row>
    <row r="8701" spans="33:33">
      <c r="AG8701" s="11"/>
    </row>
    <row r="8702" spans="33:33">
      <c r="AG8702" s="11"/>
    </row>
    <row r="8703" spans="33:33">
      <c r="AG8703" s="11"/>
    </row>
    <row r="8704" spans="33:33">
      <c r="AG8704" s="11"/>
    </row>
    <row r="8705" spans="33:33">
      <c r="AG8705" s="11"/>
    </row>
    <row r="8706" spans="33:33">
      <c r="AG8706" s="11"/>
    </row>
    <row r="8707" spans="33:33">
      <c r="AG8707" s="11"/>
    </row>
    <row r="8708" spans="33:33">
      <c r="AG8708" s="11"/>
    </row>
    <row r="8709" spans="33:33">
      <c r="AG8709" s="11"/>
    </row>
    <row r="8710" spans="33:33">
      <c r="AG8710" s="11"/>
    </row>
    <row r="8711" spans="33:33">
      <c r="AG8711" s="11"/>
    </row>
    <row r="8712" spans="33:33">
      <c r="AG8712" s="11"/>
    </row>
    <row r="8713" spans="33:33">
      <c r="AG8713" s="11"/>
    </row>
    <row r="8714" spans="33:33">
      <c r="AG8714" s="11"/>
    </row>
    <row r="8715" spans="33:33">
      <c r="AG8715" s="11"/>
    </row>
    <row r="8716" spans="33:33">
      <c r="AG8716" s="11"/>
    </row>
    <row r="8717" spans="33:33">
      <c r="AG8717" s="11"/>
    </row>
    <row r="8718" spans="33:33">
      <c r="AG8718" s="11"/>
    </row>
    <row r="8719" spans="33:33">
      <c r="AG8719" s="11"/>
    </row>
    <row r="8720" spans="33:33">
      <c r="AG8720" s="11"/>
    </row>
    <row r="8721" spans="33:33">
      <c r="AG8721" s="11"/>
    </row>
    <row r="8722" spans="33:33">
      <c r="AG8722" s="11"/>
    </row>
    <row r="8723" spans="33:33">
      <c r="AG8723" s="11"/>
    </row>
    <row r="8724" spans="33:33">
      <c r="AG8724" s="11"/>
    </row>
    <row r="8725" spans="33:33">
      <c r="AG8725" s="11"/>
    </row>
    <row r="8726" spans="33:33">
      <c r="AG8726" s="11"/>
    </row>
    <row r="8727" spans="33:33">
      <c r="AG8727" s="11"/>
    </row>
    <row r="8728" spans="33:33">
      <c r="AG8728" s="11"/>
    </row>
    <row r="8729" spans="33:33">
      <c r="AG8729" s="11"/>
    </row>
    <row r="8730" spans="33:33">
      <c r="AG8730" s="11"/>
    </row>
    <row r="8731" spans="33:33">
      <c r="AG8731" s="11"/>
    </row>
    <row r="8732" spans="33:33">
      <c r="AG8732" s="11"/>
    </row>
    <row r="8733" spans="33:33">
      <c r="AG8733" s="11"/>
    </row>
    <row r="8734" spans="33:33">
      <c r="AG8734" s="11"/>
    </row>
    <row r="8735" spans="33:33">
      <c r="AG8735" s="11"/>
    </row>
    <row r="8736" spans="33:33">
      <c r="AG8736" s="11"/>
    </row>
    <row r="8737" spans="33:33">
      <c r="AG8737" s="11"/>
    </row>
    <row r="8738" spans="33:33">
      <c r="AG8738" s="11"/>
    </row>
    <row r="8739" spans="33:33">
      <c r="AG8739" s="11"/>
    </row>
    <row r="8740" spans="33:33">
      <c r="AG8740" s="11"/>
    </row>
    <row r="8741" spans="33:33">
      <c r="AG8741" s="11"/>
    </row>
    <row r="8742" spans="33:33">
      <c r="AG8742" s="11"/>
    </row>
    <row r="8743" spans="33:33">
      <c r="AG8743" s="11"/>
    </row>
    <row r="8744" spans="33:33">
      <c r="AG8744" s="11"/>
    </row>
    <row r="8745" spans="33:33">
      <c r="AG8745" s="11"/>
    </row>
    <row r="8746" spans="33:33">
      <c r="AG8746" s="11"/>
    </row>
    <row r="8747" spans="33:33">
      <c r="AG8747" s="11"/>
    </row>
    <row r="8748" spans="33:33">
      <c r="AG8748" s="11"/>
    </row>
    <row r="8749" spans="33:33">
      <c r="AG8749" s="11"/>
    </row>
    <row r="8750" spans="33:33">
      <c r="AG8750" s="11"/>
    </row>
    <row r="8751" spans="33:33">
      <c r="AG8751" s="11"/>
    </row>
    <row r="8752" spans="33:33">
      <c r="AG8752" s="11"/>
    </row>
    <row r="8753" spans="33:33">
      <c r="AG8753" s="11"/>
    </row>
    <row r="8754" spans="33:33">
      <c r="AG8754" s="11"/>
    </row>
    <row r="8755" spans="33:33">
      <c r="AG8755" s="11"/>
    </row>
    <row r="8756" spans="33:33">
      <c r="AG8756" s="11"/>
    </row>
    <row r="8757" spans="33:33">
      <c r="AG8757" s="11"/>
    </row>
    <row r="8758" spans="33:33">
      <c r="AG8758" s="11"/>
    </row>
    <row r="8759" spans="33:33">
      <c r="AG8759" s="11"/>
    </row>
    <row r="8760" spans="33:33">
      <c r="AG8760" s="11"/>
    </row>
    <row r="8761" spans="33:33">
      <c r="AG8761" s="11"/>
    </row>
    <row r="8762" spans="33:33">
      <c r="AG8762" s="11"/>
    </row>
    <row r="8763" spans="33:33">
      <c r="AG8763" s="11"/>
    </row>
    <row r="8764" spans="33:33">
      <c r="AG8764" s="11"/>
    </row>
    <row r="8765" spans="33:33">
      <c r="AG8765" s="11"/>
    </row>
    <row r="8766" spans="33:33">
      <c r="AG8766" s="11"/>
    </row>
    <row r="8767" spans="33:33">
      <c r="AG8767" s="11"/>
    </row>
    <row r="8768" spans="33:33">
      <c r="AG8768" s="11"/>
    </row>
    <row r="8769" spans="33:33">
      <c r="AG8769" s="11"/>
    </row>
    <row r="8770" spans="33:33">
      <c r="AG8770" s="11"/>
    </row>
    <row r="8771" spans="33:33">
      <c r="AG8771" s="11"/>
    </row>
    <row r="8772" spans="33:33">
      <c r="AG8772" s="11"/>
    </row>
    <row r="8773" spans="33:33">
      <c r="AG8773" s="11"/>
    </row>
    <row r="8774" spans="33:33">
      <c r="AG8774" s="11"/>
    </row>
    <row r="8775" spans="33:33">
      <c r="AG8775" s="11"/>
    </row>
    <row r="8776" spans="33:33">
      <c r="AG8776" s="11"/>
    </row>
    <row r="8777" spans="33:33">
      <c r="AG8777" s="11"/>
    </row>
    <row r="8778" spans="33:33">
      <c r="AG8778" s="11"/>
    </row>
    <row r="8779" spans="33:33">
      <c r="AG8779" s="11"/>
    </row>
    <row r="8780" spans="33:33">
      <c r="AG8780" s="11"/>
    </row>
    <row r="8781" spans="33:33">
      <c r="AG8781" s="11"/>
    </row>
    <row r="8782" spans="33:33">
      <c r="AG8782" s="11"/>
    </row>
    <row r="8783" spans="33:33">
      <c r="AG8783" s="11"/>
    </row>
    <row r="8784" spans="33:33">
      <c r="AG8784" s="11"/>
    </row>
    <row r="8785" spans="33:33">
      <c r="AG8785" s="11"/>
    </row>
    <row r="8786" spans="33:33">
      <c r="AG8786" s="11"/>
    </row>
    <row r="8787" spans="33:33">
      <c r="AG8787" s="11"/>
    </row>
    <row r="8788" spans="33:33">
      <c r="AG8788" s="11"/>
    </row>
    <row r="8789" spans="33:33">
      <c r="AG8789" s="11"/>
    </row>
    <row r="8790" spans="33:33">
      <c r="AG8790" s="11"/>
    </row>
    <row r="8791" spans="33:33">
      <c r="AG8791" s="11"/>
    </row>
    <row r="8792" spans="33:33">
      <c r="AG8792" s="11"/>
    </row>
    <row r="8793" spans="33:33">
      <c r="AG8793" s="11"/>
    </row>
    <row r="8794" spans="33:33">
      <c r="AG8794" s="11"/>
    </row>
    <row r="8795" spans="33:33">
      <c r="AG8795" s="11"/>
    </row>
    <row r="8796" spans="33:33">
      <c r="AG8796" s="11"/>
    </row>
    <row r="8797" spans="33:33">
      <c r="AG8797" s="11"/>
    </row>
    <row r="8798" spans="33:33">
      <c r="AG8798" s="11"/>
    </row>
    <row r="8799" spans="33:33">
      <c r="AG8799" s="11"/>
    </row>
    <row r="8800" spans="33:33">
      <c r="AG8800" s="11"/>
    </row>
    <row r="8801" spans="33:33">
      <c r="AG8801" s="11"/>
    </row>
    <row r="8802" spans="33:33">
      <c r="AG8802" s="11"/>
    </row>
    <row r="8803" spans="33:33">
      <c r="AG8803" s="11"/>
    </row>
    <row r="8804" spans="33:33">
      <c r="AG8804" s="11"/>
    </row>
    <row r="8805" spans="33:33">
      <c r="AG8805" s="11"/>
    </row>
    <row r="8806" spans="33:33">
      <c r="AG8806" s="11"/>
    </row>
    <row r="8807" spans="33:33">
      <c r="AG8807" s="11"/>
    </row>
    <row r="8808" spans="33:33">
      <c r="AG8808" s="11"/>
    </row>
    <row r="8809" spans="33:33">
      <c r="AG8809" s="11"/>
    </row>
    <row r="8810" spans="33:33">
      <c r="AG8810" s="11"/>
    </row>
    <row r="8811" spans="33:33">
      <c r="AG8811" s="11"/>
    </row>
    <row r="8812" spans="33:33">
      <c r="AG8812" s="11"/>
    </row>
    <row r="8813" spans="33:33">
      <c r="AG8813" s="11"/>
    </row>
    <row r="8814" spans="33:33">
      <c r="AG8814" s="11"/>
    </row>
    <row r="8815" spans="33:33">
      <c r="AG8815" s="11"/>
    </row>
    <row r="8816" spans="33:33">
      <c r="AG8816" s="11"/>
    </row>
    <row r="8817" spans="33:33">
      <c r="AG8817" s="11"/>
    </row>
    <row r="8818" spans="33:33">
      <c r="AG8818" s="11"/>
    </row>
    <row r="8819" spans="33:33">
      <c r="AG8819" s="11"/>
    </row>
    <row r="8820" spans="33:33">
      <c r="AG8820" s="11"/>
    </row>
    <row r="8821" spans="33:33">
      <c r="AG8821" s="11"/>
    </row>
    <row r="8822" spans="33:33">
      <c r="AG8822" s="11"/>
    </row>
    <row r="8823" spans="33:33">
      <c r="AG8823" s="11"/>
    </row>
    <row r="8824" spans="33:33">
      <c r="AG8824" s="11"/>
    </row>
    <row r="8825" spans="33:33">
      <c r="AG8825" s="11"/>
    </row>
    <row r="8826" spans="33:33">
      <c r="AG8826" s="11"/>
    </row>
    <row r="8827" spans="33:33">
      <c r="AG8827" s="11"/>
    </row>
    <row r="8828" spans="33:33">
      <c r="AG8828" s="11"/>
    </row>
    <row r="8829" spans="33:33">
      <c r="AG8829" s="11"/>
    </row>
    <row r="8830" spans="33:33">
      <c r="AG8830" s="11"/>
    </row>
    <row r="8831" spans="33:33">
      <c r="AG8831" s="11"/>
    </row>
    <row r="8832" spans="33:33">
      <c r="AG8832" s="11"/>
    </row>
    <row r="8833" spans="33:33">
      <c r="AG8833" s="11"/>
    </row>
    <row r="8834" spans="33:33">
      <c r="AG8834" s="11"/>
    </row>
    <row r="8835" spans="33:33">
      <c r="AG8835" s="11"/>
    </row>
    <row r="8836" spans="33:33">
      <c r="AG8836" s="11"/>
    </row>
    <row r="8837" spans="33:33">
      <c r="AG8837" s="11"/>
    </row>
    <row r="8838" spans="33:33">
      <c r="AG8838" s="11"/>
    </row>
    <row r="8839" spans="33:33">
      <c r="AG8839" s="11"/>
    </row>
    <row r="8840" spans="33:33">
      <c r="AG8840" s="11"/>
    </row>
    <row r="8841" spans="33:33">
      <c r="AG8841" s="11"/>
    </row>
    <row r="8842" spans="33:33">
      <c r="AG8842" s="11"/>
    </row>
    <row r="8843" spans="33:33">
      <c r="AG8843" s="11"/>
    </row>
    <row r="8844" spans="33:33">
      <c r="AG8844" s="11"/>
    </row>
    <row r="8845" spans="33:33">
      <c r="AG8845" s="11"/>
    </row>
    <row r="8846" spans="33:33">
      <c r="AG8846" s="11"/>
    </row>
    <row r="8847" spans="33:33">
      <c r="AG8847" s="11"/>
    </row>
    <row r="8848" spans="33:33">
      <c r="AG8848" s="11"/>
    </row>
    <row r="8849" spans="33:33">
      <c r="AG8849" s="11"/>
    </row>
    <row r="8850" spans="33:33">
      <c r="AG8850" s="11"/>
    </row>
    <row r="8851" spans="33:33">
      <c r="AG8851" s="11"/>
    </row>
    <row r="8852" spans="33:33">
      <c r="AG8852" s="11"/>
    </row>
    <row r="8853" spans="33:33">
      <c r="AG8853" s="11"/>
    </row>
    <row r="8854" spans="33:33">
      <c r="AG8854" s="11"/>
    </row>
    <row r="8855" spans="33:33">
      <c r="AG8855" s="11"/>
    </row>
    <row r="8856" spans="33:33">
      <c r="AG8856" s="11"/>
    </row>
    <row r="8857" spans="33:33">
      <c r="AG8857" s="11"/>
    </row>
    <row r="8858" spans="33:33">
      <c r="AG8858" s="11"/>
    </row>
    <row r="8859" spans="33:33">
      <c r="AG8859" s="11"/>
    </row>
    <row r="8860" spans="33:33">
      <c r="AG8860" s="11"/>
    </row>
    <row r="8861" spans="33:33">
      <c r="AG8861" s="11"/>
    </row>
    <row r="8862" spans="33:33">
      <c r="AG8862" s="11"/>
    </row>
    <row r="8863" spans="33:33">
      <c r="AG8863" s="11"/>
    </row>
    <row r="8864" spans="33:33">
      <c r="AG8864" s="11"/>
    </row>
    <row r="8865" spans="33:33">
      <c r="AG8865" s="11"/>
    </row>
    <row r="8866" spans="33:33">
      <c r="AG8866" s="11"/>
    </row>
    <row r="8867" spans="33:33">
      <c r="AG8867" s="11"/>
    </row>
    <row r="8868" spans="33:33">
      <c r="AG8868" s="11"/>
    </row>
    <row r="8869" spans="33:33">
      <c r="AG8869" s="11"/>
    </row>
    <row r="8870" spans="33:33">
      <c r="AG8870" s="11"/>
    </row>
    <row r="8871" spans="33:33">
      <c r="AG8871" s="11"/>
    </row>
    <row r="8872" spans="33:33">
      <c r="AG8872" s="11"/>
    </row>
    <row r="8873" spans="33:33">
      <c r="AG8873" s="11"/>
    </row>
    <row r="8874" spans="33:33">
      <c r="AG8874" s="11"/>
    </row>
    <row r="8875" spans="33:33">
      <c r="AG8875" s="11"/>
    </row>
    <row r="8876" spans="33:33">
      <c r="AG8876" s="11"/>
    </row>
    <row r="8877" spans="33:33">
      <c r="AG8877" s="11"/>
    </row>
    <row r="8878" spans="33:33">
      <c r="AG8878" s="11"/>
    </row>
    <row r="8879" spans="33:33">
      <c r="AG8879" s="11"/>
    </row>
    <row r="8880" spans="33:33">
      <c r="AG8880" s="11"/>
    </row>
    <row r="8881" spans="33:33">
      <c r="AG8881" s="11"/>
    </row>
    <row r="8882" spans="33:33">
      <c r="AG8882" s="11"/>
    </row>
    <row r="8883" spans="33:33">
      <c r="AG8883" s="11"/>
    </row>
    <row r="8884" spans="33:33">
      <c r="AG8884" s="11"/>
    </row>
    <row r="8885" spans="33:33">
      <c r="AG8885" s="11"/>
    </row>
    <row r="8886" spans="33:33">
      <c r="AG8886" s="11"/>
    </row>
    <row r="8887" spans="33:33">
      <c r="AG8887" s="11"/>
    </row>
    <row r="8888" spans="33:33">
      <c r="AG8888" s="11"/>
    </row>
    <row r="8889" spans="33:33">
      <c r="AG8889" s="11"/>
    </row>
    <row r="8890" spans="33:33">
      <c r="AG8890" s="11"/>
    </row>
    <row r="8891" spans="33:33">
      <c r="AG8891" s="11"/>
    </row>
    <row r="8892" spans="33:33">
      <c r="AG8892" s="11"/>
    </row>
    <row r="8893" spans="33:33">
      <c r="AG8893" s="11"/>
    </row>
    <row r="8894" spans="33:33">
      <c r="AG8894" s="11"/>
    </row>
    <row r="8895" spans="33:33">
      <c r="AG8895" s="11"/>
    </row>
    <row r="8896" spans="33:33">
      <c r="AG8896" s="11"/>
    </row>
    <row r="8897" spans="33:33">
      <c r="AG8897" s="11"/>
    </row>
    <row r="8898" spans="33:33">
      <c r="AG8898" s="11"/>
    </row>
    <row r="8899" spans="33:33">
      <c r="AG8899" s="11"/>
    </row>
    <row r="8900" spans="33:33">
      <c r="AG8900" s="11"/>
    </row>
    <row r="8901" spans="33:33">
      <c r="AG8901" s="11"/>
    </row>
    <row r="8902" spans="33:33">
      <c r="AG8902" s="11"/>
    </row>
    <row r="8903" spans="33:33">
      <c r="AG8903" s="11"/>
    </row>
    <row r="8904" spans="33:33">
      <c r="AG8904" s="11"/>
    </row>
    <row r="8905" spans="33:33">
      <c r="AG8905" s="11"/>
    </row>
    <row r="8906" spans="33:33">
      <c r="AG8906" s="11"/>
    </row>
    <row r="8907" spans="33:33">
      <c r="AG8907" s="11"/>
    </row>
    <row r="8908" spans="33:33">
      <c r="AG8908" s="11"/>
    </row>
    <row r="8909" spans="33:33">
      <c r="AG8909" s="11"/>
    </row>
    <row r="8910" spans="33:33">
      <c r="AG8910" s="11"/>
    </row>
    <row r="8911" spans="33:33">
      <c r="AG8911" s="11"/>
    </row>
    <row r="8912" spans="33:33">
      <c r="AG8912" s="11"/>
    </row>
    <row r="8913" spans="33:33">
      <c r="AG8913" s="11"/>
    </row>
    <row r="8914" spans="33:33">
      <c r="AG8914" s="11"/>
    </row>
    <row r="8915" spans="33:33">
      <c r="AG8915" s="11"/>
    </row>
    <row r="8916" spans="33:33">
      <c r="AG8916" s="11"/>
    </row>
    <row r="8917" spans="33:33">
      <c r="AG8917" s="11"/>
    </row>
    <row r="8918" spans="33:33">
      <c r="AG8918" s="11"/>
    </row>
    <row r="8919" spans="33:33">
      <c r="AG8919" s="11"/>
    </row>
    <row r="8920" spans="33:33">
      <c r="AG8920" s="11"/>
    </row>
    <row r="8921" spans="33:33">
      <c r="AG8921" s="11"/>
    </row>
    <row r="8922" spans="33:33">
      <c r="AG8922" s="11"/>
    </row>
    <row r="8923" spans="33:33">
      <c r="AG8923" s="11"/>
    </row>
    <row r="8924" spans="33:33">
      <c r="AG8924" s="11"/>
    </row>
    <row r="8925" spans="33:33">
      <c r="AG8925" s="11"/>
    </row>
    <row r="8926" spans="33:33">
      <c r="AG8926" s="11"/>
    </row>
    <row r="8927" spans="33:33">
      <c r="AG8927" s="11"/>
    </row>
    <row r="8928" spans="33:33">
      <c r="AG8928" s="11"/>
    </row>
    <row r="8929" spans="33:33">
      <c r="AG8929" s="11"/>
    </row>
    <row r="8930" spans="33:33">
      <c r="AG8930" s="11"/>
    </row>
    <row r="8931" spans="33:33">
      <c r="AG8931" s="11"/>
    </row>
    <row r="8932" spans="33:33">
      <c r="AG8932" s="11"/>
    </row>
    <row r="8933" spans="33:33">
      <c r="AG8933" s="11"/>
    </row>
    <row r="8934" spans="33:33">
      <c r="AG8934" s="11"/>
    </row>
    <row r="8935" spans="33:33">
      <c r="AG8935" s="11"/>
    </row>
    <row r="8936" spans="33:33">
      <c r="AG8936" s="11"/>
    </row>
    <row r="8937" spans="33:33">
      <c r="AG8937" s="11"/>
    </row>
    <row r="8938" spans="33:33">
      <c r="AG8938" s="11"/>
    </row>
    <row r="8939" spans="33:33">
      <c r="AG8939" s="11"/>
    </row>
    <row r="8940" spans="33:33">
      <c r="AG8940" s="11"/>
    </row>
    <row r="8941" spans="33:33">
      <c r="AG8941" s="11"/>
    </row>
    <row r="8942" spans="33:33">
      <c r="AG8942" s="11"/>
    </row>
    <row r="8943" spans="33:33">
      <c r="AG8943" s="11"/>
    </row>
    <row r="8944" spans="33:33">
      <c r="AG8944" s="11"/>
    </row>
    <row r="8945" spans="33:33">
      <c r="AG8945" s="11"/>
    </row>
    <row r="8946" spans="33:33">
      <c r="AG8946" s="11"/>
    </row>
    <row r="8947" spans="33:33">
      <c r="AG8947" s="11"/>
    </row>
    <row r="8948" spans="33:33">
      <c r="AG8948" s="11"/>
    </row>
    <row r="8949" spans="33:33">
      <c r="AG8949" s="11"/>
    </row>
    <row r="8950" spans="33:33">
      <c r="AG8950" s="11"/>
    </row>
    <row r="8951" spans="33:33">
      <c r="AG8951" s="11"/>
    </row>
    <row r="8952" spans="33:33">
      <c r="AG8952" s="11"/>
    </row>
    <row r="8953" spans="33:33">
      <c r="AG8953" s="11"/>
    </row>
    <row r="8954" spans="33:33">
      <c r="AG8954" s="11"/>
    </row>
    <row r="8955" spans="33:33">
      <c r="AG8955" s="11"/>
    </row>
    <row r="8956" spans="33:33">
      <c r="AG8956" s="11"/>
    </row>
    <row r="8957" spans="33:33">
      <c r="AG8957" s="11"/>
    </row>
    <row r="8958" spans="33:33">
      <c r="AG8958" s="11"/>
    </row>
    <row r="8959" spans="33:33">
      <c r="AG8959" s="11"/>
    </row>
    <row r="8960" spans="33:33">
      <c r="AG8960" s="11"/>
    </row>
    <row r="8961" spans="33:33">
      <c r="AG8961" s="11"/>
    </row>
    <row r="8962" spans="33:33">
      <c r="AG8962" s="11"/>
    </row>
    <row r="8963" spans="33:33">
      <c r="AG8963" s="11"/>
    </row>
    <row r="8964" spans="33:33">
      <c r="AG8964" s="11"/>
    </row>
    <row r="8965" spans="33:33">
      <c r="AG8965" s="11"/>
    </row>
    <row r="8966" spans="33:33">
      <c r="AG8966" s="11"/>
    </row>
    <row r="8967" spans="33:33">
      <c r="AG8967" s="11"/>
    </row>
    <row r="8968" spans="33:33">
      <c r="AG8968" s="11"/>
    </row>
    <row r="8969" spans="33:33">
      <c r="AG8969" s="11"/>
    </row>
    <row r="8970" spans="33:33">
      <c r="AG8970" s="11"/>
    </row>
    <row r="8971" spans="33:33">
      <c r="AG8971" s="11"/>
    </row>
    <row r="8972" spans="33:33">
      <c r="AG8972" s="11"/>
    </row>
    <row r="8973" spans="33:33">
      <c r="AG8973" s="11"/>
    </row>
    <row r="8974" spans="33:33">
      <c r="AG8974" s="11"/>
    </row>
    <row r="8975" spans="33:33">
      <c r="AG8975" s="11"/>
    </row>
    <row r="8976" spans="33:33">
      <c r="AG8976" s="11"/>
    </row>
    <row r="8977" spans="33:33">
      <c r="AG8977" s="11"/>
    </row>
    <row r="8978" spans="33:33">
      <c r="AG8978" s="11"/>
    </row>
    <row r="8979" spans="33:33">
      <c r="AG8979" s="11"/>
    </row>
    <row r="8980" spans="33:33">
      <c r="AG8980" s="11"/>
    </row>
    <row r="8981" spans="33:33">
      <c r="AG8981" s="11"/>
    </row>
    <row r="8982" spans="33:33">
      <c r="AG8982" s="11"/>
    </row>
    <row r="8983" spans="33:33">
      <c r="AG8983" s="11"/>
    </row>
    <row r="8984" spans="33:33">
      <c r="AG8984" s="11"/>
    </row>
    <row r="8985" spans="33:33">
      <c r="AG8985" s="11"/>
    </row>
    <row r="8986" spans="33:33">
      <c r="AG8986" s="11"/>
    </row>
    <row r="8987" spans="33:33">
      <c r="AG8987" s="11"/>
    </row>
    <row r="8988" spans="33:33">
      <c r="AG8988" s="11"/>
    </row>
    <row r="8989" spans="33:33">
      <c r="AG8989" s="11"/>
    </row>
    <row r="8990" spans="33:33">
      <c r="AG8990" s="11"/>
    </row>
    <row r="8991" spans="33:33">
      <c r="AG8991" s="11"/>
    </row>
    <row r="8992" spans="33:33">
      <c r="AG8992" s="11"/>
    </row>
    <row r="8993" spans="33:33">
      <c r="AG8993" s="11"/>
    </row>
    <row r="8994" spans="33:33">
      <c r="AG8994" s="11"/>
    </row>
    <row r="8995" spans="33:33">
      <c r="AG8995" s="11"/>
    </row>
    <row r="8996" spans="33:33">
      <c r="AG8996" s="11"/>
    </row>
    <row r="8997" spans="33:33">
      <c r="AG8997" s="11"/>
    </row>
    <row r="8998" spans="33:33">
      <c r="AG8998" s="11"/>
    </row>
    <row r="8999" spans="33:33">
      <c r="AG8999" s="11"/>
    </row>
    <row r="9000" spans="33:33">
      <c r="AG9000" s="11"/>
    </row>
    <row r="9001" spans="33:33">
      <c r="AG9001" s="11"/>
    </row>
    <row r="9002" spans="33:33">
      <c r="AG9002" s="11"/>
    </row>
    <row r="9003" spans="33:33">
      <c r="AG9003" s="11"/>
    </row>
    <row r="9004" spans="33:33">
      <c r="AG9004" s="11"/>
    </row>
    <row r="9005" spans="33:33">
      <c r="AG9005" s="11"/>
    </row>
    <row r="9006" spans="33:33">
      <c r="AG9006" s="11"/>
    </row>
    <row r="9007" spans="33:33">
      <c r="AG9007" s="11"/>
    </row>
    <row r="9008" spans="33:33">
      <c r="AG9008" s="11"/>
    </row>
    <row r="9009" spans="33:33">
      <c r="AG9009" s="11"/>
    </row>
    <row r="9010" spans="33:33">
      <c r="AG9010" s="11"/>
    </row>
    <row r="9011" spans="33:33">
      <c r="AG9011" s="11"/>
    </row>
    <row r="9012" spans="33:33">
      <c r="AG9012" s="11"/>
    </row>
    <row r="9013" spans="33:33">
      <c r="AG9013" s="11"/>
    </row>
    <row r="9014" spans="33:33">
      <c r="AG9014" s="11"/>
    </row>
    <row r="9015" spans="33:33">
      <c r="AG9015" s="11"/>
    </row>
    <row r="9016" spans="33:33">
      <c r="AG9016" s="11"/>
    </row>
    <row r="9017" spans="33:33">
      <c r="AG9017" s="11"/>
    </row>
    <row r="9018" spans="33:33">
      <c r="AG9018" s="11"/>
    </row>
    <row r="9019" spans="33:33">
      <c r="AG9019" s="11"/>
    </row>
    <row r="9020" spans="33:33">
      <c r="AG9020" s="11"/>
    </row>
    <row r="9021" spans="33:33">
      <c r="AG9021" s="11"/>
    </row>
    <row r="9022" spans="33:33">
      <c r="AG9022" s="11"/>
    </row>
    <row r="9023" spans="33:33">
      <c r="AG9023" s="11"/>
    </row>
    <row r="9024" spans="33:33">
      <c r="AG9024" s="11"/>
    </row>
    <row r="9025" spans="33:33">
      <c r="AG9025" s="11"/>
    </row>
    <row r="9026" spans="33:33">
      <c r="AG9026" s="11"/>
    </row>
    <row r="9027" spans="33:33">
      <c r="AG9027" s="11"/>
    </row>
    <row r="9028" spans="33:33">
      <c r="AG9028" s="11"/>
    </row>
    <row r="9029" spans="33:33">
      <c r="AG9029" s="11"/>
    </row>
    <row r="9030" spans="33:33">
      <c r="AG9030" s="11"/>
    </row>
    <row r="9031" spans="33:33">
      <c r="AG9031" s="11"/>
    </row>
    <row r="9032" spans="33:33">
      <c r="AG9032" s="11"/>
    </row>
    <row r="9033" spans="33:33">
      <c r="AG9033" s="11"/>
    </row>
    <row r="9034" spans="33:33">
      <c r="AG9034" s="11"/>
    </row>
    <row r="9035" spans="33:33">
      <c r="AG9035" s="11"/>
    </row>
    <row r="9036" spans="33:33">
      <c r="AG9036" s="11"/>
    </row>
    <row r="9037" spans="33:33">
      <c r="AG9037" s="11"/>
    </row>
    <row r="9038" spans="33:33">
      <c r="AG9038" s="11"/>
    </row>
    <row r="9039" spans="33:33">
      <c r="AG9039" s="11"/>
    </row>
    <row r="9040" spans="33:33">
      <c r="AG9040" s="11"/>
    </row>
    <row r="9041" spans="33:33">
      <c r="AG9041" s="11"/>
    </row>
    <row r="9042" spans="33:33">
      <c r="AG9042" s="11"/>
    </row>
    <row r="9043" spans="33:33">
      <c r="AG9043" s="11"/>
    </row>
    <row r="9044" spans="33:33">
      <c r="AG9044" s="11"/>
    </row>
    <row r="9045" spans="33:33">
      <c r="AG9045" s="11"/>
    </row>
    <row r="9046" spans="33:33">
      <c r="AG9046" s="11"/>
    </row>
    <row r="9047" spans="33:33">
      <c r="AG9047" s="11"/>
    </row>
    <row r="9048" spans="33:33">
      <c r="AG9048" s="11"/>
    </row>
    <row r="9049" spans="33:33">
      <c r="AG9049" s="11"/>
    </row>
    <row r="9050" spans="33:33">
      <c r="AG9050" s="11"/>
    </row>
    <row r="9051" spans="33:33">
      <c r="AG9051" s="11"/>
    </row>
    <row r="9052" spans="33:33">
      <c r="AG9052" s="11"/>
    </row>
    <row r="9053" spans="33:33">
      <c r="AG9053" s="11"/>
    </row>
    <row r="9054" spans="33:33">
      <c r="AG9054" s="11"/>
    </row>
    <row r="9055" spans="33:33">
      <c r="AG9055" s="11"/>
    </row>
    <row r="9056" spans="33:33">
      <c r="AG9056" s="11"/>
    </row>
    <row r="9057" spans="33:33">
      <c r="AG9057" s="11"/>
    </row>
    <row r="9058" spans="33:33">
      <c r="AG9058" s="11"/>
    </row>
    <row r="9059" spans="33:33">
      <c r="AG9059" s="11"/>
    </row>
    <row r="9060" spans="33:33">
      <c r="AG9060" s="11"/>
    </row>
    <row r="9061" spans="33:33">
      <c r="AG9061" s="11"/>
    </row>
    <row r="9062" spans="33:33">
      <c r="AG9062" s="11"/>
    </row>
    <row r="9063" spans="33:33">
      <c r="AG9063" s="11"/>
    </row>
    <row r="9064" spans="33:33">
      <c r="AG9064" s="11"/>
    </row>
    <row r="9065" spans="33:33">
      <c r="AG9065" s="11"/>
    </row>
    <row r="9066" spans="33:33">
      <c r="AG9066" s="11"/>
    </row>
    <row r="9067" spans="33:33">
      <c r="AG9067" s="11"/>
    </row>
    <row r="9068" spans="33:33">
      <c r="AG9068" s="11"/>
    </row>
    <row r="9069" spans="33:33">
      <c r="AG9069" s="11"/>
    </row>
    <row r="9070" spans="33:33">
      <c r="AG9070" s="11"/>
    </row>
    <row r="9071" spans="33:33">
      <c r="AG9071" s="11"/>
    </row>
    <row r="9072" spans="33:33">
      <c r="AG9072" s="11"/>
    </row>
    <row r="9073" spans="33:33">
      <c r="AG9073" s="11"/>
    </row>
    <row r="9074" spans="33:33">
      <c r="AG9074" s="11"/>
    </row>
    <row r="9075" spans="33:33">
      <c r="AG9075" s="11"/>
    </row>
    <row r="9076" spans="33:33">
      <c r="AG9076" s="11"/>
    </row>
    <row r="9077" spans="33:33">
      <c r="AG9077" s="11"/>
    </row>
    <row r="9078" spans="33:33">
      <c r="AG9078" s="11"/>
    </row>
    <row r="9079" spans="33:33">
      <c r="AG9079" s="11"/>
    </row>
    <row r="9080" spans="33:33">
      <c r="AG9080" s="11"/>
    </row>
    <row r="9081" spans="33:33">
      <c r="AG9081" s="11"/>
    </row>
    <row r="9082" spans="33:33">
      <c r="AG9082" s="11"/>
    </row>
    <row r="9083" spans="33:33">
      <c r="AG9083" s="11"/>
    </row>
    <row r="9084" spans="33:33">
      <c r="AG9084" s="11"/>
    </row>
    <row r="9085" spans="33:33">
      <c r="AG9085" s="11"/>
    </row>
    <row r="9086" spans="33:33">
      <c r="AG9086" s="11"/>
    </row>
    <row r="9087" spans="33:33">
      <c r="AG9087" s="11"/>
    </row>
    <row r="9088" spans="33:33">
      <c r="AG9088" s="11"/>
    </row>
    <row r="9089" spans="33:33">
      <c r="AG9089" s="11"/>
    </row>
    <row r="9090" spans="33:33">
      <c r="AG9090" s="11"/>
    </row>
    <row r="9091" spans="33:33">
      <c r="AG9091" s="11"/>
    </row>
    <row r="9092" spans="33:33">
      <c r="AG9092" s="11"/>
    </row>
    <row r="9093" spans="33:33">
      <c r="AG9093" s="11"/>
    </row>
    <row r="9094" spans="33:33">
      <c r="AG9094" s="11"/>
    </row>
    <row r="9095" spans="33:33">
      <c r="AG9095" s="11"/>
    </row>
    <row r="9096" spans="33:33">
      <c r="AG9096" s="11"/>
    </row>
    <row r="9097" spans="33:33">
      <c r="AG9097" s="11"/>
    </row>
    <row r="9098" spans="33:33">
      <c r="AG9098" s="11"/>
    </row>
    <row r="9099" spans="33:33">
      <c r="AG9099" s="11"/>
    </row>
    <row r="9100" spans="33:33">
      <c r="AG9100" s="11"/>
    </row>
    <row r="9101" spans="33:33">
      <c r="AG9101" s="11"/>
    </row>
    <row r="9102" spans="33:33">
      <c r="AG9102" s="11"/>
    </row>
    <row r="9103" spans="33:33">
      <c r="AG9103" s="11"/>
    </row>
    <row r="9104" spans="33:33">
      <c r="AG9104" s="11"/>
    </row>
    <row r="9105" spans="33:33">
      <c r="AG9105" s="11"/>
    </row>
    <row r="9106" spans="33:33">
      <c r="AG9106" s="11"/>
    </row>
    <row r="9107" spans="33:33">
      <c r="AG9107" s="11"/>
    </row>
    <row r="9108" spans="33:33">
      <c r="AG9108" s="11"/>
    </row>
    <row r="9109" spans="33:33">
      <c r="AG9109" s="11"/>
    </row>
    <row r="9110" spans="33:33">
      <c r="AG9110" s="11"/>
    </row>
    <row r="9111" spans="33:33">
      <c r="AG9111" s="11"/>
    </row>
    <row r="9112" spans="33:33">
      <c r="AG9112" s="11"/>
    </row>
    <row r="9113" spans="33:33">
      <c r="AG9113" s="11"/>
    </row>
    <row r="9114" spans="33:33">
      <c r="AG9114" s="11"/>
    </row>
    <row r="9115" spans="33:33">
      <c r="AG9115" s="11"/>
    </row>
    <row r="9116" spans="33:33">
      <c r="AG9116" s="11"/>
    </row>
    <row r="9117" spans="33:33">
      <c r="AG9117" s="11"/>
    </row>
    <row r="9118" spans="33:33">
      <c r="AG9118" s="11"/>
    </row>
    <row r="9119" spans="33:33">
      <c r="AG9119" s="11"/>
    </row>
    <row r="9120" spans="33:33">
      <c r="AG9120" s="11"/>
    </row>
    <row r="9121" spans="33:33">
      <c r="AG9121" s="11"/>
    </row>
    <row r="9122" spans="33:33">
      <c r="AG9122" s="11"/>
    </row>
    <row r="9123" spans="33:33">
      <c r="AG9123" s="11"/>
    </row>
    <row r="9124" spans="33:33">
      <c r="AG9124" s="11"/>
    </row>
    <row r="9125" spans="33:33">
      <c r="AG9125" s="11"/>
    </row>
    <row r="9126" spans="33:33">
      <c r="AG9126" s="11"/>
    </row>
    <row r="9127" spans="33:33">
      <c r="AG9127" s="11"/>
    </row>
    <row r="9128" spans="33:33">
      <c r="AG9128" s="11"/>
    </row>
    <row r="9129" spans="33:33">
      <c r="AG9129" s="11"/>
    </row>
    <row r="9130" spans="33:33">
      <c r="AG9130" s="11"/>
    </row>
    <row r="9131" spans="33:33">
      <c r="AG9131" s="11"/>
    </row>
    <row r="9132" spans="33:33">
      <c r="AG9132" s="11"/>
    </row>
    <row r="9133" spans="33:33">
      <c r="AG9133" s="11"/>
    </row>
    <row r="9134" spans="33:33">
      <c r="AG9134" s="11"/>
    </row>
    <row r="9135" spans="33:33">
      <c r="AG9135" s="11"/>
    </row>
    <row r="9136" spans="33:33">
      <c r="AG9136" s="11"/>
    </row>
    <row r="9137" spans="33:33">
      <c r="AG9137" s="11"/>
    </row>
    <row r="9138" spans="33:33">
      <c r="AG9138" s="11"/>
    </row>
    <row r="9139" spans="33:33">
      <c r="AG9139" s="11"/>
    </row>
    <row r="9140" spans="33:33">
      <c r="AG9140" s="11"/>
    </row>
    <row r="9141" spans="33:33">
      <c r="AG9141" s="11"/>
    </row>
    <row r="9142" spans="33:33">
      <c r="AG9142" s="11"/>
    </row>
    <row r="9143" spans="33:33">
      <c r="AG9143" s="11"/>
    </row>
    <row r="9144" spans="33:33">
      <c r="AG9144" s="11"/>
    </row>
    <row r="9145" spans="33:33">
      <c r="AG9145" s="11"/>
    </row>
    <row r="9146" spans="33:33">
      <c r="AG9146" s="11"/>
    </row>
    <row r="9147" spans="33:33">
      <c r="AG9147" s="11"/>
    </row>
    <row r="9148" spans="33:33">
      <c r="AG9148" s="11"/>
    </row>
    <row r="9149" spans="33:33">
      <c r="AG9149" s="11"/>
    </row>
    <row r="9150" spans="33:33">
      <c r="AG9150" s="11"/>
    </row>
    <row r="9151" spans="33:33">
      <c r="AG9151" s="11"/>
    </row>
    <row r="9152" spans="33:33">
      <c r="AG9152" s="11"/>
    </row>
    <row r="9153" spans="33:33">
      <c r="AG9153" s="11"/>
    </row>
    <row r="9154" spans="33:33">
      <c r="AG9154" s="11"/>
    </row>
    <row r="9155" spans="33:33">
      <c r="AG9155" s="11"/>
    </row>
    <row r="9156" spans="33:33">
      <c r="AG9156" s="11"/>
    </row>
    <row r="9157" spans="33:33">
      <c r="AG9157" s="11"/>
    </row>
    <row r="9158" spans="33:33">
      <c r="AG9158" s="11"/>
    </row>
    <row r="9159" spans="33:33">
      <c r="AG9159" s="11"/>
    </row>
    <row r="9160" spans="33:33">
      <c r="AG9160" s="11"/>
    </row>
    <row r="9161" spans="33:33">
      <c r="AG9161" s="11"/>
    </row>
    <row r="9162" spans="33:33">
      <c r="AG9162" s="11"/>
    </row>
    <row r="9163" spans="33:33">
      <c r="AG9163" s="11"/>
    </row>
    <row r="9164" spans="33:33">
      <c r="AG9164" s="11"/>
    </row>
    <row r="9165" spans="33:33">
      <c r="AG9165" s="11"/>
    </row>
    <row r="9166" spans="33:33">
      <c r="AG9166" s="11"/>
    </row>
    <row r="9167" spans="33:33">
      <c r="AG9167" s="11"/>
    </row>
    <row r="9168" spans="33:33">
      <c r="AG9168" s="11"/>
    </row>
    <row r="9169" spans="33:33">
      <c r="AG9169" s="11"/>
    </row>
    <row r="9170" spans="33:33">
      <c r="AG9170" s="11"/>
    </row>
    <row r="9171" spans="33:33">
      <c r="AG9171" s="11"/>
    </row>
    <row r="9172" spans="33:33">
      <c r="AG9172" s="11"/>
    </row>
    <row r="9173" spans="33:33">
      <c r="AG9173" s="11"/>
    </row>
    <row r="9174" spans="33:33">
      <c r="AG9174" s="11"/>
    </row>
    <row r="9175" spans="33:33">
      <c r="AG9175" s="11"/>
    </row>
    <row r="9176" spans="33:33">
      <c r="AG9176" s="11"/>
    </row>
    <row r="9177" spans="33:33">
      <c r="AG9177" s="11"/>
    </row>
    <row r="9178" spans="33:33">
      <c r="AG9178" s="11"/>
    </row>
    <row r="9179" spans="33:33">
      <c r="AG9179" s="11"/>
    </row>
    <row r="9180" spans="33:33">
      <c r="AG9180" s="11"/>
    </row>
    <row r="9181" spans="33:33">
      <c r="AG9181" s="11"/>
    </row>
    <row r="9182" spans="33:33">
      <c r="AG9182" s="11"/>
    </row>
    <row r="9183" spans="33:33">
      <c r="AG9183" s="11"/>
    </row>
    <row r="9184" spans="33:33">
      <c r="AG9184" s="11"/>
    </row>
    <row r="9185" spans="33:33">
      <c r="AG9185" s="11"/>
    </row>
    <row r="9186" spans="33:33">
      <c r="AG9186" s="11"/>
    </row>
    <row r="9187" spans="33:33">
      <c r="AG9187" s="11"/>
    </row>
    <row r="9188" spans="33:33">
      <c r="AG9188" s="11"/>
    </row>
    <row r="9189" spans="33:33">
      <c r="AG9189" s="11"/>
    </row>
    <row r="9190" spans="33:33">
      <c r="AG9190" s="11"/>
    </row>
    <row r="9191" spans="33:33">
      <c r="AG9191" s="11"/>
    </row>
    <row r="9192" spans="33:33">
      <c r="AG9192" s="11"/>
    </row>
    <row r="9193" spans="33:33">
      <c r="AG9193" s="11"/>
    </row>
    <row r="9194" spans="33:33">
      <c r="AG9194" s="11"/>
    </row>
    <row r="9195" spans="33:33">
      <c r="AG9195" s="11"/>
    </row>
    <row r="9196" spans="33:33">
      <c r="AG9196" s="11"/>
    </row>
    <row r="9197" spans="33:33">
      <c r="AG9197" s="11"/>
    </row>
    <row r="9198" spans="33:33">
      <c r="AG9198" s="11"/>
    </row>
    <row r="9199" spans="33:33">
      <c r="AG9199" s="11"/>
    </row>
    <row r="9200" spans="33:33">
      <c r="AG9200" s="11"/>
    </row>
    <row r="9201" spans="33:33">
      <c r="AG9201" s="11"/>
    </row>
    <row r="9202" spans="33:33">
      <c r="AG9202" s="11"/>
    </row>
    <row r="9203" spans="33:33">
      <c r="AG9203" s="11"/>
    </row>
    <row r="9204" spans="33:33">
      <c r="AG9204" s="11"/>
    </row>
    <row r="9205" spans="33:33">
      <c r="AG9205" s="11"/>
    </row>
    <row r="9206" spans="33:33">
      <c r="AG9206" s="11"/>
    </row>
    <row r="9207" spans="33:33">
      <c r="AG9207" s="11"/>
    </row>
    <row r="9208" spans="33:33">
      <c r="AG9208" s="11"/>
    </row>
    <row r="9209" spans="33:33">
      <c r="AG9209" s="11"/>
    </row>
    <row r="9210" spans="33:33">
      <c r="AG9210" s="11"/>
    </row>
    <row r="9211" spans="33:33">
      <c r="AG9211" s="11"/>
    </row>
    <row r="9212" spans="33:33">
      <c r="AG9212" s="11"/>
    </row>
    <row r="9213" spans="33:33">
      <c r="AG9213" s="11"/>
    </row>
    <row r="9214" spans="33:33">
      <c r="AG9214" s="11"/>
    </row>
    <row r="9215" spans="33:33">
      <c r="AG9215" s="11"/>
    </row>
    <row r="9216" spans="33:33">
      <c r="AG9216" s="11"/>
    </row>
    <row r="9217" spans="33:33">
      <c r="AG9217" s="11"/>
    </row>
    <row r="9218" spans="33:33">
      <c r="AG9218" s="11"/>
    </row>
    <row r="9219" spans="33:33">
      <c r="AG9219" s="11"/>
    </row>
    <row r="9220" spans="33:33">
      <c r="AG9220" s="11"/>
    </row>
    <row r="9221" spans="33:33">
      <c r="AG9221" s="11"/>
    </row>
    <row r="9222" spans="33:33">
      <c r="AG9222" s="11"/>
    </row>
    <row r="9223" spans="33:33">
      <c r="AG9223" s="11"/>
    </row>
    <row r="9224" spans="33:33">
      <c r="AG9224" s="11"/>
    </row>
    <row r="9225" spans="33:33">
      <c r="AG9225" s="11"/>
    </row>
    <row r="9226" spans="33:33">
      <c r="AG9226" s="11"/>
    </row>
    <row r="9227" spans="33:33">
      <c r="AG9227" s="11"/>
    </row>
    <row r="9228" spans="33:33">
      <c r="AG9228" s="11"/>
    </row>
    <row r="9229" spans="33:33">
      <c r="AG9229" s="11"/>
    </row>
    <row r="9230" spans="33:33">
      <c r="AG9230" s="11"/>
    </row>
    <row r="9231" spans="33:33">
      <c r="AG9231" s="11"/>
    </row>
    <row r="9232" spans="33:33">
      <c r="AG9232" s="11"/>
    </row>
    <row r="9233" spans="33:33">
      <c r="AG9233" s="11"/>
    </row>
    <row r="9234" spans="33:33">
      <c r="AG9234" s="11"/>
    </row>
    <row r="9235" spans="33:33">
      <c r="AG9235" s="11"/>
    </row>
    <row r="9236" spans="33:33">
      <c r="AG9236" s="11"/>
    </row>
    <row r="9237" spans="33:33">
      <c r="AG9237" s="11"/>
    </row>
    <row r="9238" spans="33:33">
      <c r="AG9238" s="11"/>
    </row>
    <row r="9239" spans="33:33">
      <c r="AG9239" s="11"/>
    </row>
    <row r="9240" spans="33:33">
      <c r="AG9240" s="11"/>
    </row>
    <row r="9241" spans="33:33">
      <c r="AG9241" s="11"/>
    </row>
    <row r="9242" spans="33:33">
      <c r="AG9242" s="11"/>
    </row>
    <row r="9243" spans="33:33">
      <c r="AG9243" s="11"/>
    </row>
    <row r="9244" spans="33:33">
      <c r="AG9244" s="11"/>
    </row>
    <row r="9245" spans="33:33">
      <c r="AG9245" s="11"/>
    </row>
    <row r="9246" spans="33:33">
      <c r="AG9246" s="11"/>
    </row>
    <row r="9247" spans="33:33">
      <c r="AG9247" s="11"/>
    </row>
    <row r="9248" spans="33:33">
      <c r="AG9248" s="11"/>
    </row>
    <row r="9249" spans="33:33">
      <c r="AG9249" s="11"/>
    </row>
    <row r="9250" spans="33:33">
      <c r="AG9250" s="11"/>
    </row>
    <row r="9251" spans="33:33">
      <c r="AG9251" s="11"/>
    </row>
    <row r="9252" spans="33:33">
      <c r="AG9252" s="11"/>
    </row>
    <row r="9253" spans="33:33">
      <c r="AG9253" s="11"/>
    </row>
    <row r="9254" spans="33:33">
      <c r="AG9254" s="11"/>
    </row>
    <row r="9255" spans="33:33">
      <c r="AG9255" s="11"/>
    </row>
    <row r="9256" spans="33:33">
      <c r="AG9256" s="11"/>
    </row>
    <row r="9257" spans="33:33">
      <c r="AG9257" s="11"/>
    </row>
    <row r="9258" spans="33:33">
      <c r="AG9258" s="11"/>
    </row>
    <row r="9259" spans="33:33">
      <c r="AG9259" s="11"/>
    </row>
    <row r="9260" spans="33:33">
      <c r="AG9260" s="11"/>
    </row>
    <row r="9261" spans="33:33">
      <c r="AG9261" s="11"/>
    </row>
    <row r="9262" spans="33:33">
      <c r="AG9262" s="11"/>
    </row>
    <row r="9263" spans="33:33">
      <c r="AG9263" s="11"/>
    </row>
    <row r="9264" spans="33:33">
      <c r="AG9264" s="11"/>
    </row>
    <row r="9265" spans="33:33">
      <c r="AG9265" s="11"/>
    </row>
    <row r="9266" spans="33:33">
      <c r="AG9266" s="11"/>
    </row>
    <row r="9267" spans="33:33">
      <c r="AG9267" s="11"/>
    </row>
    <row r="9268" spans="33:33">
      <c r="AG9268" s="11"/>
    </row>
    <row r="9269" spans="33:33">
      <c r="AG9269" s="11"/>
    </row>
    <row r="9270" spans="33:33">
      <c r="AG9270" s="11"/>
    </row>
    <row r="9271" spans="33:33">
      <c r="AG9271" s="11"/>
    </row>
    <row r="9272" spans="33:33">
      <c r="AG9272" s="11"/>
    </row>
    <row r="9273" spans="33:33">
      <c r="AG9273" s="11"/>
    </row>
    <row r="9274" spans="33:33">
      <c r="AG9274" s="11"/>
    </row>
    <row r="9275" spans="33:33">
      <c r="AG9275" s="11"/>
    </row>
    <row r="9276" spans="33:33">
      <c r="AG9276" s="11"/>
    </row>
    <row r="9277" spans="33:33">
      <c r="AG9277" s="11"/>
    </row>
    <row r="9278" spans="33:33">
      <c r="AG9278" s="11"/>
    </row>
    <row r="9279" spans="33:33">
      <c r="AG9279" s="11"/>
    </row>
    <row r="9280" spans="33:33">
      <c r="AG9280" s="11"/>
    </row>
    <row r="9281" spans="33:33">
      <c r="AG9281" s="11"/>
    </row>
    <row r="9282" spans="33:33">
      <c r="AG9282" s="11"/>
    </row>
    <row r="9283" spans="33:33">
      <c r="AG9283" s="11"/>
    </row>
    <row r="9284" spans="33:33">
      <c r="AG9284" s="11"/>
    </row>
    <row r="9285" spans="33:33">
      <c r="AG9285" s="11"/>
    </row>
    <row r="9286" spans="33:33">
      <c r="AG9286" s="11"/>
    </row>
    <row r="9287" spans="33:33">
      <c r="AG9287" s="11"/>
    </row>
    <row r="9288" spans="33:33">
      <c r="AG9288" s="11"/>
    </row>
    <row r="9289" spans="33:33">
      <c r="AG9289" s="11"/>
    </row>
    <row r="9290" spans="33:33">
      <c r="AG9290" s="11"/>
    </row>
    <row r="9291" spans="33:33">
      <c r="AG9291" s="11"/>
    </row>
    <row r="9292" spans="33:33">
      <c r="AG9292" s="11"/>
    </row>
    <row r="9293" spans="33:33">
      <c r="AG9293" s="11"/>
    </row>
    <row r="9294" spans="33:33">
      <c r="AG9294" s="11"/>
    </row>
    <row r="9295" spans="33:33">
      <c r="AG9295" s="11"/>
    </row>
    <row r="9296" spans="33:33">
      <c r="AG9296" s="11"/>
    </row>
    <row r="9297" spans="33:33">
      <c r="AG9297" s="11"/>
    </row>
    <row r="9298" spans="33:33">
      <c r="AG9298" s="11"/>
    </row>
    <row r="9299" spans="33:33">
      <c r="AG9299" s="11"/>
    </row>
    <row r="9300" spans="33:33">
      <c r="AG9300" s="11"/>
    </row>
    <row r="9301" spans="33:33">
      <c r="AG9301" s="11"/>
    </row>
    <row r="9302" spans="33:33">
      <c r="AG9302" s="11"/>
    </row>
    <row r="9303" spans="33:33">
      <c r="AG9303" s="11"/>
    </row>
    <row r="9304" spans="33:33">
      <c r="AG9304" s="11"/>
    </row>
    <row r="9305" spans="33:33">
      <c r="AG9305" s="11"/>
    </row>
    <row r="9306" spans="33:33">
      <c r="AG9306" s="11"/>
    </row>
    <row r="9307" spans="33:33">
      <c r="AG9307" s="11"/>
    </row>
    <row r="9308" spans="33:33">
      <c r="AG9308" s="11"/>
    </row>
    <row r="9309" spans="33:33">
      <c r="AG9309" s="11"/>
    </row>
    <row r="9310" spans="33:33">
      <c r="AG9310" s="11"/>
    </row>
    <row r="9311" spans="33:33">
      <c r="AG9311" s="11"/>
    </row>
    <row r="9312" spans="33:33">
      <c r="AG9312" s="11"/>
    </row>
    <row r="9313" spans="33:33">
      <c r="AG9313" s="11"/>
    </row>
    <row r="9314" spans="33:33">
      <c r="AG9314" s="11"/>
    </row>
    <row r="9315" spans="33:33">
      <c r="AG9315" s="11"/>
    </row>
    <row r="9316" spans="33:33">
      <c r="AG9316" s="11"/>
    </row>
    <row r="9317" spans="33:33">
      <c r="AG9317" s="11"/>
    </row>
    <row r="9318" spans="33:33">
      <c r="AG9318" s="11"/>
    </row>
    <row r="9319" spans="33:33">
      <c r="AG9319" s="11"/>
    </row>
    <row r="9320" spans="33:33">
      <c r="AG9320" s="11"/>
    </row>
    <row r="9321" spans="33:33">
      <c r="AG9321" s="11"/>
    </row>
    <row r="9322" spans="33:33">
      <c r="AG9322" s="11"/>
    </row>
    <row r="9323" spans="33:33">
      <c r="AG9323" s="11"/>
    </row>
    <row r="9324" spans="33:33">
      <c r="AG9324" s="11"/>
    </row>
    <row r="9325" spans="33:33">
      <c r="AG9325" s="11"/>
    </row>
    <row r="9326" spans="33:33">
      <c r="AG9326" s="11"/>
    </row>
    <row r="9327" spans="33:33">
      <c r="AG9327" s="11"/>
    </row>
    <row r="9328" spans="33:33">
      <c r="AG9328" s="11"/>
    </row>
    <row r="9329" spans="33:33">
      <c r="AG9329" s="11"/>
    </row>
    <row r="9330" spans="33:33">
      <c r="AG9330" s="11"/>
    </row>
    <row r="9331" spans="33:33">
      <c r="AG9331" s="11"/>
    </row>
    <row r="9332" spans="33:33">
      <c r="AG9332" s="11"/>
    </row>
    <row r="9333" spans="33:33">
      <c r="AG9333" s="11"/>
    </row>
    <row r="9334" spans="33:33">
      <c r="AG9334" s="11"/>
    </row>
    <row r="9335" spans="33:33">
      <c r="AG9335" s="11"/>
    </row>
    <row r="9336" spans="33:33">
      <c r="AG9336" s="11"/>
    </row>
    <row r="9337" spans="33:33">
      <c r="AG9337" s="11"/>
    </row>
    <row r="9338" spans="33:33">
      <c r="AG9338" s="11"/>
    </row>
    <row r="9339" spans="33:33">
      <c r="AG9339" s="11"/>
    </row>
    <row r="9340" spans="33:33">
      <c r="AG9340" s="11"/>
    </row>
    <row r="9341" spans="33:33">
      <c r="AG9341" s="11"/>
    </row>
    <row r="9342" spans="33:33">
      <c r="AG9342" s="11"/>
    </row>
    <row r="9343" spans="33:33">
      <c r="AG9343" s="11"/>
    </row>
    <row r="9344" spans="33:33">
      <c r="AG9344" s="11"/>
    </row>
    <row r="9345" spans="33:33">
      <c r="AG9345" s="11"/>
    </row>
    <row r="9346" spans="33:33">
      <c r="AG9346" s="11"/>
    </row>
    <row r="9347" spans="33:33">
      <c r="AG9347" s="11"/>
    </row>
    <row r="9348" spans="33:33">
      <c r="AG9348" s="11"/>
    </row>
    <row r="9349" spans="33:33">
      <c r="AG9349" s="11"/>
    </row>
    <row r="9350" spans="33:33">
      <c r="AG9350" s="11"/>
    </row>
    <row r="9351" spans="33:33">
      <c r="AG9351" s="11"/>
    </row>
    <row r="9352" spans="33:33">
      <c r="AG9352" s="11"/>
    </row>
    <row r="9353" spans="33:33">
      <c r="AG9353" s="11"/>
    </row>
    <row r="9354" spans="33:33">
      <c r="AG9354" s="11"/>
    </row>
    <row r="9355" spans="33:33">
      <c r="AG9355" s="11"/>
    </row>
    <row r="9356" spans="33:33">
      <c r="AG9356" s="11"/>
    </row>
    <row r="9357" spans="33:33">
      <c r="AG9357" s="11"/>
    </row>
    <row r="9358" spans="33:33">
      <c r="AG9358" s="11"/>
    </row>
    <row r="9359" spans="33:33">
      <c r="AG9359" s="11"/>
    </row>
    <row r="9360" spans="33:33">
      <c r="AG9360" s="11"/>
    </row>
    <row r="9361" spans="33:33">
      <c r="AG9361" s="11"/>
    </row>
    <row r="9362" spans="33:33">
      <c r="AG9362" s="11"/>
    </row>
    <row r="9363" spans="33:33">
      <c r="AG9363" s="11"/>
    </row>
    <row r="9364" spans="33:33">
      <c r="AG9364" s="11"/>
    </row>
    <row r="9365" spans="33:33">
      <c r="AG9365" s="11"/>
    </row>
    <row r="9366" spans="33:33">
      <c r="AG9366" s="11"/>
    </row>
    <row r="9367" spans="33:33">
      <c r="AG9367" s="11"/>
    </row>
    <row r="9368" spans="33:33">
      <c r="AG9368" s="11"/>
    </row>
    <row r="9369" spans="33:33">
      <c r="AG9369" s="11"/>
    </row>
    <row r="9370" spans="33:33">
      <c r="AG9370" s="11"/>
    </row>
    <row r="9371" spans="33:33">
      <c r="AG9371" s="11"/>
    </row>
    <row r="9372" spans="33:33">
      <c r="AG9372" s="11"/>
    </row>
    <row r="9373" spans="33:33">
      <c r="AG9373" s="11"/>
    </row>
    <row r="9374" spans="33:33">
      <c r="AG9374" s="11"/>
    </row>
    <row r="9375" spans="33:33">
      <c r="AG9375" s="11"/>
    </row>
    <row r="9376" spans="33:33">
      <c r="AG9376" s="11"/>
    </row>
    <row r="9377" spans="33:33">
      <c r="AG9377" s="11"/>
    </row>
    <row r="9378" spans="33:33">
      <c r="AG9378" s="11"/>
    </row>
    <row r="9379" spans="33:33">
      <c r="AG9379" s="11"/>
    </row>
    <row r="9380" spans="33:33">
      <c r="AG9380" s="11"/>
    </row>
    <row r="9381" spans="33:33">
      <c r="AG9381" s="11"/>
    </row>
    <row r="9382" spans="33:33">
      <c r="AG9382" s="11"/>
    </row>
    <row r="9383" spans="33:33">
      <c r="AG9383" s="11"/>
    </row>
    <row r="9384" spans="33:33">
      <c r="AG9384" s="11"/>
    </row>
    <row r="9385" spans="33:33">
      <c r="AG9385" s="11"/>
    </row>
    <row r="9386" spans="33:33">
      <c r="AG9386" s="11"/>
    </row>
    <row r="9387" spans="33:33">
      <c r="AG9387" s="11"/>
    </row>
    <row r="9388" spans="33:33">
      <c r="AG9388" s="11"/>
    </row>
    <row r="9389" spans="33:33">
      <c r="AG9389" s="11"/>
    </row>
    <row r="9390" spans="33:33">
      <c r="AG9390" s="11"/>
    </row>
    <row r="9391" spans="33:33">
      <c r="AG9391" s="11"/>
    </row>
    <row r="9392" spans="33:33">
      <c r="AG9392" s="11"/>
    </row>
    <row r="9393" spans="33:33">
      <c r="AG9393" s="11"/>
    </row>
    <row r="9394" spans="33:33">
      <c r="AG9394" s="11"/>
    </row>
    <row r="9395" spans="33:33">
      <c r="AG9395" s="11"/>
    </row>
    <row r="9396" spans="33:33">
      <c r="AG9396" s="11"/>
    </row>
    <row r="9397" spans="33:33">
      <c r="AG9397" s="11"/>
    </row>
    <row r="9398" spans="33:33">
      <c r="AG9398" s="11"/>
    </row>
    <row r="9399" spans="33:33">
      <c r="AG9399" s="11"/>
    </row>
    <row r="9400" spans="33:33">
      <c r="AG9400" s="11"/>
    </row>
    <row r="9401" spans="33:33">
      <c r="AG9401" s="11"/>
    </row>
    <row r="9402" spans="33:33">
      <c r="AG9402" s="11"/>
    </row>
    <row r="9403" spans="33:33">
      <c r="AG9403" s="11"/>
    </row>
    <row r="9404" spans="33:33">
      <c r="AG9404" s="11"/>
    </row>
    <row r="9405" spans="33:33">
      <c r="AG9405" s="11"/>
    </row>
    <row r="9406" spans="33:33">
      <c r="AG9406" s="11"/>
    </row>
    <row r="9407" spans="33:33">
      <c r="AG9407" s="11"/>
    </row>
    <row r="9408" spans="33:33">
      <c r="AG9408" s="11"/>
    </row>
    <row r="9409" spans="33:33">
      <c r="AG9409" s="11"/>
    </row>
    <row r="9410" spans="33:33">
      <c r="AG9410" s="11"/>
    </row>
    <row r="9411" spans="33:33">
      <c r="AG9411" s="11"/>
    </row>
    <row r="9412" spans="33:33">
      <c r="AG9412" s="11"/>
    </row>
    <row r="9413" spans="33:33">
      <c r="AG9413" s="11"/>
    </row>
    <row r="9414" spans="33:33">
      <c r="AG9414" s="11"/>
    </row>
    <row r="9415" spans="33:33">
      <c r="AG9415" s="11"/>
    </row>
    <row r="9416" spans="33:33">
      <c r="AG9416" s="11"/>
    </row>
    <row r="9417" spans="33:33">
      <c r="AG9417" s="11"/>
    </row>
    <row r="9418" spans="33:33">
      <c r="AG9418" s="11"/>
    </row>
    <row r="9419" spans="33:33">
      <c r="AG9419" s="11"/>
    </row>
    <row r="9420" spans="33:33">
      <c r="AG9420" s="11"/>
    </row>
    <row r="9421" spans="33:33">
      <c r="AG9421" s="11"/>
    </row>
    <row r="9422" spans="33:33">
      <c r="AG9422" s="11"/>
    </row>
    <row r="9423" spans="33:33">
      <c r="AG9423" s="11"/>
    </row>
    <row r="9424" spans="33:33">
      <c r="AG9424" s="11"/>
    </row>
    <row r="9425" spans="33:33">
      <c r="AG9425" s="11"/>
    </row>
    <row r="9426" spans="33:33">
      <c r="AG9426" s="11"/>
    </row>
    <row r="9427" spans="33:33">
      <c r="AG9427" s="11"/>
    </row>
    <row r="9428" spans="33:33">
      <c r="AG9428" s="11"/>
    </row>
    <row r="9429" spans="33:33">
      <c r="AG9429" s="11"/>
    </row>
    <row r="9430" spans="33:33">
      <c r="AG9430" s="11"/>
    </row>
    <row r="9431" spans="33:33">
      <c r="AG9431" s="11"/>
    </row>
    <row r="9432" spans="33:33">
      <c r="AG9432" s="11"/>
    </row>
    <row r="9433" spans="33:33">
      <c r="AG9433" s="11"/>
    </row>
    <row r="9434" spans="33:33">
      <c r="AG9434" s="11"/>
    </row>
    <row r="9435" spans="33:33">
      <c r="AG9435" s="11"/>
    </row>
    <row r="9436" spans="33:33">
      <c r="AG9436" s="11"/>
    </row>
    <row r="9437" spans="33:33">
      <c r="AG9437" s="11"/>
    </row>
    <row r="9438" spans="33:33">
      <c r="AG9438" s="11"/>
    </row>
    <row r="9439" spans="33:33">
      <c r="AG9439" s="11"/>
    </row>
    <row r="9440" spans="33:33">
      <c r="AG9440" s="11"/>
    </row>
    <row r="9441" spans="33:33">
      <c r="AG9441" s="11"/>
    </row>
    <row r="9442" spans="33:33">
      <c r="AG9442" s="11"/>
    </row>
    <row r="9443" spans="33:33">
      <c r="AG9443" s="11"/>
    </row>
    <row r="9444" spans="33:33">
      <c r="AG9444" s="11"/>
    </row>
    <row r="9445" spans="33:33">
      <c r="AG9445" s="11"/>
    </row>
    <row r="9446" spans="33:33">
      <c r="AG9446" s="11"/>
    </row>
    <row r="9447" spans="33:33">
      <c r="AG9447" s="11"/>
    </row>
    <row r="9448" spans="33:33">
      <c r="AG9448" s="11"/>
    </row>
    <row r="9449" spans="33:33">
      <c r="AG9449" s="11"/>
    </row>
    <row r="9450" spans="33:33">
      <c r="AG9450" s="11"/>
    </row>
    <row r="9451" spans="33:33">
      <c r="AG9451" s="11"/>
    </row>
    <row r="9452" spans="33:33">
      <c r="AG9452" s="11"/>
    </row>
    <row r="9453" spans="33:33">
      <c r="AG9453" s="11"/>
    </row>
    <row r="9454" spans="33:33">
      <c r="AG9454" s="11"/>
    </row>
    <row r="9455" spans="33:33">
      <c r="AG9455" s="11"/>
    </row>
    <row r="9456" spans="33:33">
      <c r="AG9456" s="11"/>
    </row>
    <row r="9457" spans="33:33">
      <c r="AG9457" s="11"/>
    </row>
    <row r="9458" spans="33:33">
      <c r="AG9458" s="11"/>
    </row>
    <row r="9459" spans="33:33">
      <c r="AG9459" s="11"/>
    </row>
    <row r="9460" spans="33:33">
      <c r="AG9460" s="11"/>
    </row>
    <row r="9461" spans="33:33">
      <c r="AG9461" s="11"/>
    </row>
    <row r="9462" spans="33:33">
      <c r="AG9462" s="11"/>
    </row>
    <row r="9463" spans="33:33">
      <c r="AG9463" s="11"/>
    </row>
    <row r="9464" spans="33:33">
      <c r="AG9464" s="11"/>
    </row>
    <row r="9465" spans="33:33">
      <c r="AG9465" s="11"/>
    </row>
    <row r="9466" spans="33:33">
      <c r="AG9466" s="11"/>
    </row>
    <row r="9467" spans="33:33">
      <c r="AG9467" s="11"/>
    </row>
    <row r="9468" spans="33:33">
      <c r="AG9468" s="11"/>
    </row>
    <row r="9469" spans="33:33">
      <c r="AG9469" s="11"/>
    </row>
    <row r="9470" spans="33:33">
      <c r="AG9470" s="11"/>
    </row>
    <row r="9471" spans="33:33">
      <c r="AG9471" s="11"/>
    </row>
    <row r="9472" spans="33:33">
      <c r="AG9472" s="11"/>
    </row>
    <row r="9473" spans="33:33">
      <c r="AG9473" s="11"/>
    </row>
    <row r="9474" spans="33:33">
      <c r="AG9474" s="11"/>
    </row>
    <row r="9475" spans="33:33">
      <c r="AG9475" s="11"/>
    </row>
    <row r="9476" spans="33:33">
      <c r="AG9476" s="11"/>
    </row>
    <row r="9477" spans="33:33">
      <c r="AG9477" s="11"/>
    </row>
    <row r="9478" spans="33:33">
      <c r="AG9478" s="11"/>
    </row>
    <row r="9479" spans="33:33">
      <c r="AG9479" s="11"/>
    </row>
    <row r="9480" spans="33:33">
      <c r="AG9480" s="11"/>
    </row>
    <row r="9481" spans="33:33">
      <c r="AG9481" s="11"/>
    </row>
    <row r="9482" spans="33:33">
      <c r="AG9482" s="11"/>
    </row>
    <row r="9483" spans="33:33">
      <c r="AG9483" s="11"/>
    </row>
    <row r="9484" spans="33:33">
      <c r="AG9484" s="11"/>
    </row>
    <row r="9485" spans="33:33">
      <c r="AG9485" s="11"/>
    </row>
    <row r="9486" spans="33:33">
      <c r="AG9486" s="11"/>
    </row>
    <row r="9487" spans="33:33">
      <c r="AG9487" s="11"/>
    </row>
    <row r="9488" spans="33:33">
      <c r="AG9488" s="11"/>
    </row>
    <row r="9489" spans="33:33">
      <c r="AG9489" s="11"/>
    </row>
    <row r="9490" spans="33:33">
      <c r="AG9490" s="11"/>
    </row>
    <row r="9491" spans="33:33">
      <c r="AG9491" s="11"/>
    </row>
    <row r="9492" spans="33:33">
      <c r="AG9492" s="11"/>
    </row>
    <row r="9493" spans="33:33">
      <c r="AG9493" s="11"/>
    </row>
    <row r="9494" spans="33:33">
      <c r="AG9494" s="11"/>
    </row>
    <row r="9495" spans="33:33">
      <c r="AG9495" s="11"/>
    </row>
    <row r="9496" spans="33:33">
      <c r="AG9496" s="11"/>
    </row>
    <row r="9497" spans="33:33">
      <c r="AG9497" s="11"/>
    </row>
    <row r="9498" spans="33:33">
      <c r="AG9498" s="11"/>
    </row>
    <row r="9499" spans="33:33">
      <c r="AG9499" s="11"/>
    </row>
    <row r="9500" spans="33:33">
      <c r="AG9500" s="11"/>
    </row>
    <row r="9501" spans="33:33">
      <c r="AG9501" s="11"/>
    </row>
    <row r="9502" spans="33:33">
      <c r="AG9502" s="11"/>
    </row>
    <row r="9503" spans="33:33">
      <c r="AG9503" s="11"/>
    </row>
    <row r="9504" spans="33:33">
      <c r="AG9504" s="11"/>
    </row>
    <row r="9505" spans="33:33">
      <c r="AG9505" s="11"/>
    </row>
    <row r="9506" spans="33:33">
      <c r="AG9506" s="11"/>
    </row>
    <row r="9507" spans="33:33">
      <c r="AG9507" s="11"/>
    </row>
    <row r="9508" spans="33:33">
      <c r="AG9508" s="11"/>
    </row>
    <row r="9509" spans="33:33">
      <c r="AG9509" s="11"/>
    </row>
    <row r="9510" spans="33:33">
      <c r="AG9510" s="11"/>
    </row>
    <row r="9511" spans="33:33">
      <c r="AG9511" s="11"/>
    </row>
    <row r="9512" spans="33:33">
      <c r="AG9512" s="11"/>
    </row>
    <row r="9513" spans="33:33">
      <c r="AG9513" s="11"/>
    </row>
    <row r="9514" spans="33:33">
      <c r="AG9514" s="11"/>
    </row>
    <row r="9515" spans="33:33">
      <c r="AG9515" s="11"/>
    </row>
    <row r="9516" spans="33:33">
      <c r="AG9516" s="11"/>
    </row>
    <row r="9517" spans="33:33">
      <c r="AG9517" s="11"/>
    </row>
    <row r="9518" spans="33:33">
      <c r="AG9518" s="11"/>
    </row>
    <row r="9519" spans="33:33">
      <c r="AG9519" s="11"/>
    </row>
    <row r="9520" spans="33:33">
      <c r="AG9520" s="11"/>
    </row>
    <row r="9521" spans="33:33">
      <c r="AG9521" s="11"/>
    </row>
    <row r="9522" spans="33:33">
      <c r="AG9522" s="11"/>
    </row>
    <row r="9523" spans="33:33">
      <c r="AG9523" s="11"/>
    </row>
    <row r="9524" spans="33:33">
      <c r="AG9524" s="11"/>
    </row>
    <row r="9525" spans="33:33">
      <c r="AG9525" s="11"/>
    </row>
    <row r="9526" spans="33:33">
      <c r="AG9526" s="11"/>
    </row>
    <row r="9527" spans="33:33">
      <c r="AG9527" s="11"/>
    </row>
    <row r="9528" spans="33:33">
      <c r="AG9528" s="11"/>
    </row>
    <row r="9529" spans="33:33">
      <c r="AG9529" s="11"/>
    </row>
    <row r="9530" spans="33:33">
      <c r="AG9530" s="11"/>
    </row>
    <row r="9531" spans="33:33">
      <c r="AG9531" s="11"/>
    </row>
    <row r="9532" spans="33:33">
      <c r="AG9532" s="11"/>
    </row>
    <row r="9533" spans="33:33">
      <c r="AG9533" s="11"/>
    </row>
    <row r="9534" spans="33:33">
      <c r="AG9534" s="11"/>
    </row>
    <row r="9535" spans="33:33">
      <c r="AG9535" s="11"/>
    </row>
    <row r="9536" spans="33:33">
      <c r="AG9536" s="11"/>
    </row>
    <row r="9537" spans="33:33">
      <c r="AG9537" s="11"/>
    </row>
    <row r="9538" spans="33:33">
      <c r="AG9538" s="11"/>
    </row>
    <row r="9539" spans="33:33">
      <c r="AG9539" s="11"/>
    </row>
    <row r="9540" spans="33:33">
      <c r="AG9540" s="11"/>
    </row>
    <row r="9541" spans="33:33">
      <c r="AG9541" s="11"/>
    </row>
    <row r="9542" spans="33:33">
      <c r="AG9542" s="11"/>
    </row>
    <row r="9543" spans="33:33">
      <c r="AG9543" s="11"/>
    </row>
    <row r="9544" spans="33:33">
      <c r="AG9544" s="11"/>
    </row>
    <row r="9545" spans="33:33">
      <c r="AG9545" s="11"/>
    </row>
    <row r="9546" spans="33:33">
      <c r="AG9546" s="11"/>
    </row>
    <row r="9547" spans="33:33">
      <c r="AG9547" s="11"/>
    </row>
    <row r="9548" spans="33:33">
      <c r="AG9548" s="11"/>
    </row>
    <row r="9549" spans="33:33">
      <c r="AG9549" s="11"/>
    </row>
    <row r="9550" spans="33:33">
      <c r="AG9550" s="11"/>
    </row>
    <row r="9551" spans="33:33">
      <c r="AG9551" s="11"/>
    </row>
    <row r="9552" spans="33:33">
      <c r="AG9552" s="11"/>
    </row>
    <row r="9553" spans="33:33">
      <c r="AG9553" s="11"/>
    </row>
    <row r="9554" spans="33:33">
      <c r="AG9554" s="11"/>
    </row>
    <row r="9555" spans="33:33">
      <c r="AG9555" s="11"/>
    </row>
    <row r="9556" spans="33:33">
      <c r="AG9556" s="11"/>
    </row>
    <row r="9557" spans="33:33">
      <c r="AG9557" s="11"/>
    </row>
    <row r="9558" spans="33:33">
      <c r="AG9558" s="11"/>
    </row>
    <row r="9559" spans="33:33">
      <c r="AG9559" s="11"/>
    </row>
    <row r="9560" spans="33:33">
      <c r="AG9560" s="11"/>
    </row>
    <row r="9561" spans="33:33">
      <c r="AG9561" s="11"/>
    </row>
    <row r="9562" spans="33:33">
      <c r="AG9562" s="11"/>
    </row>
    <row r="9563" spans="33:33">
      <c r="AG9563" s="11"/>
    </row>
    <row r="9564" spans="33:33">
      <c r="AG9564" s="11"/>
    </row>
    <row r="9565" spans="33:33">
      <c r="AG9565" s="11"/>
    </row>
    <row r="9566" spans="33:33">
      <c r="AG9566" s="11"/>
    </row>
    <row r="9567" spans="33:33">
      <c r="AG9567" s="11"/>
    </row>
    <row r="9568" spans="33:33">
      <c r="AG9568" s="11"/>
    </row>
    <row r="9569" spans="33:33">
      <c r="AG9569" s="11"/>
    </row>
    <row r="9570" spans="33:33">
      <c r="AG9570" s="11"/>
    </row>
    <row r="9571" spans="33:33">
      <c r="AG9571" s="11"/>
    </row>
    <row r="9572" spans="33:33">
      <c r="AG9572" s="11"/>
    </row>
    <row r="9573" spans="33:33">
      <c r="AG9573" s="11"/>
    </row>
    <row r="9574" spans="33:33">
      <c r="AG9574" s="11"/>
    </row>
    <row r="9575" spans="33:33">
      <c r="AG9575" s="11"/>
    </row>
    <row r="9576" spans="33:33">
      <c r="AG9576" s="11"/>
    </row>
    <row r="9577" spans="33:33">
      <c r="AG9577" s="11"/>
    </row>
    <row r="9578" spans="33:33">
      <c r="AG9578" s="11"/>
    </row>
    <row r="9579" spans="33:33">
      <c r="AG9579" s="11"/>
    </row>
    <row r="9580" spans="33:33">
      <c r="AG9580" s="11"/>
    </row>
    <row r="9581" spans="33:33">
      <c r="AG9581" s="11"/>
    </row>
    <row r="9582" spans="33:33">
      <c r="AG9582" s="11"/>
    </row>
    <row r="9583" spans="33:33">
      <c r="AG9583" s="11"/>
    </row>
    <row r="9584" spans="33:33">
      <c r="AG9584" s="11"/>
    </row>
    <row r="9585" spans="33:33">
      <c r="AG9585" s="11"/>
    </row>
    <row r="9586" spans="33:33">
      <c r="AG9586" s="11"/>
    </row>
    <row r="9587" spans="33:33">
      <c r="AG9587" s="11"/>
    </row>
    <row r="9588" spans="33:33">
      <c r="AG9588" s="11"/>
    </row>
    <row r="9589" spans="33:33">
      <c r="AG9589" s="11"/>
    </row>
    <row r="9590" spans="33:33">
      <c r="AG9590" s="11"/>
    </row>
    <row r="9591" spans="33:33">
      <c r="AG9591" s="11"/>
    </row>
    <row r="9592" spans="33:33">
      <c r="AG9592" s="11"/>
    </row>
    <row r="9593" spans="33:33">
      <c r="AG9593" s="11"/>
    </row>
    <row r="9594" spans="33:33">
      <c r="AG9594" s="11"/>
    </row>
    <row r="9595" spans="33:33">
      <c r="AG9595" s="11"/>
    </row>
    <row r="9596" spans="33:33">
      <c r="AG9596" s="11"/>
    </row>
    <row r="9597" spans="33:33">
      <c r="AG9597" s="11"/>
    </row>
    <row r="9598" spans="33:33">
      <c r="AG9598" s="11"/>
    </row>
    <row r="9599" spans="33:33">
      <c r="AG9599" s="11"/>
    </row>
    <row r="9600" spans="33:33">
      <c r="AG9600" s="11"/>
    </row>
    <row r="9601" spans="33:33">
      <c r="AG9601" s="11"/>
    </row>
    <row r="9602" spans="33:33">
      <c r="AG9602" s="11"/>
    </row>
    <row r="9603" spans="33:33">
      <c r="AG9603" s="11"/>
    </row>
    <row r="9604" spans="33:33">
      <c r="AG9604" s="11"/>
    </row>
    <row r="9605" spans="33:33">
      <c r="AG9605" s="11"/>
    </row>
    <row r="9606" spans="33:33">
      <c r="AG9606" s="11"/>
    </row>
    <row r="9607" spans="33:33">
      <c r="AG9607" s="11"/>
    </row>
    <row r="9608" spans="33:33">
      <c r="AG9608" s="11"/>
    </row>
    <row r="9609" spans="33:33">
      <c r="AG9609" s="11"/>
    </row>
    <row r="9610" spans="33:33">
      <c r="AG9610" s="11"/>
    </row>
    <row r="9611" spans="33:33">
      <c r="AG9611" s="11"/>
    </row>
    <row r="9612" spans="33:33">
      <c r="AG9612" s="11"/>
    </row>
    <row r="9613" spans="33:33">
      <c r="AG9613" s="11"/>
    </row>
    <row r="9614" spans="33:33">
      <c r="AG9614" s="11"/>
    </row>
    <row r="9615" spans="33:33">
      <c r="AG9615" s="11"/>
    </row>
    <row r="9616" spans="33:33">
      <c r="AG9616" s="11"/>
    </row>
    <row r="9617" spans="33:33">
      <c r="AG9617" s="11"/>
    </row>
    <row r="9618" spans="33:33">
      <c r="AG9618" s="11"/>
    </row>
    <row r="9619" spans="33:33">
      <c r="AG9619" s="11"/>
    </row>
    <row r="9620" spans="33:33">
      <c r="AG9620" s="11"/>
    </row>
    <row r="9621" spans="33:33">
      <c r="AG9621" s="11"/>
    </row>
    <row r="9622" spans="33:33">
      <c r="AG9622" s="11"/>
    </row>
    <row r="9623" spans="33:33">
      <c r="AG9623" s="11"/>
    </row>
    <row r="9624" spans="33:33">
      <c r="AG9624" s="11"/>
    </row>
    <row r="9625" spans="33:33">
      <c r="AG9625" s="11"/>
    </row>
    <row r="9626" spans="33:33">
      <c r="AG9626" s="11"/>
    </row>
    <row r="9627" spans="33:33">
      <c r="AG9627" s="11"/>
    </row>
    <row r="9628" spans="33:33">
      <c r="AG9628" s="11"/>
    </row>
    <row r="9629" spans="33:33">
      <c r="AG9629" s="11"/>
    </row>
    <row r="9630" spans="33:33">
      <c r="AG9630" s="11"/>
    </row>
    <row r="9631" spans="33:33">
      <c r="AG9631" s="11"/>
    </row>
    <row r="9632" spans="33:33">
      <c r="AG9632" s="11"/>
    </row>
    <row r="9633" spans="33:33">
      <c r="AG9633" s="11"/>
    </row>
    <row r="9634" spans="33:33">
      <c r="AG9634" s="11"/>
    </row>
    <row r="9635" spans="33:33">
      <c r="AG9635" s="11"/>
    </row>
    <row r="9636" spans="33:33">
      <c r="AG9636" s="11"/>
    </row>
    <row r="9637" spans="33:33">
      <c r="AG9637" s="11"/>
    </row>
    <row r="9638" spans="33:33">
      <c r="AG9638" s="11"/>
    </row>
    <row r="9639" spans="33:33">
      <c r="AG9639" s="11"/>
    </row>
    <row r="9640" spans="33:33">
      <c r="AG9640" s="11"/>
    </row>
    <row r="9641" spans="33:33">
      <c r="AG9641" s="11"/>
    </row>
    <row r="9642" spans="33:33">
      <c r="AG9642" s="11"/>
    </row>
    <row r="9643" spans="33:33">
      <c r="AG9643" s="11"/>
    </row>
    <row r="9644" spans="33:33">
      <c r="AG9644" s="11"/>
    </row>
    <row r="9645" spans="33:33">
      <c r="AG9645" s="11"/>
    </row>
    <row r="9646" spans="33:33">
      <c r="AG9646" s="11"/>
    </row>
    <row r="9647" spans="33:33">
      <c r="AG9647" s="11"/>
    </row>
    <row r="9648" spans="33:33">
      <c r="AG9648" s="11"/>
    </row>
    <row r="9649" spans="33:33">
      <c r="AG9649" s="11"/>
    </row>
    <row r="9650" spans="33:33">
      <c r="AG9650" s="11"/>
    </row>
    <row r="9651" spans="33:33">
      <c r="AG9651" s="11"/>
    </row>
    <row r="9652" spans="33:33">
      <c r="AG9652" s="11"/>
    </row>
    <row r="9653" spans="33:33">
      <c r="AG9653" s="11"/>
    </row>
    <row r="9654" spans="33:33">
      <c r="AG9654" s="11"/>
    </row>
    <row r="9655" spans="33:33">
      <c r="AG9655" s="11"/>
    </row>
    <row r="9656" spans="33:33">
      <c r="AG9656" s="11"/>
    </row>
    <row r="9657" spans="33:33">
      <c r="AG9657" s="11"/>
    </row>
    <row r="9658" spans="33:33">
      <c r="AG9658" s="11"/>
    </row>
    <row r="9659" spans="33:33">
      <c r="AG9659" s="11"/>
    </row>
    <row r="9660" spans="33:33">
      <c r="AG9660" s="11"/>
    </row>
    <row r="9661" spans="33:33">
      <c r="AG9661" s="11"/>
    </row>
    <row r="9662" spans="33:33">
      <c r="AG9662" s="11"/>
    </row>
    <row r="9663" spans="33:33">
      <c r="AG9663" s="11"/>
    </row>
    <row r="9664" spans="33:33">
      <c r="AG9664" s="11"/>
    </row>
    <row r="9665" spans="33:33">
      <c r="AG9665" s="11"/>
    </row>
    <row r="9666" spans="33:33">
      <c r="AG9666" s="11"/>
    </row>
    <row r="9667" spans="33:33">
      <c r="AG9667" s="11"/>
    </row>
    <row r="9668" spans="33:33">
      <c r="AG9668" s="11"/>
    </row>
    <row r="9669" spans="33:33">
      <c r="AG9669" s="11"/>
    </row>
    <row r="9670" spans="33:33">
      <c r="AG9670" s="11"/>
    </row>
    <row r="9671" spans="33:33">
      <c r="AG9671" s="11"/>
    </row>
    <row r="9672" spans="33:33">
      <c r="AG9672" s="11"/>
    </row>
    <row r="9673" spans="33:33">
      <c r="AG9673" s="11"/>
    </row>
    <row r="9674" spans="33:33">
      <c r="AG9674" s="11"/>
    </row>
    <row r="9675" spans="33:33">
      <c r="AG9675" s="11"/>
    </row>
    <row r="9676" spans="33:33">
      <c r="AG9676" s="11"/>
    </row>
    <row r="9677" spans="33:33">
      <c r="AG9677" s="11"/>
    </row>
    <row r="9678" spans="33:33">
      <c r="AG9678" s="11"/>
    </row>
    <row r="9679" spans="33:33">
      <c r="AG9679" s="11"/>
    </row>
    <row r="9680" spans="33:33">
      <c r="AG9680" s="11"/>
    </row>
    <row r="9681" spans="33:33">
      <c r="AG9681" s="11"/>
    </row>
    <row r="9682" spans="33:33">
      <c r="AG9682" s="11"/>
    </row>
    <row r="9683" spans="33:33">
      <c r="AG9683" s="11"/>
    </row>
    <row r="9684" spans="33:33">
      <c r="AG9684" s="11"/>
    </row>
    <row r="9685" spans="33:33">
      <c r="AG9685" s="11"/>
    </row>
    <row r="9686" spans="33:33">
      <c r="AG9686" s="11"/>
    </row>
    <row r="9687" spans="33:33">
      <c r="AG9687" s="11"/>
    </row>
    <row r="9688" spans="33:33">
      <c r="AG9688" s="11"/>
    </row>
    <row r="9689" spans="33:33">
      <c r="AG9689" s="11"/>
    </row>
    <row r="9690" spans="33:33">
      <c r="AG9690" s="11"/>
    </row>
    <row r="9691" spans="33:33">
      <c r="AG9691" s="11"/>
    </row>
    <row r="9692" spans="33:33">
      <c r="AG9692" s="11"/>
    </row>
    <row r="9693" spans="33:33">
      <c r="AG9693" s="11"/>
    </row>
    <row r="9694" spans="33:33">
      <c r="AG9694" s="11"/>
    </row>
    <row r="9695" spans="33:33">
      <c r="AG9695" s="11"/>
    </row>
    <row r="9696" spans="33:33">
      <c r="AG9696" s="11"/>
    </row>
    <row r="9697" spans="33:33">
      <c r="AG9697" s="11"/>
    </row>
    <row r="9698" spans="33:33">
      <c r="AG9698" s="11"/>
    </row>
    <row r="9699" spans="33:33">
      <c r="AG9699" s="11"/>
    </row>
    <row r="9700" spans="33:33">
      <c r="AG9700" s="11"/>
    </row>
    <row r="9701" spans="33:33">
      <c r="AG9701" s="11"/>
    </row>
    <row r="9702" spans="33:33">
      <c r="AG9702" s="11"/>
    </row>
    <row r="9703" spans="33:33">
      <c r="AG9703" s="11"/>
    </row>
    <row r="9704" spans="33:33">
      <c r="AG9704" s="11"/>
    </row>
    <row r="9705" spans="33:33">
      <c r="AG9705" s="11"/>
    </row>
    <row r="9706" spans="33:33">
      <c r="AG9706" s="11"/>
    </row>
    <row r="9707" spans="33:33">
      <c r="AG9707" s="11"/>
    </row>
    <row r="9708" spans="33:33">
      <c r="AG9708" s="11"/>
    </row>
    <row r="9709" spans="33:33">
      <c r="AG9709" s="11"/>
    </row>
    <row r="9710" spans="33:33">
      <c r="AG9710" s="11"/>
    </row>
    <row r="9711" spans="33:33">
      <c r="AG9711" s="11"/>
    </row>
    <row r="9712" spans="33:33">
      <c r="AG9712" s="11"/>
    </row>
    <row r="9713" spans="33:33">
      <c r="AG9713" s="11"/>
    </row>
    <row r="9714" spans="33:33">
      <c r="AG9714" s="11"/>
    </row>
    <row r="9715" spans="33:33">
      <c r="AG9715" s="11"/>
    </row>
    <row r="9716" spans="33:33">
      <c r="AG9716" s="11"/>
    </row>
    <row r="9717" spans="33:33">
      <c r="AG9717" s="11"/>
    </row>
    <row r="9718" spans="33:33">
      <c r="AG9718" s="11"/>
    </row>
    <row r="9719" spans="33:33">
      <c r="AG9719" s="11"/>
    </row>
    <row r="9720" spans="33:33">
      <c r="AG9720" s="11"/>
    </row>
    <row r="9721" spans="33:33">
      <c r="AG9721" s="11"/>
    </row>
    <row r="9722" spans="33:33">
      <c r="AG9722" s="11"/>
    </row>
    <row r="9723" spans="33:33">
      <c r="AG9723" s="11"/>
    </row>
    <row r="9724" spans="33:33">
      <c r="AG9724" s="11"/>
    </row>
    <row r="9725" spans="33:33">
      <c r="AG9725" s="11"/>
    </row>
    <row r="9726" spans="33:33">
      <c r="AG9726" s="11"/>
    </row>
    <row r="9727" spans="33:33">
      <c r="AG9727" s="11"/>
    </row>
    <row r="9728" spans="33:33">
      <c r="AG9728" s="11"/>
    </row>
    <row r="9729" spans="33:33">
      <c r="AG9729" s="11"/>
    </row>
    <row r="9730" spans="33:33">
      <c r="AG9730" s="11"/>
    </row>
    <row r="9731" spans="33:33">
      <c r="AG9731" s="11"/>
    </row>
    <row r="9732" spans="33:33">
      <c r="AG9732" s="11"/>
    </row>
    <row r="9733" spans="33:33">
      <c r="AG9733" s="11"/>
    </row>
    <row r="9734" spans="33:33">
      <c r="AG9734" s="11"/>
    </row>
    <row r="9735" spans="33:33">
      <c r="AG9735" s="11"/>
    </row>
    <row r="9736" spans="33:33">
      <c r="AG9736" s="11"/>
    </row>
    <row r="9737" spans="33:33">
      <c r="AG9737" s="11"/>
    </row>
    <row r="9738" spans="33:33">
      <c r="AG9738" s="11"/>
    </row>
    <row r="9739" spans="33:33">
      <c r="AG9739" s="11"/>
    </row>
    <row r="9740" spans="33:33">
      <c r="AG9740" s="11"/>
    </row>
    <row r="9741" spans="33:33">
      <c r="AG9741" s="11"/>
    </row>
    <row r="9742" spans="33:33">
      <c r="AG9742" s="11"/>
    </row>
    <row r="9743" spans="33:33">
      <c r="AG9743" s="11"/>
    </row>
    <row r="9744" spans="33:33">
      <c r="AG9744" s="11"/>
    </row>
    <row r="9745" spans="33:33">
      <c r="AG9745" s="11"/>
    </row>
    <row r="9746" spans="33:33">
      <c r="AG9746" s="11"/>
    </row>
    <row r="9747" spans="33:33">
      <c r="AG9747" s="11"/>
    </row>
    <row r="9748" spans="33:33">
      <c r="AG9748" s="11"/>
    </row>
    <row r="9749" spans="33:33">
      <c r="AG9749" s="11"/>
    </row>
    <row r="9750" spans="33:33">
      <c r="AG9750" s="11"/>
    </row>
    <row r="9751" spans="33:33">
      <c r="AG9751" s="11"/>
    </row>
    <row r="9752" spans="33:33">
      <c r="AG9752" s="11"/>
    </row>
    <row r="9753" spans="33:33">
      <c r="AG9753" s="11"/>
    </row>
    <row r="9754" spans="33:33">
      <c r="AG9754" s="11"/>
    </row>
    <row r="9755" spans="33:33">
      <c r="AG9755" s="11"/>
    </row>
    <row r="9756" spans="33:33">
      <c r="AG9756" s="11"/>
    </row>
    <row r="9757" spans="33:33">
      <c r="AG9757" s="11"/>
    </row>
    <row r="9758" spans="33:33">
      <c r="AG9758" s="11"/>
    </row>
    <row r="9759" spans="33:33">
      <c r="AG9759" s="11"/>
    </row>
    <row r="9760" spans="33:33">
      <c r="AG9760" s="11"/>
    </row>
    <row r="9761" spans="33:33">
      <c r="AG9761" s="11"/>
    </row>
    <row r="9762" spans="33:33">
      <c r="AG9762" s="11"/>
    </row>
    <row r="9763" spans="33:33">
      <c r="AG9763" s="11"/>
    </row>
    <row r="9764" spans="33:33">
      <c r="AG9764" s="11"/>
    </row>
    <row r="9765" spans="33:33">
      <c r="AG9765" s="11"/>
    </row>
    <row r="9766" spans="33:33">
      <c r="AG9766" s="11"/>
    </row>
    <row r="9767" spans="33:33">
      <c r="AG9767" s="11"/>
    </row>
    <row r="9768" spans="33:33">
      <c r="AG9768" s="11"/>
    </row>
    <row r="9769" spans="33:33">
      <c r="AG9769" s="11"/>
    </row>
    <row r="9770" spans="33:33">
      <c r="AG9770" s="11"/>
    </row>
    <row r="9771" spans="33:33">
      <c r="AG9771" s="11"/>
    </row>
    <row r="9772" spans="33:33">
      <c r="AG9772" s="11"/>
    </row>
    <row r="9773" spans="33:33">
      <c r="AG9773" s="11"/>
    </row>
    <row r="9774" spans="33:33">
      <c r="AG9774" s="11"/>
    </row>
    <row r="9775" spans="33:33">
      <c r="AG9775" s="11"/>
    </row>
    <row r="9776" spans="33:33">
      <c r="AG9776" s="11"/>
    </row>
    <row r="9777" spans="33:33">
      <c r="AG9777" s="11"/>
    </row>
    <row r="9778" spans="33:33">
      <c r="AG9778" s="11"/>
    </row>
    <row r="9779" spans="33:33">
      <c r="AG9779" s="11"/>
    </row>
    <row r="9780" spans="33:33">
      <c r="AG9780" s="11"/>
    </row>
    <row r="9781" spans="33:33">
      <c r="AG9781" s="11"/>
    </row>
    <row r="9782" spans="33:33">
      <c r="AG9782" s="11"/>
    </row>
    <row r="9783" spans="33:33">
      <c r="AG9783" s="11"/>
    </row>
    <row r="9784" spans="33:33">
      <c r="AG9784" s="11"/>
    </row>
    <row r="9785" spans="33:33">
      <c r="AG9785" s="11"/>
    </row>
    <row r="9786" spans="33:33">
      <c r="AG9786" s="11"/>
    </row>
    <row r="9787" spans="33:33">
      <c r="AG9787" s="11"/>
    </row>
    <row r="9788" spans="33:33">
      <c r="AG9788" s="11"/>
    </row>
    <row r="9789" spans="33:33">
      <c r="AG9789" s="11"/>
    </row>
    <row r="9790" spans="33:33">
      <c r="AG9790" s="11"/>
    </row>
    <row r="9791" spans="33:33">
      <c r="AG9791" s="11"/>
    </row>
    <row r="9792" spans="33:33">
      <c r="AG9792" s="11"/>
    </row>
    <row r="9793" spans="33:33">
      <c r="AG9793" s="11"/>
    </row>
    <row r="9794" spans="33:33">
      <c r="AG9794" s="11"/>
    </row>
    <row r="9795" spans="33:33">
      <c r="AG9795" s="11"/>
    </row>
    <row r="9796" spans="33:33">
      <c r="AG9796" s="11"/>
    </row>
    <row r="9797" spans="33:33">
      <c r="AG9797" s="11"/>
    </row>
    <row r="9798" spans="33:33">
      <c r="AG9798" s="11"/>
    </row>
    <row r="9799" spans="33:33">
      <c r="AG9799" s="11"/>
    </row>
    <row r="9800" spans="33:33">
      <c r="AG9800" s="11"/>
    </row>
    <row r="9801" spans="33:33">
      <c r="AG9801" s="11"/>
    </row>
    <row r="9802" spans="33:33">
      <c r="AG9802" s="11"/>
    </row>
    <row r="9803" spans="33:33">
      <c r="AG9803" s="11"/>
    </row>
    <row r="9804" spans="33:33">
      <c r="AG9804" s="11"/>
    </row>
    <row r="9805" spans="33:33">
      <c r="AG9805" s="11"/>
    </row>
    <row r="9806" spans="33:33">
      <c r="AG9806" s="11"/>
    </row>
    <row r="9807" spans="33:33">
      <c r="AG9807" s="11"/>
    </row>
    <row r="9808" spans="33:33">
      <c r="AG9808" s="11"/>
    </row>
    <row r="9809" spans="33:33">
      <c r="AG9809" s="11"/>
    </row>
    <row r="9810" spans="33:33">
      <c r="AG9810" s="11"/>
    </row>
    <row r="9811" spans="33:33">
      <c r="AG9811" s="11"/>
    </row>
    <row r="9812" spans="33:33">
      <c r="AG9812" s="11"/>
    </row>
    <row r="9813" spans="33:33">
      <c r="AG9813" s="11"/>
    </row>
    <row r="9814" spans="33:33">
      <c r="AG9814" s="11"/>
    </row>
    <row r="9815" spans="33:33">
      <c r="AG9815" s="11"/>
    </row>
    <row r="9816" spans="33:33">
      <c r="AG9816" s="11"/>
    </row>
    <row r="9817" spans="33:33">
      <c r="AG9817" s="11"/>
    </row>
    <row r="9818" spans="33:33">
      <c r="AG9818" s="11"/>
    </row>
    <row r="9819" spans="33:33">
      <c r="AG9819" s="11"/>
    </row>
    <row r="9820" spans="33:33">
      <c r="AG9820" s="11"/>
    </row>
    <row r="9821" spans="33:33">
      <c r="AG9821" s="11"/>
    </row>
    <row r="9822" spans="33:33">
      <c r="AG9822" s="11"/>
    </row>
    <row r="9823" spans="33:33">
      <c r="AG9823" s="11"/>
    </row>
    <row r="9824" spans="33:33">
      <c r="AG9824" s="11"/>
    </row>
    <row r="9825" spans="33:33">
      <c r="AG9825" s="11"/>
    </row>
    <row r="9826" spans="33:33">
      <c r="AG9826" s="11"/>
    </row>
    <row r="9827" spans="33:33">
      <c r="AG9827" s="11"/>
    </row>
    <row r="9828" spans="33:33">
      <c r="AG9828" s="11"/>
    </row>
    <row r="9829" spans="33:33">
      <c r="AG9829" s="11"/>
    </row>
    <row r="9830" spans="33:33">
      <c r="AG9830" s="11"/>
    </row>
    <row r="9831" spans="33:33">
      <c r="AG9831" s="11"/>
    </row>
    <row r="9832" spans="33:33">
      <c r="AG9832" s="11"/>
    </row>
    <row r="9833" spans="33:33">
      <c r="AG9833" s="11"/>
    </row>
    <row r="9834" spans="33:33">
      <c r="AG9834" s="11"/>
    </row>
    <row r="9835" spans="33:33">
      <c r="AG9835" s="11"/>
    </row>
    <row r="9836" spans="33:33">
      <c r="AG9836" s="11"/>
    </row>
    <row r="9837" spans="33:33">
      <c r="AG9837" s="11"/>
    </row>
    <row r="9838" spans="33:33">
      <c r="AG9838" s="11"/>
    </row>
    <row r="9839" spans="33:33">
      <c r="AG9839" s="11"/>
    </row>
    <row r="9840" spans="33:33">
      <c r="AG9840" s="11"/>
    </row>
    <row r="9841" spans="33:33">
      <c r="AG9841" s="11"/>
    </row>
    <row r="9842" spans="33:33">
      <c r="AG9842" s="11"/>
    </row>
    <row r="9843" spans="33:33">
      <c r="AG9843" s="11"/>
    </row>
    <row r="9844" spans="33:33">
      <c r="AG9844" s="11"/>
    </row>
    <row r="9845" spans="33:33">
      <c r="AG9845" s="11"/>
    </row>
    <row r="9846" spans="33:33">
      <c r="AG9846" s="11"/>
    </row>
    <row r="9847" spans="33:33">
      <c r="AG9847" s="11"/>
    </row>
    <row r="9848" spans="33:33">
      <c r="AG9848" s="11"/>
    </row>
    <row r="9849" spans="33:33">
      <c r="AG9849" s="11"/>
    </row>
    <row r="9850" spans="33:33">
      <c r="AG9850" s="11"/>
    </row>
    <row r="9851" spans="33:33">
      <c r="AG9851" s="11"/>
    </row>
    <row r="9852" spans="33:33">
      <c r="AG9852" s="11"/>
    </row>
    <row r="9853" spans="33:33">
      <c r="AG9853" s="11"/>
    </row>
    <row r="9854" spans="33:33">
      <c r="AG9854" s="11"/>
    </row>
    <row r="9855" spans="33:33">
      <c r="AG9855" s="11"/>
    </row>
    <row r="9856" spans="33:33">
      <c r="AG9856" s="11"/>
    </row>
    <row r="9857" spans="33:33">
      <c r="AG9857" s="11"/>
    </row>
    <row r="9858" spans="33:33">
      <c r="AG9858" s="11"/>
    </row>
    <row r="9859" spans="33:33">
      <c r="AG9859" s="11"/>
    </row>
    <row r="9860" spans="33:33">
      <c r="AG9860" s="11"/>
    </row>
    <row r="9861" spans="33:33">
      <c r="AG9861" s="11"/>
    </row>
    <row r="9862" spans="33:33">
      <c r="AG9862" s="11"/>
    </row>
    <row r="9863" spans="33:33">
      <c r="AG9863" s="11"/>
    </row>
    <row r="9864" spans="33:33">
      <c r="AG9864" s="11"/>
    </row>
    <row r="9865" spans="33:33">
      <c r="AG9865" s="11"/>
    </row>
    <row r="9866" spans="33:33">
      <c r="AG9866" s="11"/>
    </row>
    <row r="9867" spans="33:33">
      <c r="AG9867" s="11"/>
    </row>
    <row r="9868" spans="33:33">
      <c r="AG9868" s="11"/>
    </row>
    <row r="9869" spans="33:33">
      <c r="AG9869" s="11"/>
    </row>
    <row r="9870" spans="33:33">
      <c r="AG9870" s="11"/>
    </row>
    <row r="9871" spans="33:33">
      <c r="AG9871" s="11"/>
    </row>
    <row r="9872" spans="33:33">
      <c r="AG9872" s="11"/>
    </row>
    <row r="9873" spans="33:33">
      <c r="AG9873" s="11"/>
    </row>
    <row r="9874" spans="33:33">
      <c r="AG9874" s="11"/>
    </row>
    <row r="9875" spans="33:33">
      <c r="AG9875" s="11"/>
    </row>
    <row r="9876" spans="33:33">
      <c r="AG9876" s="11"/>
    </row>
    <row r="9877" spans="33:33">
      <c r="AG9877" s="11"/>
    </row>
    <row r="9878" spans="33:33">
      <c r="AG9878" s="11"/>
    </row>
    <row r="9879" spans="33:33">
      <c r="AG9879" s="11"/>
    </row>
    <row r="9880" spans="33:33">
      <c r="AG9880" s="11"/>
    </row>
    <row r="9881" spans="33:33">
      <c r="AG9881" s="11"/>
    </row>
    <row r="9882" spans="33:33">
      <c r="AG9882" s="11"/>
    </row>
    <row r="9883" spans="33:33">
      <c r="AG9883" s="11"/>
    </row>
    <row r="9884" spans="33:33">
      <c r="AG9884" s="11"/>
    </row>
    <row r="9885" spans="33:33">
      <c r="AG9885" s="11"/>
    </row>
    <row r="9886" spans="33:33">
      <c r="AG9886" s="11"/>
    </row>
    <row r="9887" spans="33:33">
      <c r="AG9887" s="11"/>
    </row>
    <row r="9888" spans="33:33">
      <c r="AG9888" s="11"/>
    </row>
    <row r="9889" spans="33:33">
      <c r="AG9889" s="11"/>
    </row>
    <row r="9890" spans="33:33">
      <c r="AG9890" s="11"/>
    </row>
    <row r="9891" spans="33:33">
      <c r="AG9891" s="11"/>
    </row>
    <row r="9892" spans="33:33">
      <c r="AG9892" s="11"/>
    </row>
    <row r="9893" spans="33:33">
      <c r="AG9893" s="11"/>
    </row>
    <row r="9894" spans="33:33">
      <c r="AG9894" s="11"/>
    </row>
    <row r="9895" spans="33:33">
      <c r="AG9895" s="11"/>
    </row>
    <row r="9896" spans="33:33">
      <c r="AG9896" s="11"/>
    </row>
    <row r="9897" spans="33:33">
      <c r="AG9897" s="11"/>
    </row>
    <row r="9898" spans="33:33">
      <c r="AG9898" s="11"/>
    </row>
    <row r="9899" spans="33:33">
      <c r="AG9899" s="11"/>
    </row>
    <row r="9900" spans="33:33">
      <c r="AG9900" s="11"/>
    </row>
    <row r="9901" spans="33:33">
      <c r="AG9901" s="11"/>
    </row>
    <row r="9902" spans="33:33">
      <c r="AG9902" s="11"/>
    </row>
    <row r="9903" spans="33:33">
      <c r="AG9903" s="11"/>
    </row>
    <row r="9904" spans="33:33">
      <c r="AG9904" s="11"/>
    </row>
    <row r="9905" spans="33:33">
      <c r="AG9905" s="11"/>
    </row>
    <row r="9906" spans="33:33">
      <c r="AG9906" s="11"/>
    </row>
    <row r="9907" spans="33:33">
      <c r="AG9907" s="11"/>
    </row>
    <row r="9908" spans="33:33">
      <c r="AG9908" s="11"/>
    </row>
    <row r="9909" spans="33:33">
      <c r="AG9909" s="11"/>
    </row>
    <row r="9910" spans="33:33">
      <c r="AG9910" s="11"/>
    </row>
    <row r="9911" spans="33:33">
      <c r="AG9911" s="11"/>
    </row>
    <row r="9912" spans="33:33">
      <c r="AG9912" s="11"/>
    </row>
    <row r="9913" spans="33:33">
      <c r="AG9913" s="11"/>
    </row>
    <row r="9914" spans="33:33">
      <c r="AG9914" s="11"/>
    </row>
    <row r="9915" spans="33:33">
      <c r="AG9915" s="11"/>
    </row>
    <row r="9916" spans="33:33">
      <c r="AG9916" s="11"/>
    </row>
    <row r="9917" spans="33:33">
      <c r="AG9917" s="11"/>
    </row>
    <row r="9918" spans="33:33">
      <c r="AG9918" s="11"/>
    </row>
    <row r="9919" spans="33:33">
      <c r="AG9919" s="11"/>
    </row>
    <row r="9920" spans="33:33">
      <c r="AG9920" s="11"/>
    </row>
    <row r="9921" spans="33:33">
      <c r="AG9921" s="11"/>
    </row>
    <row r="9922" spans="33:33">
      <c r="AG9922" s="11"/>
    </row>
    <row r="9923" spans="33:33">
      <c r="AG9923" s="11"/>
    </row>
    <row r="9924" spans="33:33">
      <c r="AG9924" s="11"/>
    </row>
    <row r="9925" spans="33:33">
      <c r="AG9925" s="11"/>
    </row>
    <row r="9926" spans="33:33">
      <c r="AG9926" s="11"/>
    </row>
    <row r="9927" spans="33:33">
      <c r="AG9927" s="11"/>
    </row>
    <row r="9928" spans="33:33">
      <c r="AG9928" s="11"/>
    </row>
    <row r="9929" spans="33:33">
      <c r="AG9929" s="11"/>
    </row>
    <row r="9930" spans="33:33">
      <c r="AG9930" s="11"/>
    </row>
    <row r="9931" spans="33:33">
      <c r="AG9931" s="11"/>
    </row>
    <row r="9932" spans="33:33">
      <c r="AG9932" s="11"/>
    </row>
    <row r="9933" spans="33:33">
      <c r="AG9933" s="11"/>
    </row>
    <row r="9934" spans="33:33">
      <c r="AG9934" s="11"/>
    </row>
    <row r="9935" spans="33:33">
      <c r="AG9935" s="11"/>
    </row>
    <row r="9936" spans="33:33">
      <c r="AG9936" s="11"/>
    </row>
    <row r="9937" spans="33:33">
      <c r="AG9937" s="11"/>
    </row>
    <row r="9938" spans="33:33">
      <c r="AG9938" s="11"/>
    </row>
    <row r="9939" spans="33:33">
      <c r="AG9939" s="11"/>
    </row>
    <row r="9940" spans="33:33">
      <c r="AG9940" s="11"/>
    </row>
    <row r="9941" spans="33:33">
      <c r="AG9941" s="11"/>
    </row>
    <row r="9942" spans="33:33">
      <c r="AG9942" s="11"/>
    </row>
    <row r="9943" spans="33:33">
      <c r="AG9943" s="11"/>
    </row>
    <row r="9944" spans="33:33">
      <c r="AG9944" s="11"/>
    </row>
    <row r="9945" spans="33:33">
      <c r="AG9945" s="11"/>
    </row>
    <row r="9946" spans="33:33">
      <c r="AG9946" s="11"/>
    </row>
    <row r="9947" spans="33:33">
      <c r="AG9947" s="11"/>
    </row>
    <row r="9948" spans="33:33">
      <c r="AG9948" s="11"/>
    </row>
    <row r="9949" spans="33:33">
      <c r="AG9949" s="11"/>
    </row>
    <row r="9950" spans="33:33">
      <c r="AG9950" s="11"/>
    </row>
    <row r="9951" spans="33:33">
      <c r="AG9951" s="11"/>
    </row>
    <row r="9952" spans="33:33">
      <c r="AG9952" s="11"/>
    </row>
    <row r="9953" spans="33:33">
      <c r="AG9953" s="11"/>
    </row>
    <row r="9954" spans="33:33">
      <c r="AG9954" s="11"/>
    </row>
    <row r="9955" spans="33:33">
      <c r="AG9955" s="11"/>
    </row>
    <row r="9956" spans="33:33">
      <c r="AG9956" s="11"/>
    </row>
    <row r="9957" spans="33:33">
      <c r="AG9957" s="11"/>
    </row>
    <row r="9958" spans="33:33">
      <c r="AG9958" s="11"/>
    </row>
    <row r="9959" spans="33:33">
      <c r="AG9959" s="11"/>
    </row>
    <row r="9960" spans="33:33">
      <c r="AG9960" s="11"/>
    </row>
    <row r="9961" spans="33:33">
      <c r="AG9961" s="11"/>
    </row>
    <row r="9962" spans="33:33">
      <c r="AG9962" s="11"/>
    </row>
    <row r="9963" spans="33:33">
      <c r="AG9963" s="11"/>
    </row>
    <row r="9964" spans="33:33">
      <c r="AG9964" s="11"/>
    </row>
    <row r="9965" spans="33:33">
      <c r="AG9965" s="11"/>
    </row>
    <row r="9966" spans="33:33">
      <c r="AG9966" s="11"/>
    </row>
    <row r="9967" spans="33:33">
      <c r="AG9967" s="11"/>
    </row>
    <row r="9968" spans="33:33">
      <c r="AG9968" s="11"/>
    </row>
    <row r="9969" spans="33:33">
      <c r="AG9969" s="11"/>
    </row>
    <row r="9970" spans="33:33">
      <c r="AG9970" s="11"/>
    </row>
    <row r="9971" spans="33:33">
      <c r="AG9971" s="11"/>
    </row>
    <row r="9972" spans="33:33">
      <c r="AG9972" s="11"/>
    </row>
    <row r="9973" spans="33:33">
      <c r="AG9973" s="11"/>
    </row>
    <row r="9974" spans="33:33">
      <c r="AG9974" s="11"/>
    </row>
    <row r="9975" spans="33:33">
      <c r="AG9975" s="11"/>
    </row>
    <row r="9976" spans="33:33">
      <c r="AG9976" s="11"/>
    </row>
    <row r="9977" spans="33:33">
      <c r="AG9977" s="11"/>
    </row>
    <row r="9978" spans="33:33">
      <c r="AG9978" s="11"/>
    </row>
    <row r="9979" spans="33:33">
      <c r="AG9979" s="11"/>
    </row>
    <row r="9980" spans="33:33">
      <c r="AG9980" s="11"/>
    </row>
    <row r="9981" spans="33:33">
      <c r="AG9981" s="11"/>
    </row>
    <row r="9982" spans="33:33">
      <c r="AG9982" s="11"/>
    </row>
    <row r="9983" spans="33:33">
      <c r="AG9983" s="11"/>
    </row>
    <row r="9984" spans="33:33">
      <c r="AG9984" s="11"/>
    </row>
    <row r="9985" spans="33:33">
      <c r="AG9985" s="11"/>
    </row>
    <row r="9986" spans="33:33">
      <c r="AG9986" s="11"/>
    </row>
    <row r="9987" spans="33:33">
      <c r="AG9987" s="11"/>
    </row>
    <row r="9988" spans="33:33">
      <c r="AG9988" s="11"/>
    </row>
    <row r="9989" spans="33:33">
      <c r="AG9989" s="11"/>
    </row>
    <row r="9990" spans="33:33">
      <c r="AG9990" s="11"/>
    </row>
    <row r="9991" spans="33:33">
      <c r="AG9991" s="11"/>
    </row>
    <row r="9992" spans="33:33">
      <c r="AG9992" s="11"/>
    </row>
    <row r="9993" spans="33:33">
      <c r="AG9993" s="11"/>
    </row>
    <row r="9994" spans="33:33">
      <c r="AG9994" s="11"/>
    </row>
    <row r="9995" spans="33:33">
      <c r="AG9995" s="11"/>
    </row>
    <row r="9996" spans="33:33">
      <c r="AG9996" s="11"/>
    </row>
    <row r="9997" spans="33:33">
      <c r="AG9997" s="11"/>
    </row>
    <row r="9998" spans="33:33">
      <c r="AG9998" s="11"/>
    </row>
    <row r="9999" spans="33:33">
      <c r="AG9999" s="11"/>
    </row>
    <row r="10000" spans="33:33">
      <c r="AG10000" s="11"/>
    </row>
    <row r="10001" spans="33:33">
      <c r="AG10001" s="11"/>
    </row>
    <row r="10002" spans="33:33">
      <c r="AG10002" s="11"/>
    </row>
    <row r="10003" spans="33:33">
      <c r="AG10003" s="11"/>
    </row>
    <row r="10004" spans="33:33">
      <c r="AG10004" s="11"/>
    </row>
    <row r="10005" spans="33:33">
      <c r="AG10005" s="11"/>
    </row>
    <row r="10006" spans="33:33">
      <c r="AG10006" s="11"/>
    </row>
    <row r="10007" spans="33:33">
      <c r="AG10007" s="11"/>
    </row>
    <row r="10008" spans="33:33">
      <c r="AG10008" s="11"/>
    </row>
    <row r="10009" spans="33:33">
      <c r="AG10009" s="11"/>
    </row>
    <row r="10010" spans="33:33">
      <c r="AG10010" s="11"/>
    </row>
    <row r="10011" spans="33:33">
      <c r="AG10011" s="11"/>
    </row>
    <row r="10012" spans="33:33">
      <c r="AG10012" s="11"/>
    </row>
    <row r="10013" spans="33:33">
      <c r="AG10013" s="11"/>
    </row>
    <row r="10014" spans="33:33">
      <c r="AG10014" s="11"/>
    </row>
    <row r="10015" spans="33:33">
      <c r="AG10015" s="11"/>
    </row>
    <row r="10016" spans="33:33">
      <c r="AG10016" s="11"/>
    </row>
    <row r="10017" spans="33:33">
      <c r="AG10017" s="11"/>
    </row>
    <row r="10018" spans="33:33">
      <c r="AG10018" s="11"/>
    </row>
    <row r="10019" spans="33:33">
      <c r="AG10019" s="11"/>
    </row>
    <row r="10020" spans="33:33">
      <c r="AG10020" s="11"/>
    </row>
    <row r="10021" spans="33:33">
      <c r="AG10021" s="11"/>
    </row>
    <row r="10022" spans="33:33">
      <c r="AG10022" s="11"/>
    </row>
    <row r="10023" spans="33:33">
      <c r="AG10023" s="11"/>
    </row>
    <row r="10024" spans="33:33">
      <c r="AG10024" s="11"/>
    </row>
    <row r="10025" spans="33:33">
      <c r="AG10025" s="11"/>
    </row>
    <row r="10026" spans="33:33">
      <c r="AG10026" s="11"/>
    </row>
    <row r="10027" spans="33:33">
      <c r="AG10027" s="11"/>
    </row>
    <row r="10028" spans="33:33">
      <c r="AG10028" s="11"/>
    </row>
    <row r="10029" spans="33:33">
      <c r="AG10029" s="11"/>
    </row>
    <row r="10030" spans="33:33">
      <c r="AG10030" s="11"/>
    </row>
    <row r="10031" spans="33:33">
      <c r="AG10031" s="11"/>
    </row>
    <row r="10032" spans="33:33">
      <c r="AG10032" s="11"/>
    </row>
    <row r="10033" spans="33:33">
      <c r="AG10033" s="11"/>
    </row>
    <row r="10034" spans="33:33">
      <c r="AG10034" s="11"/>
    </row>
    <row r="10035" spans="33:33">
      <c r="AG10035" s="11"/>
    </row>
    <row r="10036" spans="33:33">
      <c r="AG10036" s="11"/>
    </row>
    <row r="10037" spans="33:33">
      <c r="AG10037" s="11"/>
    </row>
    <row r="10038" spans="33:33">
      <c r="AG10038" s="11"/>
    </row>
    <row r="10039" spans="33:33">
      <c r="AG10039" s="11"/>
    </row>
    <row r="10040" spans="33:33">
      <c r="AG10040" s="11"/>
    </row>
    <row r="10041" spans="33:33">
      <c r="AG10041" s="11"/>
    </row>
    <row r="10042" spans="33:33">
      <c r="AG10042" s="11"/>
    </row>
    <row r="10043" spans="33:33">
      <c r="AG10043" s="11"/>
    </row>
    <row r="10044" spans="33:33">
      <c r="AG10044" s="11"/>
    </row>
    <row r="10045" spans="33:33">
      <c r="AG10045" s="11"/>
    </row>
    <row r="10046" spans="33:33">
      <c r="AG10046" s="11"/>
    </row>
    <row r="10047" spans="33:33">
      <c r="AG10047" s="11"/>
    </row>
    <row r="10048" spans="33:33">
      <c r="AG10048" s="11"/>
    </row>
    <row r="10049" spans="33:33">
      <c r="AG10049" s="11"/>
    </row>
    <row r="10050" spans="33:33">
      <c r="AG10050" s="11"/>
    </row>
    <row r="10051" spans="33:33">
      <c r="AG10051" s="11"/>
    </row>
    <row r="10052" spans="33:33">
      <c r="AG10052" s="11"/>
    </row>
    <row r="10053" spans="33:33">
      <c r="AG10053" s="11"/>
    </row>
    <row r="10054" spans="33:33">
      <c r="AG10054" s="11"/>
    </row>
    <row r="10055" spans="33:33">
      <c r="AG10055" s="11"/>
    </row>
    <row r="10056" spans="33:33">
      <c r="AG10056" s="11"/>
    </row>
    <row r="10057" spans="33:33">
      <c r="AG10057" s="11"/>
    </row>
    <row r="10058" spans="33:33">
      <c r="AG10058" s="11"/>
    </row>
    <row r="10059" spans="33:33">
      <c r="AG10059" s="11"/>
    </row>
    <row r="10060" spans="33:33">
      <c r="AG10060" s="11"/>
    </row>
    <row r="10061" spans="33:33">
      <c r="AG10061" s="11"/>
    </row>
    <row r="10062" spans="33:33">
      <c r="AG10062" s="11"/>
    </row>
    <row r="10063" spans="33:33">
      <c r="AG10063" s="11"/>
    </row>
    <row r="10064" spans="33:33">
      <c r="AG10064" s="11"/>
    </row>
    <row r="10065" spans="33:33">
      <c r="AG10065" s="11"/>
    </row>
    <row r="10066" spans="33:33">
      <c r="AG10066" s="11"/>
    </row>
    <row r="10067" spans="33:33">
      <c r="AG10067" s="11"/>
    </row>
    <row r="10068" spans="33:33">
      <c r="AG10068" s="11"/>
    </row>
    <row r="10069" spans="33:33">
      <c r="AG10069" s="11"/>
    </row>
    <row r="10070" spans="33:33">
      <c r="AG10070" s="11"/>
    </row>
    <row r="10071" spans="33:33">
      <c r="AG10071" s="11"/>
    </row>
    <row r="10072" spans="33:33">
      <c r="AG10072" s="11"/>
    </row>
    <row r="10073" spans="33:33">
      <c r="AG10073" s="11"/>
    </row>
    <row r="10074" spans="33:33">
      <c r="AG10074" s="11"/>
    </row>
    <row r="10075" spans="33:33">
      <c r="AG10075" s="11"/>
    </row>
    <row r="10076" spans="33:33">
      <c r="AG10076" s="11"/>
    </row>
    <row r="10077" spans="33:33">
      <c r="AG10077" s="11"/>
    </row>
    <row r="10078" spans="33:33">
      <c r="AG10078" s="11"/>
    </row>
    <row r="10079" spans="33:33">
      <c r="AG10079" s="11"/>
    </row>
    <row r="10080" spans="33:33">
      <c r="AG10080" s="11"/>
    </row>
    <row r="10081" spans="33:33">
      <c r="AG10081" s="11"/>
    </row>
    <row r="10082" spans="33:33">
      <c r="AG10082" s="11"/>
    </row>
    <row r="10083" spans="33:33">
      <c r="AG10083" s="11"/>
    </row>
    <row r="10084" spans="33:33">
      <c r="AG10084" s="11"/>
    </row>
    <row r="10085" spans="33:33">
      <c r="AG10085" s="11"/>
    </row>
    <row r="10086" spans="33:33">
      <c r="AG10086" s="11"/>
    </row>
    <row r="10087" spans="33:33">
      <c r="AG10087" s="11"/>
    </row>
    <row r="10088" spans="33:33">
      <c r="AG10088" s="11"/>
    </row>
    <row r="10089" spans="33:33">
      <c r="AG10089" s="11"/>
    </row>
    <row r="10090" spans="33:33">
      <c r="AG10090" s="11"/>
    </row>
    <row r="10091" spans="33:33">
      <c r="AG10091" s="11"/>
    </row>
    <row r="10092" spans="33:33">
      <c r="AG10092" s="11"/>
    </row>
    <row r="10093" spans="33:33">
      <c r="AG10093" s="11"/>
    </row>
    <row r="10094" spans="33:33">
      <c r="AG10094" s="11"/>
    </row>
    <row r="10095" spans="33:33">
      <c r="AG10095" s="11"/>
    </row>
    <row r="10096" spans="33:33">
      <c r="AG10096" s="11"/>
    </row>
    <row r="10097" spans="33:33">
      <c r="AG10097" s="11"/>
    </row>
    <row r="10098" spans="33:33">
      <c r="AG10098" s="11"/>
    </row>
    <row r="10099" spans="33:33">
      <c r="AG10099" s="11"/>
    </row>
    <row r="10100" spans="33:33">
      <c r="AG10100" s="11"/>
    </row>
    <row r="10101" spans="33:33">
      <c r="AG10101" s="11"/>
    </row>
    <row r="10102" spans="33:33">
      <c r="AG10102" s="11"/>
    </row>
    <row r="10103" spans="33:33">
      <c r="AG10103" s="11"/>
    </row>
    <row r="10104" spans="33:33">
      <c r="AG10104" s="11"/>
    </row>
    <row r="10105" spans="33:33">
      <c r="AG10105" s="11"/>
    </row>
    <row r="10106" spans="33:33">
      <c r="AG10106" s="11"/>
    </row>
    <row r="10107" spans="33:33">
      <c r="AG10107" s="11"/>
    </row>
    <row r="10108" spans="33:33">
      <c r="AG10108" s="11"/>
    </row>
    <row r="10109" spans="33:33">
      <c r="AG10109" s="11"/>
    </row>
    <row r="10110" spans="33:33">
      <c r="AG10110" s="11"/>
    </row>
    <row r="10111" spans="33:33">
      <c r="AG10111" s="11"/>
    </row>
    <row r="10112" spans="33:33">
      <c r="AG10112" s="11"/>
    </row>
    <row r="10113" spans="33:33">
      <c r="AG10113" s="11"/>
    </row>
    <row r="10114" spans="33:33">
      <c r="AG10114" s="11"/>
    </row>
    <row r="10115" spans="33:33">
      <c r="AG10115" s="11"/>
    </row>
    <row r="10116" spans="33:33">
      <c r="AG10116" s="11"/>
    </row>
    <row r="10117" spans="33:33">
      <c r="AG10117" s="11"/>
    </row>
    <row r="10118" spans="33:33">
      <c r="AG10118" s="11"/>
    </row>
    <row r="10119" spans="33:33">
      <c r="AG10119" s="11"/>
    </row>
    <row r="10120" spans="33:33">
      <c r="AG10120" s="11"/>
    </row>
    <row r="10121" spans="33:33">
      <c r="AG10121" s="11"/>
    </row>
    <row r="10122" spans="33:33">
      <c r="AG10122" s="11"/>
    </row>
    <row r="10123" spans="33:33">
      <c r="AG10123" s="11"/>
    </row>
    <row r="10124" spans="33:33">
      <c r="AG10124" s="11"/>
    </row>
    <row r="10125" spans="33:33">
      <c r="AG10125" s="11"/>
    </row>
    <row r="10126" spans="33:33">
      <c r="AG10126" s="11"/>
    </row>
    <row r="10127" spans="33:33">
      <c r="AG10127" s="11"/>
    </row>
    <row r="10128" spans="33:33">
      <c r="AG10128" s="11"/>
    </row>
    <row r="10129" spans="33:33">
      <c r="AG10129" s="11"/>
    </row>
    <row r="10130" spans="33:33">
      <c r="AG10130" s="11"/>
    </row>
    <row r="10131" spans="33:33">
      <c r="AG10131" s="11"/>
    </row>
    <row r="10132" spans="33:33">
      <c r="AG10132" s="11"/>
    </row>
    <row r="10133" spans="33:33">
      <c r="AG10133" s="11"/>
    </row>
    <row r="10134" spans="33:33">
      <c r="AG10134" s="11"/>
    </row>
    <row r="10135" spans="33:33">
      <c r="AG10135" s="11"/>
    </row>
    <row r="10136" spans="33:33">
      <c r="AG10136" s="11"/>
    </row>
    <row r="10137" spans="33:33">
      <c r="AG10137" s="11"/>
    </row>
    <row r="10138" spans="33:33">
      <c r="AG10138" s="11"/>
    </row>
    <row r="10139" spans="33:33">
      <c r="AG10139" s="11"/>
    </row>
    <row r="10140" spans="33:33">
      <c r="AG10140" s="11"/>
    </row>
    <row r="10141" spans="33:33">
      <c r="AG10141" s="11"/>
    </row>
    <row r="10142" spans="33:33">
      <c r="AG10142" s="11"/>
    </row>
    <row r="10143" spans="33:33">
      <c r="AG10143" s="11"/>
    </row>
    <row r="10144" spans="33:33">
      <c r="AG10144" s="11"/>
    </row>
    <row r="10145" spans="33:33">
      <c r="AG10145" s="11"/>
    </row>
    <row r="10146" spans="33:33">
      <c r="AG10146" s="11"/>
    </row>
    <row r="10147" spans="33:33">
      <c r="AG10147" s="11"/>
    </row>
    <row r="10148" spans="33:33">
      <c r="AG10148" s="11"/>
    </row>
    <row r="10149" spans="33:33">
      <c r="AG10149" s="11"/>
    </row>
    <row r="10150" spans="33:33">
      <c r="AG10150" s="11"/>
    </row>
    <row r="10151" spans="33:33">
      <c r="AG10151" s="11"/>
    </row>
    <row r="10152" spans="33:33">
      <c r="AG10152" s="11"/>
    </row>
    <row r="10153" spans="33:33">
      <c r="AG10153" s="11"/>
    </row>
    <row r="10154" spans="33:33">
      <c r="AG10154" s="11"/>
    </row>
    <row r="10155" spans="33:33">
      <c r="AG10155" s="11"/>
    </row>
    <row r="10156" spans="33:33">
      <c r="AG10156" s="11"/>
    </row>
    <row r="10157" spans="33:33">
      <c r="AG10157" s="11"/>
    </row>
    <row r="10158" spans="33:33">
      <c r="AG10158" s="11"/>
    </row>
    <row r="10159" spans="33:33">
      <c r="AG10159" s="11"/>
    </row>
    <row r="10160" spans="33:33">
      <c r="AG10160" s="11"/>
    </row>
    <row r="10161" spans="33:33">
      <c r="AG10161" s="11"/>
    </row>
    <row r="10162" spans="33:33">
      <c r="AG10162" s="11"/>
    </row>
    <row r="10163" spans="33:33">
      <c r="AG10163" s="11"/>
    </row>
    <row r="10164" spans="33:33">
      <c r="AG10164" s="11"/>
    </row>
    <row r="10165" spans="33:33">
      <c r="AG10165" s="11"/>
    </row>
    <row r="10166" spans="33:33">
      <c r="AG10166" s="11"/>
    </row>
    <row r="10167" spans="33:33">
      <c r="AG10167" s="11"/>
    </row>
    <row r="10168" spans="33:33">
      <c r="AG10168" s="11"/>
    </row>
    <row r="10169" spans="33:33">
      <c r="AG10169" s="11"/>
    </row>
    <row r="10170" spans="33:33">
      <c r="AG10170" s="11"/>
    </row>
    <row r="10171" spans="33:33">
      <c r="AG10171" s="11"/>
    </row>
    <row r="10172" spans="33:33">
      <c r="AG10172" s="11"/>
    </row>
    <row r="10173" spans="33:33">
      <c r="AG10173" s="11"/>
    </row>
    <row r="10174" spans="33:33">
      <c r="AG10174" s="11"/>
    </row>
    <row r="10175" spans="33:33">
      <c r="AG10175" s="11"/>
    </row>
    <row r="10176" spans="33:33">
      <c r="AG10176" s="11"/>
    </row>
    <row r="10177" spans="33:33">
      <c r="AG10177" s="11"/>
    </row>
    <row r="10178" spans="33:33">
      <c r="AG10178" s="11"/>
    </row>
    <row r="10179" spans="33:33">
      <c r="AG10179" s="11"/>
    </row>
    <row r="10180" spans="33:33">
      <c r="AG10180" s="11"/>
    </row>
    <row r="10181" spans="33:33">
      <c r="AG10181" s="11"/>
    </row>
    <row r="10182" spans="33:33">
      <c r="AG10182" s="11"/>
    </row>
    <row r="10183" spans="33:33">
      <c r="AG10183" s="11"/>
    </row>
    <row r="10184" spans="33:33">
      <c r="AG10184" s="11"/>
    </row>
    <row r="10185" spans="33:33">
      <c r="AG10185" s="11"/>
    </row>
    <row r="10186" spans="33:33">
      <c r="AG10186" s="11"/>
    </row>
    <row r="10187" spans="33:33">
      <c r="AG10187" s="11"/>
    </row>
    <row r="10188" spans="33:33">
      <c r="AG10188" s="11"/>
    </row>
    <row r="10189" spans="33:33">
      <c r="AG10189" s="11"/>
    </row>
    <row r="10190" spans="33:33">
      <c r="AG10190" s="11"/>
    </row>
    <row r="10191" spans="33:33">
      <c r="AG10191" s="11"/>
    </row>
    <row r="10192" spans="33:33">
      <c r="AG10192" s="11"/>
    </row>
    <row r="10193" spans="33:33">
      <c r="AG10193" s="11"/>
    </row>
    <row r="10194" spans="33:33">
      <c r="AG10194" s="11"/>
    </row>
    <row r="10195" spans="33:33">
      <c r="AG10195" s="11"/>
    </row>
    <row r="10196" spans="33:33">
      <c r="AG10196" s="11"/>
    </row>
    <row r="10197" spans="33:33">
      <c r="AG10197" s="11"/>
    </row>
    <row r="10198" spans="33:33">
      <c r="AG10198" s="11"/>
    </row>
    <row r="10199" spans="33:33">
      <c r="AG10199" s="11"/>
    </row>
    <row r="10200" spans="33:33">
      <c r="AG10200" s="11"/>
    </row>
    <row r="10201" spans="33:33">
      <c r="AG10201" s="11"/>
    </row>
    <row r="10202" spans="33:33">
      <c r="AG10202" s="11"/>
    </row>
    <row r="10203" spans="33:33">
      <c r="AG10203" s="11"/>
    </row>
    <row r="10204" spans="33:33">
      <c r="AG10204" s="11"/>
    </row>
    <row r="10205" spans="33:33">
      <c r="AG10205" s="11"/>
    </row>
    <row r="10206" spans="33:33">
      <c r="AG10206" s="11"/>
    </row>
    <row r="10207" spans="33:33">
      <c r="AG10207" s="11"/>
    </row>
    <row r="10208" spans="33:33">
      <c r="AG10208" s="11"/>
    </row>
    <row r="10209" spans="33:33">
      <c r="AG10209" s="11"/>
    </row>
    <row r="10210" spans="33:33">
      <c r="AG10210" s="11"/>
    </row>
    <row r="10211" spans="33:33">
      <c r="AG10211" s="11"/>
    </row>
    <row r="10212" spans="33:33">
      <c r="AG10212" s="11"/>
    </row>
    <row r="10213" spans="33:33">
      <c r="AG10213" s="11"/>
    </row>
    <row r="10214" spans="33:33">
      <c r="AG10214" s="11"/>
    </row>
    <row r="10215" spans="33:33">
      <c r="AG10215" s="11"/>
    </row>
    <row r="10216" spans="33:33">
      <c r="AG10216" s="11"/>
    </row>
    <row r="10217" spans="33:33">
      <c r="AG10217" s="11"/>
    </row>
    <row r="10218" spans="33:33">
      <c r="AG10218" s="11"/>
    </row>
    <row r="10219" spans="33:33">
      <c r="AG10219" s="11"/>
    </row>
    <row r="10220" spans="33:33">
      <c r="AG10220" s="11"/>
    </row>
    <row r="10221" spans="33:33">
      <c r="AG10221" s="11"/>
    </row>
    <row r="10222" spans="33:33">
      <c r="AG10222" s="11"/>
    </row>
    <row r="10223" spans="33:33">
      <c r="AG10223" s="11"/>
    </row>
    <row r="10224" spans="33:33">
      <c r="AG10224" s="11"/>
    </row>
    <row r="10225" spans="33:33">
      <c r="AG10225" s="11"/>
    </row>
    <row r="10226" spans="33:33">
      <c r="AG10226" s="11"/>
    </row>
    <row r="10227" spans="33:33">
      <c r="AG10227" s="11"/>
    </row>
    <row r="10228" spans="33:33">
      <c r="AG10228" s="11"/>
    </row>
    <row r="10229" spans="33:33">
      <c r="AG10229" s="11"/>
    </row>
    <row r="10230" spans="33:33">
      <c r="AG10230" s="11"/>
    </row>
    <row r="10231" spans="33:33">
      <c r="AG10231" s="11"/>
    </row>
    <row r="10232" spans="33:33">
      <c r="AG10232" s="11"/>
    </row>
    <row r="10233" spans="33:33">
      <c r="AG10233" s="11"/>
    </row>
    <row r="10234" spans="33:33">
      <c r="AG10234" s="11"/>
    </row>
    <row r="10235" spans="33:33">
      <c r="AG10235" s="11"/>
    </row>
    <row r="10236" spans="33:33">
      <c r="AG10236" s="11"/>
    </row>
    <row r="10237" spans="33:33">
      <c r="AG10237" s="11"/>
    </row>
    <row r="10238" spans="33:33">
      <c r="AG10238" s="11"/>
    </row>
    <row r="10239" spans="33:33">
      <c r="AG10239" s="11"/>
    </row>
    <row r="10240" spans="33:33">
      <c r="AG10240" s="11"/>
    </row>
    <row r="10241" spans="33:33">
      <c r="AG10241" s="11"/>
    </row>
    <row r="10242" spans="33:33">
      <c r="AG10242" s="11"/>
    </row>
    <row r="10243" spans="33:33">
      <c r="AG10243" s="11"/>
    </row>
    <row r="10244" spans="33:33">
      <c r="AG10244" s="11"/>
    </row>
    <row r="10245" spans="33:33">
      <c r="AG10245" s="11"/>
    </row>
    <row r="10246" spans="33:33">
      <c r="AG10246" s="11"/>
    </row>
    <row r="10247" spans="33:33">
      <c r="AG10247" s="11"/>
    </row>
    <row r="10248" spans="33:33">
      <c r="AG10248" s="11"/>
    </row>
    <row r="10249" spans="33:33">
      <c r="AG10249" s="11"/>
    </row>
    <row r="10250" spans="33:33">
      <c r="AG10250" s="11"/>
    </row>
    <row r="10251" spans="33:33">
      <c r="AG10251" s="11"/>
    </row>
    <row r="10252" spans="33:33">
      <c r="AG10252" s="11"/>
    </row>
    <row r="10253" spans="33:33">
      <c r="AG10253" s="11"/>
    </row>
    <row r="10254" spans="33:33">
      <c r="AG10254" s="11"/>
    </row>
    <row r="10255" spans="33:33">
      <c r="AG10255" s="11"/>
    </row>
    <row r="10256" spans="33:33">
      <c r="AG10256" s="11"/>
    </row>
    <row r="10257" spans="33:33">
      <c r="AG10257" s="11"/>
    </row>
    <row r="10258" spans="33:33">
      <c r="AG10258" s="11"/>
    </row>
    <row r="10259" spans="33:33">
      <c r="AG10259" s="11"/>
    </row>
    <row r="10260" spans="33:33">
      <c r="AG10260" s="11"/>
    </row>
    <row r="10261" spans="33:33">
      <c r="AG10261" s="11"/>
    </row>
    <row r="10262" spans="33:33">
      <c r="AG10262" s="11"/>
    </row>
    <row r="10263" spans="33:33">
      <c r="AG10263" s="11"/>
    </row>
    <row r="10264" spans="33:33">
      <c r="AG10264" s="11"/>
    </row>
    <row r="10265" spans="33:33">
      <c r="AG10265" s="11"/>
    </row>
    <row r="10266" spans="33:33">
      <c r="AG10266" s="11"/>
    </row>
    <row r="10267" spans="33:33">
      <c r="AG10267" s="11"/>
    </row>
    <row r="10268" spans="33:33">
      <c r="AG10268" s="11"/>
    </row>
    <row r="10269" spans="33:33">
      <c r="AG10269" s="11"/>
    </row>
    <row r="10270" spans="33:33">
      <c r="AG10270" s="11"/>
    </row>
    <row r="10271" spans="33:33">
      <c r="AG10271" s="11"/>
    </row>
    <row r="10272" spans="33:33">
      <c r="AG10272" s="11"/>
    </row>
    <row r="10273" spans="33:33">
      <c r="AG10273" s="11"/>
    </row>
    <row r="10274" spans="33:33">
      <c r="AG10274" s="11"/>
    </row>
    <row r="10275" spans="33:33">
      <c r="AG10275" s="11"/>
    </row>
    <row r="10276" spans="33:33">
      <c r="AG10276" s="11"/>
    </row>
    <row r="10277" spans="33:33">
      <c r="AG10277" s="11"/>
    </row>
    <row r="10278" spans="33:33">
      <c r="AG10278" s="11"/>
    </row>
    <row r="10279" spans="33:33">
      <c r="AG10279" s="11"/>
    </row>
    <row r="10280" spans="33:33">
      <c r="AG10280" s="11"/>
    </row>
    <row r="10281" spans="33:33">
      <c r="AG10281" s="11"/>
    </row>
    <row r="10282" spans="33:33">
      <c r="AG10282" s="11"/>
    </row>
    <row r="10283" spans="33:33">
      <c r="AG10283" s="11"/>
    </row>
    <row r="10284" spans="33:33">
      <c r="AG10284" s="11"/>
    </row>
    <row r="10285" spans="33:33">
      <c r="AG10285" s="11"/>
    </row>
    <row r="10286" spans="33:33">
      <c r="AG10286" s="11"/>
    </row>
    <row r="10287" spans="33:33">
      <c r="AG10287" s="11"/>
    </row>
    <row r="10288" spans="33:33">
      <c r="AG10288" s="11"/>
    </row>
    <row r="10289" spans="33:33">
      <c r="AG10289" s="11"/>
    </row>
    <row r="10290" spans="33:33">
      <c r="AG10290" s="11"/>
    </row>
    <row r="10291" spans="33:33">
      <c r="AG10291" s="11"/>
    </row>
    <row r="10292" spans="33:33">
      <c r="AG10292" s="11"/>
    </row>
    <row r="10293" spans="33:33">
      <c r="AG10293" s="11"/>
    </row>
    <row r="10294" spans="33:33">
      <c r="AG10294" s="11"/>
    </row>
    <row r="10295" spans="33:33">
      <c r="AG10295" s="11"/>
    </row>
    <row r="10296" spans="33:33">
      <c r="AG10296" s="11"/>
    </row>
    <row r="10297" spans="33:33">
      <c r="AG10297" s="11"/>
    </row>
    <row r="10298" spans="33:33">
      <c r="AG10298" s="11"/>
    </row>
    <row r="10299" spans="33:33">
      <c r="AG10299" s="11"/>
    </row>
    <row r="10300" spans="33:33">
      <c r="AG10300" s="11"/>
    </row>
    <row r="10301" spans="33:33">
      <c r="AG10301" s="11"/>
    </row>
    <row r="10302" spans="33:33">
      <c r="AG10302" s="11"/>
    </row>
    <row r="10303" spans="33:33">
      <c r="AG10303" s="11"/>
    </row>
    <row r="10304" spans="33:33">
      <c r="AG10304" s="11"/>
    </row>
    <row r="10305" spans="33:33">
      <c r="AG10305" s="11"/>
    </row>
    <row r="10306" spans="33:33">
      <c r="AG10306" s="11"/>
    </row>
    <row r="10307" spans="33:33">
      <c r="AG10307" s="11"/>
    </row>
    <row r="10308" spans="33:33">
      <c r="AG10308" s="11"/>
    </row>
    <row r="10309" spans="33:33">
      <c r="AG10309" s="11"/>
    </row>
    <row r="10310" spans="33:33">
      <c r="AG10310" s="11"/>
    </row>
    <row r="10311" spans="33:33">
      <c r="AG10311" s="11"/>
    </row>
    <row r="10312" spans="33:33">
      <c r="AG10312" s="11"/>
    </row>
    <row r="10313" spans="33:33">
      <c r="AG10313" s="11"/>
    </row>
    <row r="10314" spans="33:33">
      <c r="AG10314" s="11"/>
    </row>
    <row r="10315" spans="33:33">
      <c r="AG10315" s="11"/>
    </row>
    <row r="10316" spans="33:33">
      <c r="AG10316" s="11"/>
    </row>
    <row r="10317" spans="33:33">
      <c r="AG10317" s="11"/>
    </row>
    <row r="10318" spans="33:33">
      <c r="AG10318" s="11"/>
    </row>
    <row r="10319" spans="33:33">
      <c r="AG10319" s="11"/>
    </row>
    <row r="10320" spans="33:33">
      <c r="AG10320" s="11"/>
    </row>
    <row r="10321" spans="33:33">
      <c r="AG10321" s="11"/>
    </row>
    <row r="10322" spans="33:33">
      <c r="AG10322" s="11"/>
    </row>
    <row r="10323" spans="33:33">
      <c r="AG10323" s="11"/>
    </row>
    <row r="10324" spans="33:33">
      <c r="AG10324" s="11"/>
    </row>
    <row r="10325" spans="33:33">
      <c r="AG10325" s="11"/>
    </row>
    <row r="10326" spans="33:33">
      <c r="AG10326" s="11"/>
    </row>
    <row r="10327" spans="33:33">
      <c r="AG10327" s="11"/>
    </row>
    <row r="10328" spans="33:33">
      <c r="AG10328" s="11"/>
    </row>
    <row r="10329" spans="33:33">
      <c r="AG10329" s="11"/>
    </row>
    <row r="10330" spans="33:33">
      <c r="AG10330" s="11"/>
    </row>
    <row r="10331" spans="33:33">
      <c r="AG10331" s="11"/>
    </row>
    <row r="10332" spans="33:33">
      <c r="AG10332" s="11"/>
    </row>
    <row r="10333" spans="33:33">
      <c r="AG10333" s="11"/>
    </row>
    <row r="10334" spans="33:33">
      <c r="AG10334" s="11"/>
    </row>
    <row r="10335" spans="33:33">
      <c r="AG10335" s="11"/>
    </row>
    <row r="10336" spans="33:33">
      <c r="AG10336" s="11"/>
    </row>
    <row r="10337" spans="33:33">
      <c r="AG10337" s="11"/>
    </row>
    <row r="10338" spans="33:33">
      <c r="AG10338" s="11"/>
    </row>
    <row r="10339" spans="33:33">
      <c r="AG10339" s="11"/>
    </row>
    <row r="10340" spans="33:33">
      <c r="AG10340" s="11"/>
    </row>
    <row r="10341" spans="33:33">
      <c r="AG10341" s="11"/>
    </row>
    <row r="10342" spans="33:33">
      <c r="AG10342" s="11"/>
    </row>
    <row r="10343" spans="33:33">
      <c r="AG10343" s="11"/>
    </row>
    <row r="10344" spans="33:33">
      <c r="AG10344" s="11"/>
    </row>
    <row r="10345" spans="33:33">
      <c r="AG10345" s="11"/>
    </row>
    <row r="10346" spans="33:33">
      <c r="AG10346" s="11"/>
    </row>
    <row r="10347" spans="33:33">
      <c r="AG10347" s="11"/>
    </row>
    <row r="10348" spans="33:33">
      <c r="AG10348" s="11"/>
    </row>
    <row r="10349" spans="33:33">
      <c r="AG10349" s="11"/>
    </row>
    <row r="10350" spans="33:33">
      <c r="AG10350" s="11"/>
    </row>
    <row r="10351" spans="33:33">
      <c r="AG10351" s="11"/>
    </row>
    <row r="10352" spans="33:33">
      <c r="AG10352" s="11"/>
    </row>
    <row r="10353" spans="33:33">
      <c r="AG10353" s="11"/>
    </row>
    <row r="10354" spans="33:33">
      <c r="AG10354" s="11"/>
    </row>
    <row r="10355" spans="33:33">
      <c r="AG10355" s="11"/>
    </row>
    <row r="10356" spans="33:33">
      <c r="AG10356" s="11"/>
    </row>
    <row r="10357" spans="33:33">
      <c r="AG10357" s="11"/>
    </row>
    <row r="10358" spans="33:33">
      <c r="AG10358" s="11"/>
    </row>
    <row r="10359" spans="33:33">
      <c r="AG10359" s="11"/>
    </row>
    <row r="10360" spans="33:33">
      <c r="AG10360" s="11"/>
    </row>
    <row r="10361" spans="33:33">
      <c r="AG10361" s="11"/>
    </row>
    <row r="10362" spans="33:33">
      <c r="AG10362" s="11"/>
    </row>
    <row r="10363" spans="33:33">
      <c r="AG10363" s="11"/>
    </row>
    <row r="10364" spans="33:33">
      <c r="AG10364" s="11"/>
    </row>
    <row r="10365" spans="33:33">
      <c r="AG10365" s="11"/>
    </row>
    <row r="10366" spans="33:33">
      <c r="AG10366" s="11"/>
    </row>
    <row r="10367" spans="33:33">
      <c r="AG10367" s="11"/>
    </row>
    <row r="10368" spans="33:33">
      <c r="AG10368" s="11"/>
    </row>
    <row r="10369" spans="33:33">
      <c r="AG10369" s="11"/>
    </row>
    <row r="10370" spans="33:33">
      <c r="AG10370" s="11"/>
    </row>
    <row r="10371" spans="33:33">
      <c r="AG10371" s="11"/>
    </row>
    <row r="10372" spans="33:33">
      <c r="AG10372" s="11"/>
    </row>
    <row r="10373" spans="33:33">
      <c r="AG10373" s="11"/>
    </row>
    <row r="10374" spans="33:33">
      <c r="AG10374" s="11"/>
    </row>
    <row r="10375" spans="33:33">
      <c r="AG10375" s="11"/>
    </row>
    <row r="10376" spans="33:33">
      <c r="AG10376" s="11"/>
    </row>
    <row r="10377" spans="33:33">
      <c r="AG10377" s="11"/>
    </row>
    <row r="10378" spans="33:33">
      <c r="AG10378" s="11"/>
    </row>
    <row r="10379" spans="33:33">
      <c r="AG10379" s="11"/>
    </row>
    <row r="10380" spans="33:33">
      <c r="AG10380" s="11"/>
    </row>
    <row r="10381" spans="33:33">
      <c r="AG10381" s="11"/>
    </row>
    <row r="10382" spans="33:33">
      <c r="AG10382" s="11"/>
    </row>
    <row r="10383" spans="33:33">
      <c r="AG10383" s="11"/>
    </row>
    <row r="10384" spans="33:33">
      <c r="AG10384" s="11"/>
    </row>
    <row r="10385" spans="33:33">
      <c r="AG10385" s="11"/>
    </row>
    <row r="10386" spans="33:33">
      <c r="AG10386" s="11"/>
    </row>
    <row r="10387" spans="33:33">
      <c r="AG10387" s="11"/>
    </row>
    <row r="10388" spans="33:33">
      <c r="AG10388" s="11"/>
    </row>
    <row r="10389" spans="33:33">
      <c r="AG10389" s="11"/>
    </row>
    <row r="10390" spans="33:33">
      <c r="AG10390" s="11"/>
    </row>
    <row r="10391" spans="33:33">
      <c r="AG10391" s="11"/>
    </row>
    <row r="10392" spans="33:33">
      <c r="AG10392" s="11"/>
    </row>
    <row r="10393" spans="33:33">
      <c r="AG10393" s="11"/>
    </row>
    <row r="10394" spans="33:33">
      <c r="AG10394" s="11"/>
    </row>
    <row r="10395" spans="33:33">
      <c r="AG10395" s="11"/>
    </row>
    <row r="10396" spans="33:33">
      <c r="AG10396" s="11"/>
    </row>
    <row r="10397" spans="33:33">
      <c r="AG10397" s="11"/>
    </row>
    <row r="10398" spans="33:33">
      <c r="AG10398" s="11"/>
    </row>
    <row r="10399" spans="33:33">
      <c r="AG10399" s="11"/>
    </row>
    <row r="10400" spans="33:33">
      <c r="AG10400" s="11"/>
    </row>
    <row r="10401" spans="33:33">
      <c r="AG10401" s="11"/>
    </row>
    <row r="10402" spans="33:33">
      <c r="AG10402" s="11"/>
    </row>
    <row r="10403" spans="33:33">
      <c r="AG10403" s="11"/>
    </row>
    <row r="10404" spans="33:33">
      <c r="AG10404" s="11"/>
    </row>
    <row r="10405" spans="33:33">
      <c r="AG10405" s="11"/>
    </row>
    <row r="10406" spans="33:33">
      <c r="AG10406" s="11"/>
    </row>
    <row r="10407" spans="33:33">
      <c r="AG10407" s="11"/>
    </row>
    <row r="10408" spans="33:33">
      <c r="AG10408" s="11"/>
    </row>
    <row r="10409" spans="33:33">
      <c r="AG10409" s="11"/>
    </row>
    <row r="10410" spans="33:33">
      <c r="AG10410" s="11"/>
    </row>
    <row r="10411" spans="33:33">
      <c r="AG10411" s="11"/>
    </row>
    <row r="10412" spans="33:33">
      <c r="AG10412" s="11"/>
    </row>
    <row r="10413" spans="33:33">
      <c r="AG10413" s="11"/>
    </row>
    <row r="10414" spans="33:33">
      <c r="AG10414" s="11"/>
    </row>
    <row r="10415" spans="33:33">
      <c r="AG10415" s="11"/>
    </row>
    <row r="10416" spans="33:33">
      <c r="AG10416" s="11"/>
    </row>
    <row r="10417" spans="33:33">
      <c r="AG10417" s="11"/>
    </row>
    <row r="10418" spans="33:33">
      <c r="AG10418" s="11"/>
    </row>
    <row r="10419" spans="33:33">
      <c r="AG10419" s="11"/>
    </row>
    <row r="10420" spans="33:33">
      <c r="AG10420" s="11"/>
    </row>
    <row r="10421" spans="33:33">
      <c r="AG10421" s="11"/>
    </row>
    <row r="10422" spans="33:33">
      <c r="AG10422" s="11"/>
    </row>
    <row r="10423" spans="33:33">
      <c r="AG10423" s="11"/>
    </row>
    <row r="10424" spans="33:33">
      <c r="AG10424" s="11"/>
    </row>
    <row r="10425" spans="33:33">
      <c r="AG10425" s="11"/>
    </row>
    <row r="10426" spans="33:33">
      <c r="AG10426" s="11"/>
    </row>
    <row r="10427" spans="33:33">
      <c r="AG10427" s="11"/>
    </row>
    <row r="10428" spans="33:33">
      <c r="AG10428" s="11"/>
    </row>
    <row r="10429" spans="33:33">
      <c r="AG10429" s="11"/>
    </row>
    <row r="10430" spans="33:33">
      <c r="AG10430" s="11"/>
    </row>
    <row r="10431" spans="33:33">
      <c r="AG10431" s="11"/>
    </row>
    <row r="10432" spans="33:33">
      <c r="AG10432" s="11"/>
    </row>
    <row r="10433" spans="33:33">
      <c r="AG10433" s="11"/>
    </row>
    <row r="10434" spans="33:33">
      <c r="AG10434" s="11"/>
    </row>
    <row r="10435" spans="33:33">
      <c r="AG10435" s="11"/>
    </row>
    <row r="10436" spans="33:33">
      <c r="AG10436" s="11"/>
    </row>
    <row r="10437" spans="33:33">
      <c r="AG10437" s="11"/>
    </row>
    <row r="10438" spans="33:33">
      <c r="AG10438" s="11"/>
    </row>
    <row r="10439" spans="33:33">
      <c r="AG10439" s="11"/>
    </row>
    <row r="10440" spans="33:33">
      <c r="AG10440" s="11"/>
    </row>
    <row r="10441" spans="33:33">
      <c r="AG10441" s="11"/>
    </row>
    <row r="10442" spans="33:33">
      <c r="AG10442" s="11"/>
    </row>
    <row r="10443" spans="33:33">
      <c r="AG10443" s="11"/>
    </row>
    <row r="10444" spans="33:33">
      <c r="AG10444" s="11"/>
    </row>
    <row r="10445" spans="33:33">
      <c r="AG10445" s="11"/>
    </row>
    <row r="10446" spans="33:33">
      <c r="AG10446" s="11"/>
    </row>
    <row r="10447" spans="33:33">
      <c r="AG10447" s="11"/>
    </row>
    <row r="10448" spans="33:33">
      <c r="AG10448" s="11"/>
    </row>
    <row r="10449" spans="33:33">
      <c r="AG10449" s="11"/>
    </row>
    <row r="10450" spans="33:33">
      <c r="AG10450" s="11"/>
    </row>
    <row r="10451" spans="33:33">
      <c r="AG10451" s="11"/>
    </row>
    <row r="10452" spans="33:33">
      <c r="AG10452" s="11"/>
    </row>
    <row r="10453" spans="33:33">
      <c r="AG10453" s="11"/>
    </row>
    <row r="10454" spans="33:33">
      <c r="AG10454" s="11"/>
    </row>
    <row r="10455" spans="33:33">
      <c r="AG10455" s="11"/>
    </row>
    <row r="10456" spans="33:33">
      <c r="AG10456" s="11"/>
    </row>
    <row r="10457" spans="33:33">
      <c r="AG10457" s="11"/>
    </row>
    <row r="10458" spans="33:33">
      <c r="AG10458" s="11"/>
    </row>
    <row r="10459" spans="33:33">
      <c r="AG10459" s="11"/>
    </row>
    <row r="10460" spans="33:33">
      <c r="AG10460" s="11"/>
    </row>
    <row r="10461" spans="33:33">
      <c r="AG10461" s="11"/>
    </row>
    <row r="10462" spans="33:33">
      <c r="AG10462" s="11"/>
    </row>
    <row r="10463" spans="33:33">
      <c r="AG10463" s="11"/>
    </row>
    <row r="10464" spans="33:33">
      <c r="AG10464" s="11"/>
    </row>
    <row r="10465" spans="33:33">
      <c r="AG10465" s="11"/>
    </row>
    <row r="10466" spans="33:33">
      <c r="AG10466" s="11"/>
    </row>
    <row r="10467" spans="33:33">
      <c r="AG10467" s="11"/>
    </row>
    <row r="10468" spans="33:33">
      <c r="AG10468" s="11"/>
    </row>
    <row r="10469" spans="33:33">
      <c r="AG10469" s="11"/>
    </row>
    <row r="10470" spans="33:33">
      <c r="AG10470" s="11"/>
    </row>
    <row r="10471" spans="33:33">
      <c r="AG10471" s="11"/>
    </row>
    <row r="10472" spans="33:33">
      <c r="AG10472" s="11"/>
    </row>
    <row r="10473" spans="33:33">
      <c r="AG10473" s="11"/>
    </row>
    <row r="10474" spans="33:33">
      <c r="AG10474" s="11"/>
    </row>
    <row r="10475" spans="33:33">
      <c r="AG10475" s="11"/>
    </row>
    <row r="10476" spans="33:33">
      <c r="AG10476" s="11"/>
    </row>
    <row r="10477" spans="33:33">
      <c r="AG10477" s="11"/>
    </row>
    <row r="10478" spans="33:33">
      <c r="AG10478" s="11"/>
    </row>
    <row r="10479" spans="33:33">
      <c r="AG10479" s="11"/>
    </row>
    <row r="10480" spans="33:33">
      <c r="AG10480" s="11"/>
    </row>
    <row r="10481" spans="33:33">
      <c r="AG10481" s="11"/>
    </row>
    <row r="10482" spans="33:33">
      <c r="AG10482" s="11"/>
    </row>
    <row r="10483" spans="33:33">
      <c r="AG10483" s="11"/>
    </row>
    <row r="10484" spans="33:33">
      <c r="AG10484" s="11"/>
    </row>
    <row r="10485" spans="33:33">
      <c r="AG10485" s="11"/>
    </row>
    <row r="10486" spans="33:33">
      <c r="AG10486" s="11"/>
    </row>
    <row r="10487" spans="33:33">
      <c r="AG10487" s="11"/>
    </row>
    <row r="10488" spans="33:33">
      <c r="AG10488" s="11"/>
    </row>
    <row r="10489" spans="33:33">
      <c r="AG10489" s="11"/>
    </row>
    <row r="10490" spans="33:33">
      <c r="AG10490" s="11"/>
    </row>
    <row r="10491" spans="33:33">
      <c r="AG10491" s="11"/>
    </row>
    <row r="10492" spans="33:33">
      <c r="AG10492" s="11"/>
    </row>
    <row r="10493" spans="33:33">
      <c r="AG10493" s="11"/>
    </row>
    <row r="10494" spans="33:33">
      <c r="AG10494" s="11"/>
    </row>
    <row r="10495" spans="33:33">
      <c r="AG10495" s="11"/>
    </row>
    <row r="10496" spans="33:33">
      <c r="AG10496" s="11"/>
    </row>
    <row r="10497" spans="33:33">
      <c r="AG10497" s="11"/>
    </row>
    <row r="10498" spans="33:33">
      <c r="AG10498" s="11"/>
    </row>
    <row r="10499" spans="33:33">
      <c r="AG10499" s="11"/>
    </row>
    <row r="10500" spans="33:33">
      <c r="AG10500" s="11"/>
    </row>
    <row r="10501" spans="33:33">
      <c r="AG10501" s="11"/>
    </row>
    <row r="10502" spans="33:33">
      <c r="AG10502" s="11"/>
    </row>
    <row r="10503" spans="33:33">
      <c r="AG10503" s="11"/>
    </row>
    <row r="10504" spans="33:33">
      <c r="AG10504" s="11"/>
    </row>
    <row r="10505" spans="33:33">
      <c r="AG10505" s="11"/>
    </row>
    <row r="10506" spans="33:33">
      <c r="AG10506" s="11"/>
    </row>
    <row r="10507" spans="33:33">
      <c r="AG10507" s="11"/>
    </row>
    <row r="10508" spans="33:33">
      <c r="AG10508" s="11"/>
    </row>
    <row r="10509" spans="33:33">
      <c r="AG10509" s="11"/>
    </row>
    <row r="10510" spans="33:33">
      <c r="AG10510" s="11"/>
    </row>
    <row r="10511" spans="33:33">
      <c r="AG10511" s="11"/>
    </row>
    <row r="10512" spans="33:33">
      <c r="AG10512" s="11"/>
    </row>
    <row r="10513" spans="33:33">
      <c r="AG10513" s="11"/>
    </row>
    <row r="10514" spans="33:33">
      <c r="AG10514" s="11"/>
    </row>
    <row r="10515" spans="33:33">
      <c r="AG10515" s="11"/>
    </row>
    <row r="10516" spans="33:33">
      <c r="AG10516" s="11"/>
    </row>
    <row r="10517" spans="33:33">
      <c r="AG10517" s="11"/>
    </row>
    <row r="10518" spans="33:33">
      <c r="AG10518" s="11"/>
    </row>
    <row r="10519" spans="33:33">
      <c r="AG10519" s="11"/>
    </row>
    <row r="10520" spans="33:33">
      <c r="AG10520" s="11"/>
    </row>
    <row r="10521" spans="33:33">
      <c r="AG10521" s="11"/>
    </row>
    <row r="10522" spans="33:33">
      <c r="AG10522" s="11"/>
    </row>
    <row r="10523" spans="33:33">
      <c r="AG10523" s="11"/>
    </row>
    <row r="10524" spans="33:33">
      <c r="AG10524" s="11"/>
    </row>
    <row r="10525" spans="33:33">
      <c r="AG10525" s="11"/>
    </row>
    <row r="10526" spans="33:33">
      <c r="AG10526" s="11"/>
    </row>
    <row r="10527" spans="33:33">
      <c r="AG10527" s="11"/>
    </row>
    <row r="10528" spans="33:33">
      <c r="AG10528" s="11"/>
    </row>
    <row r="10529" spans="33:33">
      <c r="AG10529" s="11"/>
    </row>
    <row r="10530" spans="33:33">
      <c r="AG10530" s="11"/>
    </row>
    <row r="10531" spans="33:33">
      <c r="AG10531" s="11"/>
    </row>
    <row r="10532" spans="33:33">
      <c r="AG10532" s="11"/>
    </row>
    <row r="10533" spans="33:33">
      <c r="AG10533" s="11"/>
    </row>
    <row r="10534" spans="33:33">
      <c r="AG10534" s="11"/>
    </row>
    <row r="10535" spans="33:33">
      <c r="AG10535" s="11"/>
    </row>
    <row r="10536" spans="33:33">
      <c r="AG10536" s="11"/>
    </row>
    <row r="10537" spans="33:33">
      <c r="AG10537" s="11"/>
    </row>
    <row r="10538" spans="33:33">
      <c r="AG10538" s="11"/>
    </row>
    <row r="10539" spans="33:33">
      <c r="AG10539" s="11"/>
    </row>
    <row r="10540" spans="33:33">
      <c r="AG10540" s="11"/>
    </row>
    <row r="10541" spans="33:33">
      <c r="AG10541" s="11"/>
    </row>
    <row r="10542" spans="33:33">
      <c r="AG10542" s="11"/>
    </row>
    <row r="10543" spans="33:33">
      <c r="AG10543" s="11"/>
    </row>
    <row r="10544" spans="33:33">
      <c r="AG10544" s="11"/>
    </row>
    <row r="10545" spans="33:33">
      <c r="AG10545" s="11"/>
    </row>
    <row r="10546" spans="33:33">
      <c r="AG10546" s="11"/>
    </row>
    <row r="10547" spans="33:33">
      <c r="AG10547" s="11"/>
    </row>
    <row r="10548" spans="33:33">
      <c r="AG10548" s="11"/>
    </row>
    <row r="10549" spans="33:33">
      <c r="AG10549" s="11"/>
    </row>
    <row r="10550" spans="33:33">
      <c r="AG10550" s="11"/>
    </row>
    <row r="10551" spans="33:33">
      <c r="AG10551" s="11"/>
    </row>
    <row r="10552" spans="33:33">
      <c r="AG10552" s="11"/>
    </row>
    <row r="10553" spans="33:33">
      <c r="AG10553" s="11"/>
    </row>
    <row r="10554" spans="33:33">
      <c r="AG10554" s="11"/>
    </row>
    <row r="10555" spans="33:33">
      <c r="AG10555" s="11"/>
    </row>
    <row r="10556" spans="33:33">
      <c r="AG10556" s="11"/>
    </row>
    <row r="10557" spans="33:33">
      <c r="AG10557" s="11"/>
    </row>
    <row r="10558" spans="33:33">
      <c r="AG10558" s="11"/>
    </row>
    <row r="10559" spans="33:33">
      <c r="AG10559" s="11"/>
    </row>
    <row r="10560" spans="33:33">
      <c r="AG10560" s="11"/>
    </row>
    <row r="10561" spans="33:33">
      <c r="AG10561" s="11"/>
    </row>
    <row r="10562" spans="33:33">
      <c r="AG10562" s="11"/>
    </row>
    <row r="10563" spans="33:33">
      <c r="AG10563" s="11"/>
    </row>
    <row r="10564" spans="33:33">
      <c r="AG10564" s="11"/>
    </row>
    <row r="10565" spans="33:33">
      <c r="AG10565" s="11"/>
    </row>
    <row r="10566" spans="33:33">
      <c r="AG10566" s="11"/>
    </row>
    <row r="10567" spans="33:33">
      <c r="AG10567" s="11"/>
    </row>
    <row r="10568" spans="33:33">
      <c r="AG10568" s="11"/>
    </row>
    <row r="10569" spans="33:33">
      <c r="AG10569" s="11"/>
    </row>
    <row r="10570" spans="33:33">
      <c r="AG10570" s="11"/>
    </row>
    <row r="10571" spans="33:33">
      <c r="AG10571" s="11"/>
    </row>
    <row r="10572" spans="33:33">
      <c r="AG10572" s="11"/>
    </row>
    <row r="10573" spans="33:33">
      <c r="AG10573" s="11"/>
    </row>
    <row r="10574" spans="33:33">
      <c r="AG10574" s="11"/>
    </row>
    <row r="10575" spans="33:33">
      <c r="AG10575" s="11"/>
    </row>
    <row r="10576" spans="33:33">
      <c r="AG10576" s="11"/>
    </row>
    <row r="10577" spans="33:33">
      <c r="AG10577" s="11"/>
    </row>
    <row r="10578" spans="33:33">
      <c r="AG10578" s="11"/>
    </row>
    <row r="10579" spans="33:33">
      <c r="AG10579" s="11"/>
    </row>
    <row r="10580" spans="33:33">
      <c r="AG10580" s="11"/>
    </row>
    <row r="10581" spans="33:33">
      <c r="AG10581" s="11"/>
    </row>
    <row r="10582" spans="33:33">
      <c r="AG10582" s="11"/>
    </row>
    <row r="10583" spans="33:33">
      <c r="AG10583" s="11"/>
    </row>
    <row r="10584" spans="33:33">
      <c r="AG10584" s="11"/>
    </row>
    <row r="10585" spans="33:33">
      <c r="AG10585" s="11"/>
    </row>
    <row r="10586" spans="33:33">
      <c r="AG10586" s="11"/>
    </row>
    <row r="10587" spans="33:33">
      <c r="AG10587" s="11"/>
    </row>
    <row r="10588" spans="33:33">
      <c r="AG10588" s="11"/>
    </row>
    <row r="10589" spans="33:33">
      <c r="AG10589" s="11"/>
    </row>
    <row r="10590" spans="33:33">
      <c r="AG10590" s="11"/>
    </row>
    <row r="10591" spans="33:33">
      <c r="AG10591" s="11"/>
    </row>
    <row r="10592" spans="33:33">
      <c r="AG10592" s="11"/>
    </row>
    <row r="10593" spans="33:33">
      <c r="AG10593" s="11"/>
    </row>
    <row r="10594" spans="33:33">
      <c r="AG10594" s="11"/>
    </row>
    <row r="10595" spans="33:33">
      <c r="AG10595" s="11"/>
    </row>
    <row r="10596" spans="33:33">
      <c r="AG10596" s="11"/>
    </row>
    <row r="10597" spans="33:33">
      <c r="AG10597" s="11"/>
    </row>
    <row r="10598" spans="33:33">
      <c r="AG10598" s="11"/>
    </row>
    <row r="10599" spans="33:33">
      <c r="AG10599" s="11"/>
    </row>
    <row r="10600" spans="33:33">
      <c r="AG10600" s="11"/>
    </row>
    <row r="10601" spans="33:33">
      <c r="AG10601" s="11"/>
    </row>
    <row r="10602" spans="33:33">
      <c r="AG10602" s="11"/>
    </row>
    <row r="10603" spans="33:33">
      <c r="AG10603" s="11"/>
    </row>
    <row r="10604" spans="33:33">
      <c r="AG10604" s="11"/>
    </row>
    <row r="10605" spans="33:33">
      <c r="AG10605" s="11"/>
    </row>
    <row r="10606" spans="33:33">
      <c r="AG10606" s="11"/>
    </row>
    <row r="10607" spans="33:33">
      <c r="AG10607" s="11"/>
    </row>
    <row r="10608" spans="33:33">
      <c r="AG10608" s="11"/>
    </row>
    <row r="10609" spans="33:33">
      <c r="AG10609" s="11"/>
    </row>
    <row r="10610" spans="33:33">
      <c r="AG10610" s="11"/>
    </row>
    <row r="10611" spans="33:33">
      <c r="AG10611" s="11"/>
    </row>
    <row r="10612" spans="33:33">
      <c r="AG10612" s="11"/>
    </row>
    <row r="10613" spans="33:33">
      <c r="AG10613" s="11"/>
    </row>
    <row r="10614" spans="33:33">
      <c r="AG10614" s="11"/>
    </row>
    <row r="10615" spans="33:33">
      <c r="AG10615" s="11"/>
    </row>
    <row r="10616" spans="33:33">
      <c r="AG10616" s="11"/>
    </row>
    <row r="10617" spans="33:33">
      <c r="AG10617" s="11"/>
    </row>
    <row r="10618" spans="33:33">
      <c r="AG10618" s="11"/>
    </row>
    <row r="10619" spans="33:33">
      <c r="AG10619" s="11"/>
    </row>
    <row r="10620" spans="33:33">
      <c r="AG10620" s="11"/>
    </row>
    <row r="10621" spans="33:33">
      <c r="AG10621" s="11"/>
    </row>
    <row r="10622" spans="33:33">
      <c r="AG10622" s="11"/>
    </row>
    <row r="10623" spans="33:33">
      <c r="AG10623" s="11"/>
    </row>
    <row r="10624" spans="33:33">
      <c r="AG10624" s="11"/>
    </row>
    <row r="10625" spans="33:33">
      <c r="AG10625" s="11"/>
    </row>
    <row r="10626" spans="33:33">
      <c r="AG10626" s="11"/>
    </row>
    <row r="10627" spans="33:33">
      <c r="AG10627" s="11"/>
    </row>
    <row r="10628" spans="33:33">
      <c r="AG10628" s="11"/>
    </row>
    <row r="10629" spans="33:33">
      <c r="AG10629" s="11"/>
    </row>
    <row r="10630" spans="33:33">
      <c r="AG10630" s="11"/>
    </row>
    <row r="10631" spans="33:33">
      <c r="AG10631" s="11"/>
    </row>
    <row r="10632" spans="33:33">
      <c r="AG10632" s="11"/>
    </row>
    <row r="10633" spans="33:33">
      <c r="AG10633" s="11"/>
    </row>
    <row r="10634" spans="33:33">
      <c r="AG10634" s="11"/>
    </row>
    <row r="10635" spans="33:33">
      <c r="AG10635" s="11"/>
    </row>
    <row r="10636" spans="33:33">
      <c r="AG10636" s="11"/>
    </row>
    <row r="10637" spans="33:33">
      <c r="AG10637" s="11"/>
    </row>
    <row r="10638" spans="33:33">
      <c r="AG10638" s="11"/>
    </row>
    <row r="10639" spans="33:33">
      <c r="AG10639" s="11"/>
    </row>
    <row r="10640" spans="33:33">
      <c r="AG10640" s="11"/>
    </row>
    <row r="10641" spans="33:33">
      <c r="AG10641" s="11"/>
    </row>
    <row r="10642" spans="33:33">
      <c r="AG10642" s="11"/>
    </row>
    <row r="10643" spans="33:33">
      <c r="AG10643" s="11"/>
    </row>
    <row r="10644" spans="33:33">
      <c r="AG10644" s="11"/>
    </row>
    <row r="10645" spans="33:33">
      <c r="AG10645" s="11"/>
    </row>
    <row r="10646" spans="33:33">
      <c r="AG10646" s="11"/>
    </row>
    <row r="10647" spans="33:33">
      <c r="AG10647" s="11"/>
    </row>
    <row r="10648" spans="33:33">
      <c r="AG10648" s="11"/>
    </row>
    <row r="10649" spans="33:33">
      <c r="AG10649" s="11"/>
    </row>
    <row r="10650" spans="33:33">
      <c r="AG10650" s="11"/>
    </row>
    <row r="10651" spans="33:33">
      <c r="AG10651" s="11"/>
    </row>
    <row r="10652" spans="33:33">
      <c r="AG10652" s="11"/>
    </row>
    <row r="10653" spans="33:33">
      <c r="AG10653" s="11"/>
    </row>
    <row r="10654" spans="33:33">
      <c r="AG10654" s="11"/>
    </row>
    <row r="10655" spans="33:33">
      <c r="AG10655" s="11"/>
    </row>
    <row r="10656" spans="33:33">
      <c r="AG10656" s="11"/>
    </row>
    <row r="10657" spans="33:33">
      <c r="AG10657" s="11"/>
    </row>
    <row r="10658" spans="33:33">
      <c r="AG10658" s="11"/>
    </row>
    <row r="10659" spans="33:33">
      <c r="AG10659" s="11"/>
    </row>
    <row r="10660" spans="33:33">
      <c r="AG10660" s="11"/>
    </row>
    <row r="10661" spans="33:33">
      <c r="AG10661" s="11"/>
    </row>
    <row r="10662" spans="33:33">
      <c r="AG10662" s="11"/>
    </row>
    <row r="10663" spans="33:33">
      <c r="AG10663" s="11"/>
    </row>
    <row r="10664" spans="33:33">
      <c r="AG10664" s="11"/>
    </row>
    <row r="10665" spans="33:33">
      <c r="AG10665" s="11"/>
    </row>
    <row r="10666" spans="33:33">
      <c r="AG10666" s="11"/>
    </row>
    <row r="10667" spans="33:33">
      <c r="AG10667" s="11"/>
    </row>
    <row r="10668" spans="33:33">
      <c r="AG10668" s="11"/>
    </row>
    <row r="10669" spans="33:33">
      <c r="AG10669" s="11"/>
    </row>
    <row r="10670" spans="33:33">
      <c r="AG10670" s="11"/>
    </row>
    <row r="10671" spans="33:33">
      <c r="AG10671" s="11"/>
    </row>
    <row r="10672" spans="33:33">
      <c r="AG10672" s="11"/>
    </row>
    <row r="10673" spans="33:33">
      <c r="AG10673" s="11"/>
    </row>
    <row r="10674" spans="33:33">
      <c r="AG10674" s="11"/>
    </row>
    <row r="10675" spans="33:33">
      <c r="AG10675" s="11"/>
    </row>
    <row r="10676" spans="33:33">
      <c r="AG10676" s="11"/>
    </row>
    <row r="10677" spans="33:33">
      <c r="AG10677" s="11"/>
    </row>
    <row r="10678" spans="33:33">
      <c r="AG10678" s="11"/>
    </row>
    <row r="10679" spans="33:33">
      <c r="AG10679" s="11"/>
    </row>
    <row r="10680" spans="33:33">
      <c r="AG10680" s="11"/>
    </row>
    <row r="10681" spans="33:33">
      <c r="AG10681" s="11"/>
    </row>
    <row r="10682" spans="33:33">
      <c r="AG10682" s="11"/>
    </row>
    <row r="10683" spans="33:33">
      <c r="AG10683" s="11"/>
    </row>
    <row r="10684" spans="33:33">
      <c r="AG10684" s="11"/>
    </row>
    <row r="10685" spans="33:33">
      <c r="AG10685" s="11"/>
    </row>
    <row r="10686" spans="33:33">
      <c r="AG10686" s="11"/>
    </row>
    <row r="10687" spans="33:33">
      <c r="AG10687" s="11"/>
    </row>
    <row r="10688" spans="33:33">
      <c r="AG10688" s="11"/>
    </row>
    <row r="10689" spans="33:33">
      <c r="AG10689" s="11"/>
    </row>
    <row r="10690" spans="33:33">
      <c r="AG10690" s="11"/>
    </row>
    <row r="10691" spans="33:33">
      <c r="AG10691" s="11"/>
    </row>
    <row r="10692" spans="33:33">
      <c r="AG10692" s="11"/>
    </row>
    <row r="10693" spans="33:33">
      <c r="AG10693" s="11"/>
    </row>
    <row r="10694" spans="33:33">
      <c r="AG10694" s="11"/>
    </row>
    <row r="10695" spans="33:33">
      <c r="AG10695" s="11"/>
    </row>
    <row r="10696" spans="33:33">
      <c r="AG10696" s="11"/>
    </row>
    <row r="10697" spans="33:33">
      <c r="AG10697" s="11"/>
    </row>
    <row r="10698" spans="33:33">
      <c r="AG10698" s="11"/>
    </row>
    <row r="10699" spans="33:33">
      <c r="AG10699" s="11"/>
    </row>
    <row r="10700" spans="33:33">
      <c r="AG10700" s="11"/>
    </row>
    <row r="10701" spans="33:33">
      <c r="AG10701" s="11"/>
    </row>
    <row r="10702" spans="33:33">
      <c r="AG10702" s="11"/>
    </row>
    <row r="10703" spans="33:33">
      <c r="AG10703" s="11"/>
    </row>
    <row r="10704" spans="33:33">
      <c r="AG10704" s="11"/>
    </row>
    <row r="10705" spans="33:33">
      <c r="AG10705" s="11"/>
    </row>
    <row r="10706" spans="33:33">
      <c r="AG10706" s="11"/>
    </row>
    <row r="10707" spans="33:33">
      <c r="AG10707" s="11"/>
    </row>
    <row r="10708" spans="33:33">
      <c r="AG10708" s="11"/>
    </row>
    <row r="10709" spans="33:33">
      <c r="AG10709" s="11"/>
    </row>
    <row r="10710" spans="33:33">
      <c r="AG10710" s="11"/>
    </row>
    <row r="10711" spans="33:33">
      <c r="AG10711" s="11"/>
    </row>
    <row r="10712" spans="33:33">
      <c r="AG10712" s="11"/>
    </row>
    <row r="10713" spans="33:33">
      <c r="AG10713" s="11"/>
    </row>
    <row r="10714" spans="33:33">
      <c r="AG10714" s="11"/>
    </row>
    <row r="10715" spans="33:33">
      <c r="AG10715" s="11"/>
    </row>
    <row r="10716" spans="33:33">
      <c r="AG10716" s="11"/>
    </row>
    <row r="10717" spans="33:33">
      <c r="AG10717" s="11"/>
    </row>
    <row r="10718" spans="33:33">
      <c r="AG10718" s="11"/>
    </row>
    <row r="10719" spans="33:33">
      <c r="AG10719" s="11"/>
    </row>
    <row r="10720" spans="33:33">
      <c r="AG10720" s="11"/>
    </row>
    <row r="10721" spans="33:33">
      <c r="AG10721" s="11"/>
    </row>
    <row r="10722" spans="33:33">
      <c r="AG10722" s="11"/>
    </row>
    <row r="10723" spans="33:33">
      <c r="AG10723" s="11"/>
    </row>
    <row r="10724" spans="33:33">
      <c r="AG10724" s="11"/>
    </row>
    <row r="10725" spans="33:33">
      <c r="AG10725" s="11"/>
    </row>
    <row r="10726" spans="33:33">
      <c r="AG10726" s="11"/>
    </row>
    <row r="10727" spans="33:33">
      <c r="AG10727" s="11"/>
    </row>
    <row r="10728" spans="33:33">
      <c r="AG10728" s="11"/>
    </row>
    <row r="10729" spans="33:33">
      <c r="AG10729" s="11"/>
    </row>
    <row r="10730" spans="33:33">
      <c r="AG10730" s="11"/>
    </row>
    <row r="10731" spans="33:33">
      <c r="AG10731" s="11"/>
    </row>
    <row r="10732" spans="33:33">
      <c r="AG10732" s="11"/>
    </row>
    <row r="10733" spans="33:33">
      <c r="AG10733" s="11"/>
    </row>
    <row r="10734" spans="33:33">
      <c r="AG10734" s="11"/>
    </row>
    <row r="10735" spans="33:33">
      <c r="AG10735" s="11"/>
    </row>
    <row r="10736" spans="33:33">
      <c r="AG10736" s="11"/>
    </row>
    <row r="10737" spans="33:33">
      <c r="AG10737" s="11"/>
    </row>
    <row r="10738" spans="33:33">
      <c r="AG10738" s="11"/>
    </row>
    <row r="10739" spans="33:33">
      <c r="AG10739" s="11"/>
    </row>
    <row r="10740" spans="33:33">
      <c r="AG10740" s="11"/>
    </row>
    <row r="10741" spans="33:33">
      <c r="AG10741" s="11"/>
    </row>
    <row r="10742" spans="33:33">
      <c r="AG10742" s="11"/>
    </row>
    <row r="10743" spans="33:33">
      <c r="AG10743" s="11"/>
    </row>
    <row r="10744" spans="33:33">
      <c r="AG10744" s="11"/>
    </row>
    <row r="10745" spans="33:33">
      <c r="AG10745" s="11"/>
    </row>
    <row r="10746" spans="33:33">
      <c r="AG10746" s="11"/>
    </row>
    <row r="10747" spans="33:33">
      <c r="AG10747" s="11"/>
    </row>
    <row r="10748" spans="33:33">
      <c r="AG10748" s="11"/>
    </row>
    <row r="10749" spans="33:33">
      <c r="AG10749" s="11"/>
    </row>
    <row r="10750" spans="33:33">
      <c r="AG10750" s="11"/>
    </row>
    <row r="10751" spans="33:33">
      <c r="AG10751" s="11"/>
    </row>
    <row r="10752" spans="33:33">
      <c r="AG10752" s="11"/>
    </row>
    <row r="10753" spans="33:33">
      <c r="AG10753" s="11"/>
    </row>
    <row r="10754" spans="33:33">
      <c r="AG10754" s="11"/>
    </row>
    <row r="10755" spans="33:33">
      <c r="AG10755" s="11"/>
    </row>
    <row r="10756" spans="33:33">
      <c r="AG10756" s="11"/>
    </row>
    <row r="10757" spans="33:33">
      <c r="AG10757" s="11"/>
    </row>
    <row r="10758" spans="33:33">
      <c r="AG10758" s="11"/>
    </row>
    <row r="10759" spans="33:33">
      <c r="AG10759" s="11"/>
    </row>
    <row r="10760" spans="33:33">
      <c r="AG10760" s="11"/>
    </row>
    <row r="10761" spans="33:33">
      <c r="AG10761" s="11"/>
    </row>
    <row r="10762" spans="33:33">
      <c r="AG10762" s="11"/>
    </row>
    <row r="10763" spans="33:33">
      <c r="AG10763" s="11"/>
    </row>
    <row r="10764" spans="33:33">
      <c r="AG10764" s="11"/>
    </row>
    <row r="10765" spans="33:33">
      <c r="AG10765" s="11"/>
    </row>
    <row r="10766" spans="33:33">
      <c r="AG10766" s="11"/>
    </row>
    <row r="10767" spans="33:33">
      <c r="AG10767" s="11"/>
    </row>
    <row r="10768" spans="33:33">
      <c r="AG10768" s="11"/>
    </row>
    <row r="10769" spans="33:33">
      <c r="AG10769" s="11"/>
    </row>
    <row r="10770" spans="33:33">
      <c r="AG10770" s="11"/>
    </row>
    <row r="10771" spans="33:33">
      <c r="AG10771" s="11"/>
    </row>
    <row r="10772" spans="33:33">
      <c r="AG10772" s="11"/>
    </row>
    <row r="10773" spans="33:33">
      <c r="AG10773" s="11"/>
    </row>
    <row r="10774" spans="33:33">
      <c r="AG10774" s="11"/>
    </row>
    <row r="10775" spans="33:33">
      <c r="AG10775" s="11"/>
    </row>
    <row r="10776" spans="33:33">
      <c r="AG10776" s="11"/>
    </row>
    <row r="10777" spans="33:33">
      <c r="AG10777" s="11"/>
    </row>
    <row r="10778" spans="33:33">
      <c r="AG10778" s="11"/>
    </row>
    <row r="10779" spans="33:33">
      <c r="AG10779" s="11"/>
    </row>
    <row r="10780" spans="33:33">
      <c r="AG10780" s="11"/>
    </row>
    <row r="10781" spans="33:33">
      <c r="AG10781" s="11"/>
    </row>
    <row r="10782" spans="33:33">
      <c r="AG10782" s="11"/>
    </row>
    <row r="10783" spans="33:33">
      <c r="AG10783" s="11"/>
    </row>
    <row r="10784" spans="33:33">
      <c r="AG10784" s="11"/>
    </row>
    <row r="10785" spans="33:33">
      <c r="AG10785" s="11"/>
    </row>
    <row r="10786" spans="33:33">
      <c r="AG10786" s="11"/>
    </row>
    <row r="10787" spans="33:33">
      <c r="AG10787" s="11"/>
    </row>
    <row r="10788" spans="33:33">
      <c r="AG10788" s="11"/>
    </row>
    <row r="10789" spans="33:33">
      <c r="AG10789" s="11"/>
    </row>
    <row r="10790" spans="33:33">
      <c r="AG10790" s="11"/>
    </row>
    <row r="10791" spans="33:33">
      <c r="AG10791" s="11"/>
    </row>
    <row r="10792" spans="33:33">
      <c r="AG10792" s="11"/>
    </row>
    <row r="10793" spans="33:33">
      <c r="AG10793" s="11"/>
    </row>
    <row r="10794" spans="33:33">
      <c r="AG10794" s="11"/>
    </row>
    <row r="10795" spans="33:33">
      <c r="AG10795" s="11"/>
    </row>
    <row r="10796" spans="33:33">
      <c r="AG10796" s="11"/>
    </row>
    <row r="10797" spans="33:33">
      <c r="AG10797" s="11"/>
    </row>
    <row r="10798" spans="33:33">
      <c r="AG10798" s="11"/>
    </row>
    <row r="10799" spans="33:33">
      <c r="AG10799" s="11"/>
    </row>
    <row r="10800" spans="33:33">
      <c r="AG10800" s="11"/>
    </row>
    <row r="10801" spans="33:33">
      <c r="AG10801" s="11"/>
    </row>
    <row r="10802" spans="33:33">
      <c r="AG10802" s="11"/>
    </row>
    <row r="10803" spans="33:33">
      <c r="AG10803" s="11"/>
    </row>
    <row r="10804" spans="33:33">
      <c r="AG10804" s="11"/>
    </row>
    <row r="10805" spans="33:33">
      <c r="AG10805" s="11"/>
    </row>
    <row r="10806" spans="33:33">
      <c r="AG10806" s="11"/>
    </row>
    <row r="10807" spans="33:33">
      <c r="AG10807" s="11"/>
    </row>
    <row r="10808" spans="33:33">
      <c r="AG10808" s="11"/>
    </row>
    <row r="10809" spans="33:33">
      <c r="AG10809" s="11"/>
    </row>
    <row r="10810" spans="33:33">
      <c r="AG10810" s="11"/>
    </row>
    <row r="10811" spans="33:33">
      <c r="AG10811" s="11"/>
    </row>
    <row r="10812" spans="33:33">
      <c r="AG10812" s="11"/>
    </row>
    <row r="10813" spans="33:33">
      <c r="AG10813" s="11"/>
    </row>
    <row r="10814" spans="33:33">
      <c r="AG10814" s="11"/>
    </row>
    <row r="10815" spans="33:33">
      <c r="AG10815" s="11"/>
    </row>
    <row r="10816" spans="33:33">
      <c r="AG10816" s="11"/>
    </row>
    <row r="10817" spans="33:33">
      <c r="AG10817" s="11"/>
    </row>
    <row r="10818" spans="33:33">
      <c r="AG10818" s="11"/>
    </row>
    <row r="10819" spans="33:33">
      <c r="AG10819" s="11"/>
    </row>
    <row r="10820" spans="33:33">
      <c r="AG10820" s="11"/>
    </row>
    <row r="10821" spans="33:33">
      <c r="AG10821" s="11"/>
    </row>
    <row r="10822" spans="33:33">
      <c r="AG10822" s="11"/>
    </row>
    <row r="10823" spans="33:33">
      <c r="AG10823" s="11"/>
    </row>
    <row r="10824" spans="33:33">
      <c r="AG10824" s="11"/>
    </row>
    <row r="10825" spans="33:33">
      <c r="AG10825" s="11"/>
    </row>
    <row r="10826" spans="33:33">
      <c r="AG10826" s="11"/>
    </row>
    <row r="10827" spans="33:33">
      <c r="AG10827" s="11"/>
    </row>
    <row r="10828" spans="33:33">
      <c r="AG10828" s="11"/>
    </row>
    <row r="10829" spans="33:33">
      <c r="AG10829" s="11"/>
    </row>
    <row r="10830" spans="33:33">
      <c r="AG10830" s="11"/>
    </row>
    <row r="10831" spans="33:33">
      <c r="AG10831" s="11"/>
    </row>
    <row r="10832" spans="33:33">
      <c r="AG10832" s="11"/>
    </row>
    <row r="10833" spans="33:33">
      <c r="AG10833" s="11"/>
    </row>
    <row r="10834" spans="33:33">
      <c r="AG10834" s="11"/>
    </row>
    <row r="10835" spans="33:33">
      <c r="AG10835" s="11"/>
    </row>
    <row r="10836" spans="33:33">
      <c r="AG10836" s="11"/>
    </row>
    <row r="10837" spans="33:33">
      <c r="AG10837" s="11"/>
    </row>
    <row r="10838" spans="33:33">
      <c r="AG10838" s="11"/>
    </row>
    <row r="10839" spans="33:33">
      <c r="AG10839" s="11"/>
    </row>
    <row r="10840" spans="33:33">
      <c r="AG10840" s="11"/>
    </row>
    <row r="10841" spans="33:33">
      <c r="AG10841" s="11"/>
    </row>
    <row r="10842" spans="33:33">
      <c r="AG10842" s="11"/>
    </row>
    <row r="10843" spans="33:33">
      <c r="AG10843" s="11"/>
    </row>
    <row r="10844" spans="33:33">
      <c r="AG10844" s="11"/>
    </row>
    <row r="10845" spans="33:33">
      <c r="AG10845" s="11"/>
    </row>
    <row r="10846" spans="33:33">
      <c r="AG10846" s="11"/>
    </row>
    <row r="10847" spans="33:33">
      <c r="AG10847" s="11"/>
    </row>
    <row r="10848" spans="33:33">
      <c r="AG10848" s="11"/>
    </row>
    <row r="10849" spans="33:33">
      <c r="AG10849" s="11"/>
    </row>
    <row r="10850" spans="33:33">
      <c r="AG10850" s="11"/>
    </row>
    <row r="10851" spans="33:33">
      <c r="AG10851" s="11"/>
    </row>
    <row r="10852" spans="33:33">
      <c r="AG10852" s="11"/>
    </row>
    <row r="10853" spans="33:33">
      <c r="AG10853" s="11"/>
    </row>
    <row r="10854" spans="33:33">
      <c r="AG10854" s="11"/>
    </row>
    <row r="10855" spans="33:33">
      <c r="AG10855" s="11"/>
    </row>
    <row r="10856" spans="33:33">
      <c r="AG10856" s="11"/>
    </row>
    <row r="10857" spans="33:33">
      <c r="AG10857" s="11"/>
    </row>
    <row r="10858" spans="33:33">
      <c r="AG10858" s="11"/>
    </row>
    <row r="10859" spans="33:33">
      <c r="AG10859" s="11"/>
    </row>
    <row r="10860" spans="33:33">
      <c r="AG10860" s="11"/>
    </row>
    <row r="10861" spans="33:33">
      <c r="AG10861" s="11"/>
    </row>
    <row r="10862" spans="33:33">
      <c r="AG10862" s="11"/>
    </row>
    <row r="10863" spans="33:33">
      <c r="AG10863" s="11"/>
    </row>
    <row r="10864" spans="33:33">
      <c r="AG10864" s="11"/>
    </row>
    <row r="10865" spans="33:33">
      <c r="AG10865" s="11"/>
    </row>
    <row r="10866" spans="33:33">
      <c r="AG10866" s="11"/>
    </row>
    <row r="10867" spans="33:33">
      <c r="AG10867" s="11"/>
    </row>
    <row r="10868" spans="33:33">
      <c r="AG10868" s="11"/>
    </row>
    <row r="10869" spans="33:33">
      <c r="AG10869" s="11"/>
    </row>
    <row r="10870" spans="33:33">
      <c r="AG10870" s="11"/>
    </row>
    <row r="10871" spans="33:33">
      <c r="AG10871" s="11"/>
    </row>
    <row r="10872" spans="33:33">
      <c r="AG10872" s="11"/>
    </row>
    <row r="10873" spans="33:33">
      <c r="AG10873" s="11"/>
    </row>
    <row r="10874" spans="33:33">
      <c r="AG10874" s="11"/>
    </row>
    <row r="10875" spans="33:33">
      <c r="AG10875" s="11"/>
    </row>
    <row r="10876" spans="33:33">
      <c r="AG10876" s="11"/>
    </row>
    <row r="10877" spans="33:33">
      <c r="AG10877" s="11"/>
    </row>
    <row r="10878" spans="33:33">
      <c r="AG10878" s="11"/>
    </row>
    <row r="10879" spans="33:33">
      <c r="AG10879" s="11"/>
    </row>
    <row r="10880" spans="33:33">
      <c r="AG10880" s="11"/>
    </row>
    <row r="10881" spans="33:33">
      <c r="AG10881" s="11"/>
    </row>
    <row r="10882" spans="33:33">
      <c r="AG10882" s="11"/>
    </row>
    <row r="10883" spans="33:33">
      <c r="AG10883" s="11"/>
    </row>
    <row r="10884" spans="33:33">
      <c r="AG10884" s="11"/>
    </row>
    <row r="10885" spans="33:33">
      <c r="AG10885" s="11"/>
    </row>
    <row r="10886" spans="33:33">
      <c r="AG10886" s="11"/>
    </row>
    <row r="10887" spans="33:33">
      <c r="AG10887" s="11"/>
    </row>
    <row r="10888" spans="33:33">
      <c r="AG10888" s="11"/>
    </row>
    <row r="10889" spans="33:33">
      <c r="AG10889" s="11"/>
    </row>
    <row r="10890" spans="33:33">
      <c r="AG10890" s="11"/>
    </row>
    <row r="10891" spans="33:33">
      <c r="AG10891" s="11"/>
    </row>
    <row r="10892" spans="33:33">
      <c r="AG10892" s="11"/>
    </row>
    <row r="10893" spans="33:33">
      <c r="AG10893" s="11"/>
    </row>
    <row r="10894" spans="33:33">
      <c r="AG10894" s="11"/>
    </row>
    <row r="10895" spans="33:33">
      <c r="AG10895" s="11"/>
    </row>
    <row r="10896" spans="33:33">
      <c r="AG10896" s="11"/>
    </row>
    <row r="10897" spans="33:33">
      <c r="AG10897" s="11"/>
    </row>
    <row r="10898" spans="33:33">
      <c r="AG10898" s="11"/>
    </row>
    <row r="10899" spans="33:33">
      <c r="AG10899" s="11"/>
    </row>
    <row r="10900" spans="33:33">
      <c r="AG10900" s="11"/>
    </row>
    <row r="10901" spans="33:33">
      <c r="AG10901" s="11"/>
    </row>
    <row r="10902" spans="33:33">
      <c r="AG10902" s="11"/>
    </row>
    <row r="10903" spans="33:33">
      <c r="AG10903" s="11"/>
    </row>
    <row r="10904" spans="33:33">
      <c r="AG10904" s="11"/>
    </row>
    <row r="10905" spans="33:33">
      <c r="AG10905" s="11"/>
    </row>
    <row r="10906" spans="33:33">
      <c r="AG10906" s="11"/>
    </row>
    <row r="10907" spans="33:33">
      <c r="AG10907" s="11"/>
    </row>
    <row r="10908" spans="33:33">
      <c r="AG10908" s="11"/>
    </row>
    <row r="10909" spans="33:33">
      <c r="AG10909" s="11"/>
    </row>
    <row r="10910" spans="33:33">
      <c r="AG10910" s="11"/>
    </row>
    <row r="10911" spans="33:33">
      <c r="AG10911" s="11"/>
    </row>
    <row r="10912" spans="33:33">
      <c r="AG10912" s="11"/>
    </row>
    <row r="10913" spans="33:33">
      <c r="AG10913" s="11"/>
    </row>
    <row r="10914" spans="33:33">
      <c r="AG10914" s="11"/>
    </row>
    <row r="10915" spans="33:33">
      <c r="AG10915" s="11"/>
    </row>
    <row r="10916" spans="33:33">
      <c r="AG10916" s="11"/>
    </row>
    <row r="10917" spans="33:33">
      <c r="AG10917" s="11"/>
    </row>
    <row r="10918" spans="33:33">
      <c r="AG10918" s="11"/>
    </row>
    <row r="10919" spans="33:33">
      <c r="AG10919" s="11"/>
    </row>
    <row r="10920" spans="33:33">
      <c r="AG10920" s="11"/>
    </row>
    <row r="10921" spans="33:33">
      <c r="AG10921" s="11"/>
    </row>
    <row r="10922" spans="33:33">
      <c r="AG10922" s="11"/>
    </row>
    <row r="10923" spans="33:33">
      <c r="AG10923" s="11"/>
    </row>
    <row r="10924" spans="33:33">
      <c r="AG10924" s="11"/>
    </row>
    <row r="10925" spans="33:33">
      <c r="AG10925" s="11"/>
    </row>
    <row r="10926" spans="33:33">
      <c r="AG10926" s="11"/>
    </row>
    <row r="10927" spans="33:33">
      <c r="AG10927" s="11"/>
    </row>
    <row r="10928" spans="33:33">
      <c r="AG10928" s="11"/>
    </row>
    <row r="10929" spans="33:33">
      <c r="AG10929" s="11"/>
    </row>
    <row r="10930" spans="33:33">
      <c r="AG10930" s="11"/>
    </row>
    <row r="10931" spans="33:33">
      <c r="AG10931" s="11"/>
    </row>
    <row r="10932" spans="33:33">
      <c r="AG10932" s="11"/>
    </row>
    <row r="10933" spans="33:33">
      <c r="AG10933" s="11"/>
    </row>
    <row r="10934" spans="33:33">
      <c r="AG10934" s="11"/>
    </row>
    <row r="10935" spans="33:33">
      <c r="AG10935" s="11"/>
    </row>
    <row r="10936" spans="33:33">
      <c r="AG10936" s="11"/>
    </row>
    <row r="10937" spans="33:33">
      <c r="AG10937" s="11"/>
    </row>
    <row r="10938" spans="33:33">
      <c r="AG10938" s="11"/>
    </row>
    <row r="10939" spans="33:33">
      <c r="AG10939" s="11"/>
    </row>
    <row r="10940" spans="33:33">
      <c r="AG10940" s="11"/>
    </row>
    <row r="10941" spans="33:33">
      <c r="AG10941" s="11"/>
    </row>
    <row r="10942" spans="33:33">
      <c r="AG10942" s="11"/>
    </row>
    <row r="10943" spans="33:33">
      <c r="AG10943" s="11"/>
    </row>
    <row r="10944" spans="33:33">
      <c r="AG10944" s="11"/>
    </row>
    <row r="10945" spans="33:33">
      <c r="AG10945" s="11"/>
    </row>
    <row r="10946" spans="33:33">
      <c r="AG10946" s="11"/>
    </row>
    <row r="10947" spans="33:33">
      <c r="AG10947" s="11"/>
    </row>
    <row r="10948" spans="33:33">
      <c r="AG10948" s="11"/>
    </row>
    <row r="10949" spans="33:33">
      <c r="AG10949" s="11"/>
    </row>
    <row r="10950" spans="33:33">
      <c r="AG10950" s="11"/>
    </row>
    <row r="10951" spans="33:33">
      <c r="AG10951" s="11"/>
    </row>
    <row r="10952" spans="33:33">
      <c r="AG10952" s="11"/>
    </row>
    <row r="10953" spans="33:33">
      <c r="AG10953" s="11"/>
    </row>
    <row r="10954" spans="33:33">
      <c r="AG10954" s="11"/>
    </row>
    <row r="10955" spans="33:33">
      <c r="AG10955" s="11"/>
    </row>
    <row r="10956" spans="33:33">
      <c r="AG10956" s="11"/>
    </row>
    <row r="10957" spans="33:33">
      <c r="AG10957" s="11"/>
    </row>
    <row r="10958" spans="33:33">
      <c r="AG10958" s="11"/>
    </row>
    <row r="10959" spans="33:33">
      <c r="AG10959" s="11"/>
    </row>
    <row r="10960" spans="33:33">
      <c r="AG10960" s="11"/>
    </row>
    <row r="10961" spans="33:33">
      <c r="AG10961" s="11"/>
    </row>
    <row r="10962" spans="33:33">
      <c r="AG10962" s="11"/>
    </row>
    <row r="10963" spans="33:33">
      <c r="AG10963" s="11"/>
    </row>
    <row r="10964" spans="33:33">
      <c r="AG10964" s="11"/>
    </row>
    <row r="10965" spans="33:33">
      <c r="AG10965" s="11"/>
    </row>
    <row r="10966" spans="33:33">
      <c r="AG10966" s="11"/>
    </row>
    <row r="10967" spans="33:33">
      <c r="AG10967" s="11"/>
    </row>
    <row r="10968" spans="33:33">
      <c r="AG10968" s="11"/>
    </row>
    <row r="10969" spans="33:33">
      <c r="AG10969" s="11"/>
    </row>
    <row r="10970" spans="33:33">
      <c r="AG10970" s="11"/>
    </row>
    <row r="10971" spans="33:33">
      <c r="AG10971" s="11"/>
    </row>
    <row r="10972" spans="33:33">
      <c r="AG10972" s="11"/>
    </row>
    <row r="10973" spans="33:33">
      <c r="AG10973" s="11"/>
    </row>
    <row r="10974" spans="33:33">
      <c r="AG10974" s="11"/>
    </row>
    <row r="10975" spans="33:33">
      <c r="AG10975" s="11"/>
    </row>
    <row r="10976" spans="33:33">
      <c r="AG10976" s="11"/>
    </row>
    <row r="10977" spans="33:33">
      <c r="AG10977" s="11"/>
    </row>
    <row r="10978" spans="33:33">
      <c r="AG10978" s="11"/>
    </row>
    <row r="10979" spans="33:33">
      <c r="AG10979" s="11"/>
    </row>
    <row r="10980" spans="33:33">
      <c r="AG10980" s="11"/>
    </row>
    <row r="10981" spans="33:33">
      <c r="AG10981" s="11"/>
    </row>
    <row r="10982" spans="33:33">
      <c r="AG10982" s="11"/>
    </row>
    <row r="10983" spans="33:33">
      <c r="AG10983" s="11"/>
    </row>
    <row r="10984" spans="33:33">
      <c r="AG10984" s="11"/>
    </row>
    <row r="10985" spans="33:33">
      <c r="AG10985" s="11"/>
    </row>
    <row r="10986" spans="33:33">
      <c r="AG10986" s="11"/>
    </row>
    <row r="10987" spans="33:33">
      <c r="AG10987" s="11"/>
    </row>
    <row r="10988" spans="33:33">
      <c r="AG10988" s="11"/>
    </row>
    <row r="10989" spans="33:33">
      <c r="AG10989" s="11"/>
    </row>
    <row r="10990" spans="33:33">
      <c r="AG10990" s="11"/>
    </row>
    <row r="10991" spans="33:33">
      <c r="AG10991" s="11"/>
    </row>
    <row r="10992" spans="33:33">
      <c r="AG10992" s="11"/>
    </row>
    <row r="10993" spans="33:33">
      <c r="AG10993" s="11"/>
    </row>
    <row r="10994" spans="33:33">
      <c r="AG10994" s="11"/>
    </row>
    <row r="10995" spans="33:33">
      <c r="AG10995" s="11"/>
    </row>
    <row r="10996" spans="33:33">
      <c r="AG10996" s="11"/>
    </row>
    <row r="10997" spans="33:33">
      <c r="AG10997" s="11"/>
    </row>
    <row r="10998" spans="33:33">
      <c r="AG10998" s="11"/>
    </row>
    <row r="10999" spans="33:33">
      <c r="AG10999" s="11"/>
    </row>
    <row r="11000" spans="33:33">
      <c r="AG11000" s="11"/>
    </row>
    <row r="11001" spans="33:33">
      <c r="AG11001" s="11"/>
    </row>
    <row r="11002" spans="33:33">
      <c r="AG11002" s="11"/>
    </row>
    <row r="11003" spans="33:33">
      <c r="AG11003" s="11"/>
    </row>
    <row r="11004" spans="33:33">
      <c r="AG11004" s="11"/>
    </row>
    <row r="11005" spans="33:33">
      <c r="AG11005" s="11"/>
    </row>
    <row r="11006" spans="33:33">
      <c r="AG11006" s="11"/>
    </row>
    <row r="11007" spans="33:33">
      <c r="AG11007" s="11"/>
    </row>
    <row r="11008" spans="33:33">
      <c r="AG11008" s="11"/>
    </row>
    <row r="11009" spans="33:33">
      <c r="AG11009" s="11"/>
    </row>
    <row r="11010" spans="33:33">
      <c r="AG11010" s="11"/>
    </row>
    <row r="11011" spans="33:33">
      <c r="AG11011" s="11"/>
    </row>
    <row r="11012" spans="33:33">
      <c r="AG11012" s="11"/>
    </row>
    <row r="11013" spans="33:33">
      <c r="AG11013" s="11"/>
    </row>
    <row r="11014" spans="33:33">
      <c r="AG11014" s="11"/>
    </row>
    <row r="11015" spans="33:33">
      <c r="AG11015" s="11"/>
    </row>
    <row r="11016" spans="33:33">
      <c r="AG11016" s="11"/>
    </row>
    <row r="11017" spans="33:33">
      <c r="AG11017" s="11"/>
    </row>
    <row r="11018" spans="33:33">
      <c r="AG11018" s="11"/>
    </row>
    <row r="11019" spans="33:33">
      <c r="AG11019" s="11"/>
    </row>
    <row r="11020" spans="33:33">
      <c r="AG11020" s="11"/>
    </row>
    <row r="11021" spans="33:33">
      <c r="AG11021" s="11"/>
    </row>
    <row r="11022" spans="33:33">
      <c r="AG11022" s="11"/>
    </row>
    <row r="11023" spans="33:33">
      <c r="AG11023" s="11"/>
    </row>
    <row r="11024" spans="33:33">
      <c r="AG11024" s="11"/>
    </row>
    <row r="11025" spans="33:33">
      <c r="AG11025" s="11"/>
    </row>
    <row r="11026" spans="33:33">
      <c r="AG11026" s="11"/>
    </row>
    <row r="11027" spans="33:33">
      <c r="AG11027" s="11"/>
    </row>
    <row r="11028" spans="33:33">
      <c r="AG11028" s="11"/>
    </row>
    <row r="11029" spans="33:33">
      <c r="AG11029" s="11"/>
    </row>
    <row r="11030" spans="33:33">
      <c r="AG11030" s="11"/>
    </row>
    <row r="11031" spans="33:33">
      <c r="AG11031" s="11"/>
    </row>
    <row r="11032" spans="33:33">
      <c r="AG11032" s="11"/>
    </row>
    <row r="11033" spans="33:33">
      <c r="AG11033" s="11"/>
    </row>
    <row r="11034" spans="33:33">
      <c r="AG11034" s="11"/>
    </row>
    <row r="11035" spans="33:33">
      <c r="AG11035" s="11"/>
    </row>
    <row r="11036" spans="33:33">
      <c r="AG11036" s="11"/>
    </row>
    <row r="11037" spans="33:33">
      <c r="AG11037" s="11"/>
    </row>
    <row r="11038" spans="33:33">
      <c r="AG11038" s="11"/>
    </row>
    <row r="11039" spans="33:33">
      <c r="AG11039" s="11"/>
    </row>
    <row r="11040" spans="33:33">
      <c r="AG11040" s="11"/>
    </row>
    <row r="11041" spans="33:33">
      <c r="AG11041" s="11"/>
    </row>
    <row r="11042" spans="33:33">
      <c r="AG11042" s="11"/>
    </row>
    <row r="11043" spans="33:33">
      <c r="AG11043" s="11"/>
    </row>
    <row r="11044" spans="33:33">
      <c r="AG11044" s="11"/>
    </row>
    <row r="11045" spans="33:33">
      <c r="AG11045" s="11"/>
    </row>
    <row r="11046" spans="33:33">
      <c r="AG11046" s="11"/>
    </row>
    <row r="11047" spans="33:33">
      <c r="AG11047" s="11"/>
    </row>
    <row r="11048" spans="33:33">
      <c r="AG11048" s="11"/>
    </row>
    <row r="11049" spans="33:33">
      <c r="AG11049" s="11"/>
    </row>
    <row r="11050" spans="33:33">
      <c r="AG11050" s="11"/>
    </row>
    <row r="11051" spans="33:33">
      <c r="AG11051" s="11"/>
    </row>
    <row r="11052" spans="33:33">
      <c r="AG11052" s="11"/>
    </row>
    <row r="11053" spans="33:33">
      <c r="AG11053" s="11"/>
    </row>
    <row r="11054" spans="33:33">
      <c r="AG11054" s="11"/>
    </row>
    <row r="11055" spans="33:33">
      <c r="AG11055" s="11"/>
    </row>
    <row r="11056" spans="33:33">
      <c r="AG11056" s="11"/>
    </row>
    <row r="11057" spans="33:33">
      <c r="AG11057" s="11"/>
    </row>
    <row r="11058" spans="33:33">
      <c r="AG11058" s="11"/>
    </row>
    <row r="11059" spans="33:33">
      <c r="AG11059" s="11"/>
    </row>
    <row r="11060" spans="33:33">
      <c r="AG11060" s="11"/>
    </row>
    <row r="11061" spans="33:33">
      <c r="AG11061" s="11"/>
    </row>
    <row r="11062" spans="33:33">
      <c r="AG11062" s="11"/>
    </row>
    <row r="11063" spans="33:33">
      <c r="AG11063" s="11"/>
    </row>
    <row r="11064" spans="33:33">
      <c r="AG11064" s="11"/>
    </row>
    <row r="11065" spans="33:33">
      <c r="AG11065" s="11"/>
    </row>
    <row r="11066" spans="33:33">
      <c r="AG11066" s="11"/>
    </row>
    <row r="11067" spans="33:33">
      <c r="AG11067" s="11"/>
    </row>
    <row r="11068" spans="33:33">
      <c r="AG11068" s="11"/>
    </row>
    <row r="11069" spans="33:33">
      <c r="AG11069" s="11"/>
    </row>
    <row r="11070" spans="33:33">
      <c r="AG11070" s="11"/>
    </row>
    <row r="11071" spans="33:33">
      <c r="AG11071" s="11"/>
    </row>
    <row r="11072" spans="33:33">
      <c r="AG11072" s="11"/>
    </row>
    <row r="11073" spans="33:33">
      <c r="AG11073" s="11"/>
    </row>
    <row r="11074" spans="33:33">
      <c r="AG11074" s="11"/>
    </row>
    <row r="11075" spans="33:33">
      <c r="AG11075" s="11"/>
    </row>
    <row r="11076" spans="33:33">
      <c r="AG11076" s="11"/>
    </row>
    <row r="11077" spans="33:33">
      <c r="AG11077" s="11"/>
    </row>
    <row r="11078" spans="33:33">
      <c r="AG11078" s="11"/>
    </row>
    <row r="11079" spans="33:33">
      <c r="AG11079" s="11"/>
    </row>
    <row r="11080" spans="33:33">
      <c r="AG11080" s="11"/>
    </row>
    <row r="11081" spans="33:33">
      <c r="AG11081" s="11"/>
    </row>
    <row r="11082" spans="33:33">
      <c r="AG11082" s="11"/>
    </row>
    <row r="11083" spans="33:33">
      <c r="AG11083" s="11"/>
    </row>
    <row r="11084" spans="33:33">
      <c r="AG11084" s="11"/>
    </row>
    <row r="11085" spans="33:33">
      <c r="AG11085" s="11"/>
    </row>
    <row r="11086" spans="33:33">
      <c r="AG11086" s="11"/>
    </row>
    <row r="11087" spans="33:33">
      <c r="AG11087" s="11"/>
    </row>
    <row r="11088" spans="33:33">
      <c r="AG11088" s="11"/>
    </row>
    <row r="11089" spans="33:33">
      <c r="AG11089" s="11"/>
    </row>
    <row r="11090" spans="33:33">
      <c r="AG11090" s="11"/>
    </row>
    <row r="11091" spans="33:33">
      <c r="AG11091" s="11"/>
    </row>
    <row r="11092" spans="33:33">
      <c r="AG11092" s="11"/>
    </row>
    <row r="11093" spans="33:33">
      <c r="AG11093" s="11"/>
    </row>
    <row r="11094" spans="33:33">
      <c r="AG11094" s="11"/>
    </row>
    <row r="11095" spans="33:33">
      <c r="AG11095" s="11"/>
    </row>
    <row r="11096" spans="33:33">
      <c r="AG11096" s="11"/>
    </row>
    <row r="11097" spans="33:33">
      <c r="AG11097" s="11"/>
    </row>
    <row r="11098" spans="33:33">
      <c r="AG11098" s="11"/>
    </row>
    <row r="11099" spans="33:33">
      <c r="AG11099" s="11"/>
    </row>
    <row r="11100" spans="33:33">
      <c r="AG11100" s="11"/>
    </row>
    <row r="11101" spans="33:33">
      <c r="AG11101" s="11"/>
    </row>
    <row r="11102" spans="33:33">
      <c r="AG11102" s="11"/>
    </row>
    <row r="11103" spans="33:33">
      <c r="AG11103" s="11"/>
    </row>
    <row r="11104" spans="33:33">
      <c r="AG11104" s="11"/>
    </row>
    <row r="11105" spans="33:33">
      <c r="AG11105" s="11"/>
    </row>
    <row r="11106" spans="33:33">
      <c r="AG11106" s="11"/>
    </row>
    <row r="11107" spans="33:33">
      <c r="AG11107" s="11"/>
    </row>
    <row r="11108" spans="33:33">
      <c r="AG11108" s="11"/>
    </row>
    <row r="11109" spans="33:33">
      <c r="AG11109" s="11"/>
    </row>
    <row r="11110" spans="33:33">
      <c r="AG11110" s="11"/>
    </row>
    <row r="11111" spans="33:33">
      <c r="AG11111" s="11"/>
    </row>
    <row r="11112" spans="33:33">
      <c r="AG11112" s="11"/>
    </row>
    <row r="11113" spans="33:33">
      <c r="AG11113" s="11"/>
    </row>
    <row r="11114" spans="33:33">
      <c r="AG11114" s="11"/>
    </row>
    <row r="11115" spans="33:33">
      <c r="AG11115" s="11"/>
    </row>
    <row r="11116" spans="33:33">
      <c r="AG11116" s="11"/>
    </row>
    <row r="11117" spans="33:33">
      <c r="AG11117" s="11"/>
    </row>
    <row r="11118" spans="33:33">
      <c r="AG11118" s="11"/>
    </row>
    <row r="11119" spans="33:33">
      <c r="AG11119" s="11"/>
    </row>
    <row r="11120" spans="33:33">
      <c r="AG11120" s="11"/>
    </row>
    <row r="11121" spans="33:33">
      <c r="AG11121" s="11"/>
    </row>
    <row r="11122" spans="33:33">
      <c r="AG11122" s="11"/>
    </row>
    <row r="11123" spans="33:33">
      <c r="AG11123" s="11"/>
    </row>
    <row r="11124" spans="33:33">
      <c r="AG11124" s="11"/>
    </row>
    <row r="11125" spans="33:33">
      <c r="AG11125" s="11"/>
    </row>
    <row r="11126" spans="33:33">
      <c r="AG11126" s="11"/>
    </row>
    <row r="11127" spans="33:33">
      <c r="AG11127" s="11"/>
    </row>
    <row r="11128" spans="33:33">
      <c r="AG11128" s="11"/>
    </row>
    <row r="11129" spans="33:33">
      <c r="AG11129" s="11"/>
    </row>
    <row r="11130" spans="33:33">
      <c r="AG11130" s="11"/>
    </row>
    <row r="11131" spans="33:33">
      <c r="AG11131" s="11"/>
    </row>
    <row r="11132" spans="33:33">
      <c r="AG11132" s="11"/>
    </row>
    <row r="11133" spans="33:33">
      <c r="AG11133" s="11"/>
    </row>
    <row r="11134" spans="33:33">
      <c r="AG11134" s="11"/>
    </row>
    <row r="11135" spans="33:33">
      <c r="AG11135" s="11"/>
    </row>
    <row r="11136" spans="33:33">
      <c r="AG11136" s="11"/>
    </row>
    <row r="11137" spans="33:33">
      <c r="AG11137" s="11"/>
    </row>
    <row r="11138" spans="33:33">
      <c r="AG11138" s="11"/>
    </row>
    <row r="11139" spans="33:33">
      <c r="AG11139" s="11"/>
    </row>
    <row r="11140" spans="33:33">
      <c r="AG11140" s="11"/>
    </row>
    <row r="11141" spans="33:33">
      <c r="AG11141" s="11"/>
    </row>
    <row r="11142" spans="33:33">
      <c r="AG11142" s="11"/>
    </row>
    <row r="11143" spans="33:33">
      <c r="AG11143" s="11"/>
    </row>
    <row r="11144" spans="33:33">
      <c r="AG11144" s="11"/>
    </row>
    <row r="11145" spans="33:33">
      <c r="AG11145" s="11"/>
    </row>
    <row r="11146" spans="33:33">
      <c r="AG11146" s="11"/>
    </row>
    <row r="11147" spans="33:33">
      <c r="AG11147" s="11"/>
    </row>
    <row r="11148" spans="33:33">
      <c r="AG11148" s="11"/>
    </row>
    <row r="11149" spans="33:33">
      <c r="AG11149" s="11"/>
    </row>
    <row r="11150" spans="33:33">
      <c r="AG11150" s="11"/>
    </row>
    <row r="11151" spans="33:33">
      <c r="AG11151" s="11"/>
    </row>
    <row r="11152" spans="33:33">
      <c r="AG11152" s="11"/>
    </row>
    <row r="11153" spans="33:33">
      <c r="AG11153" s="11"/>
    </row>
    <row r="11154" spans="33:33">
      <c r="AG11154" s="11"/>
    </row>
    <row r="11155" spans="33:33">
      <c r="AG11155" s="11"/>
    </row>
    <row r="11156" spans="33:33">
      <c r="AG11156" s="11"/>
    </row>
    <row r="11157" spans="33:33">
      <c r="AG11157" s="11"/>
    </row>
    <row r="11158" spans="33:33">
      <c r="AG11158" s="11"/>
    </row>
    <row r="11159" spans="33:33">
      <c r="AG11159" s="11"/>
    </row>
    <row r="11160" spans="33:33">
      <c r="AG11160" s="11"/>
    </row>
    <row r="11161" spans="33:33">
      <c r="AG11161" s="11"/>
    </row>
    <row r="11162" spans="33:33">
      <c r="AG11162" s="11"/>
    </row>
    <row r="11163" spans="33:33">
      <c r="AG11163" s="11"/>
    </row>
    <row r="11164" spans="33:33">
      <c r="AG11164" s="11"/>
    </row>
    <row r="11165" spans="33:33">
      <c r="AG11165" s="11"/>
    </row>
    <row r="11166" spans="33:33">
      <c r="AG11166" s="11"/>
    </row>
    <row r="11167" spans="33:33">
      <c r="AG11167" s="11"/>
    </row>
    <row r="11168" spans="33:33">
      <c r="AG11168" s="11"/>
    </row>
    <row r="11169" spans="33:33">
      <c r="AG11169" s="11"/>
    </row>
    <row r="11170" spans="33:33">
      <c r="AG11170" s="11"/>
    </row>
    <row r="11171" spans="33:33">
      <c r="AG11171" s="11"/>
    </row>
    <row r="11172" spans="33:33">
      <c r="AG11172" s="11"/>
    </row>
    <row r="11173" spans="33:33">
      <c r="AG11173" s="11"/>
    </row>
    <row r="11174" spans="33:33">
      <c r="AG11174" s="11"/>
    </row>
    <row r="11175" spans="33:33">
      <c r="AG11175" s="11"/>
    </row>
    <row r="11176" spans="33:33">
      <c r="AG11176" s="11"/>
    </row>
    <row r="11177" spans="33:33">
      <c r="AG11177" s="11"/>
    </row>
    <row r="11178" spans="33:33">
      <c r="AG11178" s="11"/>
    </row>
    <row r="11179" spans="33:33">
      <c r="AG11179" s="11"/>
    </row>
    <row r="11180" spans="33:33">
      <c r="AG11180" s="11"/>
    </row>
    <row r="11181" spans="33:33">
      <c r="AG11181" s="11"/>
    </row>
    <row r="11182" spans="33:33">
      <c r="AG11182" s="11"/>
    </row>
    <row r="11183" spans="33:33">
      <c r="AG11183" s="11"/>
    </row>
    <row r="11184" spans="33:33">
      <c r="AG11184" s="11"/>
    </row>
    <row r="11185" spans="33:33">
      <c r="AG11185" s="11"/>
    </row>
    <row r="11186" spans="33:33">
      <c r="AG11186" s="11"/>
    </row>
    <row r="11187" spans="33:33">
      <c r="AG11187" s="11"/>
    </row>
    <row r="11188" spans="33:33">
      <c r="AG11188" s="11"/>
    </row>
    <row r="11189" spans="33:33">
      <c r="AG11189" s="11"/>
    </row>
    <row r="11190" spans="33:33">
      <c r="AG11190" s="11"/>
    </row>
    <row r="11191" spans="33:33">
      <c r="AG11191" s="11"/>
    </row>
    <row r="11192" spans="33:33">
      <c r="AG11192" s="11"/>
    </row>
    <row r="11193" spans="33:33">
      <c r="AG11193" s="11"/>
    </row>
    <row r="11194" spans="33:33">
      <c r="AG11194" s="11"/>
    </row>
    <row r="11195" spans="33:33">
      <c r="AG11195" s="11"/>
    </row>
    <row r="11196" spans="33:33">
      <c r="AG11196" s="11"/>
    </row>
    <row r="11197" spans="33:33">
      <c r="AG11197" s="11"/>
    </row>
    <row r="11198" spans="33:33">
      <c r="AG11198" s="11"/>
    </row>
    <row r="11199" spans="33:33">
      <c r="AG11199" s="11"/>
    </row>
    <row r="11200" spans="33:33">
      <c r="AG11200" s="11"/>
    </row>
    <row r="11201" spans="33:33">
      <c r="AG11201" s="11"/>
    </row>
    <row r="11202" spans="33:33">
      <c r="AG11202" s="11"/>
    </row>
    <row r="11203" spans="33:33">
      <c r="AG11203" s="11"/>
    </row>
    <row r="11204" spans="33:33">
      <c r="AG11204" s="11"/>
    </row>
    <row r="11205" spans="33:33">
      <c r="AG11205" s="11"/>
    </row>
    <row r="11206" spans="33:33">
      <c r="AG11206" s="11"/>
    </row>
    <row r="11207" spans="33:33">
      <c r="AG11207" s="11"/>
    </row>
    <row r="11208" spans="33:33">
      <c r="AG11208" s="11"/>
    </row>
    <row r="11209" spans="33:33">
      <c r="AG11209" s="11"/>
    </row>
    <row r="11210" spans="33:33">
      <c r="AG11210" s="11"/>
    </row>
    <row r="11211" spans="33:33">
      <c r="AG11211" s="11"/>
    </row>
    <row r="11212" spans="33:33">
      <c r="AG11212" s="11"/>
    </row>
    <row r="11213" spans="33:33">
      <c r="AG11213" s="11"/>
    </row>
    <row r="11214" spans="33:33">
      <c r="AG11214" s="11"/>
    </row>
    <row r="11215" spans="33:33">
      <c r="AG11215" s="11"/>
    </row>
    <row r="11216" spans="33:33">
      <c r="AG11216" s="11"/>
    </row>
    <row r="11217" spans="33:33">
      <c r="AG11217" s="11"/>
    </row>
    <row r="11218" spans="33:33">
      <c r="AG11218" s="11"/>
    </row>
    <row r="11219" spans="33:33">
      <c r="AG11219" s="11"/>
    </row>
    <row r="11220" spans="33:33">
      <c r="AG11220" s="11"/>
    </row>
    <row r="11221" spans="33:33">
      <c r="AG11221" s="11"/>
    </row>
    <row r="11222" spans="33:33">
      <c r="AG11222" s="11"/>
    </row>
    <row r="11223" spans="33:33">
      <c r="AG11223" s="11"/>
    </row>
    <row r="11224" spans="33:33">
      <c r="AG11224" s="11"/>
    </row>
    <row r="11225" spans="33:33">
      <c r="AG11225" s="11"/>
    </row>
    <row r="11226" spans="33:33">
      <c r="AG11226" s="11"/>
    </row>
    <row r="11227" spans="33:33">
      <c r="AG11227" s="11"/>
    </row>
    <row r="11228" spans="33:33">
      <c r="AG11228" s="11"/>
    </row>
    <row r="11229" spans="33:33">
      <c r="AG11229" s="11"/>
    </row>
    <row r="11230" spans="33:33">
      <c r="AG11230" s="11"/>
    </row>
    <row r="11231" spans="33:33">
      <c r="AG11231" s="11"/>
    </row>
    <row r="11232" spans="33:33">
      <c r="AG11232" s="11"/>
    </row>
    <row r="11233" spans="33:33">
      <c r="AG11233" s="11"/>
    </row>
    <row r="11234" spans="33:33">
      <c r="AG11234" s="11"/>
    </row>
    <row r="11235" spans="33:33">
      <c r="AG11235" s="11"/>
    </row>
    <row r="11236" spans="33:33">
      <c r="AG11236" s="11"/>
    </row>
    <row r="11237" spans="33:33">
      <c r="AG11237" s="11"/>
    </row>
    <row r="11238" spans="33:33">
      <c r="AG11238" s="11"/>
    </row>
    <row r="11239" spans="33:33">
      <c r="AG11239" s="11"/>
    </row>
    <row r="11240" spans="33:33">
      <c r="AG11240" s="11"/>
    </row>
    <row r="11241" spans="33:33">
      <c r="AG11241" s="11"/>
    </row>
    <row r="11242" spans="33:33">
      <c r="AG11242" s="11"/>
    </row>
    <row r="11243" spans="33:33">
      <c r="AG11243" s="11"/>
    </row>
    <row r="11244" spans="33:33">
      <c r="AG11244" s="11"/>
    </row>
    <row r="11245" spans="33:33">
      <c r="AG11245" s="11"/>
    </row>
    <row r="11246" spans="33:33">
      <c r="AG11246" s="11"/>
    </row>
    <row r="11247" spans="33:33">
      <c r="AG11247" s="11"/>
    </row>
    <row r="11248" spans="33:33">
      <c r="AG11248" s="11"/>
    </row>
    <row r="11249" spans="33:33">
      <c r="AG11249" s="11"/>
    </row>
    <row r="11250" spans="33:33">
      <c r="AG11250" s="11"/>
    </row>
    <row r="11251" spans="33:33">
      <c r="AG11251" s="11"/>
    </row>
    <row r="11252" spans="33:33">
      <c r="AG11252" s="11"/>
    </row>
    <row r="11253" spans="33:33">
      <c r="AG11253" s="11"/>
    </row>
    <row r="11254" spans="33:33">
      <c r="AG11254" s="11"/>
    </row>
    <row r="11255" spans="33:33">
      <c r="AG11255" s="11"/>
    </row>
    <row r="11256" spans="33:33">
      <c r="AG11256" s="11"/>
    </row>
    <row r="11257" spans="33:33">
      <c r="AG11257" s="11"/>
    </row>
    <row r="11258" spans="33:33">
      <c r="AG11258" s="11"/>
    </row>
    <row r="11259" spans="33:33">
      <c r="AG11259" s="11"/>
    </row>
    <row r="11260" spans="33:33">
      <c r="AG11260" s="11"/>
    </row>
    <row r="11261" spans="33:33">
      <c r="AG11261" s="11"/>
    </row>
    <row r="11262" spans="33:33">
      <c r="AG11262" s="11"/>
    </row>
    <row r="11263" spans="33:33">
      <c r="AG11263" s="11"/>
    </row>
    <row r="11264" spans="33:33">
      <c r="AG11264" s="11"/>
    </row>
    <row r="11265" spans="33:33">
      <c r="AG11265" s="11"/>
    </row>
    <row r="11266" spans="33:33">
      <c r="AG11266" s="11"/>
    </row>
    <row r="11267" spans="33:33">
      <c r="AG11267" s="11"/>
    </row>
    <row r="11268" spans="33:33">
      <c r="AG11268" s="11"/>
    </row>
    <row r="11269" spans="33:33">
      <c r="AG11269" s="11"/>
    </row>
    <row r="11270" spans="33:33">
      <c r="AG11270" s="11"/>
    </row>
    <row r="11271" spans="33:33">
      <c r="AG11271" s="11"/>
    </row>
    <row r="11272" spans="33:33">
      <c r="AG11272" s="11"/>
    </row>
    <row r="11273" spans="33:33">
      <c r="AG11273" s="11"/>
    </row>
    <row r="11274" spans="33:33">
      <c r="AG11274" s="11"/>
    </row>
    <row r="11275" spans="33:33">
      <c r="AG11275" s="11"/>
    </row>
    <row r="11276" spans="33:33">
      <c r="AG11276" s="11"/>
    </row>
    <row r="11277" spans="33:33">
      <c r="AG11277" s="11"/>
    </row>
    <row r="11278" spans="33:33">
      <c r="AG11278" s="11"/>
    </row>
    <row r="11279" spans="33:33">
      <c r="AG11279" s="11"/>
    </row>
    <row r="11280" spans="33:33">
      <c r="AG11280" s="11"/>
    </row>
    <row r="11281" spans="33:33">
      <c r="AG11281" s="11"/>
    </row>
    <row r="11282" spans="33:33">
      <c r="AG11282" s="11"/>
    </row>
    <row r="11283" spans="33:33">
      <c r="AG11283" s="11"/>
    </row>
    <row r="11284" spans="33:33">
      <c r="AG11284" s="11"/>
    </row>
    <row r="11285" spans="33:33">
      <c r="AG11285" s="11"/>
    </row>
    <row r="11286" spans="33:33">
      <c r="AG11286" s="11"/>
    </row>
    <row r="11287" spans="33:33">
      <c r="AG11287" s="11"/>
    </row>
    <row r="11288" spans="33:33">
      <c r="AG11288" s="11"/>
    </row>
    <row r="11289" spans="33:33">
      <c r="AG11289" s="11"/>
    </row>
    <row r="11290" spans="33:33">
      <c r="AG11290" s="11"/>
    </row>
    <row r="11291" spans="33:33">
      <c r="AG11291" s="11"/>
    </row>
    <row r="11292" spans="33:33">
      <c r="AG11292" s="11"/>
    </row>
    <row r="11293" spans="33:33">
      <c r="AG11293" s="11"/>
    </row>
    <row r="11294" spans="33:33">
      <c r="AG11294" s="11"/>
    </row>
    <row r="11295" spans="33:33">
      <c r="AG11295" s="11"/>
    </row>
    <row r="11296" spans="33:33">
      <c r="AG11296" s="11"/>
    </row>
    <row r="11297" spans="33:33">
      <c r="AG11297" s="11"/>
    </row>
    <row r="11298" spans="33:33">
      <c r="AG11298" s="11"/>
    </row>
    <row r="11299" spans="33:33">
      <c r="AG11299" s="11"/>
    </row>
    <row r="11300" spans="33:33">
      <c r="AG11300" s="11"/>
    </row>
    <row r="11301" spans="33:33">
      <c r="AG11301" s="11"/>
    </row>
    <row r="11302" spans="33:33">
      <c r="AG11302" s="11"/>
    </row>
    <row r="11303" spans="33:33">
      <c r="AG11303" s="11"/>
    </row>
    <row r="11304" spans="33:33">
      <c r="AG11304" s="11"/>
    </row>
    <row r="11305" spans="33:33">
      <c r="AG11305" s="11"/>
    </row>
    <row r="11306" spans="33:33">
      <c r="AG11306" s="11"/>
    </row>
    <row r="11307" spans="33:33">
      <c r="AG11307" s="11"/>
    </row>
    <row r="11308" spans="33:33">
      <c r="AG11308" s="11"/>
    </row>
    <row r="11309" spans="33:33">
      <c r="AG11309" s="11"/>
    </row>
    <row r="11310" spans="33:33">
      <c r="AG11310" s="11"/>
    </row>
    <row r="11311" spans="33:33">
      <c r="AG11311" s="11"/>
    </row>
    <row r="11312" spans="33:33">
      <c r="AG11312" s="11"/>
    </row>
    <row r="11313" spans="33:33">
      <c r="AG11313" s="11"/>
    </row>
    <row r="11314" spans="33:33">
      <c r="AG11314" s="11"/>
    </row>
    <row r="11315" spans="33:33">
      <c r="AG11315" s="11"/>
    </row>
    <row r="11316" spans="33:33">
      <c r="AG11316" s="11"/>
    </row>
    <row r="11317" spans="33:33">
      <c r="AG11317" s="11"/>
    </row>
    <row r="11318" spans="33:33">
      <c r="AG11318" s="11"/>
    </row>
    <row r="11319" spans="33:33">
      <c r="AG11319" s="11"/>
    </row>
    <row r="11320" spans="33:33">
      <c r="AG11320" s="11"/>
    </row>
    <row r="11321" spans="33:33">
      <c r="AG11321" s="11"/>
    </row>
    <row r="11322" spans="33:33">
      <c r="AG11322" s="11"/>
    </row>
    <row r="11323" spans="33:33">
      <c r="AG11323" s="11"/>
    </row>
    <row r="11324" spans="33:33">
      <c r="AG11324" s="11"/>
    </row>
    <row r="11325" spans="33:33">
      <c r="AG11325" s="11"/>
    </row>
    <row r="11326" spans="33:33">
      <c r="AG11326" s="11"/>
    </row>
    <row r="11327" spans="33:33">
      <c r="AG11327" s="11"/>
    </row>
    <row r="11328" spans="33:33">
      <c r="AG11328" s="11"/>
    </row>
    <row r="11329" spans="33:33">
      <c r="AG11329" s="11"/>
    </row>
    <row r="11330" spans="33:33">
      <c r="AG11330" s="11"/>
    </row>
    <row r="11331" spans="33:33">
      <c r="AG11331" s="11"/>
    </row>
    <row r="11332" spans="33:33">
      <c r="AG11332" s="11"/>
    </row>
    <row r="11333" spans="33:33">
      <c r="AG11333" s="11"/>
    </row>
    <row r="11334" spans="33:33">
      <c r="AG11334" s="11"/>
    </row>
    <row r="11335" spans="33:33">
      <c r="AG11335" s="11"/>
    </row>
    <row r="11336" spans="33:33">
      <c r="AG11336" s="11"/>
    </row>
    <row r="11337" spans="33:33">
      <c r="AG11337" s="11"/>
    </row>
    <row r="11338" spans="33:33">
      <c r="AG11338" s="11"/>
    </row>
    <row r="11339" spans="33:33">
      <c r="AG11339" s="11"/>
    </row>
    <row r="11340" spans="33:33">
      <c r="AG11340" s="11"/>
    </row>
    <row r="11341" spans="33:33">
      <c r="AG11341" s="11"/>
    </row>
    <row r="11342" spans="33:33">
      <c r="AG11342" s="11"/>
    </row>
    <row r="11343" spans="33:33">
      <c r="AG11343" s="11"/>
    </row>
    <row r="11344" spans="33:33">
      <c r="AG11344" s="11"/>
    </row>
    <row r="11345" spans="33:33">
      <c r="AG11345" s="11"/>
    </row>
    <row r="11346" spans="33:33">
      <c r="AG11346" s="11"/>
    </row>
    <row r="11347" spans="33:33">
      <c r="AG11347" s="11"/>
    </row>
    <row r="11348" spans="33:33">
      <c r="AG11348" s="11"/>
    </row>
    <row r="11349" spans="33:33">
      <c r="AG11349" s="11"/>
    </row>
    <row r="11350" spans="33:33">
      <c r="AG11350" s="11"/>
    </row>
    <row r="11351" spans="33:33">
      <c r="AG11351" s="11"/>
    </row>
    <row r="11352" spans="33:33">
      <c r="AG11352" s="11"/>
    </row>
    <row r="11353" spans="33:33">
      <c r="AG11353" s="11"/>
    </row>
    <row r="11354" spans="33:33">
      <c r="AG11354" s="11"/>
    </row>
    <row r="11355" spans="33:33">
      <c r="AG11355" s="11"/>
    </row>
    <row r="11356" spans="33:33">
      <c r="AG11356" s="11"/>
    </row>
    <row r="11357" spans="33:33">
      <c r="AG11357" s="11"/>
    </row>
    <row r="11358" spans="33:33">
      <c r="AG11358" s="11"/>
    </row>
    <row r="11359" spans="33:33">
      <c r="AG11359" s="11"/>
    </row>
    <row r="11360" spans="33:33">
      <c r="AG11360" s="11"/>
    </row>
    <row r="11361" spans="33:33">
      <c r="AG11361" s="11"/>
    </row>
    <row r="11362" spans="33:33">
      <c r="AG11362" s="11"/>
    </row>
    <row r="11363" spans="33:33">
      <c r="AG11363" s="11"/>
    </row>
    <row r="11364" spans="33:33">
      <c r="AG11364" s="11"/>
    </row>
    <row r="11365" spans="33:33">
      <c r="AG11365" s="11"/>
    </row>
    <row r="11366" spans="33:33">
      <c r="AG11366" s="11"/>
    </row>
    <row r="11367" spans="33:33">
      <c r="AG11367" s="11"/>
    </row>
    <row r="11368" spans="33:33">
      <c r="AG11368" s="11"/>
    </row>
    <row r="11369" spans="33:33">
      <c r="AG11369" s="11"/>
    </row>
    <row r="11370" spans="33:33">
      <c r="AG11370" s="11"/>
    </row>
    <row r="11371" spans="33:33">
      <c r="AG11371" s="11"/>
    </row>
    <row r="11372" spans="33:33">
      <c r="AG11372" s="11"/>
    </row>
    <row r="11373" spans="33:33">
      <c r="AG11373" s="11"/>
    </row>
    <row r="11374" spans="33:33">
      <c r="AG11374" s="11"/>
    </row>
    <row r="11375" spans="33:33">
      <c r="AG11375" s="11"/>
    </row>
    <row r="11376" spans="33:33">
      <c r="AG11376" s="11"/>
    </row>
    <row r="11377" spans="33:33">
      <c r="AG11377" s="11"/>
    </row>
    <row r="11378" spans="33:33">
      <c r="AG11378" s="11"/>
    </row>
    <row r="11379" spans="33:33">
      <c r="AG11379" s="11"/>
    </row>
    <row r="11380" spans="33:33">
      <c r="AG11380" s="11"/>
    </row>
    <row r="11381" spans="33:33">
      <c r="AG11381" s="11"/>
    </row>
    <row r="11382" spans="33:33">
      <c r="AG11382" s="11"/>
    </row>
    <row r="11383" spans="33:33">
      <c r="AG11383" s="11"/>
    </row>
    <row r="11384" spans="33:33">
      <c r="AG11384" s="11"/>
    </row>
    <row r="11385" spans="33:33">
      <c r="AG11385" s="11"/>
    </row>
    <row r="11386" spans="33:33">
      <c r="AG11386" s="11"/>
    </row>
    <row r="11387" spans="33:33">
      <c r="AG11387" s="11"/>
    </row>
    <row r="11388" spans="33:33">
      <c r="AG11388" s="11"/>
    </row>
    <row r="11389" spans="33:33">
      <c r="AG11389" s="11"/>
    </row>
    <row r="11390" spans="33:33">
      <c r="AG11390" s="11"/>
    </row>
    <row r="11391" spans="33:33">
      <c r="AG11391" s="11"/>
    </row>
    <row r="11392" spans="33:33">
      <c r="AG11392" s="11"/>
    </row>
    <row r="11393" spans="33:33">
      <c r="AG11393" s="11"/>
    </row>
    <row r="11394" spans="33:33">
      <c r="AG11394" s="11"/>
    </row>
    <row r="11395" spans="33:33">
      <c r="AG11395" s="11"/>
    </row>
    <row r="11396" spans="33:33">
      <c r="AG11396" s="11"/>
    </row>
    <row r="11397" spans="33:33">
      <c r="AG11397" s="11"/>
    </row>
    <row r="11398" spans="33:33">
      <c r="AG11398" s="11"/>
    </row>
    <row r="11399" spans="33:33">
      <c r="AG11399" s="11"/>
    </row>
    <row r="11400" spans="33:33">
      <c r="AG11400" s="11"/>
    </row>
    <row r="11401" spans="33:33">
      <c r="AG11401" s="11"/>
    </row>
    <row r="11402" spans="33:33">
      <c r="AG11402" s="11"/>
    </row>
    <row r="11403" spans="33:33">
      <c r="AG11403" s="11"/>
    </row>
    <row r="11404" spans="33:33">
      <c r="AG11404" s="11"/>
    </row>
    <row r="11405" spans="33:33">
      <c r="AG11405" s="11"/>
    </row>
    <row r="11406" spans="33:33">
      <c r="AG11406" s="11"/>
    </row>
    <row r="11407" spans="33:33">
      <c r="AG11407" s="11"/>
    </row>
    <row r="11408" spans="33:33">
      <c r="AG11408" s="11"/>
    </row>
    <row r="11409" spans="33:33">
      <c r="AG11409" s="11"/>
    </row>
    <row r="11410" spans="33:33">
      <c r="AG11410" s="11"/>
    </row>
    <row r="11411" spans="33:33">
      <c r="AG11411" s="11"/>
    </row>
    <row r="11412" spans="33:33">
      <c r="AG11412" s="11"/>
    </row>
    <row r="11413" spans="33:33">
      <c r="AG11413" s="11"/>
    </row>
    <row r="11414" spans="33:33">
      <c r="AG11414" s="11"/>
    </row>
    <row r="11415" spans="33:33">
      <c r="AG11415" s="11"/>
    </row>
    <row r="11416" spans="33:33">
      <c r="AG11416" s="11"/>
    </row>
    <row r="11417" spans="33:33">
      <c r="AG11417" s="11"/>
    </row>
    <row r="11418" spans="33:33">
      <c r="AG11418" s="11"/>
    </row>
    <row r="11419" spans="33:33">
      <c r="AG11419" s="11"/>
    </row>
    <row r="11420" spans="33:33">
      <c r="AG11420" s="11"/>
    </row>
    <row r="11421" spans="33:33">
      <c r="AG11421" s="11"/>
    </row>
    <row r="11422" spans="33:33">
      <c r="AG11422" s="11"/>
    </row>
    <row r="11423" spans="33:33">
      <c r="AG11423" s="11"/>
    </row>
    <row r="11424" spans="33:33">
      <c r="AG11424" s="11"/>
    </row>
    <row r="11425" spans="33:33">
      <c r="AG11425" s="11"/>
    </row>
    <row r="11426" spans="33:33">
      <c r="AG11426" s="11"/>
    </row>
    <row r="11427" spans="33:33">
      <c r="AG11427" s="11"/>
    </row>
    <row r="11428" spans="33:33">
      <c r="AG11428" s="11"/>
    </row>
    <row r="11429" spans="33:33">
      <c r="AG11429" s="11"/>
    </row>
    <row r="11430" spans="33:33">
      <c r="AG11430" s="11"/>
    </row>
    <row r="11431" spans="33:33">
      <c r="AG11431" s="11"/>
    </row>
    <row r="11432" spans="33:33">
      <c r="AG11432" s="11"/>
    </row>
    <row r="11433" spans="33:33">
      <c r="AG11433" s="11"/>
    </row>
    <row r="11434" spans="33:33">
      <c r="AG11434" s="11"/>
    </row>
    <row r="11435" spans="33:33">
      <c r="AG11435" s="11"/>
    </row>
    <row r="11436" spans="33:33">
      <c r="AG11436" s="11"/>
    </row>
    <row r="11437" spans="33:33">
      <c r="AG11437" s="11"/>
    </row>
    <row r="11438" spans="33:33">
      <c r="AG11438" s="11"/>
    </row>
    <row r="11439" spans="33:33">
      <c r="AG11439" s="11"/>
    </row>
    <row r="11440" spans="33:33">
      <c r="AG11440" s="11"/>
    </row>
    <row r="11441" spans="33:33">
      <c r="AG11441" s="11"/>
    </row>
    <row r="11442" spans="33:33">
      <c r="AG11442" s="11"/>
    </row>
    <row r="11443" spans="33:33">
      <c r="AG11443" s="11"/>
    </row>
    <row r="11444" spans="33:33">
      <c r="AG11444" s="11"/>
    </row>
    <row r="11445" spans="33:33">
      <c r="AG11445" s="11"/>
    </row>
    <row r="11446" spans="33:33">
      <c r="AG11446" s="11"/>
    </row>
    <row r="11447" spans="33:33">
      <c r="AG11447" s="11"/>
    </row>
    <row r="11448" spans="33:33">
      <c r="AG11448" s="11"/>
    </row>
    <row r="11449" spans="33:33">
      <c r="AG11449" s="11"/>
    </row>
    <row r="11450" spans="33:33">
      <c r="AG11450" s="11"/>
    </row>
    <row r="11451" spans="33:33">
      <c r="AG11451" s="11"/>
    </row>
    <row r="11452" spans="33:33">
      <c r="AG11452" s="11"/>
    </row>
    <row r="11453" spans="33:33">
      <c r="AG11453" s="11"/>
    </row>
    <row r="11454" spans="33:33">
      <c r="AG11454" s="11"/>
    </row>
    <row r="11455" spans="33:33">
      <c r="AG11455" s="11"/>
    </row>
    <row r="11456" spans="33:33">
      <c r="AG11456" s="11"/>
    </row>
    <row r="11457" spans="33:33">
      <c r="AG11457" s="11"/>
    </row>
    <row r="11458" spans="33:33">
      <c r="AG11458" s="11"/>
    </row>
    <row r="11459" spans="33:33">
      <c r="AG11459" s="11"/>
    </row>
    <row r="11460" spans="33:33">
      <c r="AG11460" s="11"/>
    </row>
    <row r="11461" spans="33:33">
      <c r="AG11461" s="11"/>
    </row>
    <row r="11462" spans="33:33">
      <c r="AG11462" s="11"/>
    </row>
    <row r="11463" spans="33:33">
      <c r="AG11463" s="11"/>
    </row>
    <row r="11464" spans="33:33">
      <c r="AG11464" s="11"/>
    </row>
    <row r="11465" spans="33:33">
      <c r="AG11465" s="11"/>
    </row>
    <row r="11466" spans="33:33">
      <c r="AG11466" s="11"/>
    </row>
    <row r="11467" spans="33:33">
      <c r="AG11467" s="11"/>
    </row>
    <row r="11468" spans="33:33">
      <c r="AG11468" s="11"/>
    </row>
    <row r="11469" spans="33:33">
      <c r="AG11469" s="11"/>
    </row>
    <row r="11470" spans="33:33">
      <c r="AG11470" s="11"/>
    </row>
    <row r="11471" spans="33:33">
      <c r="AG11471" s="11"/>
    </row>
    <row r="11472" spans="33:33">
      <c r="AG11472" s="11"/>
    </row>
    <row r="11473" spans="33:33">
      <c r="AG11473" s="11"/>
    </row>
    <row r="11474" spans="33:33">
      <c r="AG11474" s="11"/>
    </row>
    <row r="11475" spans="33:33">
      <c r="AG11475" s="11"/>
    </row>
    <row r="11476" spans="33:33">
      <c r="AG11476" s="11"/>
    </row>
    <row r="11477" spans="33:33">
      <c r="AG11477" s="11"/>
    </row>
    <row r="11478" spans="33:33">
      <c r="AG11478" s="11"/>
    </row>
    <row r="11479" spans="33:33">
      <c r="AG11479" s="11"/>
    </row>
    <row r="11480" spans="33:33">
      <c r="AG11480" s="11"/>
    </row>
    <row r="11481" spans="33:33">
      <c r="AG11481" s="11"/>
    </row>
    <row r="11482" spans="33:33">
      <c r="AG11482" s="11"/>
    </row>
    <row r="11483" spans="33:33">
      <c r="AG11483" s="11"/>
    </row>
    <row r="11484" spans="33:33">
      <c r="AG11484" s="11"/>
    </row>
    <row r="11485" spans="33:33">
      <c r="AG11485" s="11"/>
    </row>
    <row r="11486" spans="33:33">
      <c r="AG11486" s="11"/>
    </row>
    <row r="11487" spans="33:33">
      <c r="AG11487" s="11"/>
    </row>
    <row r="11488" spans="33:33">
      <c r="AG11488" s="11"/>
    </row>
    <row r="11489" spans="33:33">
      <c r="AG11489" s="11"/>
    </row>
    <row r="11490" spans="33:33">
      <c r="AG11490" s="11"/>
    </row>
    <row r="11491" spans="33:33">
      <c r="AG11491" s="11"/>
    </row>
    <row r="11492" spans="33:33">
      <c r="AG11492" s="11"/>
    </row>
    <row r="11493" spans="33:33">
      <c r="AG11493" s="11"/>
    </row>
    <row r="11494" spans="33:33">
      <c r="AG11494" s="11"/>
    </row>
    <row r="11495" spans="33:33">
      <c r="AG11495" s="11"/>
    </row>
    <row r="11496" spans="33:33">
      <c r="AG11496" s="11"/>
    </row>
    <row r="11497" spans="33:33">
      <c r="AG11497" s="11"/>
    </row>
    <row r="11498" spans="33:33">
      <c r="AG11498" s="11"/>
    </row>
    <row r="11499" spans="33:33">
      <c r="AG11499" s="11"/>
    </row>
    <row r="11500" spans="33:33">
      <c r="AG11500" s="11"/>
    </row>
    <row r="11501" spans="33:33">
      <c r="AG11501" s="11"/>
    </row>
    <row r="11502" spans="33:33">
      <c r="AG11502" s="11"/>
    </row>
    <row r="11503" spans="33:33">
      <c r="AG11503" s="11"/>
    </row>
    <row r="11504" spans="33:33">
      <c r="AG11504" s="11"/>
    </row>
    <row r="11505" spans="33:33">
      <c r="AG11505" s="11"/>
    </row>
    <row r="11506" spans="33:33">
      <c r="AG11506" s="11"/>
    </row>
    <row r="11507" spans="33:33">
      <c r="AG11507" s="11"/>
    </row>
    <row r="11508" spans="33:33">
      <c r="AG11508" s="11"/>
    </row>
    <row r="11509" spans="33:33">
      <c r="AG11509" s="11"/>
    </row>
    <row r="11510" spans="33:33">
      <c r="AG11510" s="11"/>
    </row>
    <row r="11511" spans="33:33">
      <c r="AG11511" s="11"/>
    </row>
    <row r="11512" spans="33:33">
      <c r="AG11512" s="11"/>
    </row>
    <row r="11513" spans="33:33">
      <c r="AG11513" s="11"/>
    </row>
    <row r="11514" spans="33:33">
      <c r="AG11514" s="11"/>
    </row>
    <row r="11515" spans="33:33">
      <c r="AG11515" s="11"/>
    </row>
    <row r="11516" spans="33:33">
      <c r="AG11516" s="11"/>
    </row>
    <row r="11517" spans="33:33">
      <c r="AG11517" s="11"/>
    </row>
    <row r="11518" spans="33:33">
      <c r="AG11518" s="11"/>
    </row>
    <row r="11519" spans="33:33">
      <c r="AG11519" s="11"/>
    </row>
    <row r="11520" spans="33:33">
      <c r="AG11520" s="11"/>
    </row>
    <row r="11521" spans="33:33">
      <c r="AG11521" s="11"/>
    </row>
    <row r="11522" spans="33:33">
      <c r="AG11522" s="11"/>
    </row>
    <row r="11523" spans="33:33">
      <c r="AG11523" s="11"/>
    </row>
    <row r="11524" spans="33:33">
      <c r="AG11524" s="11"/>
    </row>
    <row r="11525" spans="33:33">
      <c r="AG11525" s="11"/>
    </row>
    <row r="11526" spans="33:33">
      <c r="AG11526" s="11"/>
    </row>
    <row r="11527" spans="33:33">
      <c r="AG11527" s="11"/>
    </row>
    <row r="11528" spans="33:33">
      <c r="AG11528" s="11"/>
    </row>
    <row r="11529" spans="33:33">
      <c r="AG11529" s="11"/>
    </row>
    <row r="11530" spans="33:33">
      <c r="AG11530" s="11"/>
    </row>
    <row r="11531" spans="33:33">
      <c r="AG11531" s="11"/>
    </row>
    <row r="11532" spans="33:33">
      <c r="AG11532" s="11"/>
    </row>
    <row r="11533" spans="33:33">
      <c r="AG11533" s="11"/>
    </row>
    <row r="11534" spans="33:33">
      <c r="AG11534" s="11"/>
    </row>
    <row r="11535" spans="33:33">
      <c r="AG11535" s="11"/>
    </row>
    <row r="11536" spans="33:33">
      <c r="AG11536" s="11"/>
    </row>
    <row r="11537" spans="33:33">
      <c r="AG11537" s="11"/>
    </row>
    <row r="11538" spans="33:33">
      <c r="AG11538" s="11"/>
    </row>
    <row r="11539" spans="33:33">
      <c r="AG11539" s="11"/>
    </row>
    <row r="11540" spans="33:33">
      <c r="AG11540" s="11"/>
    </row>
    <row r="11541" spans="33:33">
      <c r="AG11541" s="11"/>
    </row>
    <row r="11542" spans="33:33">
      <c r="AG11542" s="11"/>
    </row>
    <row r="11543" spans="33:33">
      <c r="AG11543" s="11"/>
    </row>
    <row r="11544" spans="33:33">
      <c r="AG11544" s="11"/>
    </row>
    <row r="11545" spans="33:33">
      <c r="AG11545" s="11"/>
    </row>
    <row r="11546" spans="33:33">
      <c r="AG11546" s="11"/>
    </row>
    <row r="11547" spans="33:33">
      <c r="AG11547" s="11"/>
    </row>
    <row r="11548" spans="33:33">
      <c r="AG11548" s="11"/>
    </row>
    <row r="11549" spans="33:33">
      <c r="AG11549" s="11"/>
    </row>
    <row r="11550" spans="33:33">
      <c r="AG11550" s="11"/>
    </row>
    <row r="11551" spans="33:33">
      <c r="AG11551" s="11"/>
    </row>
    <row r="11552" spans="33:33">
      <c r="AG11552" s="11"/>
    </row>
    <row r="11553" spans="33:33">
      <c r="AG11553" s="11"/>
    </row>
    <row r="11554" spans="33:33">
      <c r="AG11554" s="11"/>
    </row>
    <row r="11555" spans="33:33">
      <c r="AG11555" s="11"/>
    </row>
    <row r="11556" spans="33:33">
      <c r="AG11556" s="11"/>
    </row>
    <row r="11557" spans="33:33">
      <c r="AG11557" s="11"/>
    </row>
    <row r="11558" spans="33:33">
      <c r="AG11558" s="11"/>
    </row>
    <row r="11559" spans="33:33">
      <c r="AG11559" s="11"/>
    </row>
    <row r="11560" spans="33:33">
      <c r="AG11560" s="11"/>
    </row>
    <row r="11561" spans="33:33">
      <c r="AG11561" s="11"/>
    </row>
    <row r="11562" spans="33:33">
      <c r="AG11562" s="11"/>
    </row>
    <row r="11563" spans="33:33">
      <c r="AG11563" s="11"/>
    </row>
    <row r="11564" spans="33:33">
      <c r="AG11564" s="11"/>
    </row>
    <row r="11565" spans="33:33">
      <c r="AG11565" s="11"/>
    </row>
    <row r="11566" spans="33:33">
      <c r="AG11566" s="11"/>
    </row>
    <row r="11567" spans="33:33">
      <c r="AG11567" s="11"/>
    </row>
    <row r="11568" spans="33:33">
      <c r="AG11568" s="11"/>
    </row>
    <row r="11569" spans="33:33">
      <c r="AG11569" s="11"/>
    </row>
    <row r="11570" spans="33:33">
      <c r="AG11570" s="11"/>
    </row>
    <row r="11571" spans="33:33">
      <c r="AG11571" s="11"/>
    </row>
    <row r="11572" spans="33:33">
      <c r="AG11572" s="11"/>
    </row>
    <row r="11573" spans="33:33">
      <c r="AG11573" s="11"/>
    </row>
    <row r="11574" spans="33:33">
      <c r="AG11574" s="11"/>
    </row>
    <row r="11575" spans="33:33">
      <c r="AG11575" s="11"/>
    </row>
    <row r="11576" spans="33:33">
      <c r="AG11576" s="11"/>
    </row>
    <row r="11577" spans="33:33">
      <c r="AG11577" s="11"/>
    </row>
    <row r="11578" spans="33:33">
      <c r="AG11578" s="11"/>
    </row>
    <row r="11579" spans="33:33">
      <c r="AG11579" s="11"/>
    </row>
    <row r="11580" spans="33:33">
      <c r="AG11580" s="11"/>
    </row>
    <row r="11581" spans="33:33">
      <c r="AG11581" s="11"/>
    </row>
    <row r="11582" spans="33:33">
      <c r="AG11582" s="11"/>
    </row>
    <row r="11583" spans="33:33">
      <c r="AG11583" s="11"/>
    </row>
    <row r="11584" spans="33:33">
      <c r="AG11584" s="11"/>
    </row>
    <row r="11585" spans="33:33">
      <c r="AG11585" s="11"/>
    </row>
    <row r="11586" spans="33:33">
      <c r="AG11586" s="11"/>
    </row>
    <row r="11587" spans="33:33">
      <c r="AG11587" s="11"/>
    </row>
    <row r="11588" spans="33:33">
      <c r="AG11588" s="11"/>
    </row>
    <row r="11589" spans="33:33">
      <c r="AG11589" s="11"/>
    </row>
    <row r="11590" spans="33:33">
      <c r="AG11590" s="11"/>
    </row>
    <row r="11591" spans="33:33">
      <c r="AG11591" s="11"/>
    </row>
    <row r="11592" spans="33:33">
      <c r="AG11592" s="11"/>
    </row>
    <row r="11593" spans="33:33">
      <c r="AG11593" s="11"/>
    </row>
    <row r="11594" spans="33:33">
      <c r="AG11594" s="11"/>
    </row>
    <row r="11595" spans="33:33">
      <c r="AG11595" s="11"/>
    </row>
    <row r="11596" spans="33:33">
      <c r="AG11596" s="11"/>
    </row>
    <row r="11597" spans="33:33">
      <c r="AG11597" s="11"/>
    </row>
    <row r="11598" spans="33:33">
      <c r="AG11598" s="11"/>
    </row>
    <row r="11599" spans="33:33">
      <c r="AG11599" s="11"/>
    </row>
    <row r="11600" spans="33:33">
      <c r="AG11600" s="11"/>
    </row>
    <row r="11601" spans="33:33">
      <c r="AG11601" s="11"/>
    </row>
    <row r="11602" spans="33:33">
      <c r="AG11602" s="11"/>
    </row>
    <row r="11603" spans="33:33">
      <c r="AG11603" s="11"/>
    </row>
    <row r="11604" spans="33:33">
      <c r="AG11604" s="11"/>
    </row>
    <row r="11605" spans="33:33">
      <c r="AG11605" s="11"/>
    </row>
    <row r="11606" spans="33:33">
      <c r="AG11606" s="11"/>
    </row>
    <row r="11607" spans="33:33">
      <c r="AG11607" s="11"/>
    </row>
    <row r="11608" spans="33:33">
      <c r="AG11608" s="11"/>
    </row>
    <row r="11609" spans="33:33">
      <c r="AG11609" s="11"/>
    </row>
    <row r="11610" spans="33:33">
      <c r="AG11610" s="11"/>
    </row>
    <row r="11611" spans="33:33">
      <c r="AG11611" s="11"/>
    </row>
    <row r="11612" spans="33:33">
      <c r="AG11612" s="11"/>
    </row>
    <row r="11613" spans="33:33">
      <c r="AG11613" s="11"/>
    </row>
    <row r="11614" spans="33:33">
      <c r="AG11614" s="11"/>
    </row>
    <row r="11615" spans="33:33">
      <c r="AG11615" s="11"/>
    </row>
    <row r="11616" spans="33:33">
      <c r="AG11616" s="11"/>
    </row>
    <row r="11617" spans="33:33">
      <c r="AG11617" s="11"/>
    </row>
    <row r="11618" spans="33:33">
      <c r="AG11618" s="11"/>
    </row>
    <row r="11619" spans="33:33">
      <c r="AG11619" s="11"/>
    </row>
    <row r="11620" spans="33:33">
      <c r="AG11620" s="11"/>
    </row>
    <row r="11621" spans="33:33">
      <c r="AG11621" s="11"/>
    </row>
    <row r="11622" spans="33:33">
      <c r="AG11622" s="11"/>
    </row>
    <row r="11623" spans="33:33">
      <c r="AG11623" s="11"/>
    </row>
    <row r="11624" spans="33:33">
      <c r="AG11624" s="11"/>
    </row>
    <row r="11625" spans="33:33">
      <c r="AG11625" s="11"/>
    </row>
    <row r="11626" spans="33:33">
      <c r="AG11626" s="11"/>
    </row>
    <row r="11627" spans="33:33">
      <c r="AG11627" s="11"/>
    </row>
    <row r="11628" spans="33:33">
      <c r="AG11628" s="11"/>
    </row>
    <row r="11629" spans="33:33">
      <c r="AG11629" s="11"/>
    </row>
    <row r="11630" spans="33:33">
      <c r="AG11630" s="11"/>
    </row>
    <row r="11631" spans="33:33">
      <c r="AG11631" s="11"/>
    </row>
    <row r="11632" spans="33:33">
      <c r="AG11632" s="11"/>
    </row>
    <row r="11633" spans="33:33">
      <c r="AG11633" s="11"/>
    </row>
    <row r="11634" spans="33:33">
      <c r="AG11634" s="11"/>
    </row>
    <row r="11635" spans="33:33">
      <c r="AG11635" s="11"/>
    </row>
    <row r="11636" spans="33:33">
      <c r="AG11636" s="11"/>
    </row>
    <row r="11637" spans="33:33">
      <c r="AG11637" s="11"/>
    </row>
    <row r="11638" spans="33:33">
      <c r="AG11638" s="11"/>
    </row>
    <row r="11639" spans="33:33">
      <c r="AG11639" s="11"/>
    </row>
    <row r="11640" spans="33:33">
      <c r="AG11640" s="11"/>
    </row>
    <row r="11641" spans="33:33">
      <c r="AG11641" s="11"/>
    </row>
    <row r="11642" spans="33:33">
      <c r="AG11642" s="11"/>
    </row>
    <row r="11643" spans="33:33">
      <c r="AG11643" s="11"/>
    </row>
    <row r="11644" spans="33:33">
      <c r="AG11644" s="11"/>
    </row>
    <row r="11645" spans="33:33">
      <c r="AG11645" s="11"/>
    </row>
    <row r="11646" spans="33:33">
      <c r="AG11646" s="11"/>
    </row>
    <row r="11647" spans="33:33">
      <c r="AG11647" s="11"/>
    </row>
    <row r="11648" spans="33:33">
      <c r="AG11648" s="11"/>
    </row>
    <row r="11649" spans="33:33">
      <c r="AG11649" s="11"/>
    </row>
    <row r="11650" spans="33:33">
      <c r="AG11650" s="11"/>
    </row>
    <row r="11651" spans="33:33">
      <c r="AG11651" s="11"/>
    </row>
    <row r="11652" spans="33:33">
      <c r="AG11652" s="11"/>
    </row>
    <row r="11653" spans="33:33">
      <c r="AG11653" s="11"/>
    </row>
    <row r="11654" spans="33:33">
      <c r="AG11654" s="11"/>
    </row>
    <row r="11655" spans="33:33">
      <c r="AG11655" s="11"/>
    </row>
    <row r="11656" spans="33:33">
      <c r="AG11656" s="11"/>
    </row>
    <row r="11657" spans="33:33">
      <c r="AG11657" s="11"/>
    </row>
    <row r="11658" spans="33:33">
      <c r="AG11658" s="11"/>
    </row>
    <row r="11659" spans="33:33">
      <c r="AG11659" s="11"/>
    </row>
    <row r="11660" spans="33:33">
      <c r="AG11660" s="11"/>
    </row>
    <row r="11661" spans="33:33">
      <c r="AG11661" s="11"/>
    </row>
    <row r="11662" spans="33:33">
      <c r="AG11662" s="11"/>
    </row>
    <row r="11663" spans="33:33">
      <c r="AG11663" s="11"/>
    </row>
    <row r="11664" spans="33:33">
      <c r="AG11664" s="11"/>
    </row>
    <row r="11665" spans="33:33">
      <c r="AG11665" s="11"/>
    </row>
    <row r="11666" spans="33:33">
      <c r="AG11666" s="11"/>
    </row>
    <row r="11667" spans="33:33">
      <c r="AG11667" s="11"/>
    </row>
    <row r="11668" spans="33:33">
      <c r="AG11668" s="11"/>
    </row>
    <row r="11669" spans="33:33">
      <c r="AG11669" s="11"/>
    </row>
    <row r="11670" spans="33:33">
      <c r="AG11670" s="11"/>
    </row>
    <row r="11671" spans="33:33">
      <c r="AG11671" s="11"/>
    </row>
    <row r="11672" spans="33:33">
      <c r="AG11672" s="11"/>
    </row>
    <row r="11673" spans="33:33">
      <c r="AG11673" s="11"/>
    </row>
    <row r="11674" spans="33:33">
      <c r="AG11674" s="11"/>
    </row>
    <row r="11675" spans="33:33">
      <c r="AG11675" s="11"/>
    </row>
    <row r="11676" spans="33:33">
      <c r="AG11676" s="11"/>
    </row>
    <row r="11677" spans="33:33">
      <c r="AG11677" s="11"/>
    </row>
    <row r="11678" spans="33:33">
      <c r="AG11678" s="11"/>
    </row>
    <row r="11679" spans="33:33">
      <c r="AG11679" s="11"/>
    </row>
    <row r="11680" spans="33:33">
      <c r="AG11680" s="11"/>
    </row>
    <row r="11681" spans="33:33">
      <c r="AG11681" s="11"/>
    </row>
    <row r="11682" spans="33:33">
      <c r="AG11682" s="11"/>
    </row>
    <row r="11683" spans="33:33">
      <c r="AG11683" s="11"/>
    </row>
    <row r="11684" spans="33:33">
      <c r="AG11684" s="11"/>
    </row>
    <row r="11685" spans="33:33">
      <c r="AG11685" s="11"/>
    </row>
    <row r="11686" spans="33:33">
      <c r="AG11686" s="11"/>
    </row>
    <row r="11687" spans="33:33">
      <c r="AG11687" s="11"/>
    </row>
    <row r="11688" spans="33:33">
      <c r="AG11688" s="11"/>
    </row>
    <row r="11689" spans="33:33">
      <c r="AG11689" s="11"/>
    </row>
    <row r="11690" spans="33:33">
      <c r="AG11690" s="11"/>
    </row>
    <row r="11691" spans="33:33">
      <c r="AG11691" s="11"/>
    </row>
    <row r="11692" spans="33:33">
      <c r="AG11692" s="11"/>
    </row>
    <row r="11693" spans="33:33">
      <c r="AG11693" s="11"/>
    </row>
    <row r="11694" spans="33:33">
      <c r="AG11694" s="11"/>
    </row>
    <row r="11695" spans="33:33">
      <c r="AG11695" s="11"/>
    </row>
    <row r="11696" spans="33:33">
      <c r="AG11696" s="11"/>
    </row>
    <row r="11697" spans="33:33">
      <c r="AG11697" s="11"/>
    </row>
    <row r="11698" spans="33:33">
      <c r="AG11698" s="11"/>
    </row>
    <row r="11699" spans="33:33">
      <c r="AG11699" s="11"/>
    </row>
    <row r="11700" spans="33:33">
      <c r="AG11700" s="11"/>
    </row>
    <row r="11701" spans="33:33">
      <c r="AG11701" s="11"/>
    </row>
    <row r="11702" spans="33:33">
      <c r="AG11702" s="11"/>
    </row>
    <row r="11703" spans="33:33">
      <c r="AG11703" s="11"/>
    </row>
    <row r="11704" spans="33:33">
      <c r="AG11704" s="11"/>
    </row>
    <row r="11705" spans="33:33">
      <c r="AG11705" s="11"/>
    </row>
    <row r="11706" spans="33:33">
      <c r="AG11706" s="11"/>
    </row>
    <row r="11707" spans="33:33">
      <c r="AG11707" s="11"/>
    </row>
    <row r="11708" spans="33:33">
      <c r="AG11708" s="11"/>
    </row>
    <row r="11709" spans="33:33">
      <c r="AG11709" s="11"/>
    </row>
    <row r="11710" spans="33:33">
      <c r="AG11710" s="11"/>
    </row>
    <row r="11711" spans="33:33">
      <c r="AG11711" s="11"/>
    </row>
    <row r="11712" spans="33:33">
      <c r="AG11712" s="11"/>
    </row>
    <row r="11713" spans="33:33">
      <c r="AG11713" s="11"/>
    </row>
    <row r="11714" spans="33:33">
      <c r="AG11714" s="11"/>
    </row>
    <row r="11715" spans="33:33">
      <c r="AG11715" s="11"/>
    </row>
    <row r="11716" spans="33:33">
      <c r="AG11716" s="11"/>
    </row>
    <row r="11717" spans="33:33">
      <c r="AG11717" s="11"/>
    </row>
    <row r="11718" spans="33:33">
      <c r="AG11718" s="11"/>
    </row>
    <row r="11719" spans="33:33">
      <c r="AG11719" s="11"/>
    </row>
    <row r="11720" spans="33:33">
      <c r="AG11720" s="11"/>
    </row>
    <row r="11721" spans="33:33">
      <c r="AG11721" s="11"/>
    </row>
    <row r="11722" spans="33:33">
      <c r="AG11722" s="11"/>
    </row>
    <row r="11723" spans="33:33">
      <c r="AG11723" s="11"/>
    </row>
    <row r="11724" spans="33:33">
      <c r="AG11724" s="11"/>
    </row>
    <row r="11725" spans="33:33">
      <c r="AG11725" s="11"/>
    </row>
    <row r="11726" spans="33:33">
      <c r="AG11726" s="11"/>
    </row>
    <row r="11727" spans="33:33">
      <c r="AG11727" s="11"/>
    </row>
    <row r="11728" spans="33:33">
      <c r="AG11728" s="11"/>
    </row>
    <row r="11729" spans="33:33">
      <c r="AG11729" s="11"/>
    </row>
    <row r="11730" spans="33:33">
      <c r="AG11730" s="11"/>
    </row>
    <row r="11731" spans="33:33">
      <c r="AG11731" s="11"/>
    </row>
    <row r="11732" spans="33:33">
      <c r="AG11732" s="11"/>
    </row>
    <row r="11733" spans="33:33">
      <c r="AG11733" s="11"/>
    </row>
    <row r="11734" spans="33:33">
      <c r="AG11734" s="11"/>
    </row>
    <row r="11735" spans="33:33">
      <c r="AG11735" s="11"/>
    </row>
    <row r="11736" spans="33:33">
      <c r="AG11736" s="11"/>
    </row>
    <row r="11737" spans="33:33">
      <c r="AG11737" s="11"/>
    </row>
    <row r="11738" spans="33:33">
      <c r="AG11738" s="11"/>
    </row>
    <row r="11739" spans="33:33">
      <c r="AG11739" s="11"/>
    </row>
    <row r="11740" spans="33:33">
      <c r="AG11740" s="11"/>
    </row>
    <row r="11741" spans="33:33">
      <c r="AG11741" s="11"/>
    </row>
    <row r="11742" spans="33:33">
      <c r="AG11742" s="11"/>
    </row>
    <row r="11743" spans="33:33">
      <c r="AG11743" s="11"/>
    </row>
    <row r="11744" spans="33:33">
      <c r="AG11744" s="11"/>
    </row>
    <row r="11745" spans="33:33">
      <c r="AG11745" s="11"/>
    </row>
    <row r="11746" spans="33:33">
      <c r="AG11746" s="11"/>
    </row>
    <row r="11747" spans="33:33">
      <c r="AG11747" s="11"/>
    </row>
    <row r="11748" spans="33:33">
      <c r="AG11748" s="11"/>
    </row>
    <row r="11749" spans="33:33">
      <c r="AG11749" s="11"/>
    </row>
    <row r="11750" spans="33:33">
      <c r="AG11750" s="11"/>
    </row>
    <row r="11751" spans="33:33">
      <c r="AG11751" s="11"/>
    </row>
    <row r="11752" spans="33:33">
      <c r="AG11752" s="11"/>
    </row>
    <row r="11753" spans="33:33">
      <c r="AG11753" s="11"/>
    </row>
    <row r="11754" spans="33:33">
      <c r="AG11754" s="11"/>
    </row>
    <row r="11755" spans="33:33">
      <c r="AG11755" s="11"/>
    </row>
    <row r="11756" spans="33:33">
      <c r="AG11756" s="11"/>
    </row>
    <row r="11757" spans="33:33">
      <c r="AG11757" s="11"/>
    </row>
    <row r="11758" spans="33:33">
      <c r="AG11758" s="11"/>
    </row>
    <row r="11759" spans="33:33">
      <c r="AG11759" s="11"/>
    </row>
    <row r="11760" spans="33:33">
      <c r="AG11760" s="11"/>
    </row>
    <row r="11761" spans="33:33">
      <c r="AG11761" s="11"/>
    </row>
    <row r="11762" spans="33:33">
      <c r="AG11762" s="11"/>
    </row>
    <row r="11763" spans="33:33">
      <c r="AG11763" s="11"/>
    </row>
    <row r="11764" spans="33:33">
      <c r="AG11764" s="11"/>
    </row>
    <row r="11765" spans="33:33">
      <c r="AG11765" s="11"/>
    </row>
    <row r="11766" spans="33:33">
      <c r="AG11766" s="11"/>
    </row>
    <row r="11767" spans="33:33">
      <c r="AG11767" s="11"/>
    </row>
    <row r="11768" spans="33:33">
      <c r="AG11768" s="11"/>
    </row>
    <row r="11769" spans="33:33">
      <c r="AG11769" s="11"/>
    </row>
    <row r="11770" spans="33:33">
      <c r="AG11770" s="11"/>
    </row>
    <row r="11771" spans="33:33">
      <c r="AG11771" s="11"/>
    </row>
    <row r="11772" spans="33:33">
      <c r="AG11772" s="11"/>
    </row>
    <row r="11773" spans="33:33">
      <c r="AG11773" s="11"/>
    </row>
    <row r="11774" spans="33:33">
      <c r="AG11774" s="11"/>
    </row>
    <row r="11775" spans="33:33">
      <c r="AG11775" s="11"/>
    </row>
    <row r="11776" spans="33:33">
      <c r="AG11776" s="11"/>
    </row>
    <row r="11777" spans="33:33">
      <c r="AG11777" s="11"/>
    </row>
    <row r="11778" spans="33:33">
      <c r="AG11778" s="11"/>
    </row>
    <row r="11779" spans="33:33">
      <c r="AG11779" s="11"/>
    </row>
    <row r="11780" spans="33:33">
      <c r="AG11780" s="11"/>
    </row>
    <row r="11781" spans="33:33">
      <c r="AG11781" s="11"/>
    </row>
    <row r="11782" spans="33:33">
      <c r="AG11782" s="11"/>
    </row>
    <row r="11783" spans="33:33">
      <c r="AG11783" s="11"/>
    </row>
    <row r="11784" spans="33:33">
      <c r="AG11784" s="11"/>
    </row>
    <row r="11785" spans="33:33">
      <c r="AG11785" s="11"/>
    </row>
    <row r="11786" spans="33:33">
      <c r="AG11786" s="11"/>
    </row>
    <row r="11787" spans="33:33">
      <c r="AG11787" s="11"/>
    </row>
    <row r="11788" spans="33:33">
      <c r="AG11788" s="11"/>
    </row>
    <row r="11789" spans="33:33">
      <c r="AG11789" s="11"/>
    </row>
    <row r="11790" spans="33:33">
      <c r="AG11790" s="11"/>
    </row>
    <row r="11791" spans="33:33">
      <c r="AG11791" s="11"/>
    </row>
    <row r="11792" spans="33:33">
      <c r="AG11792" s="11"/>
    </row>
    <row r="11793" spans="33:33">
      <c r="AG11793" s="11"/>
    </row>
    <row r="11794" spans="33:33">
      <c r="AG11794" s="11"/>
    </row>
    <row r="11795" spans="33:33">
      <c r="AG11795" s="11"/>
    </row>
    <row r="11796" spans="33:33">
      <c r="AG11796" s="11"/>
    </row>
    <row r="11797" spans="33:33">
      <c r="AG11797" s="11"/>
    </row>
    <row r="11798" spans="33:33">
      <c r="AG11798" s="11"/>
    </row>
    <row r="11799" spans="33:33">
      <c r="AG11799" s="11"/>
    </row>
    <row r="11800" spans="33:33">
      <c r="AG11800" s="11"/>
    </row>
    <row r="11801" spans="33:33">
      <c r="AG11801" s="11"/>
    </row>
    <row r="11802" spans="33:33">
      <c r="AG11802" s="11"/>
    </row>
    <row r="11803" spans="33:33">
      <c r="AG11803" s="11"/>
    </row>
    <row r="11804" spans="33:33">
      <c r="AG11804" s="11"/>
    </row>
    <row r="11805" spans="33:33">
      <c r="AG11805" s="11"/>
    </row>
    <row r="11806" spans="33:33">
      <c r="AG11806" s="11"/>
    </row>
    <row r="11807" spans="33:33">
      <c r="AG11807" s="11"/>
    </row>
    <row r="11808" spans="33:33">
      <c r="AG11808" s="11"/>
    </row>
    <row r="11809" spans="33:33">
      <c r="AG11809" s="11"/>
    </row>
    <row r="11810" spans="33:33">
      <c r="AG11810" s="11"/>
    </row>
    <row r="11811" spans="33:33">
      <c r="AG11811" s="11"/>
    </row>
    <row r="11812" spans="33:33">
      <c r="AG11812" s="11"/>
    </row>
    <row r="11813" spans="33:33">
      <c r="AG11813" s="11"/>
    </row>
    <row r="11814" spans="33:33">
      <c r="AG11814" s="11"/>
    </row>
    <row r="11815" spans="33:33">
      <c r="AG11815" s="11"/>
    </row>
    <row r="11816" spans="33:33">
      <c r="AG11816" s="11"/>
    </row>
    <row r="11817" spans="33:33">
      <c r="AG11817" s="11"/>
    </row>
    <row r="11818" spans="33:33">
      <c r="AG11818" s="11"/>
    </row>
    <row r="11819" spans="33:33">
      <c r="AG11819" s="11"/>
    </row>
    <row r="11820" spans="33:33">
      <c r="AG11820" s="11"/>
    </row>
    <row r="11821" spans="33:33">
      <c r="AG11821" s="11"/>
    </row>
    <row r="11822" spans="33:33">
      <c r="AG11822" s="11"/>
    </row>
    <row r="11823" spans="33:33">
      <c r="AG11823" s="11"/>
    </row>
    <row r="11824" spans="33:33">
      <c r="AG11824" s="11"/>
    </row>
    <row r="11825" spans="33:33">
      <c r="AG11825" s="11"/>
    </row>
    <row r="11826" spans="33:33">
      <c r="AG11826" s="11"/>
    </row>
    <row r="11827" spans="33:33">
      <c r="AG11827" s="11"/>
    </row>
    <row r="11828" spans="33:33">
      <c r="AG11828" s="11"/>
    </row>
    <row r="11829" spans="33:33">
      <c r="AG11829" s="11"/>
    </row>
    <row r="11830" spans="33:33">
      <c r="AG11830" s="11"/>
    </row>
    <row r="11831" spans="33:33">
      <c r="AG11831" s="11"/>
    </row>
    <row r="11832" spans="33:33">
      <c r="AG11832" s="11"/>
    </row>
    <row r="11833" spans="33:33">
      <c r="AG11833" s="11"/>
    </row>
    <row r="11834" spans="33:33">
      <c r="AG11834" s="11"/>
    </row>
    <row r="11835" spans="33:33">
      <c r="AG11835" s="11"/>
    </row>
    <row r="11836" spans="33:33">
      <c r="AG11836" s="11"/>
    </row>
    <row r="11837" spans="33:33">
      <c r="AG11837" s="11"/>
    </row>
    <row r="11838" spans="33:33">
      <c r="AG11838" s="11"/>
    </row>
    <row r="11839" spans="33:33">
      <c r="AG11839" s="11"/>
    </row>
    <row r="11840" spans="33:33">
      <c r="AG11840" s="11"/>
    </row>
    <row r="11841" spans="33:33">
      <c r="AG11841" s="11"/>
    </row>
    <row r="11842" spans="33:33">
      <c r="AG11842" s="11"/>
    </row>
    <row r="11843" spans="33:33">
      <c r="AG11843" s="11"/>
    </row>
    <row r="11844" spans="33:33">
      <c r="AG11844" s="11"/>
    </row>
    <row r="11845" spans="33:33">
      <c r="AG11845" s="11"/>
    </row>
    <row r="11846" spans="33:33">
      <c r="AG11846" s="11"/>
    </row>
    <row r="11847" spans="33:33">
      <c r="AG11847" s="11"/>
    </row>
    <row r="11848" spans="33:33">
      <c r="AG11848" s="11"/>
    </row>
    <row r="11849" spans="33:33">
      <c r="AG11849" s="11"/>
    </row>
    <row r="11850" spans="33:33">
      <c r="AG11850" s="11"/>
    </row>
    <row r="11851" spans="33:33">
      <c r="AG11851" s="11"/>
    </row>
    <row r="11852" spans="33:33">
      <c r="AG11852" s="11"/>
    </row>
    <row r="11853" spans="33:33">
      <c r="AG11853" s="11"/>
    </row>
    <row r="11854" spans="33:33">
      <c r="AG11854" s="11"/>
    </row>
    <row r="11855" spans="33:33">
      <c r="AG11855" s="11"/>
    </row>
    <row r="11856" spans="33:33">
      <c r="AG11856" s="11"/>
    </row>
    <row r="11857" spans="33:33">
      <c r="AG11857" s="11"/>
    </row>
    <row r="11858" spans="33:33">
      <c r="AG11858" s="11"/>
    </row>
    <row r="11859" spans="33:33">
      <c r="AG11859" s="11"/>
    </row>
    <row r="11860" spans="33:33">
      <c r="AG11860" s="11"/>
    </row>
    <row r="11861" spans="33:33">
      <c r="AG11861" s="11"/>
    </row>
    <row r="11862" spans="33:33">
      <c r="AG11862" s="11"/>
    </row>
    <row r="11863" spans="33:33">
      <c r="AG11863" s="11"/>
    </row>
    <row r="11864" spans="33:33">
      <c r="AG11864" s="11"/>
    </row>
    <row r="11865" spans="33:33">
      <c r="AG11865" s="11"/>
    </row>
    <row r="11866" spans="33:33">
      <c r="AG11866" s="11"/>
    </row>
    <row r="11867" spans="33:33">
      <c r="AG11867" s="11"/>
    </row>
    <row r="11868" spans="33:33">
      <c r="AG11868" s="11"/>
    </row>
    <row r="11869" spans="33:33">
      <c r="AG11869" s="11"/>
    </row>
    <row r="11870" spans="33:33">
      <c r="AG11870" s="11"/>
    </row>
    <row r="11871" spans="33:33">
      <c r="AG11871" s="11"/>
    </row>
    <row r="11872" spans="33:33">
      <c r="AG11872" s="11"/>
    </row>
    <row r="11873" spans="33:33">
      <c r="AG11873" s="11"/>
    </row>
    <row r="11874" spans="33:33">
      <c r="AG11874" s="11"/>
    </row>
    <row r="11875" spans="33:33">
      <c r="AG11875" s="11"/>
    </row>
    <row r="11876" spans="33:33">
      <c r="AG11876" s="11"/>
    </row>
    <row r="11877" spans="33:33">
      <c r="AG11877" s="11"/>
    </row>
    <row r="11878" spans="33:33">
      <c r="AG11878" s="11"/>
    </row>
    <row r="11879" spans="33:33">
      <c r="AG11879" s="11"/>
    </row>
    <row r="11880" spans="33:33">
      <c r="AG11880" s="11"/>
    </row>
    <row r="11881" spans="33:33">
      <c r="AG11881" s="11"/>
    </row>
    <row r="11882" spans="33:33">
      <c r="AG11882" s="11"/>
    </row>
    <row r="11883" spans="33:33">
      <c r="AG11883" s="11"/>
    </row>
    <row r="11884" spans="33:33">
      <c r="AG11884" s="11"/>
    </row>
    <row r="11885" spans="33:33">
      <c r="AG11885" s="11"/>
    </row>
    <row r="11886" spans="33:33">
      <c r="AG11886" s="11"/>
    </row>
    <row r="11887" spans="33:33">
      <c r="AG11887" s="11"/>
    </row>
    <row r="11888" spans="33:33">
      <c r="AG11888" s="11"/>
    </row>
    <row r="11889" spans="33:33">
      <c r="AG11889" s="11"/>
    </row>
    <row r="11890" spans="33:33">
      <c r="AG11890" s="11"/>
    </row>
    <row r="11891" spans="33:33">
      <c r="AG11891" s="11"/>
    </row>
    <row r="11892" spans="33:33">
      <c r="AG11892" s="11"/>
    </row>
    <row r="11893" spans="33:33">
      <c r="AG11893" s="11"/>
    </row>
    <row r="11894" spans="33:33">
      <c r="AG11894" s="11"/>
    </row>
    <row r="11895" spans="33:33">
      <c r="AG11895" s="11"/>
    </row>
    <row r="11896" spans="33:33">
      <c r="AG11896" s="11"/>
    </row>
    <row r="11897" spans="33:33">
      <c r="AG11897" s="11"/>
    </row>
    <row r="11898" spans="33:33">
      <c r="AG11898" s="11"/>
    </row>
    <row r="11899" spans="33:33">
      <c r="AG11899" s="11"/>
    </row>
    <row r="11900" spans="33:33">
      <c r="AG11900" s="11"/>
    </row>
    <row r="11901" spans="33:33">
      <c r="AG11901" s="11"/>
    </row>
    <row r="11902" spans="33:33">
      <c r="AG11902" s="11"/>
    </row>
    <row r="11903" spans="33:33">
      <c r="AG11903" s="11"/>
    </row>
    <row r="11904" spans="33:33">
      <c r="AG11904" s="11"/>
    </row>
    <row r="11905" spans="33:33">
      <c r="AG11905" s="11"/>
    </row>
    <row r="11906" spans="33:33">
      <c r="AG11906" s="11"/>
    </row>
    <row r="11907" spans="33:33">
      <c r="AG11907" s="11"/>
    </row>
    <row r="11908" spans="33:33">
      <c r="AG11908" s="11"/>
    </row>
    <row r="11909" spans="33:33">
      <c r="AG11909" s="11"/>
    </row>
    <row r="11910" spans="33:33">
      <c r="AG11910" s="11"/>
    </row>
    <row r="11911" spans="33:33">
      <c r="AG11911" s="11"/>
    </row>
    <row r="11912" spans="33:33">
      <c r="AG11912" s="11"/>
    </row>
    <row r="11913" spans="33:33">
      <c r="AG11913" s="11"/>
    </row>
    <row r="11914" spans="33:33">
      <c r="AG11914" s="11"/>
    </row>
    <row r="11915" spans="33:33">
      <c r="AG11915" s="11"/>
    </row>
    <row r="11916" spans="33:33">
      <c r="AG11916" s="11"/>
    </row>
    <row r="11917" spans="33:33">
      <c r="AG11917" s="11"/>
    </row>
    <row r="11918" spans="33:33">
      <c r="AG11918" s="11"/>
    </row>
    <row r="11919" spans="33:33">
      <c r="AG11919" s="11"/>
    </row>
    <row r="11920" spans="33:33">
      <c r="AG11920" s="11"/>
    </row>
    <row r="11921" spans="33:33">
      <c r="AG11921" s="11"/>
    </row>
    <row r="11922" spans="33:33">
      <c r="AG11922" s="11"/>
    </row>
    <row r="11923" spans="33:33">
      <c r="AG11923" s="11"/>
    </row>
    <row r="11924" spans="33:33">
      <c r="AG11924" s="11"/>
    </row>
    <row r="11925" spans="33:33">
      <c r="AG11925" s="11"/>
    </row>
    <row r="11926" spans="33:33">
      <c r="AG11926" s="11"/>
    </row>
    <row r="11927" spans="33:33">
      <c r="AG11927" s="11"/>
    </row>
    <row r="11928" spans="33:33">
      <c r="AG11928" s="11"/>
    </row>
    <row r="11929" spans="33:33">
      <c r="AG11929" s="11"/>
    </row>
    <row r="11930" spans="33:33">
      <c r="AG11930" s="11"/>
    </row>
    <row r="11931" spans="33:33">
      <c r="AG11931" s="11"/>
    </row>
    <row r="11932" spans="33:33">
      <c r="AG11932" s="11"/>
    </row>
    <row r="11933" spans="33:33">
      <c r="AG11933" s="11"/>
    </row>
    <row r="11934" spans="33:33">
      <c r="AG11934" s="11"/>
    </row>
    <row r="11935" spans="33:33">
      <c r="AG11935" s="11"/>
    </row>
    <row r="11936" spans="33:33">
      <c r="AG11936" s="11"/>
    </row>
    <row r="11937" spans="33:33">
      <c r="AG11937" s="11"/>
    </row>
    <row r="11938" spans="33:33">
      <c r="AG11938" s="11"/>
    </row>
    <row r="11939" spans="33:33">
      <c r="AG11939" s="11"/>
    </row>
    <row r="11940" spans="33:33">
      <c r="AG11940" s="11"/>
    </row>
    <row r="11941" spans="33:33">
      <c r="AG11941" s="11"/>
    </row>
    <row r="11942" spans="33:33">
      <c r="AG11942" s="11"/>
    </row>
    <row r="11943" spans="33:33">
      <c r="AG11943" s="11"/>
    </row>
    <row r="11944" spans="33:33">
      <c r="AG11944" s="11"/>
    </row>
    <row r="11945" spans="33:33">
      <c r="AG11945" s="11"/>
    </row>
    <row r="11946" spans="33:33">
      <c r="AG11946" s="11"/>
    </row>
    <row r="11947" spans="33:33">
      <c r="AG11947" s="11"/>
    </row>
    <row r="11948" spans="33:33">
      <c r="AG11948" s="11"/>
    </row>
    <row r="11949" spans="33:33">
      <c r="AG11949" s="11"/>
    </row>
    <row r="11950" spans="33:33">
      <c r="AG11950" s="11"/>
    </row>
    <row r="11951" spans="33:33">
      <c r="AG11951" s="11"/>
    </row>
    <row r="11952" spans="33:33">
      <c r="AG11952" s="11"/>
    </row>
    <row r="11953" spans="33:33">
      <c r="AG11953" s="11"/>
    </row>
    <row r="11954" spans="33:33">
      <c r="AG11954" s="11"/>
    </row>
    <row r="11955" spans="33:33">
      <c r="AG11955" s="11"/>
    </row>
    <row r="11956" spans="33:33">
      <c r="AG11956" s="11"/>
    </row>
    <row r="11957" spans="33:33">
      <c r="AG11957" s="11"/>
    </row>
    <row r="11958" spans="33:33">
      <c r="AG11958" s="11"/>
    </row>
    <row r="11959" spans="33:33">
      <c r="AG11959" s="11"/>
    </row>
    <row r="11960" spans="33:33">
      <c r="AG11960" s="11"/>
    </row>
    <row r="11961" spans="33:33">
      <c r="AG11961" s="11"/>
    </row>
    <row r="11962" spans="33:33">
      <c r="AG11962" s="11"/>
    </row>
    <row r="11963" spans="33:33">
      <c r="AG11963" s="11"/>
    </row>
    <row r="11964" spans="33:33">
      <c r="AG11964" s="11"/>
    </row>
    <row r="11965" spans="33:33">
      <c r="AG11965" s="11"/>
    </row>
    <row r="11966" spans="33:33">
      <c r="AG11966" s="11"/>
    </row>
    <row r="11967" spans="33:33">
      <c r="AG11967" s="11"/>
    </row>
    <row r="11968" spans="33:33">
      <c r="AG11968" s="11"/>
    </row>
    <row r="11969" spans="33:33">
      <c r="AG11969" s="11"/>
    </row>
    <row r="11970" spans="33:33">
      <c r="AG11970" s="11"/>
    </row>
    <row r="11971" spans="33:33">
      <c r="AG11971" s="11"/>
    </row>
    <row r="11972" spans="33:33">
      <c r="AG11972" s="11"/>
    </row>
    <row r="11973" spans="33:33">
      <c r="AG11973" s="11"/>
    </row>
    <row r="11974" spans="33:33">
      <c r="AG11974" s="11"/>
    </row>
    <row r="11975" spans="33:33">
      <c r="AG11975" s="11"/>
    </row>
    <row r="11976" spans="33:33">
      <c r="AG11976" s="11"/>
    </row>
    <row r="11977" spans="33:33">
      <c r="AG11977" s="11"/>
    </row>
    <row r="11978" spans="33:33">
      <c r="AG11978" s="11"/>
    </row>
    <row r="11979" spans="33:33">
      <c r="AG11979" s="11"/>
    </row>
    <row r="11980" spans="33:33">
      <c r="AG11980" s="11"/>
    </row>
    <row r="11981" spans="33:33">
      <c r="AG11981" s="11"/>
    </row>
    <row r="11982" spans="33:33">
      <c r="AG11982" s="11"/>
    </row>
    <row r="11983" spans="33:33">
      <c r="AG11983" s="11"/>
    </row>
    <row r="11984" spans="33:33">
      <c r="AG11984" s="11"/>
    </row>
    <row r="11985" spans="33:33">
      <c r="AG11985" s="11"/>
    </row>
    <row r="11986" spans="33:33">
      <c r="AG11986" s="11"/>
    </row>
    <row r="11987" spans="33:33">
      <c r="AG11987" s="11"/>
    </row>
    <row r="11988" spans="33:33">
      <c r="AG11988" s="11"/>
    </row>
    <row r="11989" spans="33:33">
      <c r="AG11989" s="11"/>
    </row>
    <row r="11990" spans="33:33">
      <c r="AG11990" s="11"/>
    </row>
    <row r="11991" spans="33:33">
      <c r="AG11991" s="11"/>
    </row>
    <row r="11992" spans="33:33">
      <c r="AG11992" s="11"/>
    </row>
    <row r="11993" spans="33:33">
      <c r="AG11993" s="11"/>
    </row>
    <row r="11994" spans="33:33">
      <c r="AG11994" s="11"/>
    </row>
    <row r="11995" spans="33:33">
      <c r="AG11995" s="11"/>
    </row>
    <row r="11996" spans="33:33">
      <c r="AG11996" s="11"/>
    </row>
    <row r="11997" spans="33:33">
      <c r="AG11997" s="11"/>
    </row>
    <row r="11998" spans="33:33">
      <c r="AG11998" s="11"/>
    </row>
    <row r="11999" spans="33:33">
      <c r="AG11999" s="11"/>
    </row>
    <row r="12000" spans="33:33">
      <c r="AG12000" s="11"/>
    </row>
    <row r="12001" spans="33:33">
      <c r="AG12001" s="11"/>
    </row>
    <row r="12002" spans="33:33">
      <c r="AG12002" s="11"/>
    </row>
    <row r="12003" spans="33:33">
      <c r="AG12003" s="11"/>
    </row>
    <row r="12004" spans="33:33">
      <c r="AG12004" s="11"/>
    </row>
    <row r="12005" spans="33:33">
      <c r="AG12005" s="11"/>
    </row>
    <row r="12006" spans="33:33">
      <c r="AG12006" s="11"/>
    </row>
    <row r="12007" spans="33:33">
      <c r="AG12007" s="11"/>
    </row>
    <row r="12008" spans="33:33">
      <c r="AG12008" s="11"/>
    </row>
    <row r="12009" spans="33:33">
      <c r="AG12009" s="11"/>
    </row>
    <row r="12010" spans="33:33">
      <c r="AG12010" s="11"/>
    </row>
    <row r="12011" spans="33:33">
      <c r="AG12011" s="11"/>
    </row>
    <row r="12012" spans="33:33">
      <c r="AG12012" s="11"/>
    </row>
    <row r="12013" spans="33:33">
      <c r="AG12013" s="11"/>
    </row>
    <row r="12014" spans="33:33">
      <c r="AG12014" s="11"/>
    </row>
    <row r="12015" spans="33:33">
      <c r="AG12015" s="11"/>
    </row>
    <row r="12016" spans="33:33">
      <c r="AG12016" s="11"/>
    </row>
    <row r="12017" spans="33:33">
      <c r="AG12017" s="11"/>
    </row>
    <row r="12018" spans="33:33">
      <c r="AG12018" s="11"/>
    </row>
    <row r="12019" spans="33:33">
      <c r="AG12019" s="11"/>
    </row>
    <row r="12020" spans="33:33">
      <c r="AG12020" s="11"/>
    </row>
    <row r="12021" spans="33:33">
      <c r="AG12021" s="11"/>
    </row>
    <row r="12022" spans="33:33">
      <c r="AG12022" s="11"/>
    </row>
    <row r="12023" spans="33:33">
      <c r="AG12023" s="11"/>
    </row>
    <row r="12024" spans="33:33">
      <c r="AG12024" s="11"/>
    </row>
    <row r="12025" spans="33:33">
      <c r="AG12025" s="11"/>
    </row>
    <row r="12026" spans="33:33">
      <c r="AG12026" s="11"/>
    </row>
    <row r="12027" spans="33:33">
      <c r="AG12027" s="11"/>
    </row>
    <row r="12028" spans="33:33">
      <c r="AG12028" s="11"/>
    </row>
    <row r="12029" spans="33:33">
      <c r="AG12029" s="11"/>
    </row>
    <row r="12030" spans="33:33">
      <c r="AG12030" s="11"/>
    </row>
    <row r="12031" spans="33:33">
      <c r="AG12031" s="11"/>
    </row>
    <row r="12032" spans="33:33">
      <c r="AG12032" s="11"/>
    </row>
    <row r="12033" spans="33:33">
      <c r="AG12033" s="11"/>
    </row>
    <row r="12034" spans="33:33">
      <c r="AG12034" s="11"/>
    </row>
    <row r="12035" spans="33:33">
      <c r="AG12035" s="11"/>
    </row>
    <row r="12036" spans="33:33">
      <c r="AG12036" s="11"/>
    </row>
    <row r="12037" spans="33:33">
      <c r="AG12037" s="11"/>
    </row>
    <row r="12038" spans="33:33">
      <c r="AG12038" s="11"/>
    </row>
    <row r="12039" spans="33:33">
      <c r="AG12039" s="11"/>
    </row>
    <row r="12040" spans="33:33">
      <c r="AG12040" s="11"/>
    </row>
    <row r="12041" spans="33:33">
      <c r="AG12041" s="11"/>
    </row>
    <row r="12042" spans="33:33">
      <c r="AG12042" s="11"/>
    </row>
    <row r="12043" spans="33:33">
      <c r="AG12043" s="11"/>
    </row>
    <row r="12044" spans="33:33">
      <c r="AG12044" s="11"/>
    </row>
    <row r="12045" spans="33:33">
      <c r="AG12045" s="11"/>
    </row>
    <row r="12046" spans="33:33">
      <c r="AG12046" s="11"/>
    </row>
    <row r="12047" spans="33:33">
      <c r="AG12047" s="11"/>
    </row>
    <row r="12048" spans="33:33">
      <c r="AG12048" s="11"/>
    </row>
    <row r="12049" spans="33:33">
      <c r="AG12049" s="11"/>
    </row>
    <row r="12050" spans="33:33">
      <c r="AG12050" s="11"/>
    </row>
    <row r="12051" spans="33:33">
      <c r="AG12051" s="11"/>
    </row>
    <row r="12052" spans="33:33">
      <c r="AG12052" s="11"/>
    </row>
    <row r="12053" spans="33:33">
      <c r="AG12053" s="11"/>
    </row>
    <row r="12054" spans="33:33">
      <c r="AG12054" s="11"/>
    </row>
    <row r="12055" spans="33:33">
      <c r="AG12055" s="11"/>
    </row>
    <row r="12056" spans="33:33">
      <c r="AG12056" s="11"/>
    </row>
    <row r="12057" spans="33:33">
      <c r="AG12057" s="11"/>
    </row>
    <row r="12058" spans="33:33">
      <c r="AG12058" s="11"/>
    </row>
    <row r="12059" spans="33:33">
      <c r="AG12059" s="11"/>
    </row>
    <row r="12060" spans="33:33">
      <c r="AG12060" s="11"/>
    </row>
    <row r="12061" spans="33:33">
      <c r="AG12061" s="11"/>
    </row>
    <row r="12062" spans="33:33">
      <c r="AG12062" s="11"/>
    </row>
    <row r="12063" spans="33:33">
      <c r="AG12063" s="11"/>
    </row>
    <row r="12064" spans="33:33">
      <c r="AG12064" s="11"/>
    </row>
    <row r="12065" spans="33:33">
      <c r="AG12065" s="11"/>
    </row>
    <row r="12066" spans="33:33">
      <c r="AG12066" s="11"/>
    </row>
    <row r="12067" spans="33:33">
      <c r="AG12067" s="11"/>
    </row>
    <row r="12068" spans="33:33">
      <c r="AG12068" s="11"/>
    </row>
    <row r="12069" spans="33:33">
      <c r="AG12069" s="11"/>
    </row>
    <row r="12070" spans="33:33">
      <c r="AG12070" s="11"/>
    </row>
    <row r="12071" spans="33:33">
      <c r="AG12071" s="11"/>
    </row>
    <row r="12072" spans="33:33">
      <c r="AG12072" s="11"/>
    </row>
    <row r="12073" spans="33:33">
      <c r="AG12073" s="11"/>
    </row>
    <row r="12074" spans="33:33">
      <c r="AG12074" s="11"/>
    </row>
    <row r="12075" spans="33:33">
      <c r="AG12075" s="11"/>
    </row>
    <row r="12076" spans="33:33">
      <c r="AG12076" s="11"/>
    </row>
    <row r="12077" spans="33:33">
      <c r="AG12077" s="11"/>
    </row>
    <row r="12078" spans="33:33">
      <c r="AG12078" s="11"/>
    </row>
    <row r="12079" spans="33:33">
      <c r="AG12079" s="11"/>
    </row>
    <row r="12080" spans="33:33">
      <c r="AG12080" s="11"/>
    </row>
    <row r="12081" spans="33:33">
      <c r="AG12081" s="11"/>
    </row>
    <row r="12082" spans="33:33">
      <c r="AG12082" s="11"/>
    </row>
    <row r="12083" spans="33:33">
      <c r="AG12083" s="11"/>
    </row>
    <row r="12084" spans="33:33">
      <c r="AG12084" s="11"/>
    </row>
    <row r="12085" spans="33:33">
      <c r="AG12085" s="11"/>
    </row>
    <row r="12086" spans="33:33">
      <c r="AG12086" s="11"/>
    </row>
    <row r="12087" spans="33:33">
      <c r="AG12087" s="11"/>
    </row>
    <row r="12088" spans="33:33">
      <c r="AG12088" s="11"/>
    </row>
    <row r="12089" spans="33:33">
      <c r="AG12089" s="11"/>
    </row>
    <row r="12090" spans="33:33">
      <c r="AG12090" s="11"/>
    </row>
    <row r="12091" spans="33:33">
      <c r="AG12091" s="11"/>
    </row>
    <row r="12092" spans="33:33">
      <c r="AG12092" s="11"/>
    </row>
    <row r="12093" spans="33:33">
      <c r="AG12093" s="11"/>
    </row>
    <row r="12094" spans="33:33">
      <c r="AG12094" s="11"/>
    </row>
    <row r="12095" spans="33:33">
      <c r="AG12095" s="11"/>
    </row>
    <row r="12096" spans="33:33">
      <c r="AG12096" s="11"/>
    </row>
    <row r="12097" spans="33:33">
      <c r="AG12097" s="11"/>
    </row>
    <row r="12098" spans="33:33">
      <c r="AG12098" s="11"/>
    </row>
    <row r="12099" spans="33:33">
      <c r="AG12099" s="11"/>
    </row>
    <row r="12100" spans="33:33">
      <c r="AG12100" s="11"/>
    </row>
    <row r="12101" spans="33:33">
      <c r="AG12101" s="11"/>
    </row>
    <row r="12102" spans="33:33">
      <c r="AG12102" s="11"/>
    </row>
    <row r="12103" spans="33:33">
      <c r="AG12103" s="11"/>
    </row>
    <row r="12104" spans="33:33">
      <c r="AG12104" s="11"/>
    </row>
    <row r="12105" spans="33:33">
      <c r="AG12105" s="11"/>
    </row>
    <row r="12106" spans="33:33">
      <c r="AG12106" s="11"/>
    </row>
    <row r="12107" spans="33:33">
      <c r="AG12107" s="11"/>
    </row>
    <row r="12108" spans="33:33">
      <c r="AG12108" s="11"/>
    </row>
    <row r="12109" spans="33:33">
      <c r="AG12109" s="11"/>
    </row>
    <row r="12110" spans="33:33">
      <c r="AG12110" s="11"/>
    </row>
    <row r="12111" spans="33:33">
      <c r="AG12111" s="11"/>
    </row>
    <row r="12112" spans="33:33">
      <c r="AG12112" s="11"/>
    </row>
    <row r="12113" spans="33:33">
      <c r="AG12113" s="11"/>
    </row>
    <row r="12114" spans="33:33">
      <c r="AG12114" s="11"/>
    </row>
    <row r="12115" spans="33:33">
      <c r="AG12115" s="11"/>
    </row>
    <row r="12116" spans="33:33">
      <c r="AG12116" s="11"/>
    </row>
    <row r="12117" spans="33:33">
      <c r="AG12117" s="11"/>
    </row>
    <row r="12118" spans="33:33">
      <c r="AG12118" s="11"/>
    </row>
    <row r="12119" spans="33:33">
      <c r="AG12119" s="11"/>
    </row>
    <row r="12120" spans="33:33">
      <c r="AG12120" s="11"/>
    </row>
    <row r="12121" spans="33:33">
      <c r="AG12121" s="11"/>
    </row>
    <row r="12122" spans="33:33">
      <c r="AG12122" s="11"/>
    </row>
    <row r="12123" spans="33:33">
      <c r="AG12123" s="11"/>
    </row>
    <row r="12124" spans="33:33">
      <c r="AG12124" s="11"/>
    </row>
    <row r="12125" spans="33:33">
      <c r="AG12125" s="11"/>
    </row>
    <row r="12126" spans="33:33">
      <c r="AG12126" s="11"/>
    </row>
    <row r="12127" spans="33:33">
      <c r="AG12127" s="11"/>
    </row>
    <row r="12128" spans="33:33">
      <c r="AG12128" s="11"/>
    </row>
    <row r="12129" spans="33:33">
      <c r="AG12129" s="11"/>
    </row>
    <row r="12130" spans="33:33">
      <c r="AG12130" s="11"/>
    </row>
    <row r="12131" spans="33:33">
      <c r="AG12131" s="11"/>
    </row>
    <row r="12132" spans="33:33">
      <c r="AG12132" s="11"/>
    </row>
    <row r="12133" spans="33:33">
      <c r="AG12133" s="11"/>
    </row>
    <row r="12134" spans="33:33">
      <c r="AG12134" s="11"/>
    </row>
    <row r="12135" spans="33:33">
      <c r="AG12135" s="11"/>
    </row>
    <row r="12136" spans="33:33">
      <c r="AG12136" s="11"/>
    </row>
    <row r="12137" spans="33:33">
      <c r="AG12137" s="11"/>
    </row>
    <row r="12138" spans="33:33">
      <c r="AG12138" s="11"/>
    </row>
    <row r="12139" spans="33:33">
      <c r="AG12139" s="11"/>
    </row>
    <row r="12140" spans="33:33">
      <c r="AG12140" s="11"/>
    </row>
    <row r="12141" spans="33:33">
      <c r="AG12141" s="11"/>
    </row>
    <row r="12142" spans="33:33">
      <c r="AG12142" s="11"/>
    </row>
    <row r="12143" spans="33:33">
      <c r="AG12143" s="11"/>
    </row>
    <row r="12144" spans="33:33">
      <c r="AG12144" s="11"/>
    </row>
    <row r="12145" spans="33:33">
      <c r="AG12145" s="11"/>
    </row>
    <row r="12146" spans="33:33">
      <c r="AG12146" s="11"/>
    </row>
    <row r="12147" spans="33:33">
      <c r="AG12147" s="11"/>
    </row>
    <row r="12148" spans="33:33">
      <c r="AG12148" s="11"/>
    </row>
    <row r="12149" spans="33:33">
      <c r="AG12149" s="11"/>
    </row>
    <row r="12150" spans="33:33">
      <c r="AG12150" s="11"/>
    </row>
    <row r="12151" spans="33:33">
      <c r="AG12151" s="11"/>
    </row>
    <row r="12152" spans="33:33">
      <c r="AG12152" s="11"/>
    </row>
    <row r="12153" spans="33:33">
      <c r="AG12153" s="11"/>
    </row>
    <row r="12154" spans="33:33">
      <c r="AG12154" s="11"/>
    </row>
    <row r="12155" spans="33:33">
      <c r="AG12155" s="11"/>
    </row>
    <row r="12156" spans="33:33">
      <c r="AG12156" s="11"/>
    </row>
    <row r="12157" spans="33:33">
      <c r="AG12157" s="11"/>
    </row>
    <row r="12158" spans="33:33">
      <c r="AG12158" s="11"/>
    </row>
    <row r="12159" spans="33:33">
      <c r="AG12159" s="11"/>
    </row>
    <row r="12160" spans="33:33">
      <c r="AG12160" s="11"/>
    </row>
    <row r="12161" spans="33:33">
      <c r="AG12161" s="11"/>
    </row>
    <row r="12162" spans="33:33">
      <c r="AG12162" s="11"/>
    </row>
    <row r="12163" spans="33:33">
      <c r="AG12163" s="11"/>
    </row>
    <row r="12164" spans="33:33">
      <c r="AG12164" s="11"/>
    </row>
    <row r="12165" spans="33:33">
      <c r="AG12165" s="11"/>
    </row>
    <row r="12166" spans="33:33">
      <c r="AG12166" s="11"/>
    </row>
    <row r="12167" spans="33:33">
      <c r="AG12167" s="11"/>
    </row>
    <row r="12168" spans="33:33">
      <c r="AG12168" s="11"/>
    </row>
    <row r="12169" spans="33:33">
      <c r="AG12169" s="11"/>
    </row>
    <row r="12170" spans="33:33">
      <c r="AG12170" s="11"/>
    </row>
    <row r="12171" spans="33:33">
      <c r="AG12171" s="11"/>
    </row>
    <row r="12172" spans="33:33">
      <c r="AG12172" s="11"/>
    </row>
    <row r="12173" spans="33:33">
      <c r="AG12173" s="11"/>
    </row>
    <row r="12174" spans="33:33">
      <c r="AG12174" s="11"/>
    </row>
    <row r="12175" spans="33:33">
      <c r="AG12175" s="11"/>
    </row>
    <row r="12176" spans="33:33">
      <c r="AG12176" s="11"/>
    </row>
    <row r="12177" spans="33:33">
      <c r="AG12177" s="11"/>
    </row>
    <row r="12178" spans="33:33">
      <c r="AG12178" s="11"/>
    </row>
    <row r="12179" spans="33:33">
      <c r="AG12179" s="11"/>
    </row>
    <row r="12180" spans="33:33">
      <c r="AG12180" s="11"/>
    </row>
    <row r="12181" spans="33:33">
      <c r="AG12181" s="11"/>
    </row>
    <row r="12182" spans="33:33">
      <c r="AG12182" s="11"/>
    </row>
    <row r="12183" spans="33:33">
      <c r="AG12183" s="11"/>
    </row>
    <row r="12184" spans="33:33">
      <c r="AG12184" s="11"/>
    </row>
    <row r="12185" spans="33:33">
      <c r="AG12185" s="11"/>
    </row>
    <row r="12186" spans="33:33">
      <c r="AG12186" s="11"/>
    </row>
    <row r="12187" spans="33:33">
      <c r="AG12187" s="11"/>
    </row>
    <row r="12188" spans="33:33">
      <c r="AG12188" s="11"/>
    </row>
    <row r="12189" spans="33:33">
      <c r="AG12189" s="11"/>
    </row>
    <row r="12190" spans="33:33">
      <c r="AG12190" s="11"/>
    </row>
    <row r="12191" spans="33:33">
      <c r="AG12191" s="11"/>
    </row>
    <row r="12192" spans="33:33">
      <c r="AG12192" s="11"/>
    </row>
    <row r="12193" spans="33:33">
      <c r="AG12193" s="11"/>
    </row>
    <row r="12194" spans="33:33">
      <c r="AG12194" s="11"/>
    </row>
    <row r="12195" spans="33:33">
      <c r="AG12195" s="11"/>
    </row>
    <row r="12196" spans="33:33">
      <c r="AG12196" s="11"/>
    </row>
    <row r="12197" spans="33:33">
      <c r="AG12197" s="11"/>
    </row>
    <row r="12198" spans="33:33">
      <c r="AG12198" s="11"/>
    </row>
    <row r="12199" spans="33:33">
      <c r="AG12199" s="11"/>
    </row>
    <row r="12200" spans="33:33">
      <c r="AG12200" s="11"/>
    </row>
    <row r="12201" spans="33:33">
      <c r="AG12201" s="11"/>
    </row>
    <row r="12202" spans="33:33">
      <c r="AG12202" s="11"/>
    </row>
    <row r="12203" spans="33:33">
      <c r="AG12203" s="11"/>
    </row>
    <row r="12204" spans="33:33">
      <c r="AG12204" s="11"/>
    </row>
    <row r="12205" spans="33:33">
      <c r="AG12205" s="11"/>
    </row>
    <row r="12206" spans="33:33">
      <c r="AG12206" s="11"/>
    </row>
    <row r="12207" spans="33:33">
      <c r="AG12207" s="11"/>
    </row>
    <row r="12208" spans="33:33">
      <c r="AG12208" s="11"/>
    </row>
    <row r="12209" spans="33:33">
      <c r="AG12209" s="11"/>
    </row>
    <row r="12210" spans="33:33">
      <c r="AG12210" s="11"/>
    </row>
    <row r="12211" spans="33:33">
      <c r="AG12211" s="11"/>
    </row>
    <row r="12212" spans="33:33">
      <c r="AG12212" s="11"/>
    </row>
    <row r="12213" spans="33:33">
      <c r="AG12213" s="11"/>
    </row>
    <row r="12214" spans="33:33">
      <c r="AG12214" s="11"/>
    </row>
    <row r="12215" spans="33:33">
      <c r="AG12215" s="11"/>
    </row>
    <row r="12216" spans="33:33">
      <c r="AG12216" s="11"/>
    </row>
    <row r="12217" spans="33:33">
      <c r="AG12217" s="11"/>
    </row>
    <row r="12218" spans="33:33">
      <c r="AG12218" s="11"/>
    </row>
    <row r="12219" spans="33:33">
      <c r="AG12219" s="11"/>
    </row>
    <row r="12220" spans="33:33">
      <c r="AG12220" s="11"/>
    </row>
    <row r="12221" spans="33:33">
      <c r="AG12221" s="11"/>
    </row>
    <row r="12222" spans="33:33">
      <c r="AG12222" s="11"/>
    </row>
    <row r="12223" spans="33:33">
      <c r="AG12223" s="11"/>
    </row>
    <row r="12224" spans="33:33">
      <c r="AG12224" s="11"/>
    </row>
    <row r="12225" spans="33:33">
      <c r="AG12225" s="11"/>
    </row>
    <row r="12226" spans="33:33">
      <c r="AG12226" s="11"/>
    </row>
    <row r="12227" spans="33:33">
      <c r="AG12227" s="11"/>
    </row>
    <row r="12228" spans="33:33">
      <c r="AG12228" s="11"/>
    </row>
    <row r="12229" spans="33:33">
      <c r="AG12229" s="11"/>
    </row>
    <row r="12230" spans="33:33">
      <c r="AG12230" s="11"/>
    </row>
    <row r="12231" spans="33:33">
      <c r="AG12231" s="11"/>
    </row>
    <row r="12232" spans="33:33">
      <c r="AG12232" s="11"/>
    </row>
    <row r="12233" spans="33:33">
      <c r="AG12233" s="11"/>
    </row>
    <row r="12234" spans="33:33">
      <c r="AG12234" s="11"/>
    </row>
    <row r="12235" spans="33:33">
      <c r="AG12235" s="11"/>
    </row>
    <row r="12236" spans="33:33">
      <c r="AG12236" s="11"/>
    </row>
    <row r="12237" spans="33:33">
      <c r="AG12237" s="11"/>
    </row>
    <row r="12238" spans="33:33">
      <c r="AG12238" s="11"/>
    </row>
    <row r="12239" spans="33:33">
      <c r="AG12239" s="11"/>
    </row>
    <row r="12240" spans="33:33">
      <c r="AG12240" s="11"/>
    </row>
    <row r="12241" spans="33:33">
      <c r="AG12241" s="11"/>
    </row>
    <row r="12242" spans="33:33">
      <c r="AG12242" s="11"/>
    </row>
    <row r="12243" spans="33:33">
      <c r="AG12243" s="11"/>
    </row>
    <row r="12244" spans="33:33">
      <c r="AG12244" s="11"/>
    </row>
    <row r="12245" spans="33:33">
      <c r="AG12245" s="11"/>
    </row>
    <row r="12246" spans="33:33">
      <c r="AG12246" s="11"/>
    </row>
    <row r="12247" spans="33:33">
      <c r="AG12247" s="11"/>
    </row>
    <row r="12248" spans="33:33">
      <c r="AG12248" s="11"/>
    </row>
    <row r="12249" spans="33:33">
      <c r="AG12249" s="11"/>
    </row>
    <row r="12250" spans="33:33">
      <c r="AG12250" s="11"/>
    </row>
    <row r="12251" spans="33:33">
      <c r="AG12251" s="11"/>
    </row>
    <row r="12252" spans="33:33">
      <c r="AG12252" s="11"/>
    </row>
    <row r="12253" spans="33:33">
      <c r="AG12253" s="11"/>
    </row>
    <row r="12254" spans="33:33">
      <c r="AG12254" s="11"/>
    </row>
    <row r="12255" spans="33:33">
      <c r="AG12255" s="11"/>
    </row>
    <row r="12256" spans="33:33">
      <c r="AG12256" s="11"/>
    </row>
    <row r="12257" spans="33:33">
      <c r="AG12257" s="11"/>
    </row>
    <row r="12258" spans="33:33">
      <c r="AG12258" s="11"/>
    </row>
    <row r="12259" spans="33:33">
      <c r="AG12259" s="11"/>
    </row>
    <row r="12260" spans="33:33">
      <c r="AG12260" s="11"/>
    </row>
    <row r="12261" spans="33:33">
      <c r="AG12261" s="11"/>
    </row>
    <row r="12262" spans="33:33">
      <c r="AG12262" s="11"/>
    </row>
    <row r="12263" spans="33:33">
      <c r="AG12263" s="11"/>
    </row>
    <row r="12264" spans="33:33">
      <c r="AG12264" s="11"/>
    </row>
    <row r="12265" spans="33:33">
      <c r="AG12265" s="11"/>
    </row>
    <row r="12266" spans="33:33">
      <c r="AG12266" s="11"/>
    </row>
    <row r="12267" spans="33:33">
      <c r="AG12267" s="11"/>
    </row>
    <row r="12268" spans="33:33">
      <c r="AG12268" s="11"/>
    </row>
    <row r="12269" spans="33:33">
      <c r="AG12269" s="11"/>
    </row>
    <row r="12270" spans="33:33">
      <c r="AG12270" s="11"/>
    </row>
    <row r="12271" spans="33:33">
      <c r="AG12271" s="11"/>
    </row>
    <row r="12272" spans="33:33">
      <c r="AG12272" s="11"/>
    </row>
    <row r="12273" spans="33:33">
      <c r="AG12273" s="11"/>
    </row>
    <row r="12274" spans="33:33">
      <c r="AG12274" s="11"/>
    </row>
    <row r="12275" spans="33:33">
      <c r="AG12275" s="11"/>
    </row>
    <row r="12276" spans="33:33">
      <c r="AG12276" s="11"/>
    </row>
    <row r="12277" spans="33:33">
      <c r="AG12277" s="11"/>
    </row>
    <row r="12278" spans="33:33">
      <c r="AG12278" s="11"/>
    </row>
    <row r="12279" spans="33:33">
      <c r="AG12279" s="11"/>
    </row>
    <row r="12280" spans="33:33">
      <c r="AG12280" s="11"/>
    </row>
    <row r="12281" spans="33:33">
      <c r="AG12281" s="11"/>
    </row>
    <row r="12282" spans="33:33">
      <c r="AG12282" s="11"/>
    </row>
    <row r="12283" spans="33:33">
      <c r="AG12283" s="11"/>
    </row>
    <row r="12284" spans="33:33">
      <c r="AG12284" s="11"/>
    </row>
    <row r="12285" spans="33:33">
      <c r="AG12285" s="11"/>
    </row>
    <row r="12286" spans="33:33">
      <c r="AG12286" s="11"/>
    </row>
    <row r="12287" spans="33:33">
      <c r="AG12287" s="11"/>
    </row>
    <row r="12288" spans="33:33">
      <c r="AG12288" s="11"/>
    </row>
    <row r="12289" spans="33:33">
      <c r="AG12289" s="11"/>
    </row>
    <row r="12290" spans="33:33">
      <c r="AG12290" s="11"/>
    </row>
    <row r="12291" spans="33:33">
      <c r="AG12291" s="11"/>
    </row>
    <row r="12292" spans="33:33">
      <c r="AG12292" s="11"/>
    </row>
    <row r="12293" spans="33:33">
      <c r="AG12293" s="11"/>
    </row>
    <row r="12294" spans="33:33">
      <c r="AG12294" s="11"/>
    </row>
    <row r="12295" spans="33:33">
      <c r="AG12295" s="11"/>
    </row>
    <row r="12296" spans="33:33">
      <c r="AG12296" s="11"/>
    </row>
    <row r="12297" spans="33:33">
      <c r="AG12297" s="11"/>
    </row>
    <row r="12298" spans="33:33">
      <c r="AG12298" s="11"/>
    </row>
    <row r="12299" spans="33:33">
      <c r="AG12299" s="11"/>
    </row>
    <row r="12300" spans="33:33">
      <c r="AG12300" s="11"/>
    </row>
    <row r="12301" spans="33:33">
      <c r="AG12301" s="11"/>
    </row>
    <row r="12302" spans="33:33">
      <c r="AG12302" s="11"/>
    </row>
    <row r="12303" spans="33:33">
      <c r="AG12303" s="11"/>
    </row>
    <row r="12304" spans="33:33">
      <c r="AG12304" s="11"/>
    </row>
    <row r="12305" spans="33:33">
      <c r="AG12305" s="11"/>
    </row>
    <row r="12306" spans="33:33">
      <c r="AG12306" s="11"/>
    </row>
    <row r="12307" spans="33:33">
      <c r="AG12307" s="11"/>
    </row>
    <row r="12308" spans="33:33">
      <c r="AG12308" s="11"/>
    </row>
    <row r="12309" spans="33:33">
      <c r="AG12309" s="11"/>
    </row>
    <row r="12310" spans="33:33">
      <c r="AG12310" s="11"/>
    </row>
    <row r="12311" spans="33:33">
      <c r="AG12311" s="11"/>
    </row>
    <row r="12312" spans="33:33">
      <c r="AG12312" s="11"/>
    </row>
    <row r="12313" spans="33:33">
      <c r="AG12313" s="11"/>
    </row>
    <row r="12314" spans="33:33">
      <c r="AG12314" s="11"/>
    </row>
    <row r="12315" spans="33:33">
      <c r="AG12315" s="11"/>
    </row>
    <row r="12316" spans="33:33">
      <c r="AG12316" s="11"/>
    </row>
    <row r="12317" spans="33:33">
      <c r="AG12317" s="11"/>
    </row>
    <row r="12318" spans="33:33">
      <c r="AG12318" s="11"/>
    </row>
    <row r="12319" spans="33:33">
      <c r="AG12319" s="11"/>
    </row>
    <row r="12320" spans="33:33">
      <c r="AG12320" s="11"/>
    </row>
    <row r="12321" spans="33:33">
      <c r="AG12321" s="11"/>
    </row>
    <row r="12322" spans="33:33">
      <c r="AG12322" s="11"/>
    </row>
    <row r="12323" spans="33:33">
      <c r="AG12323" s="11"/>
    </row>
    <row r="12324" spans="33:33">
      <c r="AG12324" s="11"/>
    </row>
    <row r="12325" spans="33:33">
      <c r="AG12325" s="11"/>
    </row>
    <row r="12326" spans="33:33">
      <c r="AG12326" s="11"/>
    </row>
    <row r="12327" spans="33:33">
      <c r="AG12327" s="11"/>
    </row>
    <row r="12328" spans="33:33">
      <c r="AG12328" s="11"/>
    </row>
    <row r="12329" spans="33:33">
      <c r="AG12329" s="11"/>
    </row>
    <row r="12330" spans="33:33">
      <c r="AG12330" s="11"/>
    </row>
    <row r="12331" spans="33:33">
      <c r="AG12331" s="11"/>
    </row>
    <row r="12332" spans="33:33">
      <c r="AG12332" s="11"/>
    </row>
    <row r="12333" spans="33:33">
      <c r="AG12333" s="11"/>
    </row>
    <row r="12334" spans="33:33">
      <c r="AG12334" s="11"/>
    </row>
    <row r="12335" spans="33:33">
      <c r="AG12335" s="11"/>
    </row>
    <row r="12336" spans="33:33">
      <c r="AG12336" s="11"/>
    </row>
    <row r="12337" spans="33:33">
      <c r="AG12337" s="11"/>
    </row>
    <row r="12338" spans="33:33">
      <c r="AG12338" s="11"/>
    </row>
    <row r="12339" spans="33:33">
      <c r="AG12339" s="11"/>
    </row>
    <row r="12340" spans="33:33">
      <c r="AG12340" s="11"/>
    </row>
    <row r="12341" spans="33:33">
      <c r="AG12341" s="11"/>
    </row>
    <row r="12342" spans="33:33">
      <c r="AG12342" s="11"/>
    </row>
    <row r="12343" spans="33:33">
      <c r="AG12343" s="11"/>
    </row>
    <row r="12344" spans="33:33">
      <c r="AG12344" s="11"/>
    </row>
    <row r="12345" spans="33:33">
      <c r="AG12345" s="11"/>
    </row>
    <row r="12346" spans="33:33">
      <c r="AG12346" s="11"/>
    </row>
    <row r="12347" spans="33:33">
      <c r="AG12347" s="11"/>
    </row>
    <row r="12348" spans="33:33">
      <c r="AG12348" s="11"/>
    </row>
    <row r="12349" spans="33:33">
      <c r="AG12349" s="11"/>
    </row>
    <row r="12350" spans="33:33">
      <c r="AG12350" s="11"/>
    </row>
    <row r="12351" spans="33:33">
      <c r="AG12351" s="11"/>
    </row>
    <row r="12352" spans="33:33">
      <c r="AG12352" s="11"/>
    </row>
    <row r="12353" spans="33:33">
      <c r="AG12353" s="11"/>
    </row>
    <row r="12354" spans="33:33">
      <c r="AG12354" s="11"/>
    </row>
    <row r="12355" spans="33:33">
      <c r="AG12355" s="11"/>
    </row>
    <row r="12356" spans="33:33">
      <c r="AG12356" s="11"/>
    </row>
    <row r="12357" spans="33:33">
      <c r="AG12357" s="11"/>
    </row>
    <row r="12358" spans="33:33">
      <c r="AG12358" s="11"/>
    </row>
    <row r="12359" spans="33:33">
      <c r="AG12359" s="11"/>
    </row>
    <row r="12360" spans="33:33">
      <c r="AG12360" s="11"/>
    </row>
    <row r="12361" spans="33:33">
      <c r="AG12361" s="11"/>
    </row>
    <row r="12362" spans="33:33">
      <c r="AG12362" s="11"/>
    </row>
    <row r="12363" spans="33:33">
      <c r="AG12363" s="11"/>
    </row>
    <row r="12364" spans="33:33">
      <c r="AG12364" s="11"/>
    </row>
    <row r="12365" spans="33:33">
      <c r="AG12365" s="11"/>
    </row>
    <row r="12366" spans="33:33">
      <c r="AG12366" s="11"/>
    </row>
    <row r="12367" spans="33:33">
      <c r="AG12367" s="11"/>
    </row>
    <row r="12368" spans="33:33">
      <c r="AG12368" s="11"/>
    </row>
    <row r="12369" spans="33:33">
      <c r="AG12369" s="11"/>
    </row>
    <row r="12370" spans="33:33">
      <c r="AG12370" s="11"/>
    </row>
    <row r="12371" spans="33:33">
      <c r="AG12371" s="11"/>
    </row>
    <row r="12372" spans="33:33">
      <c r="AG12372" s="11"/>
    </row>
    <row r="12373" spans="33:33">
      <c r="AG12373" s="11"/>
    </row>
    <row r="12374" spans="33:33">
      <c r="AG12374" s="11"/>
    </row>
    <row r="12375" spans="33:33">
      <c r="AG12375" s="11"/>
    </row>
    <row r="12376" spans="33:33">
      <c r="AG12376" s="11"/>
    </row>
    <row r="12377" spans="33:33">
      <c r="AG12377" s="11"/>
    </row>
    <row r="12378" spans="33:33">
      <c r="AG12378" s="11"/>
    </row>
    <row r="12379" spans="33:33">
      <c r="AG12379" s="11"/>
    </row>
    <row r="12380" spans="33:33">
      <c r="AG12380" s="11"/>
    </row>
    <row r="12381" spans="33:33">
      <c r="AG12381" s="11"/>
    </row>
    <row r="12382" spans="33:33">
      <c r="AG12382" s="11"/>
    </row>
    <row r="12383" spans="33:33">
      <c r="AG12383" s="11"/>
    </row>
    <row r="12384" spans="33:33">
      <c r="AG12384" s="11"/>
    </row>
    <row r="12385" spans="33:33">
      <c r="AG12385" s="11"/>
    </row>
    <row r="12386" spans="33:33">
      <c r="AG12386" s="11"/>
    </row>
    <row r="12387" spans="33:33">
      <c r="AG12387" s="11"/>
    </row>
    <row r="12388" spans="33:33">
      <c r="AG12388" s="11"/>
    </row>
    <row r="12389" spans="33:33">
      <c r="AG12389" s="11"/>
    </row>
    <row r="12390" spans="33:33">
      <c r="AG12390" s="11"/>
    </row>
    <row r="12391" spans="33:33">
      <c r="AG12391" s="11"/>
    </row>
    <row r="12392" spans="33:33">
      <c r="AG12392" s="11"/>
    </row>
    <row r="12393" spans="33:33">
      <c r="AG12393" s="11"/>
    </row>
    <row r="12394" spans="33:33">
      <c r="AG12394" s="11"/>
    </row>
    <row r="12395" spans="33:33">
      <c r="AG12395" s="11"/>
    </row>
    <row r="12396" spans="33:33">
      <c r="AG12396" s="11"/>
    </row>
    <row r="12397" spans="33:33">
      <c r="AG12397" s="11"/>
    </row>
    <row r="12398" spans="33:33">
      <c r="AG12398" s="11"/>
    </row>
    <row r="12399" spans="33:33">
      <c r="AG12399" s="11"/>
    </row>
    <row r="12400" spans="33:33">
      <c r="AG12400" s="11"/>
    </row>
    <row r="12401" spans="33:33">
      <c r="AG12401" s="11"/>
    </row>
    <row r="12402" spans="33:33">
      <c r="AG12402" s="11"/>
    </row>
    <row r="12403" spans="33:33">
      <c r="AG12403" s="11"/>
    </row>
    <row r="12404" spans="33:33">
      <c r="AG12404" s="11"/>
    </row>
    <row r="12405" spans="33:33">
      <c r="AG12405" s="11"/>
    </row>
    <row r="12406" spans="33:33">
      <c r="AG12406" s="11"/>
    </row>
    <row r="12407" spans="33:33">
      <c r="AG12407" s="11"/>
    </row>
    <row r="12408" spans="33:33">
      <c r="AG12408" s="11"/>
    </row>
    <row r="12409" spans="33:33">
      <c r="AG12409" s="11"/>
    </row>
    <row r="12410" spans="33:33">
      <c r="AG12410" s="11"/>
    </row>
    <row r="12411" spans="33:33">
      <c r="AG12411" s="11"/>
    </row>
    <row r="12412" spans="33:33">
      <c r="AG12412" s="11"/>
    </row>
    <row r="12413" spans="33:33">
      <c r="AG12413" s="11"/>
    </row>
    <row r="12414" spans="33:33">
      <c r="AG12414" s="11"/>
    </row>
    <row r="12415" spans="33:33">
      <c r="AG12415" s="11"/>
    </row>
    <row r="12416" spans="33:33">
      <c r="AG12416" s="11"/>
    </row>
    <row r="12417" spans="33:33">
      <c r="AG12417" s="11"/>
    </row>
    <row r="12418" spans="33:33">
      <c r="AG12418" s="11"/>
    </row>
    <row r="12419" spans="33:33">
      <c r="AG12419" s="11"/>
    </row>
    <row r="12420" spans="33:33">
      <c r="AG12420" s="11"/>
    </row>
    <row r="12421" spans="33:33">
      <c r="AG12421" s="11"/>
    </row>
    <row r="12422" spans="33:33">
      <c r="AG12422" s="11"/>
    </row>
    <row r="12423" spans="33:33">
      <c r="AG12423" s="11"/>
    </row>
    <row r="12424" spans="33:33">
      <c r="AG12424" s="11"/>
    </row>
    <row r="12425" spans="33:33">
      <c r="AG12425" s="11"/>
    </row>
    <row r="12426" spans="33:33">
      <c r="AG12426" s="11"/>
    </row>
    <row r="12427" spans="33:33">
      <c r="AG12427" s="11"/>
    </row>
    <row r="12428" spans="33:33">
      <c r="AG12428" s="11"/>
    </row>
    <row r="12429" spans="33:33">
      <c r="AG12429" s="11"/>
    </row>
    <row r="12430" spans="33:33">
      <c r="AG12430" s="11"/>
    </row>
    <row r="12431" spans="33:33">
      <c r="AG12431" s="11"/>
    </row>
    <row r="12432" spans="33:33">
      <c r="AG12432" s="11"/>
    </row>
    <row r="12433" spans="33:33">
      <c r="AG12433" s="11"/>
    </row>
    <row r="12434" spans="33:33">
      <c r="AG12434" s="11"/>
    </row>
    <row r="12435" spans="33:33">
      <c r="AG12435" s="11"/>
    </row>
    <row r="12436" spans="33:33">
      <c r="AG12436" s="11"/>
    </row>
    <row r="12437" spans="33:33">
      <c r="AG12437" s="11"/>
    </row>
    <row r="12438" spans="33:33">
      <c r="AG12438" s="11"/>
    </row>
    <row r="12439" spans="33:33">
      <c r="AG12439" s="11"/>
    </row>
    <row r="12440" spans="33:33">
      <c r="AG12440" s="11"/>
    </row>
    <row r="12441" spans="33:33">
      <c r="AG12441" s="11"/>
    </row>
    <row r="12442" spans="33:33">
      <c r="AG12442" s="11"/>
    </row>
    <row r="12443" spans="33:33">
      <c r="AG12443" s="11"/>
    </row>
    <row r="12444" spans="33:33">
      <c r="AG12444" s="11"/>
    </row>
    <row r="12445" spans="33:33">
      <c r="AG12445" s="11"/>
    </row>
    <row r="12446" spans="33:33">
      <c r="AG12446" s="11"/>
    </row>
    <row r="12447" spans="33:33">
      <c r="AG12447" s="11"/>
    </row>
    <row r="12448" spans="33:33">
      <c r="AG12448" s="11"/>
    </row>
    <row r="12449" spans="33:33">
      <c r="AG12449" s="11"/>
    </row>
    <row r="12450" spans="33:33">
      <c r="AG12450" s="11"/>
    </row>
    <row r="12451" spans="33:33">
      <c r="AG12451" s="11"/>
    </row>
    <row r="12452" spans="33:33">
      <c r="AG12452" s="11"/>
    </row>
    <row r="12453" spans="33:33">
      <c r="AG12453" s="11"/>
    </row>
    <row r="12454" spans="33:33">
      <c r="AG12454" s="11"/>
    </row>
    <row r="12455" spans="33:33">
      <c r="AG12455" s="11"/>
    </row>
    <row r="12456" spans="33:33">
      <c r="AG12456" s="11"/>
    </row>
    <row r="12457" spans="33:33">
      <c r="AG12457" s="11"/>
    </row>
    <row r="12458" spans="33:33">
      <c r="AG12458" s="11"/>
    </row>
    <row r="12459" spans="33:33">
      <c r="AG12459" s="11"/>
    </row>
    <row r="12460" spans="33:33">
      <c r="AG12460" s="11"/>
    </row>
    <row r="12461" spans="33:33">
      <c r="AG12461" s="11"/>
    </row>
    <row r="12462" spans="33:33">
      <c r="AG12462" s="11"/>
    </row>
    <row r="12463" spans="33:33">
      <c r="AG12463" s="11"/>
    </row>
    <row r="12464" spans="33:33">
      <c r="AG12464" s="11"/>
    </row>
    <row r="12465" spans="33:33">
      <c r="AG12465" s="11"/>
    </row>
    <row r="12466" spans="33:33">
      <c r="AG12466" s="11"/>
    </row>
    <row r="12467" spans="33:33">
      <c r="AG12467" s="11"/>
    </row>
    <row r="12468" spans="33:33">
      <c r="AG12468" s="11"/>
    </row>
    <row r="12469" spans="33:33">
      <c r="AG12469" s="11"/>
    </row>
    <row r="12470" spans="33:33">
      <c r="AG12470" s="11"/>
    </row>
    <row r="12471" spans="33:33">
      <c r="AG12471" s="11"/>
    </row>
    <row r="12472" spans="33:33">
      <c r="AG12472" s="11"/>
    </row>
    <row r="12473" spans="33:33">
      <c r="AG12473" s="11"/>
    </row>
    <row r="12474" spans="33:33">
      <c r="AG12474" s="11"/>
    </row>
    <row r="12475" spans="33:33">
      <c r="AG12475" s="11"/>
    </row>
    <row r="12476" spans="33:33">
      <c r="AG12476" s="11"/>
    </row>
    <row r="12477" spans="33:33">
      <c r="AG12477" s="11"/>
    </row>
    <row r="12478" spans="33:33">
      <c r="AG12478" s="11"/>
    </row>
    <row r="12479" spans="33:33">
      <c r="AG12479" s="11"/>
    </row>
    <row r="12480" spans="33:33">
      <c r="AG12480" s="11"/>
    </row>
    <row r="12481" spans="33:33">
      <c r="AG12481" s="11"/>
    </row>
    <row r="12482" spans="33:33">
      <c r="AG12482" s="11"/>
    </row>
    <row r="12483" spans="33:33">
      <c r="AG12483" s="11"/>
    </row>
    <row r="12484" spans="33:33">
      <c r="AG12484" s="11"/>
    </row>
    <row r="12485" spans="33:33">
      <c r="AG12485" s="11"/>
    </row>
    <row r="12486" spans="33:33">
      <c r="AG12486" s="11"/>
    </row>
    <row r="12487" spans="33:33">
      <c r="AG12487" s="11"/>
    </row>
    <row r="12488" spans="33:33">
      <c r="AG12488" s="11"/>
    </row>
    <row r="12489" spans="33:33">
      <c r="AG12489" s="11"/>
    </row>
    <row r="12490" spans="33:33">
      <c r="AG12490" s="11"/>
    </row>
    <row r="12491" spans="33:33">
      <c r="AG12491" s="11"/>
    </row>
    <row r="12492" spans="33:33">
      <c r="AG12492" s="11"/>
    </row>
    <row r="12493" spans="33:33">
      <c r="AG12493" s="11"/>
    </row>
    <row r="12494" spans="33:33">
      <c r="AG12494" s="11"/>
    </row>
    <row r="12495" spans="33:33">
      <c r="AG12495" s="11"/>
    </row>
    <row r="12496" spans="33:33">
      <c r="AG12496" s="11"/>
    </row>
    <row r="12497" spans="33:33">
      <c r="AG12497" s="11"/>
    </row>
    <row r="12498" spans="33:33">
      <c r="AG12498" s="11"/>
    </row>
    <row r="12499" spans="33:33">
      <c r="AG12499" s="11"/>
    </row>
    <row r="12500" spans="33:33">
      <c r="AG12500" s="11"/>
    </row>
    <row r="12501" spans="33:33">
      <c r="AG12501" s="11"/>
    </row>
    <row r="12502" spans="33:33">
      <c r="AG12502" s="11"/>
    </row>
    <row r="12503" spans="33:33">
      <c r="AG12503" s="11"/>
    </row>
    <row r="12504" spans="33:33">
      <c r="AG12504" s="11"/>
    </row>
    <row r="12505" spans="33:33">
      <c r="AG12505" s="11"/>
    </row>
    <row r="12506" spans="33:33">
      <c r="AG12506" s="11"/>
    </row>
    <row r="12507" spans="33:33">
      <c r="AG12507" s="11"/>
    </row>
    <row r="12508" spans="33:33">
      <c r="AG12508" s="11"/>
    </row>
    <row r="12509" spans="33:33">
      <c r="AG12509" s="11"/>
    </row>
    <row r="12510" spans="33:33">
      <c r="AG12510" s="11"/>
    </row>
    <row r="12511" spans="33:33">
      <c r="AG12511" s="11"/>
    </row>
    <row r="12512" spans="33:33">
      <c r="AG12512" s="11"/>
    </row>
    <row r="12513" spans="33:33">
      <c r="AG12513" s="11"/>
    </row>
    <row r="12514" spans="33:33">
      <c r="AG12514" s="11"/>
    </row>
    <row r="12515" spans="33:33">
      <c r="AG12515" s="11"/>
    </row>
    <row r="12516" spans="33:33">
      <c r="AG12516" s="11"/>
    </row>
    <row r="12517" spans="33:33">
      <c r="AG12517" s="11"/>
    </row>
    <row r="12518" spans="33:33">
      <c r="AG12518" s="11"/>
    </row>
    <row r="12519" spans="33:33">
      <c r="AG12519" s="11"/>
    </row>
    <row r="12520" spans="33:33">
      <c r="AG12520" s="11"/>
    </row>
    <row r="12521" spans="33:33">
      <c r="AG12521" s="11"/>
    </row>
    <row r="12522" spans="33:33">
      <c r="AG12522" s="11"/>
    </row>
    <row r="12523" spans="33:33">
      <c r="AG12523" s="11"/>
    </row>
    <row r="12524" spans="33:33">
      <c r="AG12524" s="11"/>
    </row>
    <row r="12525" spans="33:33">
      <c r="AG12525" s="11"/>
    </row>
    <row r="12526" spans="33:33">
      <c r="AG12526" s="11"/>
    </row>
    <row r="12527" spans="33:33">
      <c r="AG12527" s="11"/>
    </row>
    <row r="12528" spans="33:33">
      <c r="AG12528" s="11"/>
    </row>
    <row r="12529" spans="33:33">
      <c r="AG12529" s="11"/>
    </row>
    <row r="12530" spans="33:33">
      <c r="AG12530" s="11"/>
    </row>
    <row r="12531" spans="33:33">
      <c r="AG12531" s="11"/>
    </row>
    <row r="12532" spans="33:33">
      <c r="AG12532" s="11"/>
    </row>
    <row r="12533" spans="33:33">
      <c r="AG12533" s="11"/>
    </row>
    <row r="12534" spans="33:33">
      <c r="AG12534" s="11"/>
    </row>
    <row r="12535" spans="33:33">
      <c r="AG12535" s="11"/>
    </row>
    <row r="12536" spans="33:33">
      <c r="AG12536" s="11"/>
    </row>
    <row r="12537" spans="33:33">
      <c r="AG12537" s="11"/>
    </row>
    <row r="12538" spans="33:33">
      <c r="AG12538" s="11"/>
    </row>
    <row r="12539" spans="33:33">
      <c r="AG12539" s="11"/>
    </row>
    <row r="12540" spans="33:33">
      <c r="AG12540" s="11"/>
    </row>
    <row r="12541" spans="33:33">
      <c r="AG12541" s="11"/>
    </row>
    <row r="12542" spans="33:33">
      <c r="AG12542" s="11"/>
    </row>
    <row r="12543" spans="33:33">
      <c r="AG12543" s="11"/>
    </row>
    <row r="12544" spans="33:33">
      <c r="AG12544" s="11"/>
    </row>
    <row r="12545" spans="33:33">
      <c r="AG12545" s="11"/>
    </row>
    <row r="12546" spans="33:33">
      <c r="AG12546" s="11"/>
    </row>
    <row r="12547" spans="33:33">
      <c r="AG12547" s="11"/>
    </row>
    <row r="12548" spans="33:33">
      <c r="AG12548" s="11"/>
    </row>
    <row r="12549" spans="33:33">
      <c r="AG12549" s="11"/>
    </row>
    <row r="12550" spans="33:33">
      <c r="AG12550" s="11"/>
    </row>
    <row r="12551" spans="33:33">
      <c r="AG12551" s="11"/>
    </row>
    <row r="12552" spans="33:33">
      <c r="AG12552" s="11"/>
    </row>
    <row r="12553" spans="33:33">
      <c r="AG12553" s="11"/>
    </row>
    <row r="12554" spans="33:33">
      <c r="AG12554" s="11"/>
    </row>
    <row r="12555" spans="33:33">
      <c r="AG12555" s="11"/>
    </row>
    <row r="12556" spans="33:33">
      <c r="AG12556" s="11"/>
    </row>
    <row r="12557" spans="33:33">
      <c r="AG12557" s="11"/>
    </row>
    <row r="12558" spans="33:33">
      <c r="AG12558" s="11"/>
    </row>
    <row r="12559" spans="33:33">
      <c r="AG12559" s="11"/>
    </row>
    <row r="12560" spans="33:33">
      <c r="AG12560" s="11"/>
    </row>
    <row r="12561" spans="33:33">
      <c r="AG12561" s="11"/>
    </row>
    <row r="12562" spans="33:33">
      <c r="AG12562" s="11"/>
    </row>
    <row r="12563" spans="33:33">
      <c r="AG12563" s="11"/>
    </row>
    <row r="12564" spans="33:33">
      <c r="AG12564" s="11"/>
    </row>
    <row r="12565" spans="33:33">
      <c r="AG12565" s="11"/>
    </row>
    <row r="12566" spans="33:33">
      <c r="AG12566" s="11"/>
    </row>
    <row r="12567" spans="33:33">
      <c r="AG12567" s="11"/>
    </row>
    <row r="12568" spans="33:33">
      <c r="AG12568" s="11"/>
    </row>
    <row r="12569" spans="33:33">
      <c r="AG12569" s="11"/>
    </row>
    <row r="12570" spans="33:33">
      <c r="AG12570" s="11"/>
    </row>
    <row r="12571" spans="33:33">
      <c r="AG12571" s="11"/>
    </row>
    <row r="12572" spans="33:33">
      <c r="AG12572" s="11"/>
    </row>
    <row r="12573" spans="33:33">
      <c r="AG12573" s="11"/>
    </row>
    <row r="12574" spans="33:33">
      <c r="AG12574" s="11"/>
    </row>
    <row r="12575" spans="33:33">
      <c r="AG12575" s="11"/>
    </row>
    <row r="12576" spans="33:33">
      <c r="AG12576" s="11"/>
    </row>
    <row r="12577" spans="33:33">
      <c r="AG12577" s="11"/>
    </row>
    <row r="12578" spans="33:33">
      <c r="AG12578" s="11"/>
    </row>
    <row r="12579" spans="33:33">
      <c r="AG12579" s="11"/>
    </row>
    <row r="12580" spans="33:33">
      <c r="AG12580" s="11"/>
    </row>
    <row r="12581" spans="33:33">
      <c r="AG12581" s="11"/>
    </row>
    <row r="12582" spans="33:33">
      <c r="AG12582" s="11"/>
    </row>
    <row r="12583" spans="33:33">
      <c r="AG12583" s="11"/>
    </row>
    <row r="12584" spans="33:33">
      <c r="AG12584" s="11"/>
    </row>
    <row r="12585" spans="33:33">
      <c r="AG12585" s="11"/>
    </row>
    <row r="12586" spans="33:33">
      <c r="AG12586" s="11"/>
    </row>
    <row r="12587" spans="33:33">
      <c r="AG12587" s="11"/>
    </row>
    <row r="12588" spans="33:33">
      <c r="AG12588" s="11"/>
    </row>
    <row r="12589" spans="33:33">
      <c r="AG12589" s="11"/>
    </row>
    <row r="12590" spans="33:33">
      <c r="AG12590" s="11"/>
    </row>
    <row r="12591" spans="33:33">
      <c r="AG12591" s="11"/>
    </row>
    <row r="12592" spans="33:33">
      <c r="AG12592" s="11"/>
    </row>
    <row r="12593" spans="33:33">
      <c r="AG12593" s="11"/>
    </row>
    <row r="12594" spans="33:33">
      <c r="AG12594" s="11"/>
    </row>
    <row r="12595" spans="33:33">
      <c r="AG12595" s="11"/>
    </row>
    <row r="12596" spans="33:33">
      <c r="AG12596" s="11"/>
    </row>
    <row r="12597" spans="33:33">
      <c r="AG12597" s="11"/>
    </row>
    <row r="12598" spans="33:33">
      <c r="AG12598" s="11"/>
    </row>
    <row r="12599" spans="33:33">
      <c r="AG12599" s="11"/>
    </row>
    <row r="12600" spans="33:33">
      <c r="AG12600" s="11"/>
    </row>
    <row r="12601" spans="33:33">
      <c r="AG12601" s="11"/>
    </row>
    <row r="12602" spans="33:33">
      <c r="AG12602" s="11"/>
    </row>
    <row r="12603" spans="33:33">
      <c r="AG12603" s="11"/>
    </row>
    <row r="12604" spans="33:33">
      <c r="AG12604" s="11"/>
    </row>
    <row r="12605" spans="33:33">
      <c r="AG12605" s="11"/>
    </row>
    <row r="12606" spans="33:33">
      <c r="AG12606" s="11"/>
    </row>
    <row r="12607" spans="33:33">
      <c r="AG12607" s="11"/>
    </row>
    <row r="12608" spans="33:33">
      <c r="AG12608" s="11"/>
    </row>
    <row r="12609" spans="33:33">
      <c r="AG12609" s="11"/>
    </row>
    <row r="12610" spans="33:33">
      <c r="AG12610" s="11"/>
    </row>
    <row r="12611" spans="33:33">
      <c r="AG12611" s="11"/>
    </row>
    <row r="12612" spans="33:33">
      <c r="AG12612" s="11"/>
    </row>
    <row r="12613" spans="33:33">
      <c r="AG12613" s="11"/>
    </row>
    <row r="12614" spans="33:33">
      <c r="AG12614" s="11"/>
    </row>
    <row r="12615" spans="33:33">
      <c r="AG12615" s="11"/>
    </row>
    <row r="12616" spans="33:33">
      <c r="AG12616" s="11"/>
    </row>
    <row r="12617" spans="33:33">
      <c r="AG12617" s="11"/>
    </row>
    <row r="12618" spans="33:33">
      <c r="AG12618" s="11"/>
    </row>
    <row r="12619" spans="33:33">
      <c r="AG12619" s="11"/>
    </row>
    <row r="12620" spans="33:33">
      <c r="AG12620" s="11"/>
    </row>
    <row r="12621" spans="33:33">
      <c r="AG12621" s="11"/>
    </row>
    <row r="12622" spans="33:33">
      <c r="AG12622" s="11"/>
    </row>
    <row r="12623" spans="33:33">
      <c r="AG12623" s="11"/>
    </row>
    <row r="12624" spans="33:33">
      <c r="AG12624" s="11"/>
    </row>
    <row r="12625" spans="33:33">
      <c r="AG12625" s="11"/>
    </row>
    <row r="12626" spans="33:33">
      <c r="AG12626" s="11"/>
    </row>
    <row r="12627" spans="33:33">
      <c r="AG12627" s="11"/>
    </row>
    <row r="12628" spans="33:33">
      <c r="AG12628" s="11"/>
    </row>
    <row r="12629" spans="33:33">
      <c r="AG12629" s="11"/>
    </row>
    <row r="12630" spans="33:33">
      <c r="AG12630" s="11"/>
    </row>
    <row r="12631" spans="33:33">
      <c r="AG12631" s="11"/>
    </row>
    <row r="12632" spans="33:33">
      <c r="AG12632" s="11"/>
    </row>
    <row r="12633" spans="33:33">
      <c r="AG12633" s="11"/>
    </row>
    <row r="12634" spans="33:33">
      <c r="AG12634" s="11"/>
    </row>
    <row r="12635" spans="33:33">
      <c r="AG12635" s="11"/>
    </row>
    <row r="12636" spans="33:33">
      <c r="AG12636" s="11"/>
    </row>
    <row r="12637" spans="33:33">
      <c r="AG12637" s="11"/>
    </row>
    <row r="12638" spans="33:33">
      <c r="AG12638" s="11"/>
    </row>
    <row r="12639" spans="33:33">
      <c r="AG12639" s="11"/>
    </row>
    <row r="12640" spans="33:33">
      <c r="AG12640" s="11"/>
    </row>
    <row r="12641" spans="33:33">
      <c r="AG12641" s="11"/>
    </row>
    <row r="12642" spans="33:33">
      <c r="AG12642" s="11"/>
    </row>
    <row r="12643" spans="33:33">
      <c r="AG12643" s="11"/>
    </row>
    <row r="12644" spans="33:33">
      <c r="AG12644" s="11"/>
    </row>
    <row r="12645" spans="33:33">
      <c r="AG12645" s="11"/>
    </row>
    <row r="12646" spans="33:33">
      <c r="AG12646" s="11"/>
    </row>
    <row r="12647" spans="33:33">
      <c r="AG12647" s="11"/>
    </row>
    <row r="12648" spans="33:33">
      <c r="AG12648" s="11"/>
    </row>
    <row r="12649" spans="33:33">
      <c r="AG12649" s="11"/>
    </row>
    <row r="12650" spans="33:33">
      <c r="AG12650" s="11"/>
    </row>
    <row r="12651" spans="33:33">
      <c r="AG12651" s="11"/>
    </row>
    <row r="12652" spans="33:33">
      <c r="AG12652" s="11"/>
    </row>
    <row r="12653" spans="33:33">
      <c r="AG12653" s="11"/>
    </row>
    <row r="12654" spans="33:33">
      <c r="AG12654" s="11"/>
    </row>
    <row r="12655" spans="33:33">
      <c r="AG12655" s="11"/>
    </row>
    <row r="12656" spans="33:33">
      <c r="AG12656" s="11"/>
    </row>
    <row r="12657" spans="33:33">
      <c r="AG12657" s="11"/>
    </row>
    <row r="12658" spans="33:33">
      <c r="AG12658" s="11"/>
    </row>
    <row r="12659" spans="33:33">
      <c r="AG12659" s="11"/>
    </row>
    <row r="12660" spans="33:33">
      <c r="AG12660" s="11"/>
    </row>
    <row r="12661" spans="33:33">
      <c r="AG12661" s="11"/>
    </row>
    <row r="12662" spans="33:33">
      <c r="AG12662" s="11"/>
    </row>
    <row r="12663" spans="33:33">
      <c r="AG12663" s="11"/>
    </row>
    <row r="12664" spans="33:33">
      <c r="AG12664" s="11"/>
    </row>
    <row r="12665" spans="33:33">
      <c r="AG12665" s="11"/>
    </row>
    <row r="12666" spans="33:33">
      <c r="AG12666" s="11"/>
    </row>
    <row r="12667" spans="33:33">
      <c r="AG12667" s="11"/>
    </row>
    <row r="12668" spans="33:33">
      <c r="AG12668" s="11"/>
    </row>
    <row r="12669" spans="33:33">
      <c r="AG12669" s="11"/>
    </row>
    <row r="12670" spans="33:33">
      <c r="AG12670" s="11"/>
    </row>
    <row r="12671" spans="33:33">
      <c r="AG12671" s="11"/>
    </row>
    <row r="12672" spans="33:33">
      <c r="AG12672" s="11"/>
    </row>
    <row r="12673" spans="33:33">
      <c r="AG12673" s="11"/>
    </row>
    <row r="12674" spans="33:33">
      <c r="AG12674" s="11"/>
    </row>
    <row r="12675" spans="33:33">
      <c r="AG12675" s="11"/>
    </row>
    <row r="12676" spans="33:33">
      <c r="AG12676" s="11"/>
    </row>
    <row r="12677" spans="33:33">
      <c r="AG12677" s="11"/>
    </row>
    <row r="12678" spans="33:33">
      <c r="AG12678" s="11"/>
    </row>
    <row r="12679" spans="33:33">
      <c r="AG12679" s="11"/>
    </row>
    <row r="12680" spans="33:33">
      <c r="AG12680" s="11"/>
    </row>
    <row r="12681" spans="33:33">
      <c r="AG12681" s="11"/>
    </row>
    <row r="12682" spans="33:33">
      <c r="AG12682" s="11"/>
    </row>
    <row r="12683" spans="33:33">
      <c r="AG12683" s="11"/>
    </row>
    <row r="12684" spans="33:33">
      <c r="AG12684" s="11"/>
    </row>
    <row r="12685" spans="33:33">
      <c r="AG12685" s="11"/>
    </row>
    <row r="12686" spans="33:33">
      <c r="AG12686" s="11"/>
    </row>
    <row r="12687" spans="33:33">
      <c r="AG12687" s="11"/>
    </row>
    <row r="12688" spans="33:33">
      <c r="AG12688" s="11"/>
    </row>
    <row r="12689" spans="33:33">
      <c r="AG12689" s="11"/>
    </row>
    <row r="12690" spans="33:33">
      <c r="AG12690" s="11"/>
    </row>
    <row r="12691" spans="33:33">
      <c r="AG12691" s="11"/>
    </row>
    <row r="12692" spans="33:33">
      <c r="AG12692" s="11"/>
    </row>
    <row r="12693" spans="33:33">
      <c r="AG12693" s="11"/>
    </row>
    <row r="12694" spans="33:33">
      <c r="AG12694" s="11"/>
    </row>
    <row r="12695" spans="33:33">
      <c r="AG12695" s="11"/>
    </row>
    <row r="12696" spans="33:33">
      <c r="AG12696" s="11"/>
    </row>
    <row r="12697" spans="33:33">
      <c r="AG12697" s="11"/>
    </row>
    <row r="12698" spans="33:33">
      <c r="AG12698" s="11"/>
    </row>
    <row r="12699" spans="33:33">
      <c r="AG12699" s="11"/>
    </row>
    <row r="12700" spans="33:33">
      <c r="AG12700" s="11"/>
    </row>
    <row r="12701" spans="33:33">
      <c r="AG12701" s="11"/>
    </row>
    <row r="12702" spans="33:33">
      <c r="AG12702" s="11"/>
    </row>
    <row r="12703" spans="33:33">
      <c r="AG12703" s="11"/>
    </row>
    <row r="12704" spans="33:33">
      <c r="AG12704" s="11"/>
    </row>
    <row r="12705" spans="33:33">
      <c r="AG12705" s="11"/>
    </row>
    <row r="12706" spans="33:33">
      <c r="AG12706" s="11"/>
    </row>
    <row r="12707" spans="33:33">
      <c r="AG12707" s="11"/>
    </row>
    <row r="12708" spans="33:33">
      <c r="AG12708" s="11"/>
    </row>
    <row r="12709" spans="33:33">
      <c r="AG12709" s="11"/>
    </row>
    <row r="12710" spans="33:33">
      <c r="AG12710" s="11"/>
    </row>
    <row r="12711" spans="33:33">
      <c r="AG12711" s="11"/>
    </row>
    <row r="12712" spans="33:33">
      <c r="AG12712" s="11"/>
    </row>
    <row r="12713" spans="33:33">
      <c r="AG12713" s="11"/>
    </row>
    <row r="12714" spans="33:33">
      <c r="AG12714" s="11"/>
    </row>
    <row r="12715" spans="33:33">
      <c r="AG12715" s="11"/>
    </row>
    <row r="12716" spans="33:33">
      <c r="AG12716" s="11"/>
    </row>
    <row r="12717" spans="33:33">
      <c r="AG12717" s="11"/>
    </row>
    <row r="12718" spans="33:33">
      <c r="AG12718" s="11"/>
    </row>
    <row r="12719" spans="33:33">
      <c r="AG12719" s="11"/>
    </row>
    <row r="12720" spans="33:33">
      <c r="AG12720" s="11"/>
    </row>
    <row r="12721" spans="33:33">
      <c r="AG12721" s="11"/>
    </row>
    <row r="12722" spans="33:33">
      <c r="AG12722" s="11"/>
    </row>
    <row r="12723" spans="33:33">
      <c r="AG12723" s="11"/>
    </row>
    <row r="12724" spans="33:33">
      <c r="AG12724" s="11"/>
    </row>
    <row r="12725" spans="33:33">
      <c r="AG12725" s="11"/>
    </row>
    <row r="12726" spans="33:33">
      <c r="AG12726" s="11"/>
    </row>
    <row r="12727" spans="33:33">
      <c r="AG12727" s="11"/>
    </row>
    <row r="12728" spans="33:33">
      <c r="AG12728" s="11"/>
    </row>
    <row r="12729" spans="33:33">
      <c r="AG12729" s="11"/>
    </row>
    <row r="12730" spans="33:33">
      <c r="AG12730" s="11"/>
    </row>
    <row r="12731" spans="33:33">
      <c r="AG12731" s="11"/>
    </row>
    <row r="12732" spans="33:33">
      <c r="AG12732" s="11"/>
    </row>
    <row r="12733" spans="33:33">
      <c r="AG12733" s="11"/>
    </row>
    <row r="12734" spans="33:33">
      <c r="AG12734" s="11"/>
    </row>
    <row r="12735" spans="33:33">
      <c r="AG12735" s="11"/>
    </row>
    <row r="12736" spans="33:33">
      <c r="AG12736" s="11"/>
    </row>
    <row r="12737" spans="33:33">
      <c r="AG12737" s="11"/>
    </row>
    <row r="12738" spans="33:33">
      <c r="AG12738" s="11"/>
    </row>
    <row r="12739" spans="33:33">
      <c r="AG12739" s="11"/>
    </row>
    <row r="12740" spans="33:33">
      <c r="AG12740" s="11"/>
    </row>
    <row r="12741" spans="33:33">
      <c r="AG12741" s="11"/>
    </row>
    <row r="12742" spans="33:33">
      <c r="AG12742" s="11"/>
    </row>
    <row r="12743" spans="33:33">
      <c r="AG12743" s="11"/>
    </row>
    <row r="12744" spans="33:33">
      <c r="AG12744" s="11"/>
    </row>
    <row r="12745" spans="33:33">
      <c r="AG12745" s="11"/>
    </row>
    <row r="12746" spans="33:33">
      <c r="AG12746" s="11"/>
    </row>
    <row r="12747" spans="33:33">
      <c r="AG12747" s="11"/>
    </row>
    <row r="12748" spans="33:33">
      <c r="AG12748" s="11"/>
    </row>
    <row r="12749" spans="33:33">
      <c r="AG12749" s="11"/>
    </row>
    <row r="12750" spans="33:33">
      <c r="AG12750" s="11"/>
    </row>
    <row r="12751" spans="33:33">
      <c r="AG12751" s="11"/>
    </row>
    <row r="12752" spans="33:33">
      <c r="AG12752" s="11"/>
    </row>
    <row r="12753" spans="33:33">
      <c r="AG12753" s="11"/>
    </row>
    <row r="12754" spans="33:33">
      <c r="AG12754" s="11"/>
    </row>
    <row r="12755" spans="33:33">
      <c r="AG12755" s="11"/>
    </row>
    <row r="12756" spans="33:33">
      <c r="AG12756" s="11"/>
    </row>
    <row r="12757" spans="33:33">
      <c r="AG12757" s="11"/>
    </row>
    <row r="12758" spans="33:33">
      <c r="AG12758" s="11"/>
    </row>
    <row r="12759" spans="33:33">
      <c r="AG12759" s="11"/>
    </row>
    <row r="12760" spans="33:33">
      <c r="AG12760" s="11"/>
    </row>
    <row r="12761" spans="33:33">
      <c r="AG12761" s="11"/>
    </row>
    <row r="12762" spans="33:33">
      <c r="AG12762" s="11"/>
    </row>
    <row r="12763" spans="33:33">
      <c r="AG12763" s="11"/>
    </row>
    <row r="12764" spans="33:33">
      <c r="AG12764" s="11"/>
    </row>
    <row r="12765" spans="33:33">
      <c r="AG12765" s="11"/>
    </row>
    <row r="12766" spans="33:33">
      <c r="AG12766" s="11"/>
    </row>
    <row r="12767" spans="33:33">
      <c r="AG12767" s="11"/>
    </row>
    <row r="12768" spans="33:33">
      <c r="AG12768" s="11"/>
    </row>
    <row r="12769" spans="33:33">
      <c r="AG12769" s="11"/>
    </row>
    <row r="12770" spans="33:33">
      <c r="AG12770" s="11"/>
    </row>
    <row r="12771" spans="33:33">
      <c r="AG12771" s="11"/>
    </row>
    <row r="12772" spans="33:33">
      <c r="AG12772" s="11"/>
    </row>
    <row r="12773" spans="33:33">
      <c r="AG12773" s="11"/>
    </row>
    <row r="12774" spans="33:33">
      <c r="AG12774" s="11"/>
    </row>
    <row r="12775" spans="33:33">
      <c r="AG12775" s="11"/>
    </row>
    <row r="12776" spans="33:33">
      <c r="AG12776" s="11"/>
    </row>
    <row r="12777" spans="33:33">
      <c r="AG12777" s="11"/>
    </row>
    <row r="12778" spans="33:33">
      <c r="AG12778" s="11"/>
    </row>
    <row r="12779" spans="33:33">
      <c r="AG12779" s="11"/>
    </row>
    <row r="12780" spans="33:33">
      <c r="AG12780" s="11"/>
    </row>
    <row r="12781" spans="33:33">
      <c r="AG12781" s="11"/>
    </row>
    <row r="12782" spans="33:33">
      <c r="AG12782" s="11"/>
    </row>
    <row r="12783" spans="33:33">
      <c r="AG12783" s="11"/>
    </row>
    <row r="12784" spans="33:33">
      <c r="AG12784" s="11"/>
    </row>
    <row r="12785" spans="33:33">
      <c r="AG12785" s="11"/>
    </row>
    <row r="12786" spans="33:33">
      <c r="AG12786" s="11"/>
    </row>
    <row r="12787" spans="33:33">
      <c r="AG12787" s="11"/>
    </row>
    <row r="12788" spans="33:33">
      <c r="AG12788" s="11"/>
    </row>
    <row r="12789" spans="33:33">
      <c r="AG12789" s="11"/>
    </row>
    <row r="12790" spans="33:33">
      <c r="AG12790" s="11"/>
    </row>
    <row r="12791" spans="33:33">
      <c r="AG12791" s="11"/>
    </row>
    <row r="12792" spans="33:33">
      <c r="AG12792" s="11"/>
    </row>
    <row r="12793" spans="33:33">
      <c r="AG12793" s="11"/>
    </row>
    <row r="12794" spans="33:33">
      <c r="AG12794" s="11"/>
    </row>
    <row r="12795" spans="33:33">
      <c r="AG12795" s="11"/>
    </row>
    <row r="12796" spans="33:33">
      <c r="AG12796" s="11"/>
    </row>
    <row r="12797" spans="33:33">
      <c r="AG12797" s="11"/>
    </row>
    <row r="12798" spans="33:33">
      <c r="AG12798" s="11"/>
    </row>
    <row r="12799" spans="33:33">
      <c r="AG12799" s="11"/>
    </row>
    <row r="12800" spans="33:33">
      <c r="AG12800" s="11"/>
    </row>
    <row r="12801" spans="33:33">
      <c r="AG12801" s="11"/>
    </row>
    <row r="12802" spans="33:33">
      <c r="AG12802" s="11"/>
    </row>
    <row r="12803" spans="33:33">
      <c r="AG12803" s="11"/>
    </row>
    <row r="12804" spans="33:33">
      <c r="AG12804" s="11"/>
    </row>
    <row r="12805" spans="33:33">
      <c r="AG12805" s="11"/>
    </row>
    <row r="12806" spans="33:33">
      <c r="AG12806" s="11"/>
    </row>
    <row r="12807" spans="33:33">
      <c r="AG12807" s="11"/>
    </row>
    <row r="12808" spans="33:33">
      <c r="AG12808" s="11"/>
    </row>
    <row r="12809" spans="33:33">
      <c r="AG12809" s="11"/>
    </row>
    <row r="12810" spans="33:33">
      <c r="AG12810" s="11"/>
    </row>
    <row r="12811" spans="33:33">
      <c r="AG12811" s="11"/>
    </row>
    <row r="12812" spans="33:33">
      <c r="AG12812" s="11"/>
    </row>
    <row r="12813" spans="33:33">
      <c r="AG12813" s="11"/>
    </row>
    <row r="12814" spans="33:33">
      <c r="AG12814" s="11"/>
    </row>
    <row r="12815" spans="33:33">
      <c r="AG12815" s="11"/>
    </row>
    <row r="12816" spans="33:33">
      <c r="AG12816" s="11"/>
    </row>
    <row r="12817" spans="33:33">
      <c r="AG12817" s="11"/>
    </row>
    <row r="12818" spans="33:33">
      <c r="AG12818" s="11"/>
    </row>
    <row r="12819" spans="33:33">
      <c r="AG12819" s="11"/>
    </row>
    <row r="12820" spans="33:33">
      <c r="AG12820" s="11"/>
    </row>
    <row r="12821" spans="33:33">
      <c r="AG12821" s="11"/>
    </row>
    <row r="12822" spans="33:33">
      <c r="AG12822" s="11"/>
    </row>
    <row r="12823" spans="33:33">
      <c r="AG12823" s="11"/>
    </row>
    <row r="12824" spans="33:33">
      <c r="AG12824" s="11"/>
    </row>
    <row r="12825" spans="33:33">
      <c r="AG12825" s="11"/>
    </row>
    <row r="12826" spans="33:33">
      <c r="AG12826" s="11"/>
    </row>
    <row r="12827" spans="33:33">
      <c r="AG12827" s="11"/>
    </row>
    <row r="12828" spans="33:33">
      <c r="AG12828" s="11"/>
    </row>
    <row r="12829" spans="33:33">
      <c r="AG12829" s="11"/>
    </row>
    <row r="12830" spans="33:33">
      <c r="AG12830" s="11"/>
    </row>
    <row r="12831" spans="33:33">
      <c r="AG12831" s="11"/>
    </row>
    <row r="12832" spans="33:33">
      <c r="AG12832" s="11"/>
    </row>
    <row r="12833" spans="33:33">
      <c r="AG12833" s="11"/>
    </row>
    <row r="12834" spans="33:33">
      <c r="AG12834" s="11"/>
    </row>
    <row r="12835" spans="33:33">
      <c r="AG12835" s="11"/>
    </row>
    <row r="12836" spans="33:33">
      <c r="AG12836" s="11"/>
    </row>
    <row r="12837" spans="33:33">
      <c r="AG12837" s="11"/>
    </row>
    <row r="12838" spans="33:33">
      <c r="AG12838" s="11"/>
    </row>
    <row r="12839" spans="33:33">
      <c r="AG12839" s="11"/>
    </row>
    <row r="12840" spans="33:33">
      <c r="AG12840" s="11"/>
    </row>
    <row r="12841" spans="33:33">
      <c r="AG12841" s="11"/>
    </row>
    <row r="12842" spans="33:33">
      <c r="AG12842" s="11"/>
    </row>
    <row r="12843" spans="33:33">
      <c r="AG12843" s="11"/>
    </row>
    <row r="12844" spans="33:33">
      <c r="AG12844" s="11"/>
    </row>
    <row r="12845" spans="33:33">
      <c r="AG12845" s="11"/>
    </row>
    <row r="12846" spans="33:33">
      <c r="AG12846" s="11"/>
    </row>
    <row r="12847" spans="33:33">
      <c r="AG12847" s="11"/>
    </row>
    <row r="12848" spans="33:33">
      <c r="AG12848" s="11"/>
    </row>
    <row r="12849" spans="33:33">
      <c r="AG12849" s="11"/>
    </row>
    <row r="12850" spans="33:33">
      <c r="AG12850" s="11"/>
    </row>
    <row r="12851" spans="33:33">
      <c r="AG12851" s="11"/>
    </row>
    <row r="12852" spans="33:33">
      <c r="AG12852" s="11"/>
    </row>
    <row r="12853" spans="33:33">
      <c r="AG12853" s="11"/>
    </row>
    <row r="12854" spans="33:33">
      <c r="AG12854" s="11"/>
    </row>
    <row r="12855" spans="33:33">
      <c r="AG12855" s="11"/>
    </row>
    <row r="12856" spans="33:33">
      <c r="AG12856" s="11"/>
    </row>
    <row r="12857" spans="33:33">
      <c r="AG12857" s="11"/>
    </row>
    <row r="12858" spans="33:33">
      <c r="AG12858" s="11"/>
    </row>
    <row r="12859" spans="33:33">
      <c r="AG12859" s="11"/>
    </row>
    <row r="12860" spans="33:33">
      <c r="AG12860" s="11"/>
    </row>
    <row r="12861" spans="33:33">
      <c r="AG12861" s="11"/>
    </row>
    <row r="12862" spans="33:33">
      <c r="AG12862" s="11"/>
    </row>
    <row r="12863" spans="33:33">
      <c r="AG12863" s="11"/>
    </row>
    <row r="12864" spans="33:33">
      <c r="AG12864" s="11"/>
    </row>
    <row r="12865" spans="33:33">
      <c r="AG12865" s="11"/>
    </row>
    <row r="12866" spans="33:33">
      <c r="AG12866" s="11"/>
    </row>
    <row r="12867" spans="33:33">
      <c r="AG12867" s="11"/>
    </row>
    <row r="12868" spans="33:33">
      <c r="AG12868" s="11"/>
    </row>
    <row r="12869" spans="33:33">
      <c r="AG12869" s="11"/>
    </row>
    <row r="12870" spans="33:33">
      <c r="AG12870" s="11"/>
    </row>
    <row r="12871" spans="33:33">
      <c r="AG12871" s="11"/>
    </row>
    <row r="12872" spans="33:33">
      <c r="AG12872" s="11"/>
    </row>
    <row r="12873" spans="33:33">
      <c r="AG12873" s="11"/>
    </row>
    <row r="12874" spans="33:33">
      <c r="AG12874" s="11"/>
    </row>
    <row r="12875" spans="33:33">
      <c r="AG12875" s="11"/>
    </row>
    <row r="12876" spans="33:33">
      <c r="AG12876" s="11"/>
    </row>
    <row r="12877" spans="33:33">
      <c r="AG12877" s="11"/>
    </row>
    <row r="12878" spans="33:33">
      <c r="AG12878" s="11"/>
    </row>
    <row r="12879" spans="33:33">
      <c r="AG12879" s="11"/>
    </row>
    <row r="12880" spans="33:33">
      <c r="AG12880" s="11"/>
    </row>
    <row r="12881" spans="33:33">
      <c r="AG12881" s="11"/>
    </row>
    <row r="12882" spans="33:33">
      <c r="AG12882" s="11"/>
    </row>
    <row r="12883" spans="33:33">
      <c r="AG12883" s="11"/>
    </row>
    <row r="12884" spans="33:33">
      <c r="AG12884" s="11"/>
    </row>
    <row r="12885" spans="33:33">
      <c r="AG12885" s="11"/>
    </row>
    <row r="12886" spans="33:33">
      <c r="AG12886" s="11"/>
    </row>
    <row r="12887" spans="33:33">
      <c r="AG12887" s="11"/>
    </row>
    <row r="12888" spans="33:33">
      <c r="AG12888" s="11"/>
    </row>
    <row r="12889" spans="33:33">
      <c r="AG12889" s="11"/>
    </row>
    <row r="12890" spans="33:33">
      <c r="AG12890" s="11"/>
    </row>
    <row r="12891" spans="33:33">
      <c r="AG12891" s="11"/>
    </row>
    <row r="12892" spans="33:33">
      <c r="AG12892" s="11"/>
    </row>
    <row r="12893" spans="33:33">
      <c r="AG12893" s="11"/>
    </row>
    <row r="12894" spans="33:33">
      <c r="AG12894" s="11"/>
    </row>
    <row r="12895" spans="33:33">
      <c r="AG12895" s="11"/>
    </row>
    <row r="12896" spans="33:33">
      <c r="AG12896" s="11"/>
    </row>
    <row r="12897" spans="33:33">
      <c r="AG12897" s="11"/>
    </row>
    <row r="12898" spans="33:33">
      <c r="AG12898" s="11"/>
    </row>
    <row r="12899" spans="33:33">
      <c r="AG12899" s="11"/>
    </row>
    <row r="12900" spans="33:33">
      <c r="AG12900" s="11"/>
    </row>
    <row r="12901" spans="33:33">
      <c r="AG12901" s="11"/>
    </row>
    <row r="12902" spans="33:33">
      <c r="AG12902" s="11"/>
    </row>
    <row r="12903" spans="33:33">
      <c r="AG12903" s="11"/>
    </row>
    <row r="12904" spans="33:33">
      <c r="AG12904" s="11"/>
    </row>
    <row r="12905" spans="33:33">
      <c r="AG12905" s="11"/>
    </row>
    <row r="12906" spans="33:33">
      <c r="AG12906" s="11"/>
    </row>
    <row r="12907" spans="33:33">
      <c r="AG12907" s="11"/>
    </row>
    <row r="12908" spans="33:33">
      <c r="AG12908" s="11"/>
    </row>
    <row r="12909" spans="33:33">
      <c r="AG12909" s="11"/>
    </row>
    <row r="12910" spans="33:33">
      <c r="AG12910" s="11"/>
    </row>
    <row r="12911" spans="33:33">
      <c r="AG12911" s="11"/>
    </row>
    <row r="12912" spans="33:33">
      <c r="AG12912" s="11"/>
    </row>
    <row r="12913" spans="33:33">
      <c r="AG12913" s="11"/>
    </row>
    <row r="12914" spans="33:33">
      <c r="AG12914" s="11"/>
    </row>
    <row r="12915" spans="33:33">
      <c r="AG12915" s="11"/>
    </row>
    <row r="12916" spans="33:33">
      <c r="AG12916" s="11"/>
    </row>
    <row r="12917" spans="33:33">
      <c r="AG12917" s="11"/>
    </row>
    <row r="12918" spans="33:33">
      <c r="AG12918" s="11"/>
    </row>
    <row r="12919" spans="33:33">
      <c r="AG12919" s="11"/>
    </row>
    <row r="12920" spans="33:33">
      <c r="AG12920" s="11"/>
    </row>
    <row r="12921" spans="33:33">
      <c r="AG12921" s="11"/>
    </row>
    <row r="12922" spans="33:33">
      <c r="AG12922" s="11"/>
    </row>
    <row r="12923" spans="33:33">
      <c r="AG12923" s="11"/>
    </row>
    <row r="12924" spans="33:33">
      <c r="AG12924" s="11"/>
    </row>
    <row r="12925" spans="33:33">
      <c r="AG12925" s="11"/>
    </row>
    <row r="12926" spans="33:33">
      <c r="AG12926" s="11"/>
    </row>
    <row r="12927" spans="33:33">
      <c r="AG12927" s="11"/>
    </row>
    <row r="12928" spans="33:33">
      <c r="AG12928" s="11"/>
    </row>
    <row r="12929" spans="33:33">
      <c r="AG12929" s="11"/>
    </row>
    <row r="12930" spans="33:33">
      <c r="AG12930" s="11"/>
    </row>
    <row r="12931" spans="33:33">
      <c r="AG12931" s="11"/>
    </row>
    <row r="12932" spans="33:33">
      <c r="AG12932" s="11"/>
    </row>
    <row r="12933" spans="33:33">
      <c r="AG12933" s="11"/>
    </row>
    <row r="12934" spans="33:33">
      <c r="AG12934" s="11"/>
    </row>
    <row r="12935" spans="33:33">
      <c r="AG12935" s="11"/>
    </row>
    <row r="12936" spans="33:33">
      <c r="AG12936" s="11"/>
    </row>
    <row r="12937" spans="33:33">
      <c r="AG12937" s="11"/>
    </row>
    <row r="12938" spans="33:33">
      <c r="AG12938" s="11"/>
    </row>
    <row r="12939" spans="33:33">
      <c r="AG12939" s="11"/>
    </row>
    <row r="12940" spans="33:33">
      <c r="AG12940" s="11"/>
    </row>
    <row r="12941" spans="33:33">
      <c r="AG12941" s="11"/>
    </row>
    <row r="12942" spans="33:33">
      <c r="AG12942" s="11"/>
    </row>
    <row r="12943" spans="33:33">
      <c r="AG12943" s="11"/>
    </row>
    <row r="12944" spans="33:33">
      <c r="AG12944" s="11"/>
    </row>
    <row r="12945" spans="33:33">
      <c r="AG12945" s="11"/>
    </row>
    <row r="12946" spans="33:33">
      <c r="AG12946" s="11"/>
    </row>
    <row r="12947" spans="33:33">
      <c r="AG12947" s="11"/>
    </row>
    <row r="12948" spans="33:33">
      <c r="AG12948" s="11"/>
    </row>
    <row r="12949" spans="33:33">
      <c r="AG12949" s="11"/>
    </row>
    <row r="12950" spans="33:33">
      <c r="AG12950" s="11"/>
    </row>
    <row r="12951" spans="33:33">
      <c r="AG12951" s="11"/>
    </row>
    <row r="12952" spans="33:33">
      <c r="AG12952" s="11"/>
    </row>
    <row r="12953" spans="33:33">
      <c r="AG12953" s="11"/>
    </row>
    <row r="12954" spans="33:33">
      <c r="AG12954" s="11"/>
    </row>
    <row r="12955" spans="33:33">
      <c r="AG12955" s="11"/>
    </row>
    <row r="12956" spans="33:33">
      <c r="AG12956" s="11"/>
    </row>
    <row r="12957" spans="33:33">
      <c r="AG12957" s="11"/>
    </row>
    <row r="12958" spans="33:33">
      <c r="AG12958" s="11"/>
    </row>
    <row r="12959" spans="33:33">
      <c r="AG12959" s="11"/>
    </row>
    <row r="12960" spans="33:33">
      <c r="AG12960" s="11"/>
    </row>
    <row r="12961" spans="33:33">
      <c r="AG12961" s="11"/>
    </row>
    <row r="12962" spans="33:33">
      <c r="AG12962" s="11"/>
    </row>
    <row r="12963" spans="33:33">
      <c r="AG12963" s="11"/>
    </row>
    <row r="12964" spans="33:33">
      <c r="AG12964" s="11"/>
    </row>
    <row r="12965" spans="33:33">
      <c r="AG12965" s="11"/>
    </row>
    <row r="12966" spans="33:33">
      <c r="AG12966" s="11"/>
    </row>
    <row r="12967" spans="33:33">
      <c r="AG12967" s="11"/>
    </row>
    <row r="12968" spans="33:33">
      <c r="AG12968" s="11"/>
    </row>
    <row r="12969" spans="33:33">
      <c r="AG12969" s="11"/>
    </row>
    <row r="12970" spans="33:33">
      <c r="AG12970" s="11"/>
    </row>
    <row r="12971" spans="33:33">
      <c r="AG12971" s="11"/>
    </row>
    <row r="12972" spans="33:33">
      <c r="AG12972" s="11"/>
    </row>
    <row r="12973" spans="33:33">
      <c r="AG12973" s="11"/>
    </row>
    <row r="12974" spans="33:33">
      <c r="AG12974" s="11"/>
    </row>
    <row r="12975" spans="33:33">
      <c r="AG12975" s="11"/>
    </row>
    <row r="12976" spans="33:33">
      <c r="AG12976" s="11"/>
    </row>
    <row r="12977" spans="33:33">
      <c r="AG12977" s="11"/>
    </row>
    <row r="12978" spans="33:33">
      <c r="AG12978" s="11"/>
    </row>
    <row r="12979" spans="33:33">
      <c r="AG12979" s="11"/>
    </row>
    <row r="12980" spans="33:33">
      <c r="AG12980" s="11"/>
    </row>
    <row r="12981" spans="33:33">
      <c r="AG12981" s="11"/>
    </row>
    <row r="12982" spans="33:33">
      <c r="AG12982" s="11"/>
    </row>
    <row r="12983" spans="33:33">
      <c r="AG12983" s="11"/>
    </row>
    <row r="12984" spans="33:33">
      <c r="AG12984" s="11"/>
    </row>
    <row r="12985" spans="33:33">
      <c r="AG12985" s="11"/>
    </row>
    <row r="12986" spans="33:33">
      <c r="AG12986" s="11"/>
    </row>
    <row r="12987" spans="33:33">
      <c r="AG12987" s="11"/>
    </row>
    <row r="12988" spans="33:33">
      <c r="AG12988" s="11"/>
    </row>
    <row r="12989" spans="33:33">
      <c r="AG12989" s="11"/>
    </row>
    <row r="12990" spans="33:33">
      <c r="AG12990" s="11"/>
    </row>
    <row r="12991" spans="33:33">
      <c r="AG12991" s="11"/>
    </row>
    <row r="12992" spans="33:33">
      <c r="AG12992" s="11"/>
    </row>
    <row r="12993" spans="33:33">
      <c r="AG12993" s="11"/>
    </row>
    <row r="12994" spans="33:33">
      <c r="AG12994" s="11"/>
    </row>
    <row r="12995" spans="33:33">
      <c r="AG12995" s="11"/>
    </row>
    <row r="12996" spans="33:33">
      <c r="AG12996" s="11"/>
    </row>
    <row r="12997" spans="33:33">
      <c r="AG12997" s="11"/>
    </row>
    <row r="12998" spans="33:33">
      <c r="AG12998" s="11"/>
    </row>
    <row r="12999" spans="33:33">
      <c r="AG12999" s="11"/>
    </row>
    <row r="13000" spans="33:33">
      <c r="AG13000" s="11"/>
    </row>
    <row r="13001" spans="33:33">
      <c r="AG13001" s="11"/>
    </row>
    <row r="13002" spans="33:33">
      <c r="AG13002" s="11"/>
    </row>
    <row r="13003" spans="33:33">
      <c r="AG13003" s="11"/>
    </row>
    <row r="13004" spans="33:33">
      <c r="AG13004" s="11"/>
    </row>
    <row r="13005" spans="33:33">
      <c r="AG13005" s="11"/>
    </row>
    <row r="13006" spans="33:33">
      <c r="AG13006" s="11"/>
    </row>
    <row r="13007" spans="33:33">
      <c r="AG13007" s="11"/>
    </row>
    <row r="13008" spans="33:33">
      <c r="AG13008" s="11"/>
    </row>
    <row r="13009" spans="33:33">
      <c r="AG13009" s="11"/>
    </row>
    <row r="13010" spans="33:33">
      <c r="AG13010" s="11"/>
    </row>
    <row r="13011" spans="33:33">
      <c r="AG13011" s="11"/>
    </row>
    <row r="13012" spans="33:33">
      <c r="AG13012" s="11"/>
    </row>
    <row r="13013" spans="33:33">
      <c r="AG13013" s="11"/>
    </row>
    <row r="13014" spans="33:33">
      <c r="AG13014" s="11"/>
    </row>
    <row r="13015" spans="33:33">
      <c r="AG13015" s="11"/>
    </row>
    <row r="13016" spans="33:33">
      <c r="AG13016" s="11"/>
    </row>
    <row r="13017" spans="33:33">
      <c r="AG13017" s="11"/>
    </row>
    <row r="13018" spans="33:33">
      <c r="AG13018" s="11"/>
    </row>
    <row r="13019" spans="33:33">
      <c r="AG13019" s="11"/>
    </row>
    <row r="13020" spans="33:33">
      <c r="AG13020" s="11"/>
    </row>
    <row r="13021" spans="33:33">
      <c r="AG13021" s="11"/>
    </row>
    <row r="13022" spans="33:33">
      <c r="AG13022" s="11"/>
    </row>
    <row r="13023" spans="33:33">
      <c r="AG13023" s="11"/>
    </row>
    <row r="13024" spans="33:33">
      <c r="AG13024" s="11"/>
    </row>
    <row r="13025" spans="33:33">
      <c r="AG13025" s="11"/>
    </row>
    <row r="13026" spans="33:33">
      <c r="AG13026" s="11"/>
    </row>
    <row r="13027" spans="33:33">
      <c r="AG13027" s="11"/>
    </row>
    <row r="13028" spans="33:33">
      <c r="AG13028" s="11"/>
    </row>
    <row r="13029" spans="33:33">
      <c r="AG13029" s="11"/>
    </row>
    <row r="13030" spans="33:33">
      <c r="AG13030" s="11"/>
    </row>
    <row r="13031" spans="33:33">
      <c r="AG13031" s="11"/>
    </row>
    <row r="13032" spans="33:33">
      <c r="AG13032" s="11"/>
    </row>
    <row r="13033" spans="33:33">
      <c r="AG13033" s="11"/>
    </row>
    <row r="13034" spans="33:33">
      <c r="AG13034" s="11"/>
    </row>
    <row r="13035" spans="33:33">
      <c r="AG13035" s="11"/>
    </row>
    <row r="13036" spans="33:33">
      <c r="AG13036" s="11"/>
    </row>
    <row r="13037" spans="33:33">
      <c r="AG13037" s="11"/>
    </row>
    <row r="13038" spans="33:33">
      <c r="AG13038" s="11"/>
    </row>
    <row r="13039" spans="33:33">
      <c r="AG13039" s="11"/>
    </row>
    <row r="13040" spans="33:33">
      <c r="AG13040" s="11"/>
    </row>
    <row r="13041" spans="33:33">
      <c r="AG13041" s="11"/>
    </row>
    <row r="13042" spans="33:33">
      <c r="AG13042" s="11"/>
    </row>
    <row r="13043" spans="33:33">
      <c r="AG13043" s="11"/>
    </row>
    <row r="13044" spans="33:33">
      <c r="AG13044" s="11"/>
    </row>
    <row r="13045" spans="33:33">
      <c r="AG13045" s="11"/>
    </row>
    <row r="13046" spans="33:33">
      <c r="AG13046" s="11"/>
    </row>
    <row r="13047" spans="33:33">
      <c r="AG13047" s="11"/>
    </row>
    <row r="13048" spans="33:33">
      <c r="AG13048" s="11"/>
    </row>
    <row r="13049" spans="33:33">
      <c r="AG13049" s="11"/>
    </row>
    <row r="13050" spans="33:33">
      <c r="AG13050" s="11"/>
    </row>
    <row r="13051" spans="33:33">
      <c r="AG13051" s="11"/>
    </row>
    <row r="13052" spans="33:33">
      <c r="AG13052" s="11"/>
    </row>
    <row r="13053" spans="33:33">
      <c r="AG13053" s="11"/>
    </row>
    <row r="13054" spans="33:33">
      <c r="AG13054" s="11"/>
    </row>
    <row r="13055" spans="33:33">
      <c r="AG13055" s="11"/>
    </row>
    <row r="13056" spans="33:33">
      <c r="AG13056" s="11"/>
    </row>
    <row r="13057" spans="33:33">
      <c r="AG13057" s="11"/>
    </row>
    <row r="13058" spans="33:33">
      <c r="AG13058" s="11"/>
    </row>
    <row r="13059" spans="33:33">
      <c r="AG13059" s="11"/>
    </row>
    <row r="13060" spans="33:33">
      <c r="AG13060" s="11"/>
    </row>
    <row r="13061" spans="33:33">
      <c r="AG13061" s="11"/>
    </row>
    <row r="13062" spans="33:33">
      <c r="AG13062" s="11"/>
    </row>
    <row r="13063" spans="33:33">
      <c r="AG13063" s="11"/>
    </row>
    <row r="13064" spans="33:33">
      <c r="AG13064" s="11"/>
    </row>
    <row r="13065" spans="33:33">
      <c r="AG13065" s="11"/>
    </row>
    <row r="13066" spans="33:33">
      <c r="AG13066" s="11"/>
    </row>
    <row r="13067" spans="33:33">
      <c r="AG13067" s="11"/>
    </row>
    <row r="13068" spans="33:33">
      <c r="AG13068" s="11"/>
    </row>
    <row r="13069" spans="33:33">
      <c r="AG13069" s="11"/>
    </row>
    <row r="13070" spans="33:33">
      <c r="AG13070" s="11"/>
    </row>
    <row r="13071" spans="33:33">
      <c r="AG13071" s="11"/>
    </row>
    <row r="13072" spans="33:33">
      <c r="AG13072" s="11"/>
    </row>
    <row r="13073" spans="33:33">
      <c r="AG13073" s="11"/>
    </row>
    <row r="13074" spans="33:33">
      <c r="AG13074" s="11"/>
    </row>
    <row r="13075" spans="33:33">
      <c r="AG13075" s="11"/>
    </row>
    <row r="13076" spans="33:33">
      <c r="AG13076" s="11"/>
    </row>
    <row r="13077" spans="33:33">
      <c r="AG13077" s="11"/>
    </row>
    <row r="13078" spans="33:33">
      <c r="AG13078" s="11"/>
    </row>
    <row r="13079" spans="33:33">
      <c r="AG13079" s="11"/>
    </row>
    <row r="13080" spans="33:33">
      <c r="AG13080" s="11"/>
    </row>
    <row r="13081" spans="33:33">
      <c r="AG13081" s="11"/>
    </row>
    <row r="13082" spans="33:33">
      <c r="AG13082" s="11"/>
    </row>
    <row r="13083" spans="33:33">
      <c r="AG13083" s="11"/>
    </row>
    <row r="13084" spans="33:33">
      <c r="AG13084" s="11"/>
    </row>
    <row r="13085" spans="33:33">
      <c r="AG13085" s="11"/>
    </row>
    <row r="13086" spans="33:33">
      <c r="AG13086" s="11"/>
    </row>
    <row r="13087" spans="33:33">
      <c r="AG13087" s="11"/>
    </row>
    <row r="13088" spans="33:33">
      <c r="AG13088" s="11"/>
    </row>
    <row r="13089" spans="33:33">
      <c r="AG13089" s="11"/>
    </row>
    <row r="13090" spans="33:33">
      <c r="AG13090" s="11"/>
    </row>
    <row r="13091" spans="33:33">
      <c r="AG13091" s="11"/>
    </row>
    <row r="13092" spans="33:33">
      <c r="AG13092" s="11"/>
    </row>
    <row r="13093" spans="33:33">
      <c r="AG13093" s="11"/>
    </row>
    <row r="13094" spans="33:33">
      <c r="AG13094" s="11"/>
    </row>
    <row r="13095" spans="33:33">
      <c r="AG13095" s="11"/>
    </row>
    <row r="13096" spans="33:33">
      <c r="AG13096" s="11"/>
    </row>
    <row r="13097" spans="33:33">
      <c r="AG13097" s="11"/>
    </row>
    <row r="13098" spans="33:33">
      <c r="AG13098" s="11"/>
    </row>
    <row r="13099" spans="33:33">
      <c r="AG13099" s="11"/>
    </row>
    <row r="13100" spans="33:33">
      <c r="AG13100" s="11"/>
    </row>
    <row r="13101" spans="33:33">
      <c r="AG13101" s="11"/>
    </row>
    <row r="13102" spans="33:33">
      <c r="AG13102" s="11"/>
    </row>
    <row r="13103" spans="33:33">
      <c r="AG13103" s="11"/>
    </row>
    <row r="13104" spans="33:33">
      <c r="AG13104" s="11"/>
    </row>
    <row r="13105" spans="33:33">
      <c r="AG13105" s="11"/>
    </row>
    <row r="13106" spans="33:33">
      <c r="AG13106" s="11"/>
    </row>
    <row r="13107" spans="33:33">
      <c r="AG13107" s="11"/>
    </row>
    <row r="13108" spans="33:33">
      <c r="AG13108" s="11"/>
    </row>
    <row r="13109" spans="33:33">
      <c r="AG13109" s="11"/>
    </row>
    <row r="13110" spans="33:33">
      <c r="AG13110" s="11"/>
    </row>
    <row r="13111" spans="33:33">
      <c r="AG13111" s="11"/>
    </row>
    <row r="13112" spans="33:33">
      <c r="AG13112" s="11"/>
    </row>
    <row r="13113" spans="33:33">
      <c r="AG13113" s="11"/>
    </row>
    <row r="13114" spans="33:33">
      <c r="AG13114" s="11"/>
    </row>
    <row r="13115" spans="33:33">
      <c r="AG13115" s="11"/>
    </row>
    <row r="13116" spans="33:33">
      <c r="AG13116" s="11"/>
    </row>
    <row r="13117" spans="33:33">
      <c r="AG13117" s="11"/>
    </row>
    <row r="13118" spans="33:33">
      <c r="AG13118" s="11"/>
    </row>
    <row r="13119" spans="33:33">
      <c r="AG13119" s="11"/>
    </row>
    <row r="13120" spans="33:33">
      <c r="AG13120" s="11"/>
    </row>
    <row r="13121" spans="33:33">
      <c r="AG13121" s="11"/>
    </row>
    <row r="13122" spans="33:33">
      <c r="AG13122" s="11"/>
    </row>
    <row r="13123" spans="33:33">
      <c r="AG13123" s="11"/>
    </row>
    <row r="13124" spans="33:33">
      <c r="AG13124" s="11"/>
    </row>
    <row r="13125" spans="33:33">
      <c r="AG13125" s="11"/>
    </row>
    <row r="13126" spans="33:33">
      <c r="AG13126" s="11"/>
    </row>
    <row r="13127" spans="33:33">
      <c r="AG13127" s="11"/>
    </row>
    <row r="13128" spans="33:33">
      <c r="AG13128" s="11"/>
    </row>
    <row r="13129" spans="33:33">
      <c r="AG13129" s="11"/>
    </row>
    <row r="13130" spans="33:33">
      <c r="AG13130" s="11"/>
    </row>
    <row r="13131" spans="33:33">
      <c r="AG13131" s="11"/>
    </row>
    <row r="13132" spans="33:33">
      <c r="AG13132" s="11"/>
    </row>
    <row r="13133" spans="33:33">
      <c r="AG13133" s="11"/>
    </row>
    <row r="13134" spans="33:33">
      <c r="AG13134" s="11"/>
    </row>
    <row r="13135" spans="33:33">
      <c r="AG13135" s="11"/>
    </row>
    <row r="13136" spans="33:33">
      <c r="AG13136" s="11"/>
    </row>
    <row r="13137" spans="33:33">
      <c r="AG13137" s="11"/>
    </row>
    <row r="13138" spans="33:33">
      <c r="AG13138" s="11"/>
    </row>
    <row r="13139" spans="33:33">
      <c r="AG13139" s="11"/>
    </row>
    <row r="13140" spans="33:33">
      <c r="AG13140" s="11"/>
    </row>
    <row r="13141" spans="33:33">
      <c r="AG13141" s="11"/>
    </row>
    <row r="13142" spans="33:33">
      <c r="AG13142" s="11"/>
    </row>
    <row r="13143" spans="33:33">
      <c r="AG13143" s="11"/>
    </row>
    <row r="13144" spans="33:33">
      <c r="AG13144" s="11"/>
    </row>
    <row r="13145" spans="33:33">
      <c r="AG13145" s="11"/>
    </row>
    <row r="13146" spans="33:33">
      <c r="AG13146" s="11"/>
    </row>
    <row r="13147" spans="33:33">
      <c r="AG13147" s="11"/>
    </row>
    <row r="13148" spans="33:33">
      <c r="AG13148" s="11"/>
    </row>
    <row r="13149" spans="33:33">
      <c r="AG13149" s="11"/>
    </row>
    <row r="13150" spans="33:33">
      <c r="AG13150" s="11"/>
    </row>
    <row r="13151" spans="33:33">
      <c r="AG13151" s="11"/>
    </row>
    <row r="13152" spans="33:33">
      <c r="AG13152" s="11"/>
    </row>
    <row r="13153" spans="33:33">
      <c r="AG13153" s="11"/>
    </row>
    <row r="13154" spans="33:33">
      <c r="AG13154" s="11"/>
    </row>
    <row r="13155" spans="33:33">
      <c r="AG13155" s="11"/>
    </row>
    <row r="13156" spans="33:33">
      <c r="AG13156" s="11"/>
    </row>
    <row r="13157" spans="33:33">
      <c r="AG13157" s="11"/>
    </row>
    <row r="13158" spans="33:33">
      <c r="AG13158" s="11"/>
    </row>
    <row r="13159" spans="33:33">
      <c r="AG13159" s="11"/>
    </row>
    <row r="13160" spans="33:33">
      <c r="AG13160" s="11"/>
    </row>
    <row r="13161" spans="33:33">
      <c r="AG13161" s="11"/>
    </row>
    <row r="13162" spans="33:33">
      <c r="AG13162" s="11"/>
    </row>
    <row r="13163" spans="33:33">
      <c r="AG13163" s="11"/>
    </row>
    <row r="13164" spans="33:33">
      <c r="AG13164" s="11"/>
    </row>
    <row r="13165" spans="33:33">
      <c r="AG13165" s="11"/>
    </row>
    <row r="13166" spans="33:33">
      <c r="AG13166" s="11"/>
    </row>
    <row r="13167" spans="33:33">
      <c r="AG13167" s="11"/>
    </row>
    <row r="13168" spans="33:33">
      <c r="AG13168" s="11"/>
    </row>
    <row r="13169" spans="33:33">
      <c r="AG13169" s="11"/>
    </row>
    <row r="13170" spans="33:33">
      <c r="AG13170" s="11"/>
    </row>
    <row r="13171" spans="33:33">
      <c r="AG13171" s="11"/>
    </row>
    <row r="13172" spans="33:33">
      <c r="AG13172" s="11"/>
    </row>
    <row r="13173" spans="33:33">
      <c r="AG13173" s="11"/>
    </row>
    <row r="13174" spans="33:33">
      <c r="AG13174" s="11"/>
    </row>
    <row r="13175" spans="33:33">
      <c r="AG13175" s="11"/>
    </row>
    <row r="13176" spans="33:33">
      <c r="AG13176" s="11"/>
    </row>
    <row r="13177" spans="33:33">
      <c r="AG13177" s="11"/>
    </row>
    <row r="13178" spans="33:33">
      <c r="AG13178" s="11"/>
    </row>
    <row r="13179" spans="33:33">
      <c r="AG13179" s="11"/>
    </row>
    <row r="13180" spans="33:33">
      <c r="AG13180" s="11"/>
    </row>
    <row r="13181" spans="33:33">
      <c r="AG13181" s="11"/>
    </row>
    <row r="13182" spans="33:33">
      <c r="AG13182" s="11"/>
    </row>
    <row r="13183" spans="33:33">
      <c r="AG13183" s="11"/>
    </row>
    <row r="13184" spans="33:33">
      <c r="AG13184" s="11"/>
    </row>
    <row r="13185" spans="33:33">
      <c r="AG13185" s="11"/>
    </row>
    <row r="13186" spans="33:33">
      <c r="AG13186" s="11"/>
    </row>
    <row r="13187" spans="33:33">
      <c r="AG13187" s="11"/>
    </row>
    <row r="13188" spans="33:33">
      <c r="AG13188" s="11"/>
    </row>
    <row r="13189" spans="33:33">
      <c r="AG13189" s="11"/>
    </row>
    <row r="13190" spans="33:33">
      <c r="AG13190" s="11"/>
    </row>
    <row r="13191" spans="33:33">
      <c r="AG13191" s="11"/>
    </row>
    <row r="13192" spans="33:33">
      <c r="AG13192" s="11"/>
    </row>
    <row r="13193" spans="33:33">
      <c r="AG13193" s="11"/>
    </row>
    <row r="13194" spans="33:33">
      <c r="AG13194" s="11"/>
    </row>
    <row r="13195" spans="33:33">
      <c r="AG13195" s="11"/>
    </row>
    <row r="13196" spans="33:33">
      <c r="AG13196" s="11"/>
    </row>
    <row r="13197" spans="33:33">
      <c r="AG13197" s="11"/>
    </row>
    <row r="13198" spans="33:33">
      <c r="AG13198" s="11"/>
    </row>
    <row r="13199" spans="33:33">
      <c r="AG13199" s="11"/>
    </row>
    <row r="13200" spans="33:33">
      <c r="AG13200" s="11"/>
    </row>
    <row r="13201" spans="33:33">
      <c r="AG13201" s="11"/>
    </row>
    <row r="13202" spans="33:33">
      <c r="AG13202" s="11"/>
    </row>
    <row r="13203" spans="33:33">
      <c r="AG13203" s="11"/>
    </row>
    <row r="13204" spans="33:33">
      <c r="AG13204" s="11"/>
    </row>
    <row r="13205" spans="33:33">
      <c r="AG13205" s="11"/>
    </row>
    <row r="13206" spans="33:33">
      <c r="AG13206" s="11"/>
    </row>
    <row r="13207" spans="33:33">
      <c r="AG13207" s="11"/>
    </row>
    <row r="13208" spans="33:33">
      <c r="AG13208" s="11"/>
    </row>
    <row r="13209" spans="33:33">
      <c r="AG13209" s="11"/>
    </row>
    <row r="13210" spans="33:33">
      <c r="AG13210" s="11"/>
    </row>
    <row r="13211" spans="33:33">
      <c r="AG13211" s="11"/>
    </row>
    <row r="13212" spans="33:33">
      <c r="AG13212" s="11"/>
    </row>
    <row r="13213" spans="33:33">
      <c r="AG13213" s="11"/>
    </row>
    <row r="13214" spans="33:33">
      <c r="AG13214" s="11"/>
    </row>
    <row r="13215" spans="33:33">
      <c r="AG13215" s="11"/>
    </row>
    <row r="13216" spans="33:33">
      <c r="AG13216" s="11"/>
    </row>
    <row r="13217" spans="33:33">
      <c r="AG13217" s="11"/>
    </row>
    <row r="13218" spans="33:33">
      <c r="AG13218" s="11"/>
    </row>
    <row r="13219" spans="33:33">
      <c r="AG13219" s="11"/>
    </row>
    <row r="13220" spans="33:33">
      <c r="AG13220" s="11"/>
    </row>
    <row r="13221" spans="33:33">
      <c r="AG13221" s="11"/>
    </row>
    <row r="13222" spans="33:33">
      <c r="AG13222" s="11"/>
    </row>
    <row r="13223" spans="33:33">
      <c r="AG13223" s="11"/>
    </row>
    <row r="13224" spans="33:33">
      <c r="AG13224" s="11"/>
    </row>
    <row r="13225" spans="33:33">
      <c r="AG13225" s="11"/>
    </row>
    <row r="13226" spans="33:33">
      <c r="AG13226" s="11"/>
    </row>
    <row r="13227" spans="33:33">
      <c r="AG13227" s="11"/>
    </row>
    <row r="13228" spans="33:33">
      <c r="AG13228" s="11"/>
    </row>
    <row r="13229" spans="33:33">
      <c r="AG13229" s="11"/>
    </row>
    <row r="13230" spans="33:33">
      <c r="AG13230" s="11"/>
    </row>
    <row r="13231" spans="33:33">
      <c r="AG13231" s="11"/>
    </row>
    <row r="13232" spans="33:33">
      <c r="AG13232" s="11"/>
    </row>
    <row r="13233" spans="33:33">
      <c r="AG13233" s="11"/>
    </row>
    <row r="13234" spans="33:33">
      <c r="AG13234" s="11"/>
    </row>
    <row r="13235" spans="33:33">
      <c r="AG13235" s="11"/>
    </row>
    <row r="13236" spans="33:33">
      <c r="AG13236" s="11"/>
    </row>
    <row r="13237" spans="33:33">
      <c r="AG13237" s="11"/>
    </row>
    <row r="13238" spans="33:33">
      <c r="AG13238" s="11"/>
    </row>
    <row r="13239" spans="33:33">
      <c r="AG13239" s="11"/>
    </row>
    <row r="13240" spans="33:33">
      <c r="AG13240" s="11"/>
    </row>
    <row r="13241" spans="33:33">
      <c r="AG13241" s="11"/>
    </row>
    <row r="13242" spans="33:33">
      <c r="AG13242" s="11"/>
    </row>
    <row r="13243" spans="33:33">
      <c r="AG13243" s="11"/>
    </row>
    <row r="13244" spans="33:33">
      <c r="AG13244" s="11"/>
    </row>
    <row r="13245" spans="33:33">
      <c r="AG13245" s="11"/>
    </row>
    <row r="13246" spans="33:33">
      <c r="AG13246" s="11"/>
    </row>
    <row r="13247" spans="33:33">
      <c r="AG13247" s="11"/>
    </row>
    <row r="13248" spans="33:33">
      <c r="AG13248" s="11"/>
    </row>
    <row r="13249" spans="33:33">
      <c r="AG13249" s="11"/>
    </row>
    <row r="13250" spans="33:33">
      <c r="AG13250" s="11"/>
    </row>
    <row r="13251" spans="33:33">
      <c r="AG13251" s="11"/>
    </row>
    <row r="13252" spans="33:33">
      <c r="AG13252" s="11"/>
    </row>
    <row r="13253" spans="33:33">
      <c r="AG13253" s="11"/>
    </row>
    <row r="13254" spans="33:33">
      <c r="AG13254" s="11"/>
    </row>
    <row r="13255" spans="33:33">
      <c r="AG13255" s="11"/>
    </row>
    <row r="13256" spans="33:33">
      <c r="AG13256" s="11"/>
    </row>
    <row r="13257" spans="33:33">
      <c r="AG13257" s="11"/>
    </row>
    <row r="13258" spans="33:33">
      <c r="AG13258" s="11"/>
    </row>
    <row r="13259" spans="33:33">
      <c r="AG13259" s="11"/>
    </row>
    <row r="13260" spans="33:33">
      <c r="AG13260" s="11"/>
    </row>
    <row r="13261" spans="33:33">
      <c r="AG13261" s="11"/>
    </row>
    <row r="13262" spans="33:33">
      <c r="AG13262" s="11"/>
    </row>
    <row r="13263" spans="33:33">
      <c r="AG13263" s="11"/>
    </row>
    <row r="13264" spans="33:33">
      <c r="AG13264" s="11"/>
    </row>
    <row r="13265" spans="33:33">
      <c r="AG13265" s="11"/>
    </row>
    <row r="13266" spans="33:33">
      <c r="AG13266" s="11"/>
    </row>
    <row r="13267" spans="33:33">
      <c r="AG13267" s="11"/>
    </row>
    <row r="13268" spans="33:33">
      <c r="AG13268" s="11"/>
    </row>
    <row r="13269" spans="33:33">
      <c r="AG13269" s="11"/>
    </row>
    <row r="13270" spans="33:33">
      <c r="AG13270" s="11"/>
    </row>
    <row r="13271" spans="33:33">
      <c r="AG13271" s="11"/>
    </row>
    <row r="13272" spans="33:33">
      <c r="AG13272" s="11"/>
    </row>
    <row r="13273" spans="33:33">
      <c r="AG13273" s="11"/>
    </row>
    <row r="13274" spans="33:33">
      <c r="AG13274" s="11"/>
    </row>
    <row r="13275" spans="33:33">
      <c r="AG13275" s="11"/>
    </row>
    <row r="13276" spans="33:33">
      <c r="AG13276" s="11"/>
    </row>
    <row r="13277" spans="33:33">
      <c r="AG13277" s="11"/>
    </row>
    <row r="13278" spans="33:33">
      <c r="AG13278" s="11"/>
    </row>
    <row r="13279" spans="33:33">
      <c r="AG13279" s="11"/>
    </row>
    <row r="13280" spans="33:33">
      <c r="AG13280" s="11"/>
    </row>
    <row r="13281" spans="33:33">
      <c r="AG13281" s="11"/>
    </row>
    <row r="13282" spans="33:33">
      <c r="AG13282" s="11"/>
    </row>
    <row r="13283" spans="33:33">
      <c r="AG13283" s="11"/>
    </row>
    <row r="13284" spans="33:33">
      <c r="AG13284" s="11"/>
    </row>
    <row r="13285" spans="33:33">
      <c r="AG13285" s="11"/>
    </row>
    <row r="13286" spans="33:33">
      <c r="AG13286" s="11"/>
    </row>
    <row r="13287" spans="33:33">
      <c r="AG13287" s="11"/>
    </row>
    <row r="13288" spans="33:33">
      <c r="AG13288" s="11"/>
    </row>
    <row r="13289" spans="33:33">
      <c r="AG13289" s="11"/>
    </row>
    <row r="13290" spans="33:33">
      <c r="AG13290" s="11"/>
    </row>
    <row r="13291" spans="33:33">
      <c r="AG13291" s="11"/>
    </row>
    <row r="13292" spans="33:33">
      <c r="AG13292" s="11"/>
    </row>
    <row r="13293" spans="33:33">
      <c r="AG13293" s="11"/>
    </row>
    <row r="13294" spans="33:33">
      <c r="AG13294" s="11"/>
    </row>
    <row r="13295" spans="33:33">
      <c r="AG13295" s="11"/>
    </row>
    <row r="13296" spans="33:33">
      <c r="AG13296" s="11"/>
    </row>
    <row r="13297" spans="33:33">
      <c r="AG13297" s="11"/>
    </row>
    <row r="13298" spans="33:33">
      <c r="AG13298" s="11"/>
    </row>
    <row r="13299" spans="33:33">
      <c r="AG13299" s="11"/>
    </row>
    <row r="13300" spans="33:33">
      <c r="AG13300" s="11"/>
    </row>
    <row r="13301" spans="33:33">
      <c r="AG13301" s="11"/>
    </row>
    <row r="13302" spans="33:33">
      <c r="AG13302" s="11"/>
    </row>
    <row r="13303" spans="33:33">
      <c r="AG13303" s="11"/>
    </row>
    <row r="13304" spans="33:33">
      <c r="AG13304" s="11"/>
    </row>
    <row r="13305" spans="33:33">
      <c r="AG13305" s="11"/>
    </row>
    <row r="13306" spans="33:33">
      <c r="AG13306" s="11"/>
    </row>
    <row r="13307" spans="33:33">
      <c r="AG13307" s="11"/>
    </row>
    <row r="13308" spans="33:33">
      <c r="AG13308" s="11"/>
    </row>
    <row r="13309" spans="33:33">
      <c r="AG13309" s="11"/>
    </row>
    <row r="13310" spans="33:33">
      <c r="AG13310" s="11"/>
    </row>
    <row r="13311" spans="33:33">
      <c r="AG13311" s="11"/>
    </row>
    <row r="13312" spans="33:33">
      <c r="AG13312" s="11"/>
    </row>
    <row r="13313" spans="33:33">
      <c r="AG13313" s="11"/>
    </row>
    <row r="13314" spans="33:33">
      <c r="AG13314" s="11"/>
    </row>
    <row r="13315" spans="33:33">
      <c r="AG13315" s="11"/>
    </row>
    <row r="13316" spans="33:33">
      <c r="AG13316" s="11"/>
    </row>
    <row r="13317" spans="33:33">
      <c r="AG13317" s="11"/>
    </row>
    <row r="13318" spans="33:33">
      <c r="AG13318" s="11"/>
    </row>
    <row r="13319" spans="33:33">
      <c r="AG13319" s="11"/>
    </row>
    <row r="13320" spans="33:33">
      <c r="AG13320" s="11"/>
    </row>
    <row r="13321" spans="33:33">
      <c r="AG13321" s="11"/>
    </row>
    <row r="13322" spans="33:33">
      <c r="AG13322" s="11"/>
    </row>
    <row r="13323" spans="33:33">
      <c r="AG13323" s="11"/>
    </row>
    <row r="13324" spans="33:33">
      <c r="AG13324" s="11"/>
    </row>
    <row r="13325" spans="33:33">
      <c r="AG13325" s="11"/>
    </row>
    <row r="13326" spans="33:33">
      <c r="AG13326" s="11"/>
    </row>
    <row r="13327" spans="33:33">
      <c r="AG13327" s="11"/>
    </row>
    <row r="13328" spans="33:33">
      <c r="AG13328" s="11"/>
    </row>
    <row r="13329" spans="33:33">
      <c r="AG13329" s="11"/>
    </row>
    <row r="13330" spans="33:33">
      <c r="AG13330" s="11"/>
    </row>
    <row r="13331" spans="33:33">
      <c r="AG13331" s="11"/>
    </row>
    <row r="13332" spans="33:33">
      <c r="AG13332" s="11"/>
    </row>
    <row r="13333" spans="33:33">
      <c r="AG13333" s="11"/>
    </row>
    <row r="13334" spans="33:33">
      <c r="AG13334" s="11"/>
    </row>
    <row r="13335" spans="33:33">
      <c r="AG13335" s="11"/>
    </row>
    <row r="13336" spans="33:33">
      <c r="AG13336" s="11"/>
    </row>
    <row r="13337" spans="33:33">
      <c r="AG13337" s="11"/>
    </row>
    <row r="13338" spans="33:33">
      <c r="AG13338" s="11"/>
    </row>
    <row r="13339" spans="33:33">
      <c r="AG13339" s="11"/>
    </row>
    <row r="13340" spans="33:33">
      <c r="AG13340" s="11"/>
    </row>
    <row r="13341" spans="33:33">
      <c r="AG13341" s="11"/>
    </row>
    <row r="13342" spans="33:33">
      <c r="AG13342" s="11"/>
    </row>
    <row r="13343" spans="33:33">
      <c r="AG13343" s="11"/>
    </row>
    <row r="13344" spans="33:33">
      <c r="AG13344" s="11"/>
    </row>
    <row r="13345" spans="33:33">
      <c r="AG13345" s="11"/>
    </row>
    <row r="13346" spans="33:33">
      <c r="AG13346" s="11"/>
    </row>
    <row r="13347" spans="33:33">
      <c r="AG13347" s="11"/>
    </row>
    <row r="13348" spans="33:33">
      <c r="AG13348" s="11"/>
    </row>
    <row r="13349" spans="33:33">
      <c r="AG13349" s="11"/>
    </row>
    <row r="13350" spans="33:33">
      <c r="AG13350" s="11"/>
    </row>
    <row r="13351" spans="33:33">
      <c r="AG13351" s="11"/>
    </row>
    <row r="13352" spans="33:33">
      <c r="AG13352" s="11"/>
    </row>
    <row r="13353" spans="33:33">
      <c r="AG13353" s="11"/>
    </row>
    <row r="13354" spans="33:33">
      <c r="AG13354" s="11"/>
    </row>
    <row r="13355" spans="33:33">
      <c r="AG13355" s="11"/>
    </row>
    <row r="13356" spans="33:33">
      <c r="AG13356" s="11"/>
    </row>
    <row r="13357" spans="33:33">
      <c r="AG13357" s="11"/>
    </row>
    <row r="13358" spans="33:33">
      <c r="AG13358" s="11"/>
    </row>
    <row r="13359" spans="33:33">
      <c r="AG13359" s="11"/>
    </row>
    <row r="13360" spans="33:33">
      <c r="AG13360" s="11"/>
    </row>
    <row r="13361" spans="33:33">
      <c r="AG13361" s="11"/>
    </row>
    <row r="13362" spans="33:33">
      <c r="AG13362" s="11"/>
    </row>
    <row r="13363" spans="33:33">
      <c r="AG13363" s="11"/>
    </row>
    <row r="13364" spans="33:33">
      <c r="AG13364" s="11"/>
    </row>
    <row r="13365" spans="33:33">
      <c r="AG13365" s="11"/>
    </row>
    <row r="13366" spans="33:33">
      <c r="AG13366" s="11"/>
    </row>
    <row r="13367" spans="33:33">
      <c r="AG13367" s="11"/>
    </row>
    <row r="13368" spans="33:33">
      <c r="AG13368" s="11"/>
    </row>
    <row r="13369" spans="33:33">
      <c r="AG13369" s="11"/>
    </row>
    <row r="13370" spans="33:33">
      <c r="AG13370" s="11"/>
    </row>
    <row r="13371" spans="33:33">
      <c r="AG13371" s="11"/>
    </row>
    <row r="13372" spans="33:33">
      <c r="AG13372" s="11"/>
    </row>
    <row r="13373" spans="33:33">
      <c r="AG13373" s="11"/>
    </row>
    <row r="13374" spans="33:33">
      <c r="AG13374" s="11"/>
    </row>
    <row r="13375" spans="33:33">
      <c r="AG13375" s="11"/>
    </row>
    <row r="13376" spans="33:33">
      <c r="AG13376" s="11"/>
    </row>
    <row r="13377" spans="33:33">
      <c r="AG13377" s="11"/>
    </row>
    <row r="13378" spans="33:33">
      <c r="AG13378" s="11"/>
    </row>
    <row r="13379" spans="33:33">
      <c r="AG13379" s="11"/>
    </row>
    <row r="13380" spans="33:33">
      <c r="AG13380" s="11"/>
    </row>
    <row r="13381" spans="33:33">
      <c r="AG13381" s="11"/>
    </row>
    <row r="13382" spans="33:33">
      <c r="AG13382" s="11"/>
    </row>
    <row r="13383" spans="33:33">
      <c r="AG13383" s="11"/>
    </row>
    <row r="13384" spans="33:33">
      <c r="AG13384" s="11"/>
    </row>
    <row r="13385" spans="33:33">
      <c r="AG13385" s="11"/>
    </row>
    <row r="13386" spans="33:33">
      <c r="AG13386" s="11"/>
    </row>
    <row r="13387" spans="33:33">
      <c r="AG13387" s="11"/>
    </row>
    <row r="13388" spans="33:33">
      <c r="AG13388" s="11"/>
    </row>
    <row r="13389" spans="33:33">
      <c r="AG13389" s="11"/>
    </row>
    <row r="13390" spans="33:33">
      <c r="AG13390" s="11"/>
    </row>
    <row r="13391" spans="33:33">
      <c r="AG13391" s="11"/>
    </row>
    <row r="13392" spans="33:33">
      <c r="AG13392" s="11"/>
    </row>
    <row r="13393" spans="33:33">
      <c r="AG13393" s="11"/>
    </row>
    <row r="13394" spans="33:33">
      <c r="AG13394" s="11"/>
    </row>
    <row r="13395" spans="33:33">
      <c r="AG13395" s="11"/>
    </row>
    <row r="13396" spans="33:33">
      <c r="AG13396" s="11"/>
    </row>
    <row r="13397" spans="33:33">
      <c r="AG13397" s="11"/>
    </row>
    <row r="13398" spans="33:33">
      <c r="AG13398" s="11"/>
    </row>
    <row r="13399" spans="33:33">
      <c r="AG13399" s="11"/>
    </row>
    <row r="13400" spans="33:33">
      <c r="AG13400" s="11"/>
    </row>
    <row r="13401" spans="33:33">
      <c r="AG13401" s="11"/>
    </row>
    <row r="13402" spans="33:33">
      <c r="AG13402" s="11"/>
    </row>
    <row r="13403" spans="33:33">
      <c r="AG13403" s="11"/>
    </row>
    <row r="13404" spans="33:33">
      <c r="AG13404" s="11"/>
    </row>
    <row r="13405" spans="33:33">
      <c r="AG13405" s="11"/>
    </row>
    <row r="13406" spans="33:33">
      <c r="AG13406" s="11"/>
    </row>
    <row r="13407" spans="33:33">
      <c r="AG13407" s="11"/>
    </row>
    <row r="13408" spans="33:33">
      <c r="AG13408" s="11"/>
    </row>
    <row r="13409" spans="33:33">
      <c r="AG13409" s="11"/>
    </row>
    <row r="13410" spans="33:33">
      <c r="AG13410" s="11"/>
    </row>
    <row r="13411" spans="33:33">
      <c r="AG13411" s="11"/>
    </row>
    <row r="13412" spans="33:33">
      <c r="AG13412" s="11"/>
    </row>
    <row r="13413" spans="33:33">
      <c r="AG13413" s="11"/>
    </row>
    <row r="13414" spans="33:33">
      <c r="AG13414" s="11"/>
    </row>
    <row r="13415" spans="33:33">
      <c r="AG13415" s="11"/>
    </row>
    <row r="13416" spans="33:33">
      <c r="AG13416" s="11"/>
    </row>
    <row r="13417" spans="33:33">
      <c r="AG13417" s="11"/>
    </row>
    <row r="13418" spans="33:33">
      <c r="AG13418" s="11"/>
    </row>
    <row r="13419" spans="33:33">
      <c r="AG13419" s="11"/>
    </row>
    <row r="13420" spans="33:33">
      <c r="AG13420" s="11"/>
    </row>
    <row r="13421" spans="33:33">
      <c r="AG13421" s="11"/>
    </row>
    <row r="13422" spans="33:33">
      <c r="AG13422" s="11"/>
    </row>
    <row r="13423" spans="33:33">
      <c r="AG13423" s="11"/>
    </row>
    <row r="13424" spans="33:33">
      <c r="AG13424" s="11"/>
    </row>
    <row r="13425" spans="33:33">
      <c r="AG13425" s="11"/>
    </row>
    <row r="13426" spans="33:33">
      <c r="AG13426" s="11"/>
    </row>
    <row r="13427" spans="33:33">
      <c r="AG13427" s="11"/>
    </row>
    <row r="13428" spans="33:33">
      <c r="AG13428" s="11"/>
    </row>
    <row r="13429" spans="33:33">
      <c r="AG13429" s="11"/>
    </row>
    <row r="13430" spans="33:33">
      <c r="AG13430" s="11"/>
    </row>
    <row r="13431" spans="33:33">
      <c r="AG13431" s="11"/>
    </row>
    <row r="13432" spans="33:33">
      <c r="AG13432" s="11"/>
    </row>
    <row r="13433" spans="33:33">
      <c r="AG13433" s="11"/>
    </row>
    <row r="13434" spans="33:33">
      <c r="AG13434" s="11"/>
    </row>
    <row r="13435" spans="33:33">
      <c r="AG13435" s="11"/>
    </row>
    <row r="13436" spans="33:33">
      <c r="AG13436" s="11"/>
    </row>
    <row r="13437" spans="33:33">
      <c r="AG13437" s="11"/>
    </row>
    <row r="13438" spans="33:33">
      <c r="AG13438" s="11"/>
    </row>
    <row r="13439" spans="33:33">
      <c r="AG13439" s="11"/>
    </row>
    <row r="13440" spans="33:33">
      <c r="AG13440" s="11"/>
    </row>
    <row r="13441" spans="33:33">
      <c r="AG13441" s="11"/>
    </row>
    <row r="13442" spans="33:33">
      <c r="AG13442" s="11"/>
    </row>
    <row r="13443" spans="33:33">
      <c r="AG13443" s="11"/>
    </row>
    <row r="13444" spans="33:33">
      <c r="AG13444" s="11"/>
    </row>
    <row r="13445" spans="33:33">
      <c r="AG13445" s="11"/>
    </row>
    <row r="13446" spans="33:33">
      <c r="AG13446" s="11"/>
    </row>
    <row r="13447" spans="33:33">
      <c r="AG13447" s="11"/>
    </row>
    <row r="13448" spans="33:33">
      <c r="AG13448" s="11"/>
    </row>
    <row r="13449" spans="33:33">
      <c r="AG13449" s="11"/>
    </row>
    <row r="13450" spans="33:33">
      <c r="AG13450" s="11"/>
    </row>
    <row r="13451" spans="33:33">
      <c r="AG13451" s="11"/>
    </row>
    <row r="13452" spans="33:33">
      <c r="AG13452" s="11"/>
    </row>
    <row r="13453" spans="33:33">
      <c r="AG13453" s="11"/>
    </row>
    <row r="13454" spans="33:33">
      <c r="AG13454" s="11"/>
    </row>
    <row r="13455" spans="33:33">
      <c r="AG13455" s="11"/>
    </row>
    <row r="13456" spans="33:33">
      <c r="AG13456" s="11"/>
    </row>
    <row r="13457" spans="33:33">
      <c r="AG13457" s="11"/>
    </row>
    <row r="13458" spans="33:33">
      <c r="AG13458" s="11"/>
    </row>
    <row r="13459" spans="33:33">
      <c r="AG13459" s="11"/>
    </row>
    <row r="13460" spans="33:33">
      <c r="AG13460" s="11"/>
    </row>
    <row r="13461" spans="33:33">
      <c r="AG13461" s="11"/>
    </row>
    <row r="13462" spans="33:33">
      <c r="AG13462" s="11"/>
    </row>
    <row r="13463" spans="33:33">
      <c r="AG13463" s="11"/>
    </row>
    <row r="13464" spans="33:33">
      <c r="AG13464" s="11"/>
    </row>
    <row r="13465" spans="33:33">
      <c r="AG13465" s="11"/>
    </row>
    <row r="13466" spans="33:33">
      <c r="AG13466" s="11"/>
    </row>
    <row r="13467" spans="33:33">
      <c r="AG13467" s="11"/>
    </row>
    <row r="13468" spans="33:33">
      <c r="AG13468" s="11"/>
    </row>
    <row r="13469" spans="33:33">
      <c r="AG13469" s="11"/>
    </row>
    <row r="13470" spans="33:33">
      <c r="AG13470" s="11"/>
    </row>
    <row r="13471" spans="33:33">
      <c r="AG13471" s="11"/>
    </row>
    <row r="13472" spans="33:33">
      <c r="AG13472" s="11"/>
    </row>
    <row r="13473" spans="33:33">
      <c r="AG13473" s="11"/>
    </row>
    <row r="13474" spans="33:33">
      <c r="AG13474" s="11"/>
    </row>
    <row r="13475" spans="33:33">
      <c r="AG13475" s="11"/>
    </row>
    <row r="13476" spans="33:33">
      <c r="AG13476" s="11"/>
    </row>
    <row r="13477" spans="33:33">
      <c r="AG13477" s="11"/>
    </row>
    <row r="13478" spans="33:33">
      <c r="AG13478" s="11"/>
    </row>
    <row r="13479" spans="33:33">
      <c r="AG13479" s="11"/>
    </row>
    <row r="13480" spans="33:33">
      <c r="AG13480" s="11"/>
    </row>
    <row r="13481" spans="33:33">
      <c r="AG13481" s="11"/>
    </row>
    <row r="13482" spans="33:33">
      <c r="AG13482" s="11"/>
    </row>
    <row r="13483" spans="33:33">
      <c r="AG13483" s="11"/>
    </row>
    <row r="13484" spans="33:33">
      <c r="AG13484" s="11"/>
    </row>
    <row r="13485" spans="33:33">
      <c r="AG13485" s="11"/>
    </row>
    <row r="13486" spans="33:33">
      <c r="AG13486" s="11"/>
    </row>
    <row r="13487" spans="33:33">
      <c r="AG13487" s="11"/>
    </row>
    <row r="13488" spans="33:33">
      <c r="AG13488" s="11"/>
    </row>
    <row r="13489" spans="33:33">
      <c r="AG13489" s="11"/>
    </row>
    <row r="13490" spans="33:33">
      <c r="AG13490" s="11"/>
    </row>
    <row r="13491" spans="33:33">
      <c r="AG13491" s="11"/>
    </row>
    <row r="13492" spans="33:33">
      <c r="AG13492" s="11"/>
    </row>
    <row r="13493" spans="33:33">
      <c r="AG13493" s="11"/>
    </row>
    <row r="13494" spans="33:33">
      <c r="AG13494" s="11"/>
    </row>
    <row r="13495" spans="33:33">
      <c r="AG13495" s="11"/>
    </row>
    <row r="13496" spans="33:33">
      <c r="AG13496" s="11"/>
    </row>
    <row r="13497" spans="33:33">
      <c r="AG13497" s="11"/>
    </row>
    <row r="13498" spans="33:33">
      <c r="AG13498" s="11"/>
    </row>
    <row r="13499" spans="33:33">
      <c r="AG13499" s="11"/>
    </row>
    <row r="13500" spans="33:33">
      <c r="AG13500" s="11"/>
    </row>
    <row r="13501" spans="33:33">
      <c r="AG13501" s="11"/>
    </row>
    <row r="13502" spans="33:33">
      <c r="AG13502" s="11"/>
    </row>
    <row r="13503" spans="33:33">
      <c r="AG13503" s="11"/>
    </row>
    <row r="13504" spans="33:33">
      <c r="AG13504" s="11"/>
    </row>
    <row r="13505" spans="33:33">
      <c r="AG13505" s="11"/>
    </row>
    <row r="13506" spans="33:33">
      <c r="AG13506" s="11"/>
    </row>
    <row r="13507" spans="33:33">
      <c r="AG13507" s="11"/>
    </row>
    <row r="13508" spans="33:33">
      <c r="AG13508" s="11"/>
    </row>
    <row r="13509" spans="33:33">
      <c r="AG13509" s="11"/>
    </row>
    <row r="13510" spans="33:33">
      <c r="AG13510" s="11"/>
    </row>
    <row r="13511" spans="33:33">
      <c r="AG13511" s="11"/>
    </row>
    <row r="13512" spans="33:33">
      <c r="AG13512" s="11"/>
    </row>
    <row r="13513" spans="33:33">
      <c r="AG13513" s="11"/>
    </row>
    <row r="13514" spans="33:33">
      <c r="AG13514" s="11"/>
    </row>
    <row r="13515" spans="33:33">
      <c r="AG13515" s="11"/>
    </row>
    <row r="13516" spans="33:33">
      <c r="AG13516" s="11"/>
    </row>
    <row r="13517" spans="33:33">
      <c r="AG13517" s="11"/>
    </row>
    <row r="13518" spans="33:33">
      <c r="AG13518" s="11"/>
    </row>
    <row r="13519" spans="33:33">
      <c r="AG13519" s="11"/>
    </row>
    <row r="13520" spans="33:33">
      <c r="AG13520" s="11"/>
    </row>
    <row r="13521" spans="33:33">
      <c r="AG13521" s="11"/>
    </row>
    <row r="13522" spans="33:33">
      <c r="AG13522" s="11"/>
    </row>
    <row r="13523" spans="33:33">
      <c r="AG13523" s="11"/>
    </row>
    <row r="13524" spans="33:33">
      <c r="AG13524" s="11"/>
    </row>
    <row r="13525" spans="33:33">
      <c r="AG13525" s="11"/>
    </row>
    <row r="13526" spans="33:33">
      <c r="AG13526" s="11"/>
    </row>
    <row r="13527" spans="33:33">
      <c r="AG13527" s="11"/>
    </row>
    <row r="13528" spans="33:33">
      <c r="AG13528" s="11"/>
    </row>
    <row r="13529" spans="33:33">
      <c r="AG13529" s="11"/>
    </row>
    <row r="13530" spans="33:33">
      <c r="AG13530" s="11"/>
    </row>
    <row r="13531" spans="33:33">
      <c r="AG13531" s="11"/>
    </row>
    <row r="13532" spans="33:33">
      <c r="AG13532" s="11"/>
    </row>
    <row r="13533" spans="33:33">
      <c r="AG13533" s="11"/>
    </row>
    <row r="13534" spans="33:33">
      <c r="AG13534" s="11"/>
    </row>
    <row r="13535" spans="33:33">
      <c r="AG13535" s="11"/>
    </row>
    <row r="13536" spans="33:33">
      <c r="AG13536" s="11"/>
    </row>
    <row r="13537" spans="33:33">
      <c r="AG13537" s="11"/>
    </row>
    <row r="13538" spans="33:33">
      <c r="AG13538" s="11"/>
    </row>
    <row r="13539" spans="33:33">
      <c r="AG13539" s="11"/>
    </row>
    <row r="13540" spans="33:33">
      <c r="AG13540" s="11"/>
    </row>
    <row r="13541" spans="33:33">
      <c r="AG13541" s="11"/>
    </row>
    <row r="13542" spans="33:33">
      <c r="AG13542" s="11"/>
    </row>
    <row r="13543" spans="33:33">
      <c r="AG13543" s="11"/>
    </row>
    <row r="13544" spans="33:33">
      <c r="AG13544" s="11"/>
    </row>
    <row r="13545" spans="33:33">
      <c r="AG13545" s="11"/>
    </row>
    <row r="13546" spans="33:33">
      <c r="AG13546" s="11"/>
    </row>
    <row r="13547" spans="33:33">
      <c r="AG13547" s="11"/>
    </row>
    <row r="13548" spans="33:33">
      <c r="AG13548" s="11"/>
    </row>
    <row r="13549" spans="33:33">
      <c r="AG13549" s="11"/>
    </row>
    <row r="13550" spans="33:33">
      <c r="AG13550" s="11"/>
    </row>
    <row r="13551" spans="33:33">
      <c r="AG13551" s="11"/>
    </row>
    <row r="13552" spans="33:33">
      <c r="AG13552" s="11"/>
    </row>
    <row r="13553" spans="33:33">
      <c r="AG13553" s="11"/>
    </row>
    <row r="13554" spans="33:33">
      <c r="AG13554" s="11"/>
    </row>
    <row r="13555" spans="33:33">
      <c r="AG13555" s="11"/>
    </row>
    <row r="13556" spans="33:33">
      <c r="AG13556" s="11"/>
    </row>
    <row r="13557" spans="33:33">
      <c r="AG13557" s="11"/>
    </row>
    <row r="13558" spans="33:33">
      <c r="AG13558" s="11"/>
    </row>
    <row r="13559" spans="33:33">
      <c r="AG13559" s="11"/>
    </row>
    <row r="13560" spans="33:33">
      <c r="AG13560" s="11"/>
    </row>
    <row r="13561" spans="33:33">
      <c r="AG13561" s="11"/>
    </row>
    <row r="13562" spans="33:33">
      <c r="AG13562" s="11"/>
    </row>
    <row r="13563" spans="33:33">
      <c r="AG13563" s="11"/>
    </row>
    <row r="13564" spans="33:33">
      <c r="AG13564" s="11"/>
    </row>
    <row r="13565" spans="33:33">
      <c r="AG13565" s="11"/>
    </row>
    <row r="13566" spans="33:33">
      <c r="AG13566" s="11"/>
    </row>
    <row r="13567" spans="33:33">
      <c r="AG13567" s="11"/>
    </row>
    <row r="13568" spans="33:33">
      <c r="AG13568" s="11"/>
    </row>
    <row r="13569" spans="33:33">
      <c r="AG13569" s="11"/>
    </row>
    <row r="13570" spans="33:33">
      <c r="AG13570" s="11"/>
    </row>
    <row r="13571" spans="33:33">
      <c r="AG13571" s="11"/>
    </row>
    <row r="13572" spans="33:33">
      <c r="AG13572" s="11"/>
    </row>
    <row r="13573" spans="33:33">
      <c r="AG13573" s="11"/>
    </row>
    <row r="13574" spans="33:33">
      <c r="AG13574" s="11"/>
    </row>
    <row r="13575" spans="33:33">
      <c r="AG13575" s="11"/>
    </row>
    <row r="13576" spans="33:33">
      <c r="AG13576" s="11"/>
    </row>
    <row r="13577" spans="33:33">
      <c r="AG13577" s="11"/>
    </row>
    <row r="13578" spans="33:33">
      <c r="AG13578" s="11"/>
    </row>
    <row r="13579" spans="33:33">
      <c r="AG13579" s="11"/>
    </row>
    <row r="13580" spans="33:33">
      <c r="AG13580" s="11"/>
    </row>
    <row r="13581" spans="33:33">
      <c r="AG13581" s="11"/>
    </row>
    <row r="13582" spans="33:33">
      <c r="AG13582" s="11"/>
    </row>
    <row r="13583" spans="33:33">
      <c r="AG13583" s="11"/>
    </row>
    <row r="13584" spans="33:33">
      <c r="AG13584" s="11"/>
    </row>
    <row r="13585" spans="33:33">
      <c r="AG13585" s="11"/>
    </row>
    <row r="13586" spans="33:33">
      <c r="AG13586" s="11"/>
    </row>
    <row r="13587" spans="33:33">
      <c r="AG13587" s="11"/>
    </row>
    <row r="13588" spans="33:33">
      <c r="AG13588" s="11"/>
    </row>
    <row r="13589" spans="33:33">
      <c r="AG13589" s="11"/>
    </row>
    <row r="13590" spans="33:33">
      <c r="AG13590" s="11"/>
    </row>
    <row r="13591" spans="33:33">
      <c r="AG13591" s="11"/>
    </row>
    <row r="13592" spans="33:33">
      <c r="AG13592" s="11"/>
    </row>
    <row r="13593" spans="33:33">
      <c r="AG13593" s="11"/>
    </row>
    <row r="13594" spans="33:33">
      <c r="AG13594" s="11"/>
    </row>
    <row r="13595" spans="33:33">
      <c r="AG13595" s="11"/>
    </row>
    <row r="13596" spans="33:33">
      <c r="AG13596" s="11"/>
    </row>
    <row r="13597" spans="33:33">
      <c r="AG13597" s="11"/>
    </row>
    <row r="13598" spans="33:33">
      <c r="AG13598" s="11"/>
    </row>
    <row r="13599" spans="33:33">
      <c r="AG13599" s="11"/>
    </row>
    <row r="13600" spans="33:33">
      <c r="AG13600" s="11"/>
    </row>
    <row r="13601" spans="33:33">
      <c r="AG13601" s="11"/>
    </row>
    <row r="13602" spans="33:33">
      <c r="AG13602" s="11"/>
    </row>
    <row r="13603" spans="33:33">
      <c r="AG13603" s="11"/>
    </row>
    <row r="13604" spans="33:33">
      <c r="AG13604" s="11"/>
    </row>
    <row r="13605" spans="33:33">
      <c r="AG13605" s="11"/>
    </row>
    <row r="13606" spans="33:33">
      <c r="AG13606" s="11"/>
    </row>
    <row r="13607" spans="33:33">
      <c r="AG13607" s="11"/>
    </row>
    <row r="13608" spans="33:33">
      <c r="AG13608" s="11"/>
    </row>
    <row r="13609" spans="33:33">
      <c r="AG13609" s="11"/>
    </row>
    <row r="13610" spans="33:33">
      <c r="AG13610" s="11"/>
    </row>
    <row r="13611" spans="33:33">
      <c r="AG13611" s="11"/>
    </row>
    <row r="13612" spans="33:33">
      <c r="AG13612" s="11"/>
    </row>
    <row r="13613" spans="33:33">
      <c r="AG13613" s="11"/>
    </row>
    <row r="13614" spans="33:33">
      <c r="AG13614" s="11"/>
    </row>
    <row r="13615" spans="33:33">
      <c r="AG13615" s="11"/>
    </row>
    <row r="13616" spans="33:33">
      <c r="AG13616" s="11"/>
    </row>
    <row r="13617" spans="33:33">
      <c r="AG13617" s="11"/>
    </row>
    <row r="13618" spans="33:33">
      <c r="AG13618" s="11"/>
    </row>
    <row r="13619" spans="33:33">
      <c r="AG13619" s="11"/>
    </row>
    <row r="13620" spans="33:33">
      <c r="AG13620" s="11"/>
    </row>
    <row r="13621" spans="33:33">
      <c r="AG13621" s="11"/>
    </row>
    <row r="13622" spans="33:33">
      <c r="AG13622" s="11"/>
    </row>
    <row r="13623" spans="33:33">
      <c r="AG13623" s="11"/>
    </row>
    <row r="13624" spans="33:33">
      <c r="AG13624" s="11"/>
    </row>
    <row r="13625" spans="33:33">
      <c r="AG13625" s="11"/>
    </row>
    <row r="13626" spans="33:33">
      <c r="AG13626" s="11"/>
    </row>
    <row r="13627" spans="33:33">
      <c r="AG13627" s="11"/>
    </row>
    <row r="13628" spans="33:33">
      <c r="AG13628" s="11"/>
    </row>
    <row r="13629" spans="33:33">
      <c r="AG13629" s="11"/>
    </row>
    <row r="13630" spans="33:33">
      <c r="AG13630" s="11"/>
    </row>
    <row r="13631" spans="33:33">
      <c r="AG13631" s="11"/>
    </row>
    <row r="13632" spans="33:33">
      <c r="AG13632" s="11"/>
    </row>
    <row r="13633" spans="33:33">
      <c r="AG13633" s="11"/>
    </row>
    <row r="13634" spans="33:33">
      <c r="AG13634" s="11"/>
    </row>
    <row r="13635" spans="33:33">
      <c r="AG13635" s="11"/>
    </row>
    <row r="13636" spans="33:33">
      <c r="AG13636" s="11"/>
    </row>
    <row r="13637" spans="33:33">
      <c r="AG13637" s="11"/>
    </row>
    <row r="13638" spans="33:33">
      <c r="AG13638" s="11"/>
    </row>
    <row r="13639" spans="33:33">
      <c r="AG13639" s="11"/>
    </row>
    <row r="13640" spans="33:33">
      <c r="AG13640" s="11"/>
    </row>
    <row r="13641" spans="33:33">
      <c r="AG13641" s="11"/>
    </row>
    <row r="13642" spans="33:33">
      <c r="AG13642" s="11"/>
    </row>
    <row r="13643" spans="33:33">
      <c r="AG13643" s="11"/>
    </row>
    <row r="13644" spans="33:33">
      <c r="AG13644" s="11"/>
    </row>
    <row r="13645" spans="33:33">
      <c r="AG13645" s="11"/>
    </row>
    <row r="13646" spans="33:33">
      <c r="AG13646" s="11"/>
    </row>
    <row r="13647" spans="33:33">
      <c r="AG13647" s="11"/>
    </row>
    <row r="13648" spans="33:33">
      <c r="AG13648" s="11"/>
    </row>
    <row r="13649" spans="33:33">
      <c r="AG13649" s="11"/>
    </row>
    <row r="13650" spans="33:33">
      <c r="AG13650" s="11"/>
    </row>
    <row r="13651" spans="33:33">
      <c r="AG13651" s="11"/>
    </row>
    <row r="13652" spans="33:33">
      <c r="AG13652" s="11"/>
    </row>
    <row r="13653" spans="33:33">
      <c r="AG13653" s="11"/>
    </row>
    <row r="13654" spans="33:33">
      <c r="AG13654" s="11"/>
    </row>
    <row r="13655" spans="33:33">
      <c r="AG13655" s="11"/>
    </row>
    <row r="13656" spans="33:33">
      <c r="AG13656" s="11"/>
    </row>
    <row r="13657" spans="33:33">
      <c r="AG13657" s="11"/>
    </row>
    <row r="13658" spans="33:33">
      <c r="AG13658" s="11"/>
    </row>
    <row r="13659" spans="33:33">
      <c r="AG13659" s="11"/>
    </row>
    <row r="13660" spans="33:33">
      <c r="AG13660" s="11"/>
    </row>
    <row r="13661" spans="33:33">
      <c r="AG13661" s="11"/>
    </row>
    <row r="13662" spans="33:33">
      <c r="AG13662" s="11"/>
    </row>
    <row r="13663" spans="33:33">
      <c r="AG13663" s="11"/>
    </row>
    <row r="13664" spans="33:33">
      <c r="AG13664" s="11"/>
    </row>
    <row r="13665" spans="33:33">
      <c r="AG13665" s="11"/>
    </row>
    <row r="13666" spans="33:33">
      <c r="AG13666" s="11"/>
    </row>
    <row r="13667" spans="33:33">
      <c r="AG13667" s="11"/>
    </row>
    <row r="13668" spans="33:33">
      <c r="AG13668" s="11"/>
    </row>
    <row r="13669" spans="33:33">
      <c r="AG13669" s="11"/>
    </row>
    <row r="13670" spans="33:33">
      <c r="AG13670" s="11"/>
    </row>
    <row r="13671" spans="33:33">
      <c r="AG13671" s="11"/>
    </row>
    <row r="13672" spans="33:33">
      <c r="AG13672" s="11"/>
    </row>
    <row r="13673" spans="33:33">
      <c r="AG13673" s="11"/>
    </row>
    <row r="13674" spans="33:33">
      <c r="AG13674" s="11"/>
    </row>
    <row r="13675" spans="33:33">
      <c r="AG13675" s="11"/>
    </row>
    <row r="13676" spans="33:33">
      <c r="AG13676" s="11"/>
    </row>
    <row r="13677" spans="33:33">
      <c r="AG13677" s="11"/>
    </row>
    <row r="13678" spans="33:33">
      <c r="AG13678" s="11"/>
    </row>
    <row r="13679" spans="33:33">
      <c r="AG13679" s="11"/>
    </row>
    <row r="13680" spans="33:33">
      <c r="AG13680" s="11"/>
    </row>
    <row r="13681" spans="33:33">
      <c r="AG13681" s="11"/>
    </row>
    <row r="13682" spans="33:33">
      <c r="AG13682" s="11"/>
    </row>
    <row r="13683" spans="33:33">
      <c r="AG13683" s="11"/>
    </row>
    <row r="13684" spans="33:33">
      <c r="AG13684" s="11"/>
    </row>
    <row r="13685" spans="33:33">
      <c r="AG13685" s="11"/>
    </row>
    <row r="13686" spans="33:33">
      <c r="AG13686" s="11"/>
    </row>
    <row r="13687" spans="33:33">
      <c r="AG13687" s="11"/>
    </row>
    <row r="13688" spans="33:33">
      <c r="AG13688" s="11"/>
    </row>
    <row r="13689" spans="33:33">
      <c r="AG13689" s="11"/>
    </row>
    <row r="13690" spans="33:33">
      <c r="AG13690" s="11"/>
    </row>
    <row r="13691" spans="33:33">
      <c r="AG13691" s="11"/>
    </row>
    <row r="13692" spans="33:33">
      <c r="AG13692" s="11"/>
    </row>
    <row r="13693" spans="33:33">
      <c r="AG13693" s="11"/>
    </row>
    <row r="13694" spans="33:33">
      <c r="AG13694" s="11"/>
    </row>
    <row r="13695" spans="33:33">
      <c r="AG13695" s="11"/>
    </row>
    <row r="13696" spans="33:33">
      <c r="AG13696" s="11"/>
    </row>
    <row r="13697" spans="33:33">
      <c r="AG13697" s="11"/>
    </row>
    <row r="13698" spans="33:33">
      <c r="AG13698" s="11"/>
    </row>
    <row r="13699" spans="33:33">
      <c r="AG13699" s="11"/>
    </row>
    <row r="13700" spans="33:33">
      <c r="AG13700" s="11"/>
    </row>
    <row r="13701" spans="33:33">
      <c r="AG13701" s="11"/>
    </row>
    <row r="13702" spans="33:33">
      <c r="AG13702" s="11"/>
    </row>
    <row r="13703" spans="33:33">
      <c r="AG13703" s="11"/>
    </row>
    <row r="13704" spans="33:33">
      <c r="AG13704" s="11"/>
    </row>
    <row r="13705" spans="33:33">
      <c r="AG13705" s="11"/>
    </row>
    <row r="13706" spans="33:33">
      <c r="AG13706" s="11"/>
    </row>
    <row r="13707" spans="33:33">
      <c r="AG13707" s="11"/>
    </row>
    <row r="13708" spans="33:33">
      <c r="AG13708" s="11"/>
    </row>
    <row r="13709" spans="33:33">
      <c r="AG13709" s="11"/>
    </row>
    <row r="13710" spans="33:33">
      <c r="AG13710" s="11"/>
    </row>
    <row r="13711" spans="33:33">
      <c r="AG13711" s="11"/>
    </row>
    <row r="13712" spans="33:33">
      <c r="AG13712" s="11"/>
    </row>
    <row r="13713" spans="33:33">
      <c r="AG13713" s="11"/>
    </row>
    <row r="13714" spans="33:33">
      <c r="AG13714" s="11"/>
    </row>
    <row r="13715" spans="33:33">
      <c r="AG13715" s="11"/>
    </row>
    <row r="13716" spans="33:33">
      <c r="AG13716" s="11"/>
    </row>
    <row r="13717" spans="33:33">
      <c r="AG13717" s="11"/>
    </row>
    <row r="13718" spans="33:33">
      <c r="AG13718" s="11"/>
    </row>
    <row r="13719" spans="33:33">
      <c r="AG13719" s="11"/>
    </row>
    <row r="13720" spans="33:33">
      <c r="AG13720" s="11"/>
    </row>
    <row r="13721" spans="33:33">
      <c r="AG13721" s="11"/>
    </row>
    <row r="13722" spans="33:33">
      <c r="AG13722" s="11"/>
    </row>
    <row r="13723" spans="33:33">
      <c r="AG13723" s="11"/>
    </row>
    <row r="13724" spans="33:33">
      <c r="AG13724" s="11"/>
    </row>
    <row r="13725" spans="33:33">
      <c r="AG13725" s="11"/>
    </row>
    <row r="13726" spans="33:33">
      <c r="AG13726" s="11"/>
    </row>
    <row r="13727" spans="33:33">
      <c r="AG13727" s="11"/>
    </row>
    <row r="13728" spans="33:33">
      <c r="AG13728" s="11"/>
    </row>
    <row r="13729" spans="33:33">
      <c r="AG13729" s="11"/>
    </row>
    <row r="13730" spans="33:33">
      <c r="AG13730" s="11"/>
    </row>
    <row r="13731" spans="33:33">
      <c r="AG13731" s="11"/>
    </row>
    <row r="13732" spans="33:33">
      <c r="AG13732" s="11"/>
    </row>
    <row r="13733" spans="33:33">
      <c r="AG13733" s="11"/>
    </row>
    <row r="13734" spans="33:33">
      <c r="AG13734" s="11"/>
    </row>
    <row r="13735" spans="33:33">
      <c r="AG13735" s="11"/>
    </row>
    <row r="13736" spans="33:33">
      <c r="AG13736" s="11"/>
    </row>
    <row r="13737" spans="33:33">
      <c r="AG13737" s="11"/>
    </row>
    <row r="13738" spans="33:33">
      <c r="AG13738" s="11"/>
    </row>
    <row r="13739" spans="33:33">
      <c r="AG13739" s="11"/>
    </row>
    <row r="13740" spans="33:33">
      <c r="AG13740" s="11"/>
    </row>
    <row r="13741" spans="33:33">
      <c r="AG13741" s="11"/>
    </row>
    <row r="13742" spans="33:33">
      <c r="AG13742" s="11"/>
    </row>
    <row r="13743" spans="33:33">
      <c r="AG13743" s="11"/>
    </row>
    <row r="13744" spans="33:33">
      <c r="AG13744" s="11"/>
    </row>
    <row r="13745" spans="33:33">
      <c r="AG13745" s="11"/>
    </row>
    <row r="13746" spans="33:33">
      <c r="AG13746" s="11"/>
    </row>
    <row r="13747" spans="33:33">
      <c r="AG13747" s="11"/>
    </row>
    <row r="13748" spans="33:33">
      <c r="AG13748" s="11"/>
    </row>
    <row r="13749" spans="33:33">
      <c r="AG13749" s="11"/>
    </row>
    <row r="13750" spans="33:33">
      <c r="AG13750" s="11"/>
    </row>
    <row r="13751" spans="33:33">
      <c r="AG13751" s="11"/>
    </row>
    <row r="13752" spans="33:33">
      <c r="AG13752" s="11"/>
    </row>
    <row r="13753" spans="33:33">
      <c r="AG13753" s="11"/>
    </row>
    <row r="13754" spans="33:33">
      <c r="AG13754" s="11"/>
    </row>
    <row r="13755" spans="33:33">
      <c r="AG13755" s="11"/>
    </row>
    <row r="13756" spans="33:33">
      <c r="AG13756" s="11"/>
    </row>
    <row r="13757" spans="33:33">
      <c r="AG13757" s="11"/>
    </row>
    <row r="13758" spans="33:33">
      <c r="AG13758" s="11"/>
    </row>
    <row r="13759" spans="33:33">
      <c r="AG13759" s="11"/>
    </row>
    <row r="13760" spans="33:33">
      <c r="AG13760" s="11"/>
    </row>
    <row r="13761" spans="33:33">
      <c r="AG13761" s="11"/>
    </row>
    <row r="13762" spans="33:33">
      <c r="AG13762" s="11"/>
    </row>
    <row r="13763" spans="33:33">
      <c r="AG13763" s="11"/>
    </row>
    <row r="13764" spans="33:33">
      <c r="AG13764" s="11"/>
    </row>
    <row r="13765" spans="33:33">
      <c r="AG13765" s="11"/>
    </row>
    <row r="13766" spans="33:33">
      <c r="AG13766" s="11"/>
    </row>
    <row r="13767" spans="33:33">
      <c r="AG13767" s="11"/>
    </row>
    <row r="13768" spans="33:33">
      <c r="AG13768" s="11"/>
    </row>
    <row r="13769" spans="33:33">
      <c r="AG13769" s="11"/>
    </row>
    <row r="13770" spans="33:33">
      <c r="AG13770" s="11"/>
    </row>
    <row r="13771" spans="33:33">
      <c r="AG13771" s="11"/>
    </row>
    <row r="13772" spans="33:33">
      <c r="AG13772" s="11"/>
    </row>
    <row r="13773" spans="33:33">
      <c r="AG13773" s="11"/>
    </row>
    <row r="13774" spans="33:33">
      <c r="AG13774" s="11"/>
    </row>
    <row r="13775" spans="33:33">
      <c r="AG13775" s="11"/>
    </row>
    <row r="13776" spans="33:33">
      <c r="AG13776" s="11"/>
    </row>
    <row r="13777" spans="33:33">
      <c r="AG13777" s="11"/>
    </row>
    <row r="13778" spans="33:33">
      <c r="AG13778" s="11"/>
    </row>
    <row r="13779" spans="33:33">
      <c r="AG13779" s="11"/>
    </row>
    <row r="13780" spans="33:33">
      <c r="AG13780" s="11"/>
    </row>
    <row r="13781" spans="33:33">
      <c r="AG13781" s="11"/>
    </row>
    <row r="13782" spans="33:33">
      <c r="AG13782" s="11"/>
    </row>
    <row r="13783" spans="33:33">
      <c r="AG13783" s="11"/>
    </row>
    <row r="13784" spans="33:33">
      <c r="AG13784" s="11"/>
    </row>
    <row r="13785" spans="33:33">
      <c r="AG13785" s="11"/>
    </row>
    <row r="13786" spans="33:33">
      <c r="AG13786" s="11"/>
    </row>
    <row r="13787" spans="33:33">
      <c r="AG13787" s="11"/>
    </row>
    <row r="13788" spans="33:33">
      <c r="AG13788" s="11"/>
    </row>
    <row r="13789" spans="33:33">
      <c r="AG13789" s="11"/>
    </row>
    <row r="13790" spans="33:33">
      <c r="AG13790" s="11"/>
    </row>
    <row r="13791" spans="33:33">
      <c r="AG13791" s="11"/>
    </row>
    <row r="13792" spans="33:33">
      <c r="AG13792" s="11"/>
    </row>
    <row r="13793" spans="33:33">
      <c r="AG13793" s="11"/>
    </row>
    <row r="13794" spans="33:33">
      <c r="AG13794" s="11"/>
    </row>
    <row r="13795" spans="33:33">
      <c r="AG13795" s="11"/>
    </row>
    <row r="13796" spans="33:33">
      <c r="AG13796" s="11"/>
    </row>
    <row r="13797" spans="33:33">
      <c r="AG13797" s="11"/>
    </row>
    <row r="13798" spans="33:33">
      <c r="AG13798" s="11"/>
    </row>
    <row r="13799" spans="33:33">
      <c r="AG13799" s="11"/>
    </row>
    <row r="13800" spans="33:33">
      <c r="AG13800" s="11"/>
    </row>
    <row r="13801" spans="33:33">
      <c r="AG13801" s="11"/>
    </row>
    <row r="13802" spans="33:33">
      <c r="AG13802" s="11"/>
    </row>
    <row r="13803" spans="33:33">
      <c r="AG13803" s="11"/>
    </row>
    <row r="13804" spans="33:33">
      <c r="AG13804" s="11"/>
    </row>
    <row r="13805" spans="33:33">
      <c r="AG13805" s="11"/>
    </row>
    <row r="13806" spans="33:33">
      <c r="AG13806" s="11"/>
    </row>
    <row r="13807" spans="33:33">
      <c r="AG13807" s="11"/>
    </row>
    <row r="13808" spans="33:33">
      <c r="AG13808" s="11"/>
    </row>
    <row r="13809" spans="33:33">
      <c r="AG13809" s="11"/>
    </row>
    <row r="13810" spans="33:33">
      <c r="AG13810" s="11"/>
    </row>
    <row r="13811" spans="33:33">
      <c r="AG13811" s="11"/>
    </row>
    <row r="13812" spans="33:33">
      <c r="AG13812" s="11"/>
    </row>
    <row r="13813" spans="33:33">
      <c r="AG13813" s="11"/>
    </row>
    <row r="13814" spans="33:33">
      <c r="AG13814" s="11"/>
    </row>
    <row r="13815" spans="33:33">
      <c r="AG13815" s="11"/>
    </row>
    <row r="13816" spans="33:33">
      <c r="AG13816" s="11"/>
    </row>
    <row r="13817" spans="33:33">
      <c r="AG13817" s="11"/>
    </row>
    <row r="13818" spans="33:33">
      <c r="AG13818" s="11"/>
    </row>
    <row r="13819" spans="33:33">
      <c r="AG13819" s="11"/>
    </row>
    <row r="13820" spans="33:33">
      <c r="AG13820" s="11"/>
    </row>
    <row r="13821" spans="33:33">
      <c r="AG13821" s="11"/>
    </row>
    <row r="13822" spans="33:33">
      <c r="AG13822" s="11"/>
    </row>
    <row r="13823" spans="33:33">
      <c r="AG13823" s="11"/>
    </row>
    <row r="13824" spans="33:33">
      <c r="AG13824" s="11"/>
    </row>
    <row r="13825" spans="33:33">
      <c r="AG13825" s="11"/>
    </row>
    <row r="13826" spans="33:33">
      <c r="AG13826" s="11"/>
    </row>
    <row r="13827" spans="33:33">
      <c r="AG13827" s="11"/>
    </row>
    <row r="13828" spans="33:33">
      <c r="AG13828" s="11"/>
    </row>
    <row r="13829" spans="33:33">
      <c r="AG13829" s="11"/>
    </row>
    <row r="13830" spans="33:33">
      <c r="AG13830" s="11"/>
    </row>
    <row r="13831" spans="33:33">
      <c r="AG13831" s="11"/>
    </row>
    <row r="13832" spans="33:33">
      <c r="AG13832" s="11"/>
    </row>
    <row r="13833" spans="33:33">
      <c r="AG13833" s="11"/>
    </row>
    <row r="13834" spans="33:33">
      <c r="AG13834" s="11"/>
    </row>
    <row r="13835" spans="33:33">
      <c r="AG13835" s="11"/>
    </row>
    <row r="13836" spans="33:33">
      <c r="AG13836" s="11"/>
    </row>
    <row r="13837" spans="33:33">
      <c r="AG13837" s="11"/>
    </row>
    <row r="13838" spans="33:33">
      <c r="AG13838" s="11"/>
    </row>
    <row r="13839" spans="33:33">
      <c r="AG13839" s="11"/>
    </row>
    <row r="13840" spans="33:33">
      <c r="AG13840" s="11"/>
    </row>
    <row r="13841" spans="33:33">
      <c r="AG13841" s="11"/>
    </row>
    <row r="13842" spans="33:33">
      <c r="AG13842" s="11"/>
    </row>
    <row r="13843" spans="33:33">
      <c r="AG13843" s="11"/>
    </row>
    <row r="13844" spans="33:33">
      <c r="AG13844" s="11"/>
    </row>
    <row r="13845" spans="33:33">
      <c r="AG13845" s="11"/>
    </row>
    <row r="13846" spans="33:33">
      <c r="AG13846" s="11"/>
    </row>
    <row r="13847" spans="33:33">
      <c r="AG13847" s="11"/>
    </row>
    <row r="13848" spans="33:33">
      <c r="AG13848" s="11"/>
    </row>
    <row r="13849" spans="33:33">
      <c r="AG13849" s="11"/>
    </row>
    <row r="13850" spans="33:33">
      <c r="AG13850" s="11"/>
    </row>
    <row r="13851" spans="33:33">
      <c r="AG13851" s="11"/>
    </row>
    <row r="13852" spans="33:33">
      <c r="AG13852" s="11"/>
    </row>
    <row r="13853" spans="33:33">
      <c r="AG13853" s="11"/>
    </row>
    <row r="13854" spans="33:33">
      <c r="AG13854" s="11"/>
    </row>
    <row r="13855" spans="33:33">
      <c r="AG13855" s="11"/>
    </row>
    <row r="13856" spans="33:33">
      <c r="AG13856" s="11"/>
    </row>
    <row r="13857" spans="33:33">
      <c r="AG13857" s="11"/>
    </row>
    <row r="13858" spans="33:33">
      <c r="AG13858" s="11"/>
    </row>
    <row r="13859" spans="33:33">
      <c r="AG13859" s="11"/>
    </row>
    <row r="13860" spans="33:33">
      <c r="AG13860" s="11"/>
    </row>
    <row r="13861" spans="33:33">
      <c r="AG13861" s="11"/>
    </row>
    <row r="13862" spans="33:33">
      <c r="AG13862" s="11"/>
    </row>
    <row r="13863" spans="33:33">
      <c r="AG13863" s="11"/>
    </row>
    <row r="13864" spans="33:33">
      <c r="AG13864" s="11"/>
    </row>
    <row r="13865" spans="33:33">
      <c r="AG13865" s="11"/>
    </row>
    <row r="13866" spans="33:33">
      <c r="AG13866" s="11"/>
    </row>
    <row r="13867" spans="33:33">
      <c r="AG13867" s="11"/>
    </row>
    <row r="13868" spans="33:33">
      <c r="AG13868" s="11"/>
    </row>
    <row r="13869" spans="33:33">
      <c r="AG13869" s="11"/>
    </row>
    <row r="13870" spans="33:33">
      <c r="AG13870" s="11"/>
    </row>
    <row r="13871" spans="33:33">
      <c r="AG13871" s="11"/>
    </row>
    <row r="13872" spans="33:33">
      <c r="AG13872" s="11"/>
    </row>
    <row r="13873" spans="33:33">
      <c r="AG13873" s="11"/>
    </row>
    <row r="13874" spans="33:33">
      <c r="AG13874" s="11"/>
    </row>
    <row r="13875" spans="33:33">
      <c r="AG13875" s="11"/>
    </row>
    <row r="13876" spans="33:33">
      <c r="AG13876" s="11"/>
    </row>
    <row r="13877" spans="33:33">
      <c r="AG13877" s="11"/>
    </row>
    <row r="13878" spans="33:33">
      <c r="AG13878" s="11"/>
    </row>
    <row r="13879" spans="33:33">
      <c r="AG13879" s="11"/>
    </row>
    <row r="13880" spans="33:33">
      <c r="AG13880" s="11"/>
    </row>
    <row r="13881" spans="33:33">
      <c r="AG13881" s="11"/>
    </row>
    <row r="13882" spans="33:33">
      <c r="AG13882" s="11"/>
    </row>
    <row r="13883" spans="33:33">
      <c r="AG13883" s="11"/>
    </row>
    <row r="13884" spans="33:33">
      <c r="AG13884" s="11"/>
    </row>
    <row r="13885" spans="33:33">
      <c r="AG13885" s="11"/>
    </row>
    <row r="13886" spans="33:33">
      <c r="AG13886" s="11"/>
    </row>
    <row r="13887" spans="33:33">
      <c r="AG13887" s="11"/>
    </row>
    <row r="13888" spans="33:33">
      <c r="AG13888" s="11"/>
    </row>
    <row r="13889" spans="33:33">
      <c r="AG13889" s="11"/>
    </row>
    <row r="13890" spans="33:33">
      <c r="AG13890" s="11"/>
    </row>
    <row r="13891" spans="33:33">
      <c r="AG13891" s="11"/>
    </row>
    <row r="13892" spans="33:33">
      <c r="AG13892" s="11"/>
    </row>
    <row r="13893" spans="33:33">
      <c r="AG13893" s="11"/>
    </row>
    <row r="13894" spans="33:33">
      <c r="AG13894" s="11"/>
    </row>
    <row r="13895" spans="33:33">
      <c r="AG13895" s="11"/>
    </row>
    <row r="13896" spans="33:33">
      <c r="AG13896" s="11"/>
    </row>
    <row r="13897" spans="33:33">
      <c r="AG13897" s="11"/>
    </row>
    <row r="13898" spans="33:33">
      <c r="AG13898" s="11"/>
    </row>
    <row r="13899" spans="33:33">
      <c r="AG13899" s="11"/>
    </row>
    <row r="13900" spans="33:33">
      <c r="AG13900" s="11"/>
    </row>
    <row r="13901" spans="33:33">
      <c r="AG13901" s="11"/>
    </row>
    <row r="13902" spans="33:33">
      <c r="AG13902" s="11"/>
    </row>
    <row r="13903" spans="33:33">
      <c r="AG13903" s="11"/>
    </row>
    <row r="13904" spans="33:33">
      <c r="AG13904" s="11"/>
    </row>
    <row r="13905" spans="33:33">
      <c r="AG13905" s="11"/>
    </row>
    <row r="13906" spans="33:33">
      <c r="AG13906" s="11"/>
    </row>
    <row r="13907" spans="33:33">
      <c r="AG13907" s="11"/>
    </row>
    <row r="13908" spans="33:33">
      <c r="AG13908" s="11"/>
    </row>
    <row r="13909" spans="33:33">
      <c r="AG13909" s="11"/>
    </row>
    <row r="13910" spans="33:33">
      <c r="AG13910" s="11"/>
    </row>
    <row r="13911" spans="33:33">
      <c r="AG13911" s="11"/>
    </row>
    <row r="13912" spans="33:33">
      <c r="AG13912" s="11"/>
    </row>
    <row r="13913" spans="33:33">
      <c r="AG13913" s="11"/>
    </row>
    <row r="13914" spans="33:33">
      <c r="AG13914" s="11"/>
    </row>
    <row r="13915" spans="33:33">
      <c r="AG13915" s="11"/>
    </row>
    <row r="13916" spans="33:33">
      <c r="AG13916" s="11"/>
    </row>
    <row r="13917" spans="33:33">
      <c r="AG13917" s="11"/>
    </row>
    <row r="13918" spans="33:33">
      <c r="AG13918" s="11"/>
    </row>
    <row r="13919" spans="33:33">
      <c r="AG13919" s="11"/>
    </row>
    <row r="13920" spans="33:33">
      <c r="AG13920" s="11"/>
    </row>
    <row r="13921" spans="33:33">
      <c r="AG13921" s="11"/>
    </row>
    <row r="13922" spans="33:33">
      <c r="AG13922" s="11"/>
    </row>
    <row r="13923" spans="33:33">
      <c r="AG13923" s="11"/>
    </row>
    <row r="13924" spans="33:33">
      <c r="AG13924" s="11"/>
    </row>
    <row r="13925" spans="33:33">
      <c r="AG13925" s="11"/>
    </row>
    <row r="13926" spans="33:33">
      <c r="AG13926" s="11"/>
    </row>
    <row r="13927" spans="33:33">
      <c r="AG13927" s="11"/>
    </row>
    <row r="13928" spans="33:33">
      <c r="AG13928" s="11"/>
    </row>
    <row r="13929" spans="33:33">
      <c r="AG13929" s="11"/>
    </row>
    <row r="13930" spans="33:33">
      <c r="AG13930" s="11"/>
    </row>
    <row r="13931" spans="33:33">
      <c r="AG13931" s="11"/>
    </row>
    <row r="13932" spans="33:33">
      <c r="AG13932" s="11"/>
    </row>
    <row r="13933" spans="33:33">
      <c r="AG13933" s="11"/>
    </row>
    <row r="13934" spans="33:33">
      <c r="AG13934" s="11"/>
    </row>
    <row r="13935" spans="33:33">
      <c r="AG13935" s="11"/>
    </row>
    <row r="13936" spans="33:33">
      <c r="AG13936" s="11"/>
    </row>
    <row r="13937" spans="33:33">
      <c r="AG13937" s="11"/>
    </row>
    <row r="13938" spans="33:33">
      <c r="AG13938" s="11"/>
    </row>
    <row r="13939" spans="33:33">
      <c r="AG13939" s="11"/>
    </row>
    <row r="13940" spans="33:33">
      <c r="AG13940" s="11"/>
    </row>
    <row r="13941" spans="33:33">
      <c r="AG13941" s="11"/>
    </row>
    <row r="13942" spans="33:33">
      <c r="AG13942" s="11"/>
    </row>
    <row r="13943" spans="33:33">
      <c r="AG13943" s="11"/>
    </row>
    <row r="13944" spans="33:33">
      <c r="AG13944" s="11"/>
    </row>
    <row r="13945" spans="33:33">
      <c r="AG13945" s="11"/>
    </row>
    <row r="13946" spans="33:33">
      <c r="AG13946" s="11"/>
    </row>
    <row r="13947" spans="33:33">
      <c r="AG13947" s="11"/>
    </row>
    <row r="13948" spans="33:33">
      <c r="AG13948" s="11"/>
    </row>
    <row r="13949" spans="33:33">
      <c r="AG13949" s="11"/>
    </row>
    <row r="13950" spans="33:33">
      <c r="AG13950" s="11"/>
    </row>
    <row r="13951" spans="33:33">
      <c r="AG13951" s="11"/>
    </row>
    <row r="13952" spans="33:33">
      <c r="AG13952" s="11"/>
    </row>
    <row r="13953" spans="33:33">
      <c r="AG13953" s="11"/>
    </row>
    <row r="13954" spans="33:33">
      <c r="AG13954" s="11"/>
    </row>
    <row r="13955" spans="33:33">
      <c r="AG13955" s="11"/>
    </row>
    <row r="13956" spans="33:33">
      <c r="AG13956" s="11"/>
    </row>
    <row r="13957" spans="33:33">
      <c r="AG13957" s="11"/>
    </row>
    <row r="13958" spans="33:33">
      <c r="AG13958" s="11"/>
    </row>
    <row r="13959" spans="33:33">
      <c r="AG13959" s="11"/>
    </row>
    <row r="13960" spans="33:33">
      <c r="AG13960" s="11"/>
    </row>
    <row r="13961" spans="33:33">
      <c r="AG13961" s="11"/>
    </row>
    <row r="13962" spans="33:33">
      <c r="AG13962" s="11"/>
    </row>
    <row r="13963" spans="33:33">
      <c r="AG13963" s="11"/>
    </row>
    <row r="13964" spans="33:33">
      <c r="AG13964" s="11"/>
    </row>
    <row r="13965" spans="33:33">
      <c r="AG13965" s="11"/>
    </row>
    <row r="13966" spans="33:33">
      <c r="AG13966" s="11"/>
    </row>
    <row r="13967" spans="33:33">
      <c r="AG13967" s="11"/>
    </row>
    <row r="13968" spans="33:33">
      <c r="AG13968" s="11"/>
    </row>
    <row r="13969" spans="33:33">
      <c r="AG13969" s="11"/>
    </row>
    <row r="13970" spans="33:33">
      <c r="AG13970" s="11"/>
    </row>
    <row r="13971" spans="33:33">
      <c r="AG13971" s="11"/>
    </row>
    <row r="13972" spans="33:33">
      <c r="AG13972" s="11"/>
    </row>
    <row r="13973" spans="33:33">
      <c r="AG13973" s="11"/>
    </row>
    <row r="13974" spans="33:33">
      <c r="AG13974" s="11"/>
    </row>
    <row r="13975" spans="33:33">
      <c r="AG13975" s="11"/>
    </row>
    <row r="13976" spans="33:33">
      <c r="AG13976" s="11"/>
    </row>
    <row r="13977" spans="33:33">
      <c r="AG13977" s="11"/>
    </row>
    <row r="13978" spans="33:33">
      <c r="AG13978" s="11"/>
    </row>
    <row r="13979" spans="33:33">
      <c r="AG13979" s="11"/>
    </row>
    <row r="13980" spans="33:33">
      <c r="AG13980" s="11"/>
    </row>
    <row r="13981" spans="33:33">
      <c r="AG13981" s="11"/>
    </row>
    <row r="13982" spans="33:33">
      <c r="AG13982" s="11"/>
    </row>
    <row r="13983" spans="33:33">
      <c r="AG13983" s="11"/>
    </row>
    <row r="13984" spans="33:33">
      <c r="AG13984" s="11"/>
    </row>
    <row r="13985" spans="33:33">
      <c r="AG13985" s="11"/>
    </row>
    <row r="13986" spans="33:33">
      <c r="AG13986" s="11"/>
    </row>
    <row r="13987" spans="33:33">
      <c r="AG13987" s="11"/>
    </row>
    <row r="13988" spans="33:33">
      <c r="AG13988" s="11"/>
    </row>
    <row r="13989" spans="33:33">
      <c r="AG13989" s="11"/>
    </row>
    <row r="13990" spans="33:33">
      <c r="AG13990" s="11"/>
    </row>
    <row r="13991" spans="33:33">
      <c r="AG13991" s="11"/>
    </row>
    <row r="13992" spans="33:33">
      <c r="AG13992" s="11"/>
    </row>
    <row r="13993" spans="33:33">
      <c r="AG13993" s="11"/>
    </row>
    <row r="13994" spans="33:33">
      <c r="AG13994" s="11"/>
    </row>
    <row r="13995" spans="33:33">
      <c r="AG13995" s="11"/>
    </row>
    <row r="13996" spans="33:33">
      <c r="AG13996" s="11"/>
    </row>
    <row r="13997" spans="33:33">
      <c r="AG13997" s="11"/>
    </row>
    <row r="13998" spans="33:33">
      <c r="AG13998" s="11"/>
    </row>
    <row r="13999" spans="33:33">
      <c r="AG13999" s="11"/>
    </row>
    <row r="14000" spans="33:33">
      <c r="AG14000" s="11"/>
    </row>
    <row r="14001" spans="33:33">
      <c r="AG14001" s="11"/>
    </row>
    <row r="14002" spans="33:33">
      <c r="AG14002" s="11"/>
    </row>
    <row r="14003" spans="33:33">
      <c r="AG14003" s="11"/>
    </row>
    <row r="14004" spans="33:33">
      <c r="AG14004" s="11"/>
    </row>
    <row r="14005" spans="33:33">
      <c r="AG14005" s="11"/>
    </row>
    <row r="14006" spans="33:33">
      <c r="AG14006" s="11"/>
    </row>
    <row r="14007" spans="33:33">
      <c r="AG14007" s="11"/>
    </row>
    <row r="14008" spans="33:33">
      <c r="AG14008" s="11"/>
    </row>
    <row r="14009" spans="33:33">
      <c r="AG14009" s="11"/>
    </row>
    <row r="14010" spans="33:33">
      <c r="AG14010" s="11"/>
    </row>
    <row r="14011" spans="33:33">
      <c r="AG14011" s="11"/>
    </row>
    <row r="14012" spans="33:33">
      <c r="AG14012" s="11"/>
    </row>
    <row r="14013" spans="33:33">
      <c r="AG14013" s="11"/>
    </row>
    <row r="14014" spans="33:33">
      <c r="AG14014" s="11"/>
    </row>
    <row r="14015" spans="33:33">
      <c r="AG14015" s="11"/>
    </row>
    <row r="14016" spans="33:33">
      <c r="AG14016" s="11"/>
    </row>
    <row r="14017" spans="33:33">
      <c r="AG14017" s="11"/>
    </row>
    <row r="14018" spans="33:33">
      <c r="AG14018" s="11"/>
    </row>
    <row r="14019" spans="33:33">
      <c r="AG14019" s="11"/>
    </row>
    <row r="14020" spans="33:33">
      <c r="AG14020" s="11"/>
    </row>
    <row r="14021" spans="33:33">
      <c r="AG14021" s="11"/>
    </row>
    <row r="14022" spans="33:33">
      <c r="AG14022" s="11"/>
    </row>
    <row r="14023" spans="33:33">
      <c r="AG14023" s="11"/>
    </row>
    <row r="14024" spans="33:33">
      <c r="AG14024" s="11"/>
    </row>
    <row r="14025" spans="33:33">
      <c r="AG14025" s="11"/>
    </row>
    <row r="14026" spans="33:33">
      <c r="AG14026" s="11"/>
    </row>
    <row r="14027" spans="33:33">
      <c r="AG14027" s="11"/>
    </row>
    <row r="14028" spans="33:33">
      <c r="AG14028" s="11"/>
    </row>
    <row r="14029" spans="33:33">
      <c r="AG14029" s="11"/>
    </row>
    <row r="14030" spans="33:33">
      <c r="AG14030" s="11"/>
    </row>
    <row r="14031" spans="33:33">
      <c r="AG14031" s="11"/>
    </row>
    <row r="14032" spans="33:33">
      <c r="AG14032" s="11"/>
    </row>
    <row r="14033" spans="33:33">
      <c r="AG14033" s="11"/>
    </row>
    <row r="14034" spans="33:33">
      <c r="AG14034" s="11"/>
    </row>
    <row r="14035" spans="33:33">
      <c r="AG14035" s="11"/>
    </row>
    <row r="14036" spans="33:33">
      <c r="AG14036" s="11"/>
    </row>
    <row r="14037" spans="33:33">
      <c r="AG14037" s="11"/>
    </row>
    <row r="14038" spans="33:33">
      <c r="AG14038" s="11"/>
    </row>
    <row r="14039" spans="33:33">
      <c r="AG14039" s="11"/>
    </row>
    <row r="14040" spans="33:33">
      <c r="AG14040" s="11"/>
    </row>
    <row r="14041" spans="33:33">
      <c r="AG14041" s="11"/>
    </row>
    <row r="14042" spans="33:33">
      <c r="AG14042" s="11"/>
    </row>
    <row r="14043" spans="33:33">
      <c r="AG14043" s="11"/>
    </row>
    <row r="14044" spans="33:33">
      <c r="AG14044" s="11"/>
    </row>
    <row r="14045" spans="33:33">
      <c r="AG14045" s="11"/>
    </row>
    <row r="14046" spans="33:33">
      <c r="AG14046" s="11"/>
    </row>
    <row r="14047" spans="33:33">
      <c r="AG14047" s="11"/>
    </row>
    <row r="14048" spans="33:33">
      <c r="AG14048" s="11"/>
    </row>
    <row r="14049" spans="33:33">
      <c r="AG14049" s="11"/>
    </row>
    <row r="14050" spans="33:33">
      <c r="AG14050" s="11"/>
    </row>
    <row r="14051" spans="33:33">
      <c r="AG14051" s="11"/>
    </row>
    <row r="14052" spans="33:33">
      <c r="AG14052" s="11"/>
    </row>
    <row r="14053" spans="33:33">
      <c r="AG14053" s="11"/>
    </row>
    <row r="14054" spans="33:33">
      <c r="AG14054" s="11"/>
    </row>
    <row r="14055" spans="33:33">
      <c r="AG14055" s="11"/>
    </row>
    <row r="14056" spans="33:33">
      <c r="AG14056" s="11"/>
    </row>
    <row r="14057" spans="33:33">
      <c r="AG14057" s="11"/>
    </row>
    <row r="14058" spans="33:33">
      <c r="AG14058" s="11"/>
    </row>
    <row r="14059" spans="33:33">
      <c r="AG14059" s="11"/>
    </row>
    <row r="14060" spans="33:33">
      <c r="AG14060" s="11"/>
    </row>
    <row r="14061" spans="33:33">
      <c r="AG14061" s="11"/>
    </row>
    <row r="14062" spans="33:33">
      <c r="AG14062" s="11"/>
    </row>
    <row r="14063" spans="33:33">
      <c r="AG14063" s="11"/>
    </row>
    <row r="14064" spans="33:33">
      <c r="AG14064" s="11"/>
    </row>
    <row r="14065" spans="33:33">
      <c r="AG14065" s="11"/>
    </row>
    <row r="14066" spans="33:33">
      <c r="AG14066" s="11"/>
    </row>
    <row r="14067" spans="33:33">
      <c r="AG14067" s="11"/>
    </row>
    <row r="14068" spans="33:33">
      <c r="AG14068" s="11"/>
    </row>
    <row r="14069" spans="33:33">
      <c r="AG14069" s="11"/>
    </row>
    <row r="14070" spans="33:33">
      <c r="AG14070" s="11"/>
    </row>
    <row r="14071" spans="33:33">
      <c r="AG14071" s="11"/>
    </row>
    <row r="14072" spans="33:33">
      <c r="AG14072" s="11"/>
    </row>
    <row r="14073" spans="33:33">
      <c r="AG14073" s="11"/>
    </row>
    <row r="14074" spans="33:33">
      <c r="AG14074" s="11"/>
    </row>
    <row r="14075" spans="33:33">
      <c r="AG14075" s="11"/>
    </row>
    <row r="14076" spans="33:33">
      <c r="AG14076" s="11"/>
    </row>
    <row r="14077" spans="33:33">
      <c r="AG14077" s="11"/>
    </row>
    <row r="14078" spans="33:33">
      <c r="AG14078" s="11"/>
    </row>
    <row r="14079" spans="33:33">
      <c r="AG14079" s="11"/>
    </row>
    <row r="14080" spans="33:33">
      <c r="AG14080" s="11"/>
    </row>
    <row r="14081" spans="33:33">
      <c r="AG14081" s="11"/>
    </row>
    <row r="14082" spans="33:33">
      <c r="AG14082" s="11"/>
    </row>
    <row r="14083" spans="33:33">
      <c r="AG14083" s="11"/>
    </row>
    <row r="14084" spans="33:33">
      <c r="AG14084" s="11"/>
    </row>
    <row r="14085" spans="33:33">
      <c r="AG14085" s="11"/>
    </row>
    <row r="14086" spans="33:33">
      <c r="AG14086" s="11"/>
    </row>
    <row r="14087" spans="33:33">
      <c r="AG14087" s="11"/>
    </row>
    <row r="14088" spans="33:33">
      <c r="AG14088" s="11"/>
    </row>
    <row r="14089" spans="33:33">
      <c r="AG14089" s="11"/>
    </row>
    <row r="14090" spans="33:33">
      <c r="AG14090" s="11"/>
    </row>
    <row r="14091" spans="33:33">
      <c r="AG14091" s="11"/>
    </row>
    <row r="14092" spans="33:33">
      <c r="AG14092" s="11"/>
    </row>
    <row r="14093" spans="33:33">
      <c r="AG14093" s="11"/>
    </row>
    <row r="14094" spans="33:33">
      <c r="AG14094" s="11"/>
    </row>
    <row r="14095" spans="33:33">
      <c r="AG14095" s="11"/>
    </row>
    <row r="14096" spans="33:33">
      <c r="AG14096" s="11"/>
    </row>
    <row r="14097" spans="33:33">
      <c r="AG14097" s="11"/>
    </row>
    <row r="14098" spans="33:33">
      <c r="AG14098" s="11"/>
    </row>
    <row r="14099" spans="33:33">
      <c r="AG14099" s="11"/>
    </row>
    <row r="14100" spans="33:33">
      <c r="AG14100" s="11"/>
    </row>
    <row r="14101" spans="33:33">
      <c r="AG14101" s="11"/>
    </row>
    <row r="14102" spans="33:33">
      <c r="AG14102" s="11"/>
    </row>
    <row r="14103" spans="33:33">
      <c r="AG14103" s="11"/>
    </row>
    <row r="14104" spans="33:33">
      <c r="AG14104" s="11"/>
    </row>
    <row r="14105" spans="33:33">
      <c r="AG14105" s="11"/>
    </row>
    <row r="14106" spans="33:33">
      <c r="AG14106" s="11"/>
    </row>
    <row r="14107" spans="33:33">
      <c r="AG14107" s="11"/>
    </row>
    <row r="14108" spans="33:33">
      <c r="AG14108" s="11"/>
    </row>
    <row r="14109" spans="33:33">
      <c r="AG14109" s="11"/>
    </row>
    <row r="14110" spans="33:33">
      <c r="AG14110" s="11"/>
    </row>
    <row r="14111" spans="33:33">
      <c r="AG14111" s="11"/>
    </row>
    <row r="14112" spans="33:33">
      <c r="AG14112" s="11"/>
    </row>
    <row r="14113" spans="33:33">
      <c r="AG14113" s="11"/>
    </row>
    <row r="14114" spans="33:33">
      <c r="AG14114" s="11"/>
    </row>
    <row r="14115" spans="33:33">
      <c r="AG14115" s="11"/>
    </row>
    <row r="14116" spans="33:33">
      <c r="AG14116" s="11"/>
    </row>
    <row r="14117" spans="33:33">
      <c r="AG14117" s="11"/>
    </row>
    <row r="14118" spans="33:33">
      <c r="AG14118" s="11"/>
    </row>
    <row r="14119" spans="33:33">
      <c r="AG14119" s="11"/>
    </row>
    <row r="14120" spans="33:33">
      <c r="AG14120" s="11"/>
    </row>
    <row r="14121" spans="33:33">
      <c r="AG14121" s="11"/>
    </row>
    <row r="14122" spans="33:33">
      <c r="AG14122" s="11"/>
    </row>
    <row r="14123" spans="33:33">
      <c r="AG14123" s="11"/>
    </row>
    <row r="14124" spans="33:33">
      <c r="AG14124" s="11"/>
    </row>
    <row r="14125" spans="33:33">
      <c r="AG14125" s="11"/>
    </row>
    <row r="14126" spans="33:33">
      <c r="AG14126" s="11"/>
    </row>
    <row r="14127" spans="33:33">
      <c r="AG14127" s="11"/>
    </row>
    <row r="14128" spans="33:33">
      <c r="AG14128" s="11"/>
    </row>
    <row r="14129" spans="33:33">
      <c r="AG14129" s="11"/>
    </row>
    <row r="14130" spans="33:33">
      <c r="AG14130" s="11"/>
    </row>
    <row r="14131" spans="33:33">
      <c r="AG14131" s="11"/>
    </row>
    <row r="14132" spans="33:33">
      <c r="AG14132" s="11"/>
    </row>
    <row r="14133" spans="33:33">
      <c r="AG14133" s="11"/>
    </row>
    <row r="14134" spans="33:33">
      <c r="AG14134" s="11"/>
    </row>
    <row r="14135" spans="33:33">
      <c r="AG14135" s="11"/>
    </row>
    <row r="14136" spans="33:33">
      <c r="AG14136" s="11"/>
    </row>
    <row r="14137" spans="33:33">
      <c r="AG14137" s="11"/>
    </row>
    <row r="14138" spans="33:33">
      <c r="AG14138" s="11"/>
    </row>
    <row r="14139" spans="33:33">
      <c r="AG14139" s="11"/>
    </row>
    <row r="14140" spans="33:33">
      <c r="AG14140" s="11"/>
    </row>
    <row r="14141" spans="33:33">
      <c r="AG14141" s="11"/>
    </row>
    <row r="14142" spans="33:33">
      <c r="AG14142" s="11"/>
    </row>
    <row r="14143" spans="33:33">
      <c r="AG14143" s="11"/>
    </row>
    <row r="14144" spans="33:33">
      <c r="AG14144" s="11"/>
    </row>
    <row r="14145" spans="33:33">
      <c r="AG14145" s="11"/>
    </row>
    <row r="14146" spans="33:33">
      <c r="AG14146" s="11"/>
    </row>
    <row r="14147" spans="33:33">
      <c r="AG14147" s="11"/>
    </row>
    <row r="14148" spans="33:33">
      <c r="AG14148" s="11"/>
    </row>
    <row r="14149" spans="33:33">
      <c r="AG14149" s="11"/>
    </row>
    <row r="14150" spans="33:33">
      <c r="AG14150" s="11"/>
    </row>
    <row r="14151" spans="33:33">
      <c r="AG14151" s="11"/>
    </row>
    <row r="14152" spans="33:33">
      <c r="AG14152" s="11"/>
    </row>
    <row r="14153" spans="33:33">
      <c r="AG14153" s="11"/>
    </row>
    <row r="14154" spans="33:33">
      <c r="AG14154" s="11"/>
    </row>
    <row r="14155" spans="33:33">
      <c r="AG14155" s="11"/>
    </row>
    <row r="14156" spans="33:33">
      <c r="AG14156" s="11"/>
    </row>
    <row r="14157" spans="33:33">
      <c r="AG14157" s="11"/>
    </row>
    <row r="14158" spans="33:33">
      <c r="AG14158" s="11"/>
    </row>
    <row r="14159" spans="33:33">
      <c r="AG14159" s="11"/>
    </row>
    <row r="14160" spans="33:33">
      <c r="AG14160" s="11"/>
    </row>
    <row r="14161" spans="33:33">
      <c r="AG14161" s="11"/>
    </row>
    <row r="14162" spans="33:33">
      <c r="AG14162" s="11"/>
    </row>
    <row r="14163" spans="33:33">
      <c r="AG14163" s="11"/>
    </row>
    <row r="14164" spans="33:33">
      <c r="AG14164" s="11"/>
    </row>
    <row r="14165" spans="33:33">
      <c r="AG14165" s="11"/>
    </row>
    <row r="14166" spans="33:33">
      <c r="AG14166" s="11"/>
    </row>
    <row r="14167" spans="33:33">
      <c r="AG14167" s="11"/>
    </row>
    <row r="14168" spans="33:33">
      <c r="AG14168" s="11"/>
    </row>
    <row r="14169" spans="33:33">
      <c r="AG14169" s="11"/>
    </row>
    <row r="14170" spans="33:33">
      <c r="AG14170" s="11"/>
    </row>
    <row r="14171" spans="33:33">
      <c r="AG14171" s="11"/>
    </row>
    <row r="14172" spans="33:33">
      <c r="AG14172" s="11"/>
    </row>
    <row r="14173" spans="33:33">
      <c r="AG14173" s="11"/>
    </row>
    <row r="14174" spans="33:33">
      <c r="AG14174" s="11"/>
    </row>
    <row r="14175" spans="33:33">
      <c r="AG14175" s="11"/>
    </row>
    <row r="14176" spans="33:33">
      <c r="AG14176" s="11"/>
    </row>
    <row r="14177" spans="33:33">
      <c r="AG14177" s="11"/>
    </row>
    <row r="14178" spans="33:33">
      <c r="AG14178" s="11"/>
    </row>
    <row r="14179" spans="33:33">
      <c r="AG14179" s="11"/>
    </row>
    <row r="14180" spans="33:33">
      <c r="AG14180" s="11"/>
    </row>
    <row r="14181" spans="33:33">
      <c r="AG14181" s="11"/>
    </row>
    <row r="14182" spans="33:33">
      <c r="AG14182" s="11"/>
    </row>
    <row r="14183" spans="33:33">
      <c r="AG14183" s="11"/>
    </row>
    <row r="14184" spans="33:33">
      <c r="AG14184" s="11"/>
    </row>
    <row r="14185" spans="33:33">
      <c r="AG14185" s="11"/>
    </row>
    <row r="14186" spans="33:33">
      <c r="AG14186" s="11"/>
    </row>
    <row r="14187" spans="33:33">
      <c r="AG14187" s="11"/>
    </row>
    <row r="14188" spans="33:33">
      <c r="AG14188" s="11"/>
    </row>
    <row r="14189" spans="33:33">
      <c r="AG14189" s="11"/>
    </row>
    <row r="14190" spans="33:33">
      <c r="AG14190" s="11"/>
    </row>
    <row r="14191" spans="33:33">
      <c r="AG14191" s="11"/>
    </row>
    <row r="14192" spans="33:33">
      <c r="AG14192" s="11"/>
    </row>
    <row r="14193" spans="33:33">
      <c r="AG14193" s="11"/>
    </row>
    <row r="14194" spans="33:33">
      <c r="AG14194" s="11"/>
    </row>
    <row r="14195" spans="33:33">
      <c r="AG14195" s="11"/>
    </row>
    <row r="14196" spans="33:33">
      <c r="AG14196" s="11"/>
    </row>
    <row r="14197" spans="33:33">
      <c r="AG14197" s="11"/>
    </row>
    <row r="14198" spans="33:33">
      <c r="AG14198" s="11"/>
    </row>
    <row r="14199" spans="33:33">
      <c r="AG14199" s="11"/>
    </row>
    <row r="14200" spans="33:33">
      <c r="AG14200" s="11"/>
    </row>
    <row r="14201" spans="33:33">
      <c r="AG14201" s="11"/>
    </row>
    <row r="14202" spans="33:33">
      <c r="AG14202" s="11"/>
    </row>
    <row r="14203" spans="33:33">
      <c r="AG14203" s="11"/>
    </row>
    <row r="14204" spans="33:33">
      <c r="AG14204" s="11"/>
    </row>
    <row r="14205" spans="33:33">
      <c r="AG14205" s="11"/>
    </row>
    <row r="14206" spans="33:33">
      <c r="AG14206" s="11"/>
    </row>
    <row r="14207" spans="33:33">
      <c r="AG14207" s="11"/>
    </row>
    <row r="14208" spans="33:33">
      <c r="AG14208" s="11"/>
    </row>
    <row r="14209" spans="33:33">
      <c r="AG14209" s="11"/>
    </row>
    <row r="14210" spans="33:33">
      <c r="AG14210" s="11"/>
    </row>
    <row r="14211" spans="33:33">
      <c r="AG14211" s="11"/>
    </row>
    <row r="14212" spans="33:33">
      <c r="AG14212" s="11"/>
    </row>
    <row r="14213" spans="33:33">
      <c r="AG14213" s="11"/>
    </row>
    <row r="14214" spans="33:33">
      <c r="AG14214" s="11"/>
    </row>
    <row r="14215" spans="33:33">
      <c r="AG14215" s="11"/>
    </row>
    <row r="14216" spans="33:33">
      <c r="AG14216" s="11"/>
    </row>
    <row r="14217" spans="33:33">
      <c r="AG14217" s="11"/>
    </row>
    <row r="14218" spans="33:33">
      <c r="AG14218" s="11"/>
    </row>
    <row r="14219" spans="33:33">
      <c r="AG14219" s="11"/>
    </row>
    <row r="14220" spans="33:33">
      <c r="AG14220" s="11"/>
    </row>
    <row r="14221" spans="33:33">
      <c r="AG14221" s="11"/>
    </row>
    <row r="14222" spans="33:33">
      <c r="AG14222" s="11"/>
    </row>
    <row r="14223" spans="33:33">
      <c r="AG14223" s="11"/>
    </row>
    <row r="14224" spans="33:33">
      <c r="AG14224" s="11"/>
    </row>
    <row r="14225" spans="33:33">
      <c r="AG14225" s="11"/>
    </row>
    <row r="14226" spans="33:33">
      <c r="AG14226" s="11"/>
    </row>
    <row r="14227" spans="33:33">
      <c r="AG14227" s="11"/>
    </row>
    <row r="14228" spans="33:33">
      <c r="AG14228" s="11"/>
    </row>
    <row r="14229" spans="33:33">
      <c r="AG14229" s="11"/>
    </row>
    <row r="14230" spans="33:33">
      <c r="AG14230" s="11"/>
    </row>
    <row r="14231" spans="33:33">
      <c r="AG14231" s="11"/>
    </row>
    <row r="14232" spans="33:33">
      <c r="AG14232" s="11"/>
    </row>
    <row r="14233" spans="33:33">
      <c r="AG14233" s="11"/>
    </row>
    <row r="14234" spans="33:33">
      <c r="AG14234" s="11"/>
    </row>
    <row r="14235" spans="33:33">
      <c r="AG14235" s="11"/>
    </row>
    <row r="14236" spans="33:33">
      <c r="AG14236" s="11"/>
    </row>
    <row r="14237" spans="33:33">
      <c r="AG14237" s="11"/>
    </row>
    <row r="14238" spans="33:33">
      <c r="AG14238" s="11"/>
    </row>
    <row r="14239" spans="33:33">
      <c r="AG14239" s="11"/>
    </row>
    <row r="14240" spans="33:33">
      <c r="AG14240" s="11"/>
    </row>
    <row r="14241" spans="33:33">
      <c r="AG14241" s="11"/>
    </row>
    <row r="14242" spans="33:33">
      <c r="AG14242" s="11"/>
    </row>
    <row r="14243" spans="33:33">
      <c r="AG14243" s="11"/>
    </row>
    <row r="14244" spans="33:33">
      <c r="AG14244" s="11"/>
    </row>
    <row r="14245" spans="33:33">
      <c r="AG14245" s="11"/>
    </row>
    <row r="14246" spans="33:33">
      <c r="AG14246" s="11"/>
    </row>
    <row r="14247" spans="33:33">
      <c r="AG14247" s="11"/>
    </row>
    <row r="14248" spans="33:33">
      <c r="AG14248" s="11"/>
    </row>
    <row r="14249" spans="33:33">
      <c r="AG14249" s="11"/>
    </row>
    <row r="14250" spans="33:33">
      <c r="AG14250" s="11"/>
    </row>
    <row r="14251" spans="33:33">
      <c r="AG14251" s="11"/>
    </row>
    <row r="14252" spans="33:33">
      <c r="AG14252" s="11"/>
    </row>
    <row r="14253" spans="33:33">
      <c r="AG14253" s="11"/>
    </row>
    <row r="14254" spans="33:33">
      <c r="AG14254" s="11"/>
    </row>
    <row r="14255" spans="33:33">
      <c r="AG14255" s="11"/>
    </row>
    <row r="14256" spans="33:33">
      <c r="AG14256" s="11"/>
    </row>
    <row r="14257" spans="33:33">
      <c r="AG14257" s="11"/>
    </row>
    <row r="14258" spans="33:33">
      <c r="AG14258" s="11"/>
    </row>
    <row r="14259" spans="33:33">
      <c r="AG14259" s="11"/>
    </row>
    <row r="14260" spans="33:33">
      <c r="AG14260" s="11"/>
    </row>
    <row r="14261" spans="33:33">
      <c r="AG14261" s="11"/>
    </row>
    <row r="14262" spans="33:33">
      <c r="AG14262" s="11"/>
    </row>
    <row r="14263" spans="33:33">
      <c r="AG14263" s="11"/>
    </row>
    <row r="14264" spans="33:33">
      <c r="AG14264" s="11"/>
    </row>
    <row r="14265" spans="33:33">
      <c r="AG14265" s="11"/>
    </row>
    <row r="14266" spans="33:33">
      <c r="AG14266" s="11"/>
    </row>
    <row r="14267" spans="33:33">
      <c r="AG14267" s="11"/>
    </row>
    <row r="14268" spans="33:33">
      <c r="AG14268" s="11"/>
    </row>
    <row r="14269" spans="33:33">
      <c r="AG14269" s="11"/>
    </row>
    <row r="14270" spans="33:33">
      <c r="AG14270" s="11"/>
    </row>
    <row r="14271" spans="33:33">
      <c r="AG14271" s="11"/>
    </row>
    <row r="14272" spans="33:33">
      <c r="AG14272" s="11"/>
    </row>
    <row r="14273" spans="33:33">
      <c r="AG14273" s="11"/>
    </row>
    <row r="14274" spans="33:33">
      <c r="AG14274" s="11"/>
    </row>
    <row r="14275" spans="33:33">
      <c r="AG14275" s="11"/>
    </row>
    <row r="14276" spans="33:33">
      <c r="AG14276" s="11"/>
    </row>
    <row r="14277" spans="33:33">
      <c r="AG14277" s="11"/>
    </row>
    <row r="14278" spans="33:33">
      <c r="AG14278" s="11"/>
    </row>
    <row r="14279" spans="33:33">
      <c r="AG14279" s="11"/>
    </row>
    <row r="14280" spans="33:33">
      <c r="AG14280" s="11"/>
    </row>
    <row r="14281" spans="33:33">
      <c r="AG14281" s="11"/>
    </row>
    <row r="14282" spans="33:33">
      <c r="AG14282" s="11"/>
    </row>
    <row r="14283" spans="33:33">
      <c r="AG14283" s="11"/>
    </row>
    <row r="14284" spans="33:33">
      <c r="AG14284" s="11"/>
    </row>
    <row r="14285" spans="33:33">
      <c r="AG14285" s="11"/>
    </row>
    <row r="14286" spans="33:33">
      <c r="AG14286" s="11"/>
    </row>
    <row r="14287" spans="33:33">
      <c r="AG14287" s="11"/>
    </row>
    <row r="14288" spans="33:33">
      <c r="AG14288" s="11"/>
    </row>
    <row r="14289" spans="33:33">
      <c r="AG14289" s="11"/>
    </row>
    <row r="14290" spans="33:33">
      <c r="AG14290" s="11"/>
    </row>
    <row r="14291" spans="33:33">
      <c r="AG14291" s="11"/>
    </row>
    <row r="14292" spans="33:33">
      <c r="AG14292" s="11"/>
    </row>
    <row r="14293" spans="33:33">
      <c r="AG14293" s="11"/>
    </row>
    <row r="14294" spans="33:33">
      <c r="AG14294" s="11"/>
    </row>
    <row r="14295" spans="33:33">
      <c r="AG14295" s="11"/>
    </row>
    <row r="14296" spans="33:33">
      <c r="AG14296" s="11"/>
    </row>
    <row r="14297" spans="33:33">
      <c r="AG14297" s="11"/>
    </row>
    <row r="14298" spans="33:33">
      <c r="AG14298" s="11"/>
    </row>
    <row r="14299" spans="33:33">
      <c r="AG14299" s="11"/>
    </row>
    <row r="14300" spans="33:33">
      <c r="AG14300" s="11"/>
    </row>
    <row r="14301" spans="33:33">
      <c r="AG14301" s="11"/>
    </row>
    <row r="14302" spans="33:33">
      <c r="AG14302" s="11"/>
    </row>
    <row r="14303" spans="33:33">
      <c r="AG14303" s="11"/>
    </row>
    <row r="14304" spans="33:33">
      <c r="AG14304" s="11"/>
    </row>
    <row r="14305" spans="33:33">
      <c r="AG14305" s="11"/>
    </row>
    <row r="14306" spans="33:33">
      <c r="AG14306" s="11"/>
    </row>
    <row r="14307" spans="33:33">
      <c r="AG14307" s="11"/>
    </row>
    <row r="14308" spans="33:33">
      <c r="AG14308" s="11"/>
    </row>
    <row r="14309" spans="33:33">
      <c r="AG14309" s="11"/>
    </row>
    <row r="14310" spans="33:33">
      <c r="AG14310" s="11"/>
    </row>
    <row r="14311" spans="33:33">
      <c r="AG14311" s="11"/>
    </row>
    <row r="14312" spans="33:33">
      <c r="AG14312" s="11"/>
    </row>
    <row r="14313" spans="33:33">
      <c r="AG14313" s="11"/>
    </row>
    <row r="14314" spans="33:33">
      <c r="AG14314" s="11"/>
    </row>
    <row r="14315" spans="33:33">
      <c r="AG14315" s="11"/>
    </row>
    <row r="14316" spans="33:33">
      <c r="AG14316" s="11"/>
    </row>
    <row r="14317" spans="33:33">
      <c r="AG14317" s="11"/>
    </row>
    <row r="14318" spans="33:33">
      <c r="AG14318" s="11"/>
    </row>
    <row r="14319" spans="33:33">
      <c r="AG14319" s="11"/>
    </row>
    <row r="14320" spans="33:33">
      <c r="AG14320" s="11"/>
    </row>
    <row r="14321" spans="33:33">
      <c r="AG14321" s="11"/>
    </row>
    <row r="14322" spans="33:33">
      <c r="AG14322" s="11"/>
    </row>
    <row r="14323" spans="33:33">
      <c r="AG14323" s="11"/>
    </row>
    <row r="14324" spans="33:33">
      <c r="AG14324" s="11"/>
    </row>
    <row r="14325" spans="33:33">
      <c r="AG14325" s="11"/>
    </row>
    <row r="14326" spans="33:33">
      <c r="AG14326" s="11"/>
    </row>
    <row r="14327" spans="33:33">
      <c r="AG14327" s="11"/>
    </row>
    <row r="14328" spans="33:33">
      <c r="AG14328" s="11"/>
    </row>
    <row r="14329" spans="33:33">
      <c r="AG14329" s="11"/>
    </row>
    <row r="14330" spans="33:33">
      <c r="AG14330" s="11"/>
    </row>
    <row r="14331" spans="33:33">
      <c r="AG14331" s="11"/>
    </row>
    <row r="14332" spans="33:33">
      <c r="AG14332" s="11"/>
    </row>
    <row r="14333" spans="33:33">
      <c r="AG14333" s="11"/>
    </row>
    <row r="14334" spans="33:33">
      <c r="AG14334" s="11"/>
    </row>
    <row r="14335" spans="33:33">
      <c r="AG14335" s="11"/>
    </row>
    <row r="14336" spans="33:33">
      <c r="AG14336" s="11"/>
    </row>
    <row r="14337" spans="33:33">
      <c r="AG14337" s="11"/>
    </row>
    <row r="14338" spans="33:33">
      <c r="AG14338" s="11"/>
    </row>
    <row r="14339" spans="33:33">
      <c r="AG14339" s="11"/>
    </row>
    <row r="14340" spans="33:33">
      <c r="AG14340" s="11"/>
    </row>
    <row r="14341" spans="33:33">
      <c r="AG14341" s="11"/>
    </row>
    <row r="14342" spans="33:33">
      <c r="AG14342" s="11"/>
    </row>
    <row r="14343" spans="33:33">
      <c r="AG14343" s="11"/>
    </row>
    <row r="14344" spans="33:33">
      <c r="AG14344" s="11"/>
    </row>
    <row r="14345" spans="33:33">
      <c r="AG14345" s="11"/>
    </row>
    <row r="14346" spans="33:33">
      <c r="AG14346" s="11"/>
    </row>
    <row r="14347" spans="33:33">
      <c r="AG14347" s="11"/>
    </row>
    <row r="14348" spans="33:33">
      <c r="AG14348" s="11"/>
    </row>
    <row r="14349" spans="33:33">
      <c r="AG14349" s="11"/>
    </row>
    <row r="14350" spans="33:33">
      <c r="AG14350" s="11"/>
    </row>
    <row r="14351" spans="33:33">
      <c r="AG14351" s="11"/>
    </row>
    <row r="14352" spans="33:33">
      <c r="AG14352" s="11"/>
    </row>
    <row r="14353" spans="33:33">
      <c r="AG14353" s="11"/>
    </row>
    <row r="14354" spans="33:33">
      <c r="AG14354" s="11"/>
    </row>
    <row r="14355" spans="33:33">
      <c r="AG14355" s="11"/>
    </row>
    <row r="14356" spans="33:33">
      <c r="AG14356" s="11"/>
    </row>
    <row r="14357" spans="33:33">
      <c r="AG14357" s="11"/>
    </row>
    <row r="14358" spans="33:33">
      <c r="AG14358" s="11"/>
    </row>
    <row r="14359" spans="33:33">
      <c r="AG14359" s="11"/>
    </row>
    <row r="14360" spans="33:33">
      <c r="AG14360" s="11"/>
    </row>
    <row r="14361" spans="33:33">
      <c r="AG14361" s="11"/>
    </row>
    <row r="14362" spans="33:33">
      <c r="AG14362" s="11"/>
    </row>
    <row r="14363" spans="33:33">
      <c r="AG14363" s="11"/>
    </row>
    <row r="14364" spans="33:33">
      <c r="AG14364" s="11"/>
    </row>
    <row r="14365" spans="33:33">
      <c r="AG14365" s="11"/>
    </row>
    <row r="14366" spans="33:33">
      <c r="AG14366" s="11"/>
    </row>
    <row r="14367" spans="33:33">
      <c r="AG14367" s="11"/>
    </row>
    <row r="14368" spans="33:33">
      <c r="AG14368" s="11"/>
    </row>
    <row r="14369" spans="33:33">
      <c r="AG14369" s="11"/>
    </row>
    <row r="14370" spans="33:33">
      <c r="AG14370" s="11"/>
    </row>
    <row r="14371" spans="33:33">
      <c r="AG14371" s="11"/>
    </row>
    <row r="14372" spans="33:33">
      <c r="AG14372" s="11"/>
    </row>
    <row r="14373" spans="33:33">
      <c r="AG14373" s="11"/>
    </row>
    <row r="14374" spans="33:33">
      <c r="AG14374" s="11"/>
    </row>
    <row r="14375" spans="33:33">
      <c r="AG14375" s="11"/>
    </row>
    <row r="14376" spans="33:33">
      <c r="AG14376" s="11"/>
    </row>
    <row r="14377" spans="33:33">
      <c r="AG14377" s="11"/>
    </row>
    <row r="14378" spans="33:33">
      <c r="AG14378" s="11"/>
    </row>
    <row r="14379" spans="33:33">
      <c r="AG14379" s="11"/>
    </row>
    <row r="14380" spans="33:33">
      <c r="AG14380" s="11"/>
    </row>
    <row r="14381" spans="33:33">
      <c r="AG14381" s="11"/>
    </row>
    <row r="14382" spans="33:33">
      <c r="AG14382" s="11"/>
    </row>
    <row r="14383" spans="33:33">
      <c r="AG14383" s="11"/>
    </row>
    <row r="14384" spans="33:33">
      <c r="AG14384" s="11"/>
    </row>
    <row r="14385" spans="33:33">
      <c r="AG14385" s="11"/>
    </row>
    <row r="14386" spans="33:33">
      <c r="AG14386" s="11"/>
    </row>
    <row r="14387" spans="33:33">
      <c r="AG14387" s="11"/>
    </row>
    <row r="14388" spans="33:33">
      <c r="AG14388" s="11"/>
    </row>
    <row r="14389" spans="33:33">
      <c r="AG14389" s="11"/>
    </row>
    <row r="14390" spans="33:33">
      <c r="AG14390" s="11"/>
    </row>
    <row r="14391" spans="33:33">
      <c r="AG14391" s="11"/>
    </row>
    <row r="14392" spans="33:33">
      <c r="AG14392" s="11"/>
    </row>
    <row r="14393" spans="33:33">
      <c r="AG14393" s="11"/>
    </row>
    <row r="14394" spans="33:33">
      <c r="AG14394" s="11"/>
    </row>
    <row r="14395" spans="33:33">
      <c r="AG14395" s="11"/>
    </row>
    <row r="14396" spans="33:33">
      <c r="AG14396" s="11"/>
    </row>
    <row r="14397" spans="33:33">
      <c r="AG14397" s="11"/>
    </row>
    <row r="14398" spans="33:33">
      <c r="AG14398" s="11"/>
    </row>
    <row r="14399" spans="33:33">
      <c r="AG14399" s="11"/>
    </row>
    <row r="14400" spans="33:33">
      <c r="AG14400" s="11"/>
    </row>
    <row r="14401" spans="33:33">
      <c r="AG14401" s="11"/>
    </row>
    <row r="14402" spans="33:33">
      <c r="AG14402" s="11"/>
    </row>
    <row r="14403" spans="33:33">
      <c r="AG14403" s="11"/>
    </row>
    <row r="14404" spans="33:33">
      <c r="AG14404" s="11"/>
    </row>
    <row r="14405" spans="33:33">
      <c r="AG14405" s="11"/>
    </row>
    <row r="14406" spans="33:33">
      <c r="AG14406" s="11"/>
    </row>
    <row r="14407" spans="33:33">
      <c r="AG14407" s="11"/>
    </row>
    <row r="14408" spans="33:33">
      <c r="AG14408" s="11"/>
    </row>
    <row r="14409" spans="33:33">
      <c r="AG14409" s="11"/>
    </row>
    <row r="14410" spans="33:33">
      <c r="AG14410" s="11"/>
    </row>
    <row r="14411" spans="33:33">
      <c r="AG14411" s="11"/>
    </row>
    <row r="14412" spans="33:33">
      <c r="AG14412" s="11"/>
    </row>
    <row r="14413" spans="33:33">
      <c r="AG14413" s="11"/>
    </row>
    <row r="14414" spans="33:33">
      <c r="AG14414" s="11"/>
    </row>
    <row r="14415" spans="33:33">
      <c r="AG14415" s="11"/>
    </row>
    <row r="14416" spans="33:33">
      <c r="AG14416" s="11"/>
    </row>
    <row r="14417" spans="33:33">
      <c r="AG14417" s="11"/>
    </row>
    <row r="14418" spans="33:33">
      <c r="AG14418" s="11"/>
    </row>
    <row r="14419" spans="33:33">
      <c r="AG14419" s="11"/>
    </row>
    <row r="14420" spans="33:33">
      <c r="AG14420" s="11"/>
    </row>
    <row r="14421" spans="33:33">
      <c r="AG14421" s="11"/>
    </row>
    <row r="14422" spans="33:33">
      <c r="AG14422" s="11"/>
    </row>
    <row r="14423" spans="33:33">
      <c r="AG14423" s="11"/>
    </row>
    <row r="14424" spans="33:33">
      <c r="AG14424" s="11"/>
    </row>
    <row r="14425" spans="33:33">
      <c r="AG14425" s="11"/>
    </row>
    <row r="14426" spans="33:33">
      <c r="AG14426" s="11"/>
    </row>
    <row r="14427" spans="33:33">
      <c r="AG14427" s="11"/>
    </row>
    <row r="14428" spans="33:33">
      <c r="AG14428" s="11"/>
    </row>
    <row r="14429" spans="33:33">
      <c r="AG14429" s="11"/>
    </row>
    <row r="14430" spans="33:33">
      <c r="AG14430" s="11"/>
    </row>
    <row r="14431" spans="33:33">
      <c r="AG14431" s="11"/>
    </row>
    <row r="14432" spans="33:33">
      <c r="AG14432" s="11"/>
    </row>
    <row r="14433" spans="33:33">
      <c r="AG14433" s="11"/>
    </row>
    <row r="14434" spans="33:33">
      <c r="AG14434" s="11"/>
    </row>
    <row r="14435" spans="33:33">
      <c r="AG14435" s="11"/>
    </row>
    <row r="14436" spans="33:33">
      <c r="AG14436" s="11"/>
    </row>
    <row r="14437" spans="33:33">
      <c r="AG14437" s="11"/>
    </row>
    <row r="14438" spans="33:33">
      <c r="AG14438" s="11"/>
    </row>
    <row r="14439" spans="33:33">
      <c r="AG14439" s="11"/>
    </row>
    <row r="14440" spans="33:33">
      <c r="AG14440" s="11"/>
    </row>
    <row r="14441" spans="33:33">
      <c r="AG14441" s="11"/>
    </row>
    <row r="14442" spans="33:33">
      <c r="AG14442" s="11"/>
    </row>
    <row r="14443" spans="33:33">
      <c r="AG14443" s="11"/>
    </row>
    <row r="14444" spans="33:33">
      <c r="AG14444" s="11"/>
    </row>
    <row r="14445" spans="33:33">
      <c r="AG14445" s="11"/>
    </row>
    <row r="14446" spans="33:33">
      <c r="AG14446" s="11"/>
    </row>
    <row r="14447" spans="33:33">
      <c r="AG14447" s="11"/>
    </row>
    <row r="14448" spans="33:33">
      <c r="AG14448" s="11"/>
    </row>
    <row r="14449" spans="33:33">
      <c r="AG14449" s="11"/>
    </row>
    <row r="14450" spans="33:33">
      <c r="AG14450" s="11"/>
    </row>
    <row r="14451" spans="33:33">
      <c r="AG14451" s="11"/>
    </row>
    <row r="14452" spans="33:33">
      <c r="AG14452" s="11"/>
    </row>
    <row r="14453" spans="33:33">
      <c r="AG14453" s="11"/>
    </row>
    <row r="14454" spans="33:33">
      <c r="AG14454" s="11"/>
    </row>
    <row r="14455" spans="33:33">
      <c r="AG14455" s="11"/>
    </row>
    <row r="14456" spans="33:33">
      <c r="AG14456" s="11"/>
    </row>
    <row r="14457" spans="33:33">
      <c r="AG14457" s="11"/>
    </row>
    <row r="14458" spans="33:33">
      <c r="AG14458" s="11"/>
    </row>
    <row r="14459" spans="33:33">
      <c r="AG14459" s="11"/>
    </row>
    <row r="14460" spans="33:33">
      <c r="AG14460" s="11"/>
    </row>
    <row r="14461" spans="33:33">
      <c r="AG14461" s="11"/>
    </row>
    <row r="14462" spans="33:33">
      <c r="AG14462" s="11"/>
    </row>
    <row r="14463" spans="33:33">
      <c r="AG14463" s="11"/>
    </row>
    <row r="14464" spans="33:33">
      <c r="AG14464" s="11"/>
    </row>
    <row r="14465" spans="33:33">
      <c r="AG14465" s="11"/>
    </row>
    <row r="14466" spans="33:33">
      <c r="AG14466" s="11"/>
    </row>
    <row r="14467" spans="33:33">
      <c r="AG14467" s="11"/>
    </row>
    <row r="14468" spans="33:33">
      <c r="AG14468" s="11"/>
    </row>
    <row r="14469" spans="33:33">
      <c r="AG14469" s="11"/>
    </row>
    <row r="14470" spans="33:33">
      <c r="AG14470" s="11"/>
    </row>
    <row r="14471" spans="33:33">
      <c r="AG14471" s="11"/>
    </row>
    <row r="14472" spans="33:33">
      <c r="AG14472" s="11"/>
    </row>
    <row r="14473" spans="33:33">
      <c r="AG14473" s="11"/>
    </row>
    <row r="14474" spans="33:33">
      <c r="AG14474" s="11"/>
    </row>
    <row r="14475" spans="33:33">
      <c r="AG14475" s="11"/>
    </row>
    <row r="14476" spans="33:33">
      <c r="AG14476" s="11"/>
    </row>
    <row r="14477" spans="33:33">
      <c r="AG14477" s="11"/>
    </row>
    <row r="14478" spans="33:33">
      <c r="AG14478" s="11"/>
    </row>
    <row r="14479" spans="33:33">
      <c r="AG14479" s="11"/>
    </row>
    <row r="14480" spans="33:33">
      <c r="AG14480" s="11"/>
    </row>
    <row r="14481" spans="33:33">
      <c r="AG14481" s="11"/>
    </row>
    <row r="14482" spans="33:33">
      <c r="AG14482" s="11"/>
    </row>
    <row r="14483" spans="33:33">
      <c r="AG14483" s="11"/>
    </row>
    <row r="14484" spans="33:33">
      <c r="AG14484" s="11"/>
    </row>
    <row r="14485" spans="33:33">
      <c r="AG14485" s="11"/>
    </row>
    <row r="14486" spans="33:33">
      <c r="AG14486" s="11"/>
    </row>
    <row r="14487" spans="33:33">
      <c r="AG14487" s="11"/>
    </row>
    <row r="14488" spans="33:33">
      <c r="AG14488" s="11"/>
    </row>
    <row r="14489" spans="33:33">
      <c r="AG14489" s="11"/>
    </row>
    <row r="14490" spans="33:33">
      <c r="AG14490" s="11"/>
    </row>
    <row r="14491" spans="33:33">
      <c r="AG14491" s="11"/>
    </row>
    <row r="14492" spans="33:33">
      <c r="AG14492" s="11"/>
    </row>
    <row r="14493" spans="33:33">
      <c r="AG14493" s="11"/>
    </row>
    <row r="14494" spans="33:33">
      <c r="AG14494" s="11"/>
    </row>
    <row r="14495" spans="33:33">
      <c r="AG14495" s="11"/>
    </row>
    <row r="14496" spans="33:33">
      <c r="AG14496" s="11"/>
    </row>
    <row r="14497" spans="33:33">
      <c r="AG14497" s="11"/>
    </row>
    <row r="14498" spans="33:33">
      <c r="AG14498" s="11"/>
    </row>
    <row r="14499" spans="33:33">
      <c r="AG14499" s="11"/>
    </row>
    <row r="14500" spans="33:33">
      <c r="AG14500" s="11"/>
    </row>
    <row r="14501" spans="33:33">
      <c r="AG14501" s="11"/>
    </row>
    <row r="14502" spans="33:33">
      <c r="AG14502" s="11"/>
    </row>
    <row r="14503" spans="33:33">
      <c r="AG14503" s="11"/>
    </row>
    <row r="14504" spans="33:33">
      <c r="AG14504" s="11"/>
    </row>
    <row r="14505" spans="33:33">
      <c r="AG14505" s="11"/>
    </row>
    <row r="14506" spans="33:33">
      <c r="AG14506" s="11"/>
    </row>
    <row r="14507" spans="33:33">
      <c r="AG14507" s="11"/>
    </row>
    <row r="14508" spans="33:33">
      <c r="AG14508" s="11"/>
    </row>
    <row r="14509" spans="33:33">
      <c r="AG14509" s="11"/>
    </row>
    <row r="14510" spans="33:33">
      <c r="AG14510" s="11"/>
    </row>
    <row r="14511" spans="33:33">
      <c r="AG14511" s="11"/>
    </row>
    <row r="14512" spans="33:33">
      <c r="AG14512" s="11"/>
    </row>
    <row r="14513" spans="33:33">
      <c r="AG14513" s="11"/>
    </row>
    <row r="14514" spans="33:33">
      <c r="AG14514" s="11"/>
    </row>
    <row r="14515" spans="33:33">
      <c r="AG14515" s="11"/>
    </row>
    <row r="14516" spans="33:33">
      <c r="AG14516" s="11"/>
    </row>
    <row r="14517" spans="33:33">
      <c r="AG14517" s="11"/>
    </row>
    <row r="14518" spans="33:33">
      <c r="AG14518" s="11"/>
    </row>
    <row r="14519" spans="33:33">
      <c r="AG14519" s="11"/>
    </row>
    <row r="14520" spans="33:33">
      <c r="AG14520" s="11"/>
    </row>
    <row r="14521" spans="33:33">
      <c r="AG14521" s="11"/>
    </row>
    <row r="14522" spans="33:33">
      <c r="AG14522" s="11"/>
    </row>
    <row r="14523" spans="33:33">
      <c r="AG14523" s="11"/>
    </row>
    <row r="14524" spans="33:33">
      <c r="AG14524" s="11"/>
    </row>
    <row r="14525" spans="33:33">
      <c r="AG14525" s="11"/>
    </row>
    <row r="14526" spans="33:33">
      <c r="AG14526" s="11"/>
    </row>
    <row r="14527" spans="33:33">
      <c r="AG14527" s="11"/>
    </row>
    <row r="14528" spans="33:33">
      <c r="AG14528" s="11"/>
    </row>
    <row r="14529" spans="33:33">
      <c r="AG14529" s="11"/>
    </row>
    <row r="14530" spans="33:33">
      <c r="AG14530" s="11"/>
    </row>
    <row r="14531" spans="33:33">
      <c r="AG14531" s="11"/>
    </row>
    <row r="14532" spans="33:33">
      <c r="AG14532" s="11"/>
    </row>
    <row r="14533" spans="33:33">
      <c r="AG14533" s="11"/>
    </row>
    <row r="14534" spans="33:33">
      <c r="AG14534" s="11"/>
    </row>
    <row r="14535" spans="33:33">
      <c r="AG14535" s="11"/>
    </row>
    <row r="14536" spans="33:33">
      <c r="AG14536" s="11"/>
    </row>
    <row r="14537" spans="33:33">
      <c r="AG14537" s="11"/>
    </row>
    <row r="14538" spans="33:33">
      <c r="AG14538" s="11"/>
    </row>
    <row r="14539" spans="33:33">
      <c r="AG14539" s="11"/>
    </row>
    <row r="14540" spans="33:33">
      <c r="AG14540" s="11"/>
    </row>
    <row r="14541" spans="33:33">
      <c r="AG14541" s="11"/>
    </row>
    <row r="14542" spans="33:33">
      <c r="AG14542" s="11"/>
    </row>
    <row r="14543" spans="33:33">
      <c r="AG14543" s="11"/>
    </row>
    <row r="14544" spans="33:33">
      <c r="AG14544" s="11"/>
    </row>
    <row r="14545" spans="33:33">
      <c r="AG14545" s="11"/>
    </row>
    <row r="14546" spans="33:33">
      <c r="AG14546" s="11"/>
    </row>
    <row r="14547" spans="33:33">
      <c r="AG14547" s="11"/>
    </row>
    <row r="14548" spans="33:33">
      <c r="AG14548" s="11"/>
    </row>
    <row r="14549" spans="33:33">
      <c r="AG14549" s="11"/>
    </row>
    <row r="14550" spans="33:33">
      <c r="AG14550" s="11"/>
    </row>
    <row r="14551" spans="33:33">
      <c r="AG14551" s="11"/>
    </row>
    <row r="14552" spans="33:33">
      <c r="AG14552" s="11"/>
    </row>
    <row r="14553" spans="33:33">
      <c r="AG14553" s="11"/>
    </row>
    <row r="14554" spans="33:33">
      <c r="AG14554" s="11"/>
    </row>
    <row r="14555" spans="33:33">
      <c r="AG14555" s="11"/>
    </row>
    <row r="14556" spans="33:33">
      <c r="AG14556" s="11"/>
    </row>
    <row r="14557" spans="33:33">
      <c r="AG14557" s="11"/>
    </row>
    <row r="14558" spans="33:33">
      <c r="AG14558" s="11"/>
    </row>
    <row r="14559" spans="33:33">
      <c r="AG14559" s="11"/>
    </row>
    <row r="14560" spans="33:33">
      <c r="AG14560" s="11"/>
    </row>
    <row r="14561" spans="33:33">
      <c r="AG14561" s="11"/>
    </row>
    <row r="14562" spans="33:33">
      <c r="AG14562" s="11"/>
    </row>
    <row r="14563" spans="33:33">
      <c r="AG14563" s="11"/>
    </row>
    <row r="14564" spans="33:33">
      <c r="AG14564" s="11"/>
    </row>
    <row r="14565" spans="33:33">
      <c r="AG14565" s="11"/>
    </row>
    <row r="14566" spans="33:33">
      <c r="AG14566" s="11"/>
    </row>
    <row r="14567" spans="33:33">
      <c r="AG14567" s="11"/>
    </row>
    <row r="14568" spans="33:33">
      <c r="AG14568" s="11"/>
    </row>
    <row r="14569" spans="33:33">
      <c r="AG14569" s="11"/>
    </row>
    <row r="14570" spans="33:33">
      <c r="AG14570" s="11"/>
    </row>
    <row r="14571" spans="33:33">
      <c r="AG14571" s="11"/>
    </row>
    <row r="14572" spans="33:33">
      <c r="AG14572" s="11"/>
    </row>
    <row r="14573" spans="33:33">
      <c r="AG14573" s="11"/>
    </row>
    <row r="14574" spans="33:33">
      <c r="AG14574" s="11"/>
    </row>
    <row r="14575" spans="33:33">
      <c r="AG14575" s="11"/>
    </row>
    <row r="14576" spans="33:33">
      <c r="AG14576" s="11"/>
    </row>
    <row r="14577" spans="33:33">
      <c r="AG14577" s="11"/>
    </row>
    <row r="14578" spans="33:33">
      <c r="AG14578" s="11"/>
    </row>
    <row r="14579" spans="33:33">
      <c r="AG14579" s="11"/>
    </row>
    <row r="14580" spans="33:33">
      <c r="AG14580" s="11"/>
    </row>
    <row r="14581" spans="33:33">
      <c r="AG14581" s="11"/>
    </row>
    <row r="14582" spans="33:33">
      <c r="AG14582" s="11"/>
    </row>
    <row r="14583" spans="33:33">
      <c r="AG14583" s="11"/>
    </row>
    <row r="14584" spans="33:33">
      <c r="AG14584" s="11"/>
    </row>
    <row r="14585" spans="33:33">
      <c r="AG14585" s="11"/>
    </row>
    <row r="14586" spans="33:33">
      <c r="AG14586" s="11"/>
    </row>
    <row r="14587" spans="33:33">
      <c r="AG14587" s="11"/>
    </row>
    <row r="14588" spans="33:33">
      <c r="AG14588" s="11"/>
    </row>
    <row r="14589" spans="33:33">
      <c r="AG14589" s="11"/>
    </row>
    <row r="14590" spans="33:33">
      <c r="AG14590" s="11"/>
    </row>
    <row r="14591" spans="33:33">
      <c r="AG14591" s="11"/>
    </row>
    <row r="14592" spans="33:33">
      <c r="AG14592" s="11"/>
    </row>
    <row r="14593" spans="33:33">
      <c r="AG14593" s="11"/>
    </row>
    <row r="14594" spans="33:33">
      <c r="AG14594" s="11"/>
    </row>
    <row r="14595" spans="33:33">
      <c r="AG14595" s="11"/>
    </row>
    <row r="14596" spans="33:33">
      <c r="AG14596" s="11"/>
    </row>
    <row r="14597" spans="33:33">
      <c r="AG14597" s="11"/>
    </row>
    <row r="14598" spans="33:33">
      <c r="AG14598" s="11"/>
    </row>
    <row r="14599" spans="33:33">
      <c r="AG14599" s="11"/>
    </row>
    <row r="14600" spans="33:33">
      <c r="AG14600" s="11"/>
    </row>
    <row r="14601" spans="33:33">
      <c r="AG14601" s="11"/>
    </row>
    <row r="14602" spans="33:33">
      <c r="AG14602" s="11"/>
    </row>
    <row r="14603" spans="33:33">
      <c r="AG14603" s="11"/>
    </row>
    <row r="14604" spans="33:33">
      <c r="AG14604" s="11"/>
    </row>
    <row r="14605" spans="33:33">
      <c r="AG14605" s="11"/>
    </row>
    <row r="14606" spans="33:33">
      <c r="AG14606" s="11"/>
    </row>
    <row r="14607" spans="33:33">
      <c r="AG14607" s="11"/>
    </row>
    <row r="14608" spans="33:33">
      <c r="AG14608" s="11"/>
    </row>
    <row r="14609" spans="33:33">
      <c r="AG14609" s="11"/>
    </row>
    <row r="14610" spans="33:33">
      <c r="AG14610" s="11"/>
    </row>
    <row r="14611" spans="33:33">
      <c r="AG14611" s="11"/>
    </row>
    <row r="14612" spans="33:33">
      <c r="AG14612" s="11"/>
    </row>
    <row r="14613" spans="33:33">
      <c r="AG14613" s="11"/>
    </row>
    <row r="14614" spans="33:33">
      <c r="AG14614" s="11"/>
    </row>
    <row r="14615" spans="33:33">
      <c r="AG14615" s="11"/>
    </row>
    <row r="14616" spans="33:33">
      <c r="AG14616" s="11"/>
    </row>
    <row r="14617" spans="33:33">
      <c r="AG14617" s="11"/>
    </row>
    <row r="14618" spans="33:33">
      <c r="AG14618" s="11"/>
    </row>
    <row r="14619" spans="33:33">
      <c r="AG14619" s="11"/>
    </row>
    <row r="14620" spans="33:33">
      <c r="AG14620" s="11"/>
    </row>
    <row r="14621" spans="33:33">
      <c r="AG14621" s="11"/>
    </row>
    <row r="14622" spans="33:33">
      <c r="AG14622" s="11"/>
    </row>
    <row r="14623" spans="33:33">
      <c r="AG14623" s="11"/>
    </row>
    <row r="14624" spans="33:33">
      <c r="AG14624" s="11"/>
    </row>
    <row r="14625" spans="33:33">
      <c r="AG14625" s="11"/>
    </row>
    <row r="14626" spans="33:33">
      <c r="AG14626" s="11"/>
    </row>
    <row r="14627" spans="33:33">
      <c r="AG14627" s="11"/>
    </row>
    <row r="14628" spans="33:33">
      <c r="AG14628" s="11"/>
    </row>
    <row r="14629" spans="33:33">
      <c r="AG14629" s="11"/>
    </row>
    <row r="14630" spans="33:33">
      <c r="AG14630" s="11"/>
    </row>
    <row r="14631" spans="33:33">
      <c r="AG14631" s="11"/>
    </row>
    <row r="14632" spans="33:33">
      <c r="AG14632" s="11"/>
    </row>
    <row r="14633" spans="33:33">
      <c r="AG14633" s="11"/>
    </row>
    <row r="14634" spans="33:33">
      <c r="AG14634" s="11"/>
    </row>
    <row r="14635" spans="33:33">
      <c r="AG14635" s="11"/>
    </row>
    <row r="14636" spans="33:33">
      <c r="AG14636" s="11"/>
    </row>
    <row r="14637" spans="33:33">
      <c r="AG14637" s="11"/>
    </row>
    <row r="14638" spans="33:33">
      <c r="AG14638" s="11"/>
    </row>
    <row r="14639" spans="33:33">
      <c r="AG14639" s="11"/>
    </row>
    <row r="14640" spans="33:33">
      <c r="AG14640" s="11"/>
    </row>
    <row r="14641" spans="33:33">
      <c r="AG14641" s="11"/>
    </row>
    <row r="14642" spans="33:33">
      <c r="AG14642" s="11"/>
    </row>
    <row r="14643" spans="33:33">
      <c r="AG14643" s="11"/>
    </row>
    <row r="14644" spans="33:33">
      <c r="AG14644" s="11"/>
    </row>
    <row r="14645" spans="33:33">
      <c r="AG14645" s="11"/>
    </row>
    <row r="14646" spans="33:33">
      <c r="AG14646" s="11"/>
    </row>
    <row r="14647" spans="33:33">
      <c r="AG14647" s="11"/>
    </row>
    <row r="14648" spans="33:33">
      <c r="AG14648" s="11"/>
    </row>
    <row r="14649" spans="33:33">
      <c r="AG14649" s="11"/>
    </row>
    <row r="14650" spans="33:33">
      <c r="AG14650" s="11"/>
    </row>
    <row r="14651" spans="33:33">
      <c r="AG14651" s="11"/>
    </row>
    <row r="14652" spans="33:33">
      <c r="AG14652" s="11"/>
    </row>
    <row r="14653" spans="33:33">
      <c r="AG14653" s="11"/>
    </row>
    <row r="14654" spans="33:33">
      <c r="AG14654" s="11"/>
    </row>
    <row r="14655" spans="33:33">
      <c r="AG14655" s="11"/>
    </row>
    <row r="14656" spans="33:33">
      <c r="AG14656" s="11"/>
    </row>
    <row r="14657" spans="33:33">
      <c r="AG14657" s="11"/>
    </row>
    <row r="14658" spans="33:33">
      <c r="AG14658" s="11"/>
    </row>
    <row r="14659" spans="33:33">
      <c r="AG14659" s="11"/>
    </row>
    <row r="14660" spans="33:33">
      <c r="AG14660" s="11"/>
    </row>
    <row r="14661" spans="33:33">
      <c r="AG14661" s="11"/>
    </row>
    <row r="14662" spans="33:33">
      <c r="AG14662" s="11"/>
    </row>
    <row r="14663" spans="33:33">
      <c r="AG14663" s="11"/>
    </row>
    <row r="14664" spans="33:33">
      <c r="AG14664" s="11"/>
    </row>
    <row r="14665" spans="33:33">
      <c r="AG14665" s="11"/>
    </row>
    <row r="14666" spans="33:33">
      <c r="AG14666" s="11"/>
    </row>
    <row r="14667" spans="33:33">
      <c r="AG14667" s="11"/>
    </row>
    <row r="14668" spans="33:33">
      <c r="AG14668" s="11"/>
    </row>
    <row r="14669" spans="33:33">
      <c r="AG14669" s="11"/>
    </row>
    <row r="14670" spans="33:33">
      <c r="AG14670" s="11"/>
    </row>
    <row r="14671" spans="33:33">
      <c r="AG14671" s="11"/>
    </row>
    <row r="14672" spans="33:33">
      <c r="AG14672" s="11"/>
    </row>
    <row r="14673" spans="33:33">
      <c r="AG14673" s="11"/>
    </row>
    <row r="14674" spans="33:33">
      <c r="AG14674" s="11"/>
    </row>
    <row r="14675" spans="33:33">
      <c r="AG14675" s="11"/>
    </row>
    <row r="14676" spans="33:33">
      <c r="AG14676" s="11"/>
    </row>
    <row r="14677" spans="33:33">
      <c r="AG14677" s="11"/>
    </row>
    <row r="14678" spans="33:33">
      <c r="AG14678" s="11"/>
    </row>
    <row r="14679" spans="33:33">
      <c r="AG14679" s="11"/>
    </row>
    <row r="14680" spans="33:33">
      <c r="AG14680" s="11"/>
    </row>
    <row r="14681" spans="33:33">
      <c r="AG14681" s="11"/>
    </row>
    <row r="14682" spans="33:33">
      <c r="AG14682" s="11"/>
    </row>
    <row r="14683" spans="33:33">
      <c r="AG14683" s="11"/>
    </row>
    <row r="14684" spans="33:33">
      <c r="AG14684" s="11"/>
    </row>
    <row r="14685" spans="33:33">
      <c r="AG14685" s="11"/>
    </row>
    <row r="14686" spans="33:33">
      <c r="AG14686" s="11"/>
    </row>
    <row r="14687" spans="33:33">
      <c r="AG14687" s="11"/>
    </row>
    <row r="14688" spans="33:33">
      <c r="AG14688" s="11"/>
    </row>
    <row r="14689" spans="33:33">
      <c r="AG14689" s="11"/>
    </row>
    <row r="14690" spans="33:33">
      <c r="AG14690" s="11"/>
    </row>
    <row r="14691" spans="33:33">
      <c r="AG14691" s="11"/>
    </row>
    <row r="14692" spans="33:33">
      <c r="AG14692" s="11"/>
    </row>
    <row r="14693" spans="33:33">
      <c r="AG14693" s="11"/>
    </row>
    <row r="14694" spans="33:33">
      <c r="AG14694" s="11"/>
    </row>
    <row r="14695" spans="33:33">
      <c r="AG14695" s="11"/>
    </row>
    <row r="14696" spans="33:33">
      <c r="AG14696" s="11"/>
    </row>
    <row r="14697" spans="33:33">
      <c r="AG14697" s="11"/>
    </row>
    <row r="14698" spans="33:33">
      <c r="AG14698" s="11"/>
    </row>
    <row r="14699" spans="33:33">
      <c r="AG14699" s="11"/>
    </row>
    <row r="14700" spans="33:33">
      <c r="AG14700" s="11"/>
    </row>
    <row r="14701" spans="33:33">
      <c r="AG14701" s="11"/>
    </row>
    <row r="14702" spans="33:33">
      <c r="AG14702" s="11"/>
    </row>
    <row r="14703" spans="33:33">
      <c r="AG14703" s="11"/>
    </row>
    <row r="14704" spans="33:33">
      <c r="AG14704" s="11"/>
    </row>
    <row r="14705" spans="33:33">
      <c r="AG14705" s="11"/>
    </row>
    <row r="14706" spans="33:33">
      <c r="AG14706" s="11"/>
    </row>
    <row r="14707" spans="33:33">
      <c r="AG14707" s="11"/>
    </row>
    <row r="14708" spans="33:33">
      <c r="AG14708" s="11"/>
    </row>
    <row r="14709" spans="33:33">
      <c r="AG14709" s="11"/>
    </row>
    <row r="14710" spans="33:33">
      <c r="AG14710" s="11"/>
    </row>
    <row r="14711" spans="33:33">
      <c r="AG14711" s="11"/>
    </row>
    <row r="14712" spans="33:33">
      <c r="AG14712" s="11"/>
    </row>
    <row r="14713" spans="33:33">
      <c r="AG14713" s="11"/>
    </row>
    <row r="14714" spans="33:33">
      <c r="AG14714" s="11"/>
    </row>
    <row r="14715" spans="33:33">
      <c r="AG14715" s="11"/>
    </row>
    <row r="14716" spans="33:33">
      <c r="AG14716" s="11"/>
    </row>
    <row r="14717" spans="33:33">
      <c r="AG14717" s="11"/>
    </row>
    <row r="14718" spans="33:33">
      <c r="AG14718" s="11"/>
    </row>
    <row r="14719" spans="33:33">
      <c r="AG14719" s="11"/>
    </row>
    <row r="14720" spans="33:33">
      <c r="AG14720" s="11"/>
    </row>
    <row r="14721" spans="33:33">
      <c r="AG14721" s="11"/>
    </row>
    <row r="14722" spans="33:33">
      <c r="AG14722" s="11"/>
    </row>
    <row r="14723" spans="33:33">
      <c r="AG14723" s="11"/>
    </row>
    <row r="14724" spans="33:33">
      <c r="AG14724" s="11"/>
    </row>
    <row r="14725" spans="33:33">
      <c r="AG14725" s="11"/>
    </row>
    <row r="14726" spans="33:33">
      <c r="AG14726" s="11"/>
    </row>
    <row r="14727" spans="33:33">
      <c r="AG14727" s="11"/>
    </row>
    <row r="14728" spans="33:33">
      <c r="AG14728" s="11"/>
    </row>
    <row r="14729" spans="33:33">
      <c r="AG14729" s="11"/>
    </row>
    <row r="14730" spans="33:33">
      <c r="AG14730" s="11"/>
    </row>
    <row r="14731" spans="33:33">
      <c r="AG14731" s="11"/>
    </row>
    <row r="14732" spans="33:33">
      <c r="AG14732" s="11"/>
    </row>
    <row r="14733" spans="33:33">
      <c r="AG14733" s="11"/>
    </row>
    <row r="14734" spans="33:33">
      <c r="AG14734" s="11"/>
    </row>
    <row r="14735" spans="33:33">
      <c r="AG14735" s="11"/>
    </row>
    <row r="14736" spans="33:33">
      <c r="AG14736" s="11"/>
    </row>
    <row r="14737" spans="33:33">
      <c r="AG14737" s="11"/>
    </row>
    <row r="14738" spans="33:33">
      <c r="AG14738" s="11"/>
    </row>
    <row r="14739" spans="33:33">
      <c r="AG14739" s="11"/>
    </row>
    <row r="14740" spans="33:33">
      <c r="AG14740" s="11"/>
    </row>
    <row r="14741" spans="33:33">
      <c r="AG14741" s="11"/>
    </row>
    <row r="14742" spans="33:33">
      <c r="AG14742" s="11"/>
    </row>
    <row r="14743" spans="33:33">
      <c r="AG14743" s="11"/>
    </row>
    <row r="14744" spans="33:33">
      <c r="AG14744" s="11"/>
    </row>
    <row r="14745" spans="33:33">
      <c r="AG14745" s="11"/>
    </row>
    <row r="14746" spans="33:33">
      <c r="AG14746" s="11"/>
    </row>
    <row r="14747" spans="33:33">
      <c r="AG14747" s="11"/>
    </row>
    <row r="14748" spans="33:33">
      <c r="AG14748" s="11"/>
    </row>
    <row r="14749" spans="33:33">
      <c r="AG14749" s="11"/>
    </row>
    <row r="14750" spans="33:33">
      <c r="AG14750" s="11"/>
    </row>
    <row r="14751" spans="33:33">
      <c r="AG14751" s="11"/>
    </row>
    <row r="14752" spans="33:33">
      <c r="AG14752" s="11"/>
    </row>
    <row r="14753" spans="33:33">
      <c r="AG14753" s="11"/>
    </row>
    <row r="14754" spans="33:33">
      <c r="AG14754" s="11"/>
    </row>
    <row r="14755" spans="33:33">
      <c r="AG14755" s="11"/>
    </row>
    <row r="14756" spans="33:33">
      <c r="AG14756" s="11"/>
    </row>
    <row r="14757" spans="33:33">
      <c r="AG14757" s="11"/>
    </row>
    <row r="14758" spans="33:33">
      <c r="AG14758" s="11"/>
    </row>
    <row r="14759" spans="33:33">
      <c r="AG14759" s="11"/>
    </row>
    <row r="14760" spans="33:33">
      <c r="AG14760" s="11"/>
    </row>
    <row r="14761" spans="33:33">
      <c r="AG14761" s="11"/>
    </row>
    <row r="14762" spans="33:33">
      <c r="AG14762" s="11"/>
    </row>
    <row r="14763" spans="33:33">
      <c r="AG14763" s="11"/>
    </row>
    <row r="14764" spans="33:33">
      <c r="AG14764" s="11"/>
    </row>
    <row r="14765" spans="33:33">
      <c r="AG14765" s="11"/>
    </row>
    <row r="14766" spans="33:33">
      <c r="AG14766" s="11"/>
    </row>
    <row r="14767" spans="33:33">
      <c r="AG14767" s="11"/>
    </row>
    <row r="14768" spans="33:33">
      <c r="AG14768" s="11"/>
    </row>
    <row r="14769" spans="33:33">
      <c r="AG14769" s="11"/>
    </row>
    <row r="14770" spans="33:33">
      <c r="AG14770" s="11"/>
    </row>
    <row r="14771" spans="33:33">
      <c r="AG14771" s="11"/>
    </row>
    <row r="14772" spans="33:33">
      <c r="AG14772" s="11"/>
    </row>
    <row r="14773" spans="33:33">
      <c r="AG14773" s="11"/>
    </row>
    <row r="14774" spans="33:33">
      <c r="AG14774" s="11"/>
    </row>
    <row r="14775" spans="33:33">
      <c r="AG14775" s="11"/>
    </row>
    <row r="14776" spans="33:33">
      <c r="AG14776" s="11"/>
    </row>
    <row r="14777" spans="33:33">
      <c r="AG14777" s="11"/>
    </row>
    <row r="14778" spans="33:33">
      <c r="AG14778" s="11"/>
    </row>
    <row r="14779" spans="33:33">
      <c r="AG14779" s="11"/>
    </row>
    <row r="14780" spans="33:33">
      <c r="AG14780" s="11"/>
    </row>
    <row r="14781" spans="33:33">
      <c r="AG14781" s="11"/>
    </row>
    <row r="14782" spans="33:33">
      <c r="AG14782" s="11"/>
    </row>
    <row r="14783" spans="33:33">
      <c r="AG14783" s="11"/>
    </row>
    <row r="14784" spans="33:33">
      <c r="AG14784" s="11"/>
    </row>
    <row r="14785" spans="33:33">
      <c r="AG14785" s="11"/>
    </row>
    <row r="14786" spans="33:33">
      <c r="AG14786" s="11"/>
    </row>
    <row r="14787" spans="33:33">
      <c r="AG14787" s="11"/>
    </row>
    <row r="14788" spans="33:33">
      <c r="AG14788" s="11"/>
    </row>
    <row r="14789" spans="33:33">
      <c r="AG14789" s="11"/>
    </row>
    <row r="14790" spans="33:33">
      <c r="AG14790" s="11"/>
    </row>
    <row r="14791" spans="33:33">
      <c r="AG14791" s="11"/>
    </row>
    <row r="14792" spans="33:33">
      <c r="AG14792" s="11"/>
    </row>
    <row r="14793" spans="33:33">
      <c r="AG14793" s="11"/>
    </row>
    <row r="14794" spans="33:33">
      <c r="AG14794" s="11"/>
    </row>
    <row r="14795" spans="33:33">
      <c r="AG14795" s="11"/>
    </row>
    <row r="14796" spans="33:33">
      <c r="AG14796" s="11"/>
    </row>
    <row r="14797" spans="33:33">
      <c r="AG14797" s="11"/>
    </row>
    <row r="14798" spans="33:33">
      <c r="AG14798" s="11"/>
    </row>
    <row r="14799" spans="33:33">
      <c r="AG14799" s="11"/>
    </row>
    <row r="14800" spans="33:33">
      <c r="AG14800" s="11"/>
    </row>
    <row r="14801" spans="33:33">
      <c r="AG14801" s="11"/>
    </row>
    <row r="14802" spans="33:33">
      <c r="AG14802" s="11"/>
    </row>
    <row r="14803" spans="33:33">
      <c r="AG14803" s="11"/>
    </row>
    <row r="14804" spans="33:33">
      <c r="AG14804" s="11"/>
    </row>
    <row r="14805" spans="33:33">
      <c r="AG14805" s="11"/>
    </row>
    <row r="14806" spans="33:33">
      <c r="AG14806" s="11"/>
    </row>
    <row r="14807" spans="33:33">
      <c r="AG14807" s="11"/>
    </row>
    <row r="14808" spans="33:33">
      <c r="AG14808" s="11"/>
    </row>
    <row r="14809" spans="33:33">
      <c r="AG14809" s="11"/>
    </row>
    <row r="14810" spans="33:33">
      <c r="AG14810" s="11"/>
    </row>
    <row r="14811" spans="33:33">
      <c r="AG14811" s="11"/>
    </row>
    <row r="14812" spans="33:33">
      <c r="AG14812" s="11"/>
    </row>
    <row r="14813" spans="33:33">
      <c r="AG14813" s="11"/>
    </row>
    <row r="14814" spans="33:33">
      <c r="AG14814" s="11"/>
    </row>
    <row r="14815" spans="33:33">
      <c r="AG14815" s="11"/>
    </row>
    <row r="14816" spans="33:33">
      <c r="AG14816" s="11"/>
    </row>
    <row r="14817" spans="33:33">
      <c r="AG14817" s="11"/>
    </row>
    <row r="14818" spans="33:33">
      <c r="AG14818" s="11"/>
    </row>
    <row r="14819" spans="33:33">
      <c r="AG14819" s="11"/>
    </row>
    <row r="14820" spans="33:33">
      <c r="AG14820" s="11"/>
    </row>
    <row r="14821" spans="33:33">
      <c r="AG14821" s="11"/>
    </row>
    <row r="14822" spans="33:33">
      <c r="AG14822" s="11"/>
    </row>
    <row r="14823" spans="33:33">
      <c r="AG14823" s="11"/>
    </row>
    <row r="14824" spans="33:33">
      <c r="AG14824" s="11"/>
    </row>
    <row r="14825" spans="33:33">
      <c r="AG14825" s="11"/>
    </row>
    <row r="14826" spans="33:33">
      <c r="AG14826" s="11"/>
    </row>
    <row r="14827" spans="33:33">
      <c r="AG14827" s="11"/>
    </row>
    <row r="14828" spans="33:33">
      <c r="AG14828" s="11"/>
    </row>
    <row r="14829" spans="33:33">
      <c r="AG14829" s="11"/>
    </row>
    <row r="14830" spans="33:33">
      <c r="AG14830" s="11"/>
    </row>
    <row r="14831" spans="33:33">
      <c r="AG14831" s="11"/>
    </row>
    <row r="14832" spans="33:33">
      <c r="AG14832" s="11"/>
    </row>
    <row r="14833" spans="33:33">
      <c r="AG14833" s="11"/>
    </row>
    <row r="14834" spans="33:33">
      <c r="AG14834" s="11"/>
    </row>
    <row r="14835" spans="33:33">
      <c r="AG14835" s="11"/>
    </row>
    <row r="14836" spans="33:33">
      <c r="AG14836" s="11"/>
    </row>
    <row r="14837" spans="33:33">
      <c r="AG14837" s="11"/>
    </row>
    <row r="14838" spans="33:33">
      <c r="AG14838" s="11"/>
    </row>
    <row r="14839" spans="33:33">
      <c r="AG14839" s="11"/>
    </row>
    <row r="14840" spans="33:33">
      <c r="AG14840" s="11"/>
    </row>
    <row r="14841" spans="33:33">
      <c r="AG14841" s="11"/>
    </row>
    <row r="14842" spans="33:33">
      <c r="AG14842" s="11"/>
    </row>
    <row r="14843" spans="33:33">
      <c r="AG14843" s="11"/>
    </row>
    <row r="14844" spans="33:33">
      <c r="AG14844" s="11"/>
    </row>
    <row r="14845" spans="33:33">
      <c r="AG14845" s="11"/>
    </row>
    <row r="14846" spans="33:33">
      <c r="AG14846" s="11"/>
    </row>
    <row r="14847" spans="33:33">
      <c r="AG14847" s="11"/>
    </row>
    <row r="14848" spans="33:33">
      <c r="AG14848" s="11"/>
    </row>
    <row r="14849" spans="33:33">
      <c r="AG14849" s="11"/>
    </row>
    <row r="14850" spans="33:33">
      <c r="AG14850" s="11"/>
    </row>
    <row r="14851" spans="33:33">
      <c r="AG14851" s="11"/>
    </row>
    <row r="14852" spans="33:33">
      <c r="AG14852" s="11"/>
    </row>
    <row r="14853" spans="33:33">
      <c r="AG14853" s="11"/>
    </row>
    <row r="14854" spans="33:33">
      <c r="AG14854" s="11"/>
    </row>
    <row r="14855" spans="33:33">
      <c r="AG14855" s="11"/>
    </row>
    <row r="14856" spans="33:33">
      <c r="AG14856" s="11"/>
    </row>
    <row r="14857" spans="33:33">
      <c r="AG14857" s="11"/>
    </row>
    <row r="14858" spans="33:33">
      <c r="AG14858" s="11"/>
    </row>
    <row r="14859" spans="33:33">
      <c r="AG14859" s="11"/>
    </row>
    <row r="14860" spans="33:33">
      <c r="AG14860" s="11"/>
    </row>
    <row r="14861" spans="33:33">
      <c r="AG14861" s="11"/>
    </row>
    <row r="14862" spans="33:33">
      <c r="AG14862" s="11"/>
    </row>
    <row r="14863" spans="33:33">
      <c r="AG14863" s="11"/>
    </row>
    <row r="14864" spans="33:33">
      <c r="AG14864" s="11"/>
    </row>
    <row r="14865" spans="33:33">
      <c r="AG14865" s="11"/>
    </row>
    <row r="14866" spans="33:33">
      <c r="AG14866" s="11"/>
    </row>
    <row r="14867" spans="33:33">
      <c r="AG14867" s="11"/>
    </row>
    <row r="14868" spans="33:33">
      <c r="AG14868" s="11"/>
    </row>
    <row r="14869" spans="33:33">
      <c r="AG14869" s="11"/>
    </row>
    <row r="14870" spans="33:33">
      <c r="AG14870" s="11"/>
    </row>
    <row r="14871" spans="33:33">
      <c r="AG14871" s="11"/>
    </row>
    <row r="14872" spans="33:33">
      <c r="AG14872" s="11"/>
    </row>
    <row r="14873" spans="33:33">
      <c r="AG14873" s="11"/>
    </row>
    <row r="14874" spans="33:33">
      <c r="AG14874" s="11"/>
    </row>
    <row r="14875" spans="33:33">
      <c r="AG14875" s="11"/>
    </row>
    <row r="14876" spans="33:33">
      <c r="AG14876" s="11"/>
    </row>
    <row r="14877" spans="33:33">
      <c r="AG14877" s="11"/>
    </row>
    <row r="14878" spans="33:33">
      <c r="AG14878" s="11"/>
    </row>
    <row r="14879" spans="33:33">
      <c r="AG14879" s="11"/>
    </row>
    <row r="14880" spans="33:33">
      <c r="AG14880" s="11"/>
    </row>
    <row r="14881" spans="33:33">
      <c r="AG14881" s="11"/>
    </row>
    <row r="14882" spans="33:33">
      <c r="AG14882" s="11"/>
    </row>
    <row r="14883" spans="33:33">
      <c r="AG14883" s="11"/>
    </row>
    <row r="14884" spans="33:33">
      <c r="AG14884" s="11"/>
    </row>
    <row r="14885" spans="33:33">
      <c r="AG14885" s="11"/>
    </row>
    <row r="14886" spans="33:33">
      <c r="AG14886" s="11"/>
    </row>
    <row r="14887" spans="33:33">
      <c r="AG14887" s="11"/>
    </row>
    <row r="14888" spans="33:33">
      <c r="AG14888" s="11"/>
    </row>
    <row r="14889" spans="33:33">
      <c r="AG14889" s="11"/>
    </row>
    <row r="14890" spans="33:33">
      <c r="AG14890" s="11"/>
    </row>
    <row r="14891" spans="33:33">
      <c r="AG14891" s="11"/>
    </row>
    <row r="14892" spans="33:33">
      <c r="AG14892" s="11"/>
    </row>
    <row r="14893" spans="33:33">
      <c r="AG14893" s="11"/>
    </row>
    <row r="14894" spans="33:33">
      <c r="AG14894" s="11"/>
    </row>
    <row r="14895" spans="33:33">
      <c r="AG14895" s="11"/>
    </row>
    <row r="14896" spans="33:33">
      <c r="AG14896" s="11"/>
    </row>
    <row r="14897" spans="33:33">
      <c r="AG14897" s="11"/>
    </row>
    <row r="14898" spans="33:33">
      <c r="AG14898" s="11"/>
    </row>
    <row r="14899" spans="33:33">
      <c r="AG14899" s="11"/>
    </row>
    <row r="14900" spans="33:33">
      <c r="AG14900" s="11"/>
    </row>
    <row r="14901" spans="33:33">
      <c r="AG14901" s="11"/>
    </row>
    <row r="14902" spans="33:33">
      <c r="AG14902" s="11"/>
    </row>
    <row r="14903" spans="33:33">
      <c r="AG14903" s="11"/>
    </row>
    <row r="14904" spans="33:33">
      <c r="AG14904" s="11"/>
    </row>
    <row r="14905" spans="33:33">
      <c r="AG14905" s="11"/>
    </row>
    <row r="14906" spans="33:33">
      <c r="AG14906" s="11"/>
    </row>
    <row r="14907" spans="33:33">
      <c r="AG14907" s="11"/>
    </row>
    <row r="14908" spans="33:33">
      <c r="AG14908" s="11"/>
    </row>
    <row r="14909" spans="33:33">
      <c r="AG14909" s="11"/>
    </row>
    <row r="14910" spans="33:33">
      <c r="AG14910" s="11"/>
    </row>
    <row r="14911" spans="33:33">
      <c r="AG14911" s="11"/>
    </row>
    <row r="14912" spans="33:33">
      <c r="AG14912" s="11"/>
    </row>
    <row r="14913" spans="33:33">
      <c r="AG14913" s="11"/>
    </row>
    <row r="14914" spans="33:33">
      <c r="AG14914" s="11"/>
    </row>
    <row r="14915" spans="33:33">
      <c r="AG14915" s="11"/>
    </row>
    <row r="14916" spans="33:33">
      <c r="AG14916" s="11"/>
    </row>
    <row r="14917" spans="33:33">
      <c r="AG14917" s="11"/>
    </row>
    <row r="14918" spans="33:33">
      <c r="AG14918" s="11"/>
    </row>
    <row r="14919" spans="33:33">
      <c r="AG14919" s="11"/>
    </row>
    <row r="14920" spans="33:33">
      <c r="AG14920" s="11"/>
    </row>
    <row r="14921" spans="33:33">
      <c r="AG14921" s="11"/>
    </row>
    <row r="14922" spans="33:33">
      <c r="AG14922" s="11"/>
    </row>
    <row r="14923" spans="33:33">
      <c r="AG14923" s="11"/>
    </row>
    <row r="14924" spans="33:33">
      <c r="AG14924" s="11"/>
    </row>
    <row r="14925" spans="33:33">
      <c r="AG14925" s="11"/>
    </row>
    <row r="14926" spans="33:33">
      <c r="AG14926" s="11"/>
    </row>
    <row r="14927" spans="33:33">
      <c r="AG14927" s="11"/>
    </row>
    <row r="14928" spans="33:33">
      <c r="AG14928" s="11"/>
    </row>
    <row r="14929" spans="33:33">
      <c r="AG14929" s="11"/>
    </row>
    <row r="14930" spans="33:33">
      <c r="AG14930" s="11"/>
    </row>
    <row r="14931" spans="33:33">
      <c r="AG14931" s="11"/>
    </row>
    <row r="14932" spans="33:33">
      <c r="AG14932" s="11"/>
    </row>
    <row r="14933" spans="33:33">
      <c r="AG14933" s="11"/>
    </row>
    <row r="14934" spans="33:33">
      <c r="AG14934" s="11"/>
    </row>
    <row r="14935" spans="33:33">
      <c r="AG14935" s="11"/>
    </row>
    <row r="14936" spans="33:33">
      <c r="AG14936" s="11"/>
    </row>
    <row r="14937" spans="33:33">
      <c r="AG14937" s="11"/>
    </row>
    <row r="14938" spans="33:33">
      <c r="AG14938" s="11"/>
    </row>
    <row r="14939" spans="33:33">
      <c r="AG14939" s="11"/>
    </row>
    <row r="14940" spans="33:33">
      <c r="AG14940" s="11"/>
    </row>
    <row r="14941" spans="33:33">
      <c r="AG14941" s="11"/>
    </row>
    <row r="14942" spans="33:33">
      <c r="AG14942" s="11"/>
    </row>
    <row r="14943" spans="33:33">
      <c r="AG14943" s="11"/>
    </row>
    <row r="14944" spans="33:33">
      <c r="AG14944" s="11"/>
    </row>
    <row r="14945" spans="33:33">
      <c r="AG14945" s="11"/>
    </row>
    <row r="14946" spans="33:33">
      <c r="AG14946" s="11"/>
    </row>
    <row r="14947" spans="33:33">
      <c r="AG14947" s="11"/>
    </row>
    <row r="14948" spans="33:33">
      <c r="AG14948" s="11"/>
    </row>
    <row r="14949" spans="33:33">
      <c r="AG14949" s="11"/>
    </row>
    <row r="14950" spans="33:33">
      <c r="AG14950" s="11"/>
    </row>
    <row r="14951" spans="33:33">
      <c r="AG14951" s="11"/>
    </row>
    <row r="14952" spans="33:33">
      <c r="AG14952" s="11"/>
    </row>
    <row r="14953" spans="33:33">
      <c r="AG14953" s="11"/>
    </row>
    <row r="14954" spans="33:33">
      <c r="AG14954" s="11"/>
    </row>
    <row r="14955" spans="33:33">
      <c r="AG14955" s="11"/>
    </row>
    <row r="14956" spans="33:33">
      <c r="AG14956" s="11"/>
    </row>
    <row r="14957" spans="33:33">
      <c r="AG14957" s="11"/>
    </row>
    <row r="14958" spans="33:33">
      <c r="AG14958" s="11"/>
    </row>
    <row r="14959" spans="33:33">
      <c r="AG14959" s="11"/>
    </row>
    <row r="14960" spans="33:33">
      <c r="AG14960" s="11"/>
    </row>
    <row r="14961" spans="33:33">
      <c r="AG14961" s="11"/>
    </row>
    <row r="14962" spans="33:33">
      <c r="AG14962" s="11"/>
    </row>
    <row r="14963" spans="33:33">
      <c r="AG14963" s="11"/>
    </row>
    <row r="14964" spans="33:33">
      <c r="AG14964" s="11"/>
    </row>
    <row r="14965" spans="33:33">
      <c r="AG14965" s="11"/>
    </row>
    <row r="14966" spans="33:33">
      <c r="AG14966" s="11"/>
    </row>
    <row r="14967" spans="33:33">
      <c r="AG14967" s="11"/>
    </row>
    <row r="14968" spans="33:33">
      <c r="AG14968" s="11"/>
    </row>
    <row r="14969" spans="33:33">
      <c r="AG14969" s="11"/>
    </row>
    <row r="14970" spans="33:33">
      <c r="AG14970" s="11"/>
    </row>
    <row r="14971" spans="33:33">
      <c r="AG14971" s="11"/>
    </row>
    <row r="14972" spans="33:33">
      <c r="AG14972" s="11"/>
    </row>
    <row r="14973" spans="33:33">
      <c r="AG14973" s="11"/>
    </row>
    <row r="14974" spans="33:33">
      <c r="AG14974" s="11"/>
    </row>
    <row r="14975" spans="33:33">
      <c r="AG14975" s="11"/>
    </row>
    <row r="14976" spans="33:33">
      <c r="AG14976" s="11"/>
    </row>
    <row r="14977" spans="33:33">
      <c r="AG14977" s="11"/>
    </row>
    <row r="14978" spans="33:33">
      <c r="AG14978" s="11"/>
    </row>
    <row r="14979" spans="33:33">
      <c r="AG14979" s="11"/>
    </row>
    <row r="14980" spans="33:33">
      <c r="AG14980" s="11"/>
    </row>
    <row r="14981" spans="33:33">
      <c r="AG14981" s="11"/>
    </row>
    <row r="14982" spans="33:33">
      <c r="AG14982" s="11"/>
    </row>
    <row r="14983" spans="33:33">
      <c r="AG14983" s="11"/>
    </row>
    <row r="14984" spans="33:33">
      <c r="AG14984" s="11"/>
    </row>
    <row r="14985" spans="33:33">
      <c r="AG14985" s="11"/>
    </row>
    <row r="14986" spans="33:33">
      <c r="AG14986" s="11"/>
    </row>
    <row r="14987" spans="33:33">
      <c r="AG14987" s="11"/>
    </row>
    <row r="14988" spans="33:33">
      <c r="AG14988" s="11"/>
    </row>
    <row r="14989" spans="33:33">
      <c r="AG14989" s="11"/>
    </row>
    <row r="14990" spans="33:33">
      <c r="AG14990" s="11"/>
    </row>
    <row r="14991" spans="33:33">
      <c r="AG14991" s="11"/>
    </row>
    <row r="14992" spans="33:33">
      <c r="AG14992" s="11"/>
    </row>
    <row r="14993" spans="33:33">
      <c r="AG14993" s="11"/>
    </row>
    <row r="14994" spans="33:33">
      <c r="AG14994" s="11"/>
    </row>
    <row r="14995" spans="33:33">
      <c r="AG14995" s="11"/>
    </row>
    <row r="14996" spans="33:33">
      <c r="AG14996" s="11"/>
    </row>
    <row r="14997" spans="33:33">
      <c r="AG14997" s="11"/>
    </row>
    <row r="14998" spans="33:33">
      <c r="AG14998" s="11"/>
    </row>
    <row r="14999" spans="33:33">
      <c r="AG14999" s="11"/>
    </row>
    <row r="15000" spans="33:33">
      <c r="AG15000" s="11"/>
    </row>
    <row r="15001" spans="33:33">
      <c r="AG15001" s="11"/>
    </row>
    <row r="15002" spans="33:33">
      <c r="AG15002" s="11"/>
    </row>
    <row r="15003" spans="33:33">
      <c r="AG15003" s="11"/>
    </row>
    <row r="15004" spans="33:33">
      <c r="AG15004" s="11"/>
    </row>
    <row r="15005" spans="33:33">
      <c r="AG15005" s="11"/>
    </row>
    <row r="15006" spans="33:33">
      <c r="AG15006" s="11"/>
    </row>
    <row r="15007" spans="33:33">
      <c r="AG15007" s="11"/>
    </row>
    <row r="15008" spans="33:33">
      <c r="AG15008" s="11"/>
    </row>
    <row r="15009" spans="33:33">
      <c r="AG15009" s="11"/>
    </row>
    <row r="15010" spans="33:33">
      <c r="AG15010" s="11"/>
    </row>
    <row r="15011" spans="33:33">
      <c r="AG15011" s="11"/>
    </row>
    <row r="15012" spans="33:33">
      <c r="AG15012" s="11"/>
    </row>
    <row r="15013" spans="33:33">
      <c r="AG15013" s="11"/>
    </row>
    <row r="15014" spans="33:33">
      <c r="AG15014" s="11"/>
    </row>
    <row r="15015" spans="33:33">
      <c r="AG15015" s="11"/>
    </row>
    <row r="15016" spans="33:33">
      <c r="AG15016" s="11"/>
    </row>
    <row r="15017" spans="33:33">
      <c r="AG15017" s="11"/>
    </row>
    <row r="15018" spans="33:33">
      <c r="AG15018" s="11"/>
    </row>
    <row r="15019" spans="33:33">
      <c r="AG15019" s="11"/>
    </row>
    <row r="15020" spans="33:33">
      <c r="AG15020" s="11"/>
    </row>
    <row r="15021" spans="33:33">
      <c r="AG15021" s="11"/>
    </row>
    <row r="15022" spans="33:33">
      <c r="AG15022" s="11"/>
    </row>
    <row r="15023" spans="33:33">
      <c r="AG15023" s="11"/>
    </row>
    <row r="15024" spans="33:33">
      <c r="AG15024" s="11"/>
    </row>
    <row r="15025" spans="33:33">
      <c r="AG15025" s="11"/>
    </row>
    <row r="15026" spans="33:33">
      <c r="AG15026" s="11"/>
    </row>
    <row r="15027" spans="33:33">
      <c r="AG15027" s="11"/>
    </row>
    <row r="15028" spans="33:33">
      <c r="AG15028" s="11"/>
    </row>
    <row r="15029" spans="33:33">
      <c r="AG15029" s="11"/>
    </row>
    <row r="15030" spans="33:33">
      <c r="AG15030" s="11"/>
    </row>
    <row r="15031" spans="33:33">
      <c r="AG15031" s="11"/>
    </row>
    <row r="15032" spans="33:33">
      <c r="AG15032" s="11"/>
    </row>
    <row r="15033" spans="33:33">
      <c r="AG15033" s="11"/>
    </row>
    <row r="15034" spans="33:33">
      <c r="AG15034" s="11"/>
    </row>
    <row r="15035" spans="33:33">
      <c r="AG15035" s="11"/>
    </row>
    <row r="15036" spans="33:33">
      <c r="AG15036" s="11"/>
    </row>
    <row r="15037" spans="33:33">
      <c r="AG15037" s="11"/>
    </row>
    <row r="15038" spans="33:33">
      <c r="AG15038" s="11"/>
    </row>
    <row r="15039" spans="33:33">
      <c r="AG15039" s="11"/>
    </row>
    <row r="15040" spans="33:33">
      <c r="AG15040" s="11"/>
    </row>
    <row r="15041" spans="33:33">
      <c r="AG15041" s="11"/>
    </row>
    <row r="15042" spans="33:33">
      <c r="AG15042" s="11"/>
    </row>
    <row r="15043" spans="33:33">
      <c r="AG15043" s="11"/>
    </row>
    <row r="15044" spans="33:33">
      <c r="AG15044" s="11"/>
    </row>
    <row r="15045" spans="33:33">
      <c r="AG15045" s="11"/>
    </row>
    <row r="15046" spans="33:33">
      <c r="AG15046" s="11"/>
    </row>
    <row r="15047" spans="33:33">
      <c r="AG15047" s="11"/>
    </row>
    <row r="15048" spans="33:33">
      <c r="AG15048" s="11"/>
    </row>
    <row r="15049" spans="33:33">
      <c r="AG15049" s="11"/>
    </row>
    <row r="15050" spans="33:33">
      <c r="AG15050" s="11"/>
    </row>
    <row r="15051" spans="33:33">
      <c r="AG15051" s="11"/>
    </row>
    <row r="15052" spans="33:33">
      <c r="AG15052" s="11"/>
    </row>
    <row r="15053" spans="33:33">
      <c r="AG15053" s="11"/>
    </row>
    <row r="15054" spans="33:33">
      <c r="AG15054" s="11"/>
    </row>
    <row r="15055" spans="33:33">
      <c r="AG15055" s="11"/>
    </row>
    <row r="15056" spans="33:33">
      <c r="AG15056" s="11"/>
    </row>
    <row r="15057" spans="33:33">
      <c r="AG15057" s="11"/>
    </row>
    <row r="15058" spans="33:33">
      <c r="AG15058" s="11"/>
    </row>
    <row r="15059" spans="33:33">
      <c r="AG15059" s="11"/>
    </row>
    <row r="15060" spans="33:33">
      <c r="AG15060" s="11"/>
    </row>
    <row r="15061" spans="33:33">
      <c r="AG15061" s="11"/>
    </row>
    <row r="15062" spans="33:33">
      <c r="AG15062" s="11"/>
    </row>
    <row r="15063" spans="33:33">
      <c r="AG15063" s="11"/>
    </row>
    <row r="15064" spans="33:33">
      <c r="AG15064" s="11"/>
    </row>
    <row r="15065" spans="33:33">
      <c r="AG15065" s="11"/>
    </row>
    <row r="15066" spans="33:33">
      <c r="AG15066" s="11"/>
    </row>
    <row r="15067" spans="33:33">
      <c r="AG15067" s="11"/>
    </row>
    <row r="15068" spans="33:33">
      <c r="AG15068" s="11"/>
    </row>
    <row r="15069" spans="33:33">
      <c r="AG15069" s="11"/>
    </row>
    <row r="15070" spans="33:33">
      <c r="AG15070" s="11"/>
    </row>
    <row r="15071" spans="33:33">
      <c r="AG15071" s="11"/>
    </row>
    <row r="15072" spans="33:33">
      <c r="AG15072" s="11"/>
    </row>
    <row r="15073" spans="33:33">
      <c r="AG15073" s="11"/>
    </row>
    <row r="15074" spans="33:33">
      <c r="AG15074" s="11"/>
    </row>
    <row r="15075" spans="33:33">
      <c r="AG15075" s="11"/>
    </row>
    <row r="15076" spans="33:33">
      <c r="AG15076" s="11"/>
    </row>
    <row r="15077" spans="33:33">
      <c r="AG15077" s="11"/>
    </row>
    <row r="15078" spans="33:33">
      <c r="AG15078" s="11"/>
    </row>
    <row r="15079" spans="33:33">
      <c r="AG15079" s="11"/>
    </row>
    <row r="15080" spans="33:33">
      <c r="AG15080" s="11"/>
    </row>
    <row r="15081" spans="33:33">
      <c r="AG15081" s="11"/>
    </row>
    <row r="15082" spans="33:33">
      <c r="AG15082" s="11"/>
    </row>
    <row r="15083" spans="33:33">
      <c r="AG15083" s="11"/>
    </row>
    <row r="15084" spans="33:33">
      <c r="AG15084" s="11"/>
    </row>
    <row r="15085" spans="33:33">
      <c r="AG15085" s="11"/>
    </row>
    <row r="15086" spans="33:33">
      <c r="AG15086" s="11"/>
    </row>
    <row r="15087" spans="33:33">
      <c r="AG15087" s="11"/>
    </row>
    <row r="15088" spans="33:33">
      <c r="AG15088" s="11"/>
    </row>
    <row r="15089" spans="33:33">
      <c r="AG15089" s="11"/>
    </row>
    <row r="15090" spans="33:33">
      <c r="AG15090" s="11"/>
    </row>
    <row r="15091" spans="33:33">
      <c r="AG15091" s="11"/>
    </row>
    <row r="15092" spans="33:33">
      <c r="AG15092" s="11"/>
    </row>
    <row r="15093" spans="33:33">
      <c r="AG15093" s="11"/>
    </row>
    <row r="15094" spans="33:33">
      <c r="AG15094" s="11"/>
    </row>
    <row r="15095" spans="33:33">
      <c r="AG15095" s="11"/>
    </row>
    <row r="15096" spans="33:33">
      <c r="AG15096" s="11"/>
    </row>
    <row r="15097" spans="33:33">
      <c r="AG15097" s="11"/>
    </row>
    <row r="15098" spans="33:33">
      <c r="AG15098" s="11"/>
    </row>
    <row r="15099" spans="33:33">
      <c r="AG15099" s="11"/>
    </row>
    <row r="15100" spans="33:33">
      <c r="AG15100" s="11"/>
    </row>
    <row r="15101" spans="33:33">
      <c r="AG15101" s="11"/>
    </row>
    <row r="15102" spans="33:33">
      <c r="AG15102" s="11"/>
    </row>
    <row r="15103" spans="33:33">
      <c r="AG15103" s="11"/>
    </row>
    <row r="15104" spans="33:33">
      <c r="AG15104" s="11"/>
    </row>
    <row r="15105" spans="33:33">
      <c r="AG15105" s="11"/>
    </row>
    <row r="15106" spans="33:33">
      <c r="AG15106" s="11"/>
    </row>
    <row r="15107" spans="33:33">
      <c r="AG15107" s="11"/>
    </row>
    <row r="15108" spans="33:33">
      <c r="AG15108" s="11"/>
    </row>
    <row r="15109" spans="33:33">
      <c r="AG15109" s="11"/>
    </row>
    <row r="15110" spans="33:33">
      <c r="AG15110" s="11"/>
    </row>
    <row r="15111" spans="33:33">
      <c r="AG15111" s="11"/>
    </row>
    <row r="15112" spans="33:33">
      <c r="AG15112" s="11"/>
    </row>
    <row r="15113" spans="33:33">
      <c r="AG15113" s="11"/>
    </row>
    <row r="15114" spans="33:33">
      <c r="AG15114" s="11"/>
    </row>
    <row r="15115" spans="33:33">
      <c r="AG15115" s="11"/>
    </row>
    <row r="15116" spans="33:33">
      <c r="AG15116" s="11"/>
    </row>
    <row r="15117" spans="33:33">
      <c r="AG15117" s="11"/>
    </row>
    <row r="15118" spans="33:33">
      <c r="AG15118" s="11"/>
    </row>
    <row r="15119" spans="33:33">
      <c r="AG15119" s="11"/>
    </row>
    <row r="15120" spans="33:33">
      <c r="AG15120" s="11"/>
    </row>
    <row r="15121" spans="33:33">
      <c r="AG15121" s="11"/>
    </row>
    <row r="15122" spans="33:33">
      <c r="AG15122" s="11"/>
    </row>
    <row r="15123" spans="33:33">
      <c r="AG15123" s="11"/>
    </row>
    <row r="15124" spans="33:33">
      <c r="AG15124" s="11"/>
    </row>
    <row r="15125" spans="33:33">
      <c r="AG15125" s="11"/>
    </row>
    <row r="15126" spans="33:33">
      <c r="AG15126" s="11"/>
    </row>
    <row r="15127" spans="33:33">
      <c r="AG15127" s="11"/>
    </row>
    <row r="15128" spans="33:33">
      <c r="AG15128" s="11"/>
    </row>
    <row r="15129" spans="33:33">
      <c r="AG15129" s="11"/>
    </row>
    <row r="15130" spans="33:33">
      <c r="AG15130" s="11"/>
    </row>
    <row r="15131" spans="33:33">
      <c r="AG15131" s="11"/>
    </row>
    <row r="15132" spans="33:33">
      <c r="AG15132" s="11"/>
    </row>
    <row r="15133" spans="33:33">
      <c r="AG15133" s="11"/>
    </row>
    <row r="15134" spans="33:33">
      <c r="AG15134" s="11"/>
    </row>
    <row r="15135" spans="33:33">
      <c r="AG15135" s="11"/>
    </row>
    <row r="15136" spans="33:33">
      <c r="AG15136" s="11"/>
    </row>
    <row r="15137" spans="33:33">
      <c r="AG15137" s="11"/>
    </row>
    <row r="15138" spans="33:33">
      <c r="AG15138" s="11"/>
    </row>
    <row r="15139" spans="33:33">
      <c r="AG15139" s="11"/>
    </row>
    <row r="15140" spans="33:33">
      <c r="AG15140" s="11"/>
    </row>
    <row r="15141" spans="33:33">
      <c r="AG15141" s="11"/>
    </row>
    <row r="15142" spans="33:33">
      <c r="AG15142" s="11"/>
    </row>
    <row r="15143" spans="33:33">
      <c r="AG15143" s="11"/>
    </row>
    <row r="15144" spans="33:33">
      <c r="AG15144" s="11"/>
    </row>
    <row r="15145" spans="33:33">
      <c r="AG15145" s="11"/>
    </row>
    <row r="15146" spans="33:33">
      <c r="AG15146" s="11"/>
    </row>
    <row r="15147" spans="33:33">
      <c r="AG15147" s="11"/>
    </row>
    <row r="15148" spans="33:33">
      <c r="AG15148" s="11"/>
    </row>
    <row r="15149" spans="33:33">
      <c r="AG15149" s="11"/>
    </row>
    <row r="15150" spans="33:33">
      <c r="AG15150" s="11"/>
    </row>
    <row r="15151" spans="33:33">
      <c r="AG15151" s="11"/>
    </row>
    <row r="15152" spans="33:33">
      <c r="AG15152" s="11"/>
    </row>
    <row r="15153" spans="33:33">
      <c r="AG15153" s="11"/>
    </row>
    <row r="15154" spans="33:33">
      <c r="AG15154" s="11"/>
    </row>
    <row r="15155" spans="33:33">
      <c r="AG15155" s="11"/>
    </row>
    <row r="15156" spans="33:33">
      <c r="AG15156" s="11"/>
    </row>
    <row r="15157" spans="33:33">
      <c r="AG15157" s="11"/>
    </row>
    <row r="15158" spans="33:33">
      <c r="AG15158" s="11"/>
    </row>
    <row r="15159" spans="33:33">
      <c r="AG15159" s="11"/>
    </row>
    <row r="15160" spans="33:33">
      <c r="AG15160" s="11"/>
    </row>
    <row r="15161" spans="33:33">
      <c r="AG15161" s="11"/>
    </row>
    <row r="15162" spans="33:33">
      <c r="AG15162" s="11"/>
    </row>
    <row r="15163" spans="33:33">
      <c r="AG15163" s="11"/>
    </row>
    <row r="15164" spans="33:33">
      <c r="AG15164" s="11"/>
    </row>
    <row r="15165" spans="33:33">
      <c r="AG15165" s="11"/>
    </row>
    <row r="15166" spans="33:33">
      <c r="AG15166" s="11"/>
    </row>
    <row r="15167" spans="33:33">
      <c r="AG15167" s="11"/>
    </row>
    <row r="15168" spans="33:33">
      <c r="AG15168" s="11"/>
    </row>
    <row r="15169" spans="33:33">
      <c r="AG15169" s="11"/>
    </row>
    <row r="15170" spans="33:33">
      <c r="AG15170" s="11"/>
    </row>
    <row r="15171" spans="33:33">
      <c r="AG15171" s="11"/>
    </row>
    <row r="15172" spans="33:33">
      <c r="AG15172" s="11"/>
    </row>
    <row r="15173" spans="33:33">
      <c r="AG15173" s="11"/>
    </row>
    <row r="15174" spans="33:33">
      <c r="AG15174" s="11"/>
    </row>
    <row r="15175" spans="33:33">
      <c r="AG15175" s="11"/>
    </row>
    <row r="15176" spans="33:33">
      <c r="AG15176" s="11"/>
    </row>
    <row r="15177" spans="33:33">
      <c r="AG15177" s="11"/>
    </row>
    <row r="15178" spans="33:33">
      <c r="AG15178" s="11"/>
    </row>
    <row r="15179" spans="33:33">
      <c r="AG15179" s="11"/>
    </row>
    <row r="15180" spans="33:33">
      <c r="AG15180" s="11"/>
    </row>
    <row r="15181" spans="33:33">
      <c r="AG15181" s="11"/>
    </row>
    <row r="15182" spans="33:33">
      <c r="AG15182" s="11"/>
    </row>
    <row r="15183" spans="33:33">
      <c r="AG15183" s="11"/>
    </row>
    <row r="15184" spans="33:33">
      <c r="AG15184" s="11"/>
    </row>
    <row r="15185" spans="33:33">
      <c r="AG15185" s="11"/>
    </row>
    <row r="15186" spans="33:33">
      <c r="AG15186" s="11"/>
    </row>
    <row r="15187" spans="33:33">
      <c r="AG15187" s="11"/>
    </row>
    <row r="15188" spans="33:33">
      <c r="AG15188" s="11"/>
    </row>
    <row r="15189" spans="33:33">
      <c r="AG15189" s="11"/>
    </row>
    <row r="15190" spans="33:33">
      <c r="AG15190" s="11"/>
    </row>
    <row r="15191" spans="33:33">
      <c r="AG15191" s="11"/>
    </row>
    <row r="15192" spans="33:33">
      <c r="AG15192" s="11"/>
    </row>
    <row r="15193" spans="33:33">
      <c r="AG15193" s="11"/>
    </row>
    <row r="15194" spans="33:33">
      <c r="AG15194" s="11"/>
    </row>
    <row r="15195" spans="33:33">
      <c r="AG15195" s="11"/>
    </row>
    <row r="15196" spans="33:33">
      <c r="AG15196" s="11"/>
    </row>
    <row r="15197" spans="33:33">
      <c r="AG15197" s="11"/>
    </row>
    <row r="15198" spans="33:33">
      <c r="AG15198" s="11"/>
    </row>
    <row r="15199" spans="33:33">
      <c r="AG15199" s="11"/>
    </row>
    <row r="15200" spans="33:33">
      <c r="AG15200" s="11"/>
    </row>
    <row r="15201" spans="33:33">
      <c r="AG15201" s="11"/>
    </row>
    <row r="15202" spans="33:33">
      <c r="AG15202" s="11"/>
    </row>
    <row r="15203" spans="33:33">
      <c r="AG15203" s="11"/>
    </row>
    <row r="15204" spans="33:33">
      <c r="AG15204" s="11"/>
    </row>
    <row r="15205" spans="33:33">
      <c r="AG15205" s="11"/>
    </row>
    <row r="15206" spans="33:33">
      <c r="AG15206" s="11"/>
    </row>
    <row r="15207" spans="33:33">
      <c r="AG15207" s="11"/>
    </row>
    <row r="15208" spans="33:33">
      <c r="AG15208" s="11"/>
    </row>
    <row r="15209" spans="33:33">
      <c r="AG15209" s="11"/>
    </row>
    <row r="15210" spans="33:33">
      <c r="AG15210" s="11"/>
    </row>
    <row r="15211" spans="33:33">
      <c r="AG15211" s="11"/>
    </row>
    <row r="15212" spans="33:33">
      <c r="AG15212" s="11"/>
    </row>
    <row r="15213" spans="33:33">
      <c r="AG15213" s="11"/>
    </row>
    <row r="15214" spans="33:33">
      <c r="AG15214" s="11"/>
    </row>
    <row r="15215" spans="33:33">
      <c r="AG15215" s="11"/>
    </row>
    <row r="15216" spans="33:33">
      <c r="AG15216" s="11"/>
    </row>
    <row r="15217" spans="33:33">
      <c r="AG15217" s="11"/>
    </row>
    <row r="15218" spans="33:33">
      <c r="AG15218" s="11"/>
    </row>
    <row r="15219" spans="33:33">
      <c r="AG15219" s="11"/>
    </row>
    <row r="15220" spans="33:33">
      <c r="AG15220" s="11"/>
    </row>
    <row r="15221" spans="33:33">
      <c r="AG15221" s="11"/>
    </row>
    <row r="15222" spans="33:33">
      <c r="AG15222" s="11"/>
    </row>
    <row r="15223" spans="33:33">
      <c r="AG15223" s="11"/>
    </row>
    <row r="15224" spans="33:33">
      <c r="AG15224" s="11"/>
    </row>
    <row r="15225" spans="33:33">
      <c r="AG15225" s="11"/>
    </row>
    <row r="15226" spans="33:33">
      <c r="AG15226" s="11"/>
    </row>
    <row r="15227" spans="33:33">
      <c r="AG15227" s="11"/>
    </row>
    <row r="15228" spans="33:33">
      <c r="AG15228" s="11"/>
    </row>
    <row r="15229" spans="33:33">
      <c r="AG15229" s="11"/>
    </row>
    <row r="15230" spans="33:33">
      <c r="AG15230" s="11"/>
    </row>
    <row r="15231" spans="33:33">
      <c r="AG15231" s="11"/>
    </row>
    <row r="15232" spans="33:33">
      <c r="AG15232" s="11"/>
    </row>
    <row r="15233" spans="33:33">
      <c r="AG15233" s="11"/>
    </row>
    <row r="15234" spans="33:33">
      <c r="AG15234" s="11"/>
    </row>
    <row r="15235" spans="33:33">
      <c r="AG15235" s="11"/>
    </row>
    <row r="15236" spans="33:33">
      <c r="AG15236" s="11"/>
    </row>
    <row r="15237" spans="33:33">
      <c r="AG15237" s="11"/>
    </row>
    <row r="15238" spans="33:33">
      <c r="AG15238" s="11"/>
    </row>
    <row r="15239" spans="33:33">
      <c r="AG15239" s="11"/>
    </row>
    <row r="15240" spans="33:33">
      <c r="AG15240" s="11"/>
    </row>
    <row r="15241" spans="33:33">
      <c r="AG15241" s="11"/>
    </row>
    <row r="15242" spans="33:33">
      <c r="AG15242" s="11"/>
    </row>
    <row r="15243" spans="33:33">
      <c r="AG15243" s="11"/>
    </row>
    <row r="15244" spans="33:33">
      <c r="AG15244" s="11"/>
    </row>
    <row r="15245" spans="33:33">
      <c r="AG15245" s="11"/>
    </row>
    <row r="15246" spans="33:33">
      <c r="AG15246" s="11"/>
    </row>
    <row r="15247" spans="33:33">
      <c r="AG15247" s="11"/>
    </row>
    <row r="15248" spans="33:33">
      <c r="AG15248" s="11"/>
    </row>
    <row r="15249" spans="33:33">
      <c r="AG15249" s="11"/>
    </row>
    <row r="15250" spans="33:33">
      <c r="AG15250" s="11"/>
    </row>
    <row r="15251" spans="33:33">
      <c r="AG15251" s="11"/>
    </row>
    <row r="15252" spans="33:33">
      <c r="AG15252" s="11"/>
    </row>
    <row r="15253" spans="33:33">
      <c r="AG15253" s="11"/>
    </row>
    <row r="15254" spans="33:33">
      <c r="AG15254" s="11"/>
    </row>
    <row r="15255" spans="33:33">
      <c r="AG15255" s="11"/>
    </row>
    <row r="15256" spans="33:33">
      <c r="AG15256" s="11"/>
    </row>
    <row r="15257" spans="33:33">
      <c r="AG15257" s="11"/>
    </row>
    <row r="15258" spans="33:33">
      <c r="AG15258" s="11"/>
    </row>
    <row r="15259" spans="33:33">
      <c r="AG15259" s="11"/>
    </row>
    <row r="15260" spans="33:33">
      <c r="AG15260" s="11"/>
    </row>
    <row r="15261" spans="33:33">
      <c r="AG15261" s="11"/>
    </row>
    <row r="15262" spans="33:33">
      <c r="AG15262" s="11"/>
    </row>
    <row r="15263" spans="33:33">
      <c r="AG15263" s="11"/>
    </row>
    <row r="15264" spans="33:33">
      <c r="AG15264" s="11"/>
    </row>
    <row r="15265" spans="33:33">
      <c r="AG15265" s="11"/>
    </row>
    <row r="15266" spans="33:33">
      <c r="AG15266" s="11"/>
    </row>
    <row r="15267" spans="33:33">
      <c r="AG15267" s="11"/>
    </row>
    <row r="15268" spans="33:33">
      <c r="AG15268" s="11"/>
    </row>
    <row r="15269" spans="33:33">
      <c r="AG15269" s="11"/>
    </row>
    <row r="15270" spans="33:33">
      <c r="AG15270" s="11"/>
    </row>
    <row r="15271" spans="33:33">
      <c r="AG15271" s="11"/>
    </row>
    <row r="15272" spans="33:33">
      <c r="AG15272" s="11"/>
    </row>
    <row r="15273" spans="33:33">
      <c r="AG15273" s="11"/>
    </row>
    <row r="15274" spans="33:33">
      <c r="AG15274" s="11"/>
    </row>
    <row r="15275" spans="33:33">
      <c r="AG15275" s="11"/>
    </row>
    <row r="15276" spans="33:33">
      <c r="AG15276" s="11"/>
    </row>
    <row r="15277" spans="33:33">
      <c r="AG15277" s="11"/>
    </row>
    <row r="15278" spans="33:33">
      <c r="AG15278" s="11"/>
    </row>
    <row r="15279" spans="33:33">
      <c r="AG15279" s="11"/>
    </row>
    <row r="15280" spans="33:33">
      <c r="AG15280" s="11"/>
    </row>
    <row r="15281" spans="33:33">
      <c r="AG15281" s="11"/>
    </row>
    <row r="15282" spans="33:33">
      <c r="AG15282" s="11"/>
    </row>
    <row r="15283" spans="33:33">
      <c r="AG15283" s="11"/>
    </row>
    <row r="15284" spans="33:33">
      <c r="AG15284" s="11"/>
    </row>
    <row r="15285" spans="33:33">
      <c r="AG15285" s="11"/>
    </row>
    <row r="15286" spans="33:33">
      <c r="AG15286" s="11"/>
    </row>
    <row r="15287" spans="33:33">
      <c r="AG15287" s="11"/>
    </row>
    <row r="15288" spans="33:33">
      <c r="AG15288" s="11"/>
    </row>
    <row r="15289" spans="33:33">
      <c r="AG15289" s="11"/>
    </row>
    <row r="15290" spans="33:33">
      <c r="AG15290" s="11"/>
    </row>
    <row r="15291" spans="33:33">
      <c r="AG15291" s="11"/>
    </row>
    <row r="15292" spans="33:33">
      <c r="AG15292" s="11"/>
    </row>
    <row r="15293" spans="33:33">
      <c r="AG15293" s="11"/>
    </row>
    <row r="15294" spans="33:33">
      <c r="AG15294" s="11"/>
    </row>
    <row r="15295" spans="33:33">
      <c r="AG15295" s="11"/>
    </row>
    <row r="15296" spans="33:33">
      <c r="AG15296" s="11"/>
    </row>
    <row r="15297" spans="33:33">
      <c r="AG15297" s="11"/>
    </row>
    <row r="15298" spans="33:33">
      <c r="AG15298" s="11"/>
    </row>
    <row r="15299" spans="33:33">
      <c r="AG15299" s="11"/>
    </row>
    <row r="15300" spans="33:33">
      <c r="AG15300" s="11"/>
    </row>
    <row r="15301" spans="33:33">
      <c r="AG15301" s="11"/>
    </row>
    <row r="15302" spans="33:33">
      <c r="AG15302" s="11"/>
    </row>
    <row r="15303" spans="33:33">
      <c r="AG15303" s="11"/>
    </row>
    <row r="15304" spans="33:33">
      <c r="AG15304" s="11"/>
    </row>
    <row r="15305" spans="33:33">
      <c r="AG15305" s="11"/>
    </row>
    <row r="15306" spans="33:33">
      <c r="AG15306" s="11"/>
    </row>
    <row r="15307" spans="33:33">
      <c r="AG15307" s="11"/>
    </row>
    <row r="15308" spans="33:33">
      <c r="AG15308" s="11"/>
    </row>
    <row r="15309" spans="33:33">
      <c r="AG15309" s="11"/>
    </row>
    <row r="15310" spans="33:33">
      <c r="AG15310" s="11"/>
    </row>
    <row r="15311" spans="33:33">
      <c r="AG15311" s="11"/>
    </row>
    <row r="15312" spans="33:33">
      <c r="AG15312" s="11"/>
    </row>
    <row r="15313" spans="33:33">
      <c r="AG15313" s="11"/>
    </row>
    <row r="15314" spans="33:33">
      <c r="AG15314" s="11"/>
    </row>
    <row r="15315" spans="33:33">
      <c r="AG15315" s="11"/>
    </row>
    <row r="15316" spans="33:33">
      <c r="AG15316" s="11"/>
    </row>
    <row r="15317" spans="33:33">
      <c r="AG15317" s="11"/>
    </row>
    <row r="15318" spans="33:33">
      <c r="AG15318" s="11"/>
    </row>
    <row r="15319" spans="33:33">
      <c r="AG15319" s="11"/>
    </row>
    <row r="15320" spans="33:33">
      <c r="AG15320" s="11"/>
    </row>
    <row r="15321" spans="33:33">
      <c r="AG15321" s="11"/>
    </row>
    <row r="15322" spans="33:33">
      <c r="AG15322" s="11"/>
    </row>
    <row r="15323" spans="33:33">
      <c r="AG15323" s="11"/>
    </row>
    <row r="15324" spans="33:33">
      <c r="AG15324" s="11"/>
    </row>
    <row r="15325" spans="33:33">
      <c r="AG15325" s="11"/>
    </row>
    <row r="15326" spans="33:33">
      <c r="AG15326" s="11"/>
    </row>
    <row r="15327" spans="33:33">
      <c r="AG15327" s="11"/>
    </row>
    <row r="15328" spans="33:33">
      <c r="AG15328" s="11"/>
    </row>
    <row r="15329" spans="33:33">
      <c r="AG15329" s="11"/>
    </row>
    <row r="15330" spans="33:33">
      <c r="AG15330" s="11"/>
    </row>
    <row r="15331" spans="33:33">
      <c r="AG15331" s="11"/>
    </row>
    <row r="15332" spans="33:33">
      <c r="AG15332" s="11"/>
    </row>
    <row r="15333" spans="33:33">
      <c r="AG15333" s="11"/>
    </row>
    <row r="15334" spans="33:33">
      <c r="AG15334" s="11"/>
    </row>
    <row r="15335" spans="33:33">
      <c r="AG15335" s="11"/>
    </row>
    <row r="15336" spans="33:33">
      <c r="AG15336" s="11"/>
    </row>
    <row r="15337" spans="33:33">
      <c r="AG15337" s="11"/>
    </row>
    <row r="15338" spans="33:33">
      <c r="AG15338" s="11"/>
    </row>
    <row r="15339" spans="33:33">
      <c r="AG15339" s="11"/>
    </row>
    <row r="15340" spans="33:33">
      <c r="AG15340" s="11"/>
    </row>
    <row r="15341" spans="33:33">
      <c r="AG15341" s="11"/>
    </row>
    <row r="15342" spans="33:33">
      <c r="AG15342" s="11"/>
    </row>
    <row r="15343" spans="33:33">
      <c r="AG15343" s="11"/>
    </row>
    <row r="15344" spans="33:33">
      <c r="AG15344" s="11"/>
    </row>
    <row r="15345" spans="33:33">
      <c r="AG15345" s="11"/>
    </row>
    <row r="15346" spans="33:33">
      <c r="AG15346" s="11"/>
    </row>
    <row r="15347" spans="33:33">
      <c r="AG15347" s="11"/>
    </row>
    <row r="15348" spans="33:33">
      <c r="AG15348" s="11"/>
    </row>
    <row r="15349" spans="33:33">
      <c r="AG15349" s="11"/>
    </row>
    <row r="15350" spans="33:33">
      <c r="AG15350" s="11"/>
    </row>
    <row r="15351" spans="33:33">
      <c r="AG15351" s="11"/>
    </row>
    <row r="15352" spans="33:33">
      <c r="AG15352" s="11"/>
    </row>
    <row r="15353" spans="33:33">
      <c r="AG15353" s="11"/>
    </row>
    <row r="15354" spans="33:33">
      <c r="AG15354" s="11"/>
    </row>
    <row r="15355" spans="33:33">
      <c r="AG15355" s="11"/>
    </row>
    <row r="15356" spans="33:33">
      <c r="AG15356" s="11"/>
    </row>
    <row r="15357" spans="33:33">
      <c r="AG15357" s="11"/>
    </row>
    <row r="15358" spans="33:33">
      <c r="AG15358" s="11"/>
    </row>
    <row r="15359" spans="33:33">
      <c r="AG15359" s="11"/>
    </row>
    <row r="15360" spans="33:33">
      <c r="AG15360" s="11"/>
    </row>
    <row r="15361" spans="33:33">
      <c r="AG15361" s="11"/>
    </row>
    <row r="15362" spans="33:33">
      <c r="AG15362" s="11"/>
    </row>
    <row r="15363" spans="33:33">
      <c r="AG15363" s="11"/>
    </row>
    <row r="15364" spans="33:33">
      <c r="AG15364" s="11"/>
    </row>
    <row r="15365" spans="33:33">
      <c r="AG15365" s="11"/>
    </row>
    <row r="15366" spans="33:33">
      <c r="AG15366" s="11"/>
    </row>
    <row r="15367" spans="33:33">
      <c r="AG15367" s="11"/>
    </row>
    <row r="15368" spans="33:33">
      <c r="AG15368" s="11"/>
    </row>
    <row r="15369" spans="33:33">
      <c r="AG15369" s="11"/>
    </row>
    <row r="15370" spans="33:33">
      <c r="AG15370" s="11"/>
    </row>
    <row r="15371" spans="33:33">
      <c r="AG15371" s="11"/>
    </row>
    <row r="15372" spans="33:33">
      <c r="AG15372" s="11"/>
    </row>
    <row r="15373" spans="33:33">
      <c r="AG15373" s="11"/>
    </row>
    <row r="15374" spans="33:33">
      <c r="AG15374" s="11"/>
    </row>
    <row r="15375" spans="33:33">
      <c r="AG15375" s="11"/>
    </row>
    <row r="15376" spans="33:33">
      <c r="AG15376" s="11"/>
    </row>
    <row r="15377" spans="33:33">
      <c r="AG15377" s="11"/>
    </row>
    <row r="15378" spans="33:33">
      <c r="AG15378" s="11"/>
    </row>
    <row r="15379" spans="33:33">
      <c r="AG15379" s="11"/>
    </row>
    <row r="15380" spans="33:33">
      <c r="AG15380" s="11"/>
    </row>
    <row r="15381" spans="33:33">
      <c r="AG15381" s="11"/>
    </row>
    <row r="15382" spans="33:33">
      <c r="AG15382" s="11"/>
    </row>
    <row r="15383" spans="33:33">
      <c r="AG15383" s="11"/>
    </row>
    <row r="15384" spans="33:33">
      <c r="AG15384" s="11"/>
    </row>
    <row r="15385" spans="33:33">
      <c r="AG15385" s="11"/>
    </row>
    <row r="15386" spans="33:33">
      <c r="AG15386" s="11"/>
    </row>
    <row r="15387" spans="33:33">
      <c r="AG15387" s="11"/>
    </row>
    <row r="15388" spans="33:33">
      <c r="AG15388" s="11"/>
    </row>
    <row r="15389" spans="33:33">
      <c r="AG15389" s="11"/>
    </row>
    <row r="15390" spans="33:33">
      <c r="AG15390" s="11"/>
    </row>
    <row r="15391" spans="33:33">
      <c r="AG15391" s="11"/>
    </row>
    <row r="15392" spans="33:33">
      <c r="AG15392" s="11"/>
    </row>
    <row r="15393" spans="33:33">
      <c r="AG15393" s="11"/>
    </row>
    <row r="15394" spans="33:33">
      <c r="AG15394" s="11"/>
    </row>
    <row r="15395" spans="33:33">
      <c r="AG15395" s="11"/>
    </row>
    <row r="15396" spans="33:33">
      <c r="AG15396" s="11"/>
    </row>
    <row r="15397" spans="33:33">
      <c r="AG15397" s="11"/>
    </row>
    <row r="15398" spans="33:33">
      <c r="AG15398" s="11"/>
    </row>
    <row r="15399" spans="33:33">
      <c r="AG15399" s="11"/>
    </row>
    <row r="15400" spans="33:33">
      <c r="AG15400" s="11"/>
    </row>
    <row r="15401" spans="33:33">
      <c r="AG15401" s="11"/>
    </row>
    <row r="15402" spans="33:33">
      <c r="AG15402" s="11"/>
    </row>
    <row r="15403" spans="33:33">
      <c r="AG15403" s="11"/>
    </row>
    <row r="15404" spans="33:33">
      <c r="AG15404" s="11"/>
    </row>
    <row r="15405" spans="33:33">
      <c r="AG15405" s="11"/>
    </row>
    <row r="15406" spans="33:33">
      <c r="AG15406" s="11"/>
    </row>
    <row r="15407" spans="33:33">
      <c r="AG15407" s="11"/>
    </row>
    <row r="15408" spans="33:33">
      <c r="AG15408" s="11"/>
    </row>
    <row r="15409" spans="33:33">
      <c r="AG15409" s="11"/>
    </row>
    <row r="15410" spans="33:33">
      <c r="AG15410" s="11"/>
    </row>
    <row r="15411" spans="33:33">
      <c r="AG15411" s="11"/>
    </row>
    <row r="15412" spans="33:33">
      <c r="AG15412" s="11"/>
    </row>
    <row r="15413" spans="33:33">
      <c r="AG15413" s="11"/>
    </row>
    <row r="15414" spans="33:33">
      <c r="AG15414" s="11"/>
    </row>
    <row r="15415" spans="33:33">
      <c r="AG15415" s="11"/>
    </row>
    <row r="15416" spans="33:33">
      <c r="AG15416" s="11"/>
    </row>
    <row r="15417" spans="33:33">
      <c r="AG15417" s="11"/>
    </row>
    <row r="15418" spans="33:33">
      <c r="AG15418" s="11"/>
    </row>
    <row r="15419" spans="33:33">
      <c r="AG15419" s="11"/>
    </row>
    <row r="15420" spans="33:33">
      <c r="AG15420" s="11"/>
    </row>
    <row r="15421" spans="33:33">
      <c r="AG15421" s="11"/>
    </row>
    <row r="15422" spans="33:33">
      <c r="AG15422" s="11"/>
    </row>
    <row r="15423" spans="33:33">
      <c r="AG15423" s="11"/>
    </row>
    <row r="15424" spans="33:33">
      <c r="AG15424" s="11"/>
    </row>
    <row r="15425" spans="33:33">
      <c r="AG15425" s="11"/>
    </row>
    <row r="15426" spans="33:33">
      <c r="AG15426" s="11"/>
    </row>
    <row r="15427" spans="33:33">
      <c r="AG15427" s="11"/>
    </row>
    <row r="15428" spans="33:33">
      <c r="AG15428" s="11"/>
    </row>
    <row r="15429" spans="33:33">
      <c r="AG15429" s="11"/>
    </row>
    <row r="15430" spans="33:33">
      <c r="AG15430" s="11"/>
    </row>
    <row r="15431" spans="33:33">
      <c r="AG15431" s="11"/>
    </row>
    <row r="15432" spans="33:33">
      <c r="AG15432" s="11"/>
    </row>
    <row r="15433" spans="33:33">
      <c r="AG15433" s="11"/>
    </row>
    <row r="15434" spans="33:33">
      <c r="AG15434" s="11"/>
    </row>
    <row r="15435" spans="33:33">
      <c r="AG15435" s="11"/>
    </row>
    <row r="15436" spans="33:33">
      <c r="AG15436" s="11"/>
    </row>
    <row r="15437" spans="33:33">
      <c r="AG15437" s="11"/>
    </row>
    <row r="15438" spans="33:33">
      <c r="AG15438" s="11"/>
    </row>
    <row r="15439" spans="33:33">
      <c r="AG15439" s="11"/>
    </row>
    <row r="15440" spans="33:33">
      <c r="AG15440" s="11"/>
    </row>
    <row r="15441" spans="33:33">
      <c r="AG15441" s="11"/>
    </row>
    <row r="15442" spans="33:33">
      <c r="AG15442" s="11"/>
    </row>
    <row r="15443" spans="33:33">
      <c r="AG15443" s="11"/>
    </row>
    <row r="15444" spans="33:33">
      <c r="AG15444" s="11"/>
    </row>
    <row r="15445" spans="33:33">
      <c r="AG15445" s="11"/>
    </row>
    <row r="15446" spans="33:33">
      <c r="AG15446" s="11"/>
    </row>
    <row r="15447" spans="33:33">
      <c r="AG15447" s="11"/>
    </row>
    <row r="15448" spans="33:33">
      <c r="AG15448" s="11"/>
    </row>
    <row r="15449" spans="33:33">
      <c r="AG15449" s="11"/>
    </row>
    <row r="15450" spans="33:33">
      <c r="AG15450" s="11"/>
    </row>
    <row r="15451" spans="33:33">
      <c r="AG15451" s="11"/>
    </row>
    <row r="15452" spans="33:33">
      <c r="AG15452" s="11"/>
    </row>
    <row r="15453" spans="33:33">
      <c r="AG15453" s="11"/>
    </row>
    <row r="15454" spans="33:33">
      <c r="AG15454" s="11"/>
    </row>
    <row r="15455" spans="33:33">
      <c r="AG15455" s="11"/>
    </row>
    <row r="15456" spans="33:33">
      <c r="AG15456" s="11"/>
    </row>
    <row r="15457" spans="33:33">
      <c r="AG15457" s="11"/>
    </row>
    <row r="15458" spans="33:33">
      <c r="AG15458" s="11"/>
    </row>
    <row r="15459" spans="33:33">
      <c r="AG15459" s="11"/>
    </row>
    <row r="15460" spans="33:33">
      <c r="AG15460" s="11"/>
    </row>
    <row r="15461" spans="33:33">
      <c r="AG15461" s="11"/>
    </row>
    <row r="15462" spans="33:33">
      <c r="AG15462" s="11"/>
    </row>
    <row r="15463" spans="33:33">
      <c r="AG15463" s="11"/>
    </row>
    <row r="15464" spans="33:33">
      <c r="AG15464" s="11"/>
    </row>
    <row r="15465" spans="33:33">
      <c r="AG15465" s="11"/>
    </row>
    <row r="15466" spans="33:33">
      <c r="AG15466" s="11"/>
    </row>
    <row r="15467" spans="33:33">
      <c r="AG15467" s="11"/>
    </row>
    <row r="15468" spans="33:33">
      <c r="AG15468" s="11"/>
    </row>
    <row r="15469" spans="33:33">
      <c r="AG15469" s="11"/>
    </row>
    <row r="15470" spans="33:33">
      <c r="AG15470" s="11"/>
    </row>
    <row r="15471" spans="33:33">
      <c r="AG15471" s="11"/>
    </row>
    <row r="15472" spans="33:33">
      <c r="AG15472" s="11"/>
    </row>
    <row r="15473" spans="33:33">
      <c r="AG15473" s="11"/>
    </row>
    <row r="15474" spans="33:33">
      <c r="AG15474" s="11"/>
    </row>
    <row r="15475" spans="33:33">
      <c r="AG15475" s="11"/>
    </row>
    <row r="15476" spans="33:33">
      <c r="AG15476" s="11"/>
    </row>
    <row r="15477" spans="33:33">
      <c r="AG15477" s="11"/>
    </row>
    <row r="15478" spans="33:33">
      <c r="AG15478" s="11"/>
    </row>
    <row r="15479" spans="33:33">
      <c r="AG15479" s="11"/>
    </row>
    <row r="15480" spans="33:33">
      <c r="AG15480" s="11"/>
    </row>
    <row r="15481" spans="33:33">
      <c r="AG15481" s="11"/>
    </row>
    <row r="15482" spans="33:33">
      <c r="AG15482" s="11"/>
    </row>
    <row r="15483" spans="33:33">
      <c r="AG15483" s="11"/>
    </row>
    <row r="15484" spans="33:33">
      <c r="AG15484" s="11"/>
    </row>
    <row r="15485" spans="33:33">
      <c r="AG15485" s="11"/>
    </row>
    <row r="15486" spans="33:33">
      <c r="AG15486" s="11"/>
    </row>
    <row r="15487" spans="33:33">
      <c r="AG15487" s="11"/>
    </row>
    <row r="15488" spans="33:33">
      <c r="AG15488" s="11"/>
    </row>
    <row r="15489" spans="33:33">
      <c r="AG15489" s="11"/>
    </row>
    <row r="15490" spans="33:33">
      <c r="AG15490" s="11"/>
    </row>
    <row r="15491" spans="33:33">
      <c r="AG15491" s="11"/>
    </row>
    <row r="15492" spans="33:33">
      <c r="AG15492" s="11"/>
    </row>
    <row r="15493" spans="33:33">
      <c r="AG15493" s="11"/>
    </row>
    <row r="15494" spans="33:33">
      <c r="AG15494" s="11"/>
    </row>
    <row r="15495" spans="33:33">
      <c r="AG15495" s="11"/>
    </row>
    <row r="15496" spans="33:33">
      <c r="AG15496" s="11"/>
    </row>
    <row r="15497" spans="33:33">
      <c r="AG15497" s="11"/>
    </row>
    <row r="15498" spans="33:33">
      <c r="AG15498" s="11"/>
    </row>
    <row r="15499" spans="33:33">
      <c r="AG15499" s="11"/>
    </row>
    <row r="15500" spans="33:33">
      <c r="AG15500" s="11"/>
    </row>
    <row r="15501" spans="33:33">
      <c r="AG15501" s="11"/>
    </row>
    <row r="15502" spans="33:33">
      <c r="AG15502" s="11"/>
    </row>
    <row r="15503" spans="33:33">
      <c r="AG15503" s="11"/>
    </row>
    <row r="15504" spans="33:33">
      <c r="AG15504" s="11"/>
    </row>
    <row r="15505" spans="33:33">
      <c r="AG15505" s="11"/>
    </row>
    <row r="15506" spans="33:33">
      <c r="AG15506" s="11"/>
    </row>
    <row r="15507" spans="33:33">
      <c r="AG15507" s="11"/>
    </row>
    <row r="15508" spans="33:33">
      <c r="AG15508" s="11"/>
    </row>
    <row r="15509" spans="33:33">
      <c r="AG15509" s="11"/>
    </row>
    <row r="15510" spans="33:33">
      <c r="AG15510" s="11"/>
    </row>
    <row r="15511" spans="33:33">
      <c r="AG15511" s="11"/>
    </row>
    <row r="15512" spans="33:33">
      <c r="AG15512" s="11"/>
    </row>
    <row r="15513" spans="33:33">
      <c r="AG15513" s="11"/>
    </row>
    <row r="15514" spans="33:33">
      <c r="AG15514" s="11"/>
    </row>
    <row r="15515" spans="33:33">
      <c r="AG15515" s="11"/>
    </row>
    <row r="15516" spans="33:33">
      <c r="AG15516" s="11"/>
    </row>
    <row r="15517" spans="33:33">
      <c r="AG15517" s="11"/>
    </row>
    <row r="15518" spans="33:33">
      <c r="AG15518" s="11"/>
    </row>
    <row r="15519" spans="33:33">
      <c r="AG15519" s="11"/>
    </row>
    <row r="15520" spans="33:33">
      <c r="AG15520" s="11"/>
    </row>
    <row r="15521" spans="33:33">
      <c r="AG15521" s="11"/>
    </row>
    <row r="15522" spans="33:33">
      <c r="AG15522" s="11"/>
    </row>
    <row r="15523" spans="33:33">
      <c r="AG15523" s="11"/>
    </row>
    <row r="15524" spans="33:33">
      <c r="AG15524" s="11"/>
    </row>
    <row r="15525" spans="33:33">
      <c r="AG15525" s="11"/>
    </row>
    <row r="15526" spans="33:33">
      <c r="AG15526" s="11"/>
    </row>
    <row r="15527" spans="33:33">
      <c r="AG15527" s="11"/>
    </row>
    <row r="15528" spans="33:33">
      <c r="AG15528" s="11"/>
    </row>
    <row r="15529" spans="33:33">
      <c r="AG15529" s="11"/>
    </row>
    <row r="15530" spans="33:33">
      <c r="AG15530" s="11"/>
    </row>
    <row r="15531" spans="33:33">
      <c r="AG15531" s="11"/>
    </row>
    <row r="15532" spans="33:33">
      <c r="AG15532" s="11"/>
    </row>
    <row r="15533" spans="33:33">
      <c r="AG15533" s="11"/>
    </row>
    <row r="15534" spans="33:33">
      <c r="AG15534" s="11"/>
    </row>
    <row r="15535" spans="33:33">
      <c r="AG15535" s="11"/>
    </row>
    <row r="15536" spans="33:33">
      <c r="AG15536" s="11"/>
    </row>
    <row r="15537" spans="33:33">
      <c r="AG15537" s="11"/>
    </row>
    <row r="15538" spans="33:33">
      <c r="AG15538" s="11"/>
    </row>
    <row r="15539" spans="33:33">
      <c r="AG15539" s="11"/>
    </row>
    <row r="15540" spans="33:33">
      <c r="AG15540" s="11"/>
    </row>
    <row r="15541" spans="33:33">
      <c r="AG15541" s="11"/>
    </row>
    <row r="15542" spans="33:33">
      <c r="AG15542" s="11"/>
    </row>
    <row r="15543" spans="33:33">
      <c r="AG15543" s="11"/>
    </row>
    <row r="15544" spans="33:33">
      <c r="AG15544" s="11"/>
    </row>
    <row r="15545" spans="33:33">
      <c r="AG15545" s="11"/>
    </row>
    <row r="15546" spans="33:33">
      <c r="AG15546" s="11"/>
    </row>
    <row r="15547" spans="33:33">
      <c r="AG15547" s="11"/>
    </row>
    <row r="15548" spans="33:33">
      <c r="AG15548" s="11"/>
    </row>
    <row r="15549" spans="33:33">
      <c r="AG15549" s="11"/>
    </row>
    <row r="15550" spans="33:33">
      <c r="AG15550" s="11"/>
    </row>
    <row r="15551" spans="33:33">
      <c r="AG15551" s="11"/>
    </row>
    <row r="15552" spans="33:33">
      <c r="AG15552" s="11"/>
    </row>
    <row r="15553" spans="33:33">
      <c r="AG15553" s="11"/>
    </row>
    <row r="15554" spans="33:33">
      <c r="AG15554" s="11"/>
    </row>
    <row r="15555" spans="33:33">
      <c r="AG15555" s="11"/>
    </row>
    <row r="15556" spans="33:33">
      <c r="AG15556" s="11"/>
    </row>
    <row r="15557" spans="33:33">
      <c r="AG15557" s="11"/>
    </row>
    <row r="15558" spans="33:33">
      <c r="AG15558" s="11"/>
    </row>
    <row r="15559" spans="33:33">
      <c r="AG15559" s="11"/>
    </row>
    <row r="15560" spans="33:33">
      <c r="AG15560" s="11"/>
    </row>
    <row r="15561" spans="33:33">
      <c r="AG15561" s="11"/>
    </row>
    <row r="15562" spans="33:33">
      <c r="AG15562" s="11"/>
    </row>
    <row r="15563" spans="33:33">
      <c r="AG15563" s="11"/>
    </row>
    <row r="15564" spans="33:33">
      <c r="AG15564" s="11"/>
    </row>
    <row r="15565" spans="33:33">
      <c r="AG15565" s="11"/>
    </row>
    <row r="15566" spans="33:33">
      <c r="AG15566" s="11"/>
    </row>
    <row r="15567" spans="33:33">
      <c r="AG15567" s="11"/>
    </row>
    <row r="15568" spans="33:33">
      <c r="AG15568" s="11"/>
    </row>
    <row r="15569" spans="33:33">
      <c r="AG15569" s="11"/>
    </row>
    <row r="15570" spans="33:33">
      <c r="AG15570" s="11"/>
    </row>
    <row r="15571" spans="33:33">
      <c r="AG15571" s="11"/>
    </row>
    <row r="15572" spans="33:33">
      <c r="AG15572" s="11"/>
    </row>
    <row r="15573" spans="33:33">
      <c r="AG15573" s="11"/>
    </row>
    <row r="15574" spans="33:33">
      <c r="AG15574" s="11"/>
    </row>
    <row r="15575" spans="33:33">
      <c r="AG15575" s="11"/>
    </row>
    <row r="15576" spans="33:33">
      <c r="AG15576" s="11"/>
    </row>
    <row r="15577" spans="33:33">
      <c r="AG15577" s="11"/>
    </row>
    <row r="15578" spans="33:33">
      <c r="AG15578" s="11"/>
    </row>
    <row r="15579" spans="33:33">
      <c r="AG15579" s="11"/>
    </row>
    <row r="15580" spans="33:33">
      <c r="AG15580" s="11"/>
    </row>
    <row r="15581" spans="33:33">
      <c r="AG15581" s="11"/>
    </row>
    <row r="15582" spans="33:33">
      <c r="AG15582" s="11"/>
    </row>
    <row r="15583" spans="33:33">
      <c r="AG15583" s="11"/>
    </row>
    <row r="15584" spans="33:33">
      <c r="AG15584" s="11"/>
    </row>
    <row r="15585" spans="33:33">
      <c r="AG15585" s="11"/>
    </row>
    <row r="15586" spans="33:33">
      <c r="AG15586" s="11"/>
    </row>
    <row r="15587" spans="33:33">
      <c r="AG15587" s="11"/>
    </row>
    <row r="15588" spans="33:33">
      <c r="AG15588" s="11"/>
    </row>
    <row r="15589" spans="33:33">
      <c r="AG15589" s="11"/>
    </row>
    <row r="15590" spans="33:33">
      <c r="AG15590" s="11"/>
    </row>
    <row r="15591" spans="33:33">
      <c r="AG15591" s="11"/>
    </row>
    <row r="15592" spans="33:33">
      <c r="AG15592" s="11"/>
    </row>
    <row r="15593" spans="33:33">
      <c r="AG15593" s="11"/>
    </row>
    <row r="15594" spans="33:33">
      <c r="AG15594" s="11"/>
    </row>
    <row r="15595" spans="33:33">
      <c r="AG15595" s="11"/>
    </row>
    <row r="15596" spans="33:33">
      <c r="AG15596" s="11"/>
    </row>
    <row r="15597" spans="33:33">
      <c r="AG15597" s="11"/>
    </row>
    <row r="15598" spans="33:33">
      <c r="AG15598" s="11"/>
    </row>
    <row r="15599" spans="33:33">
      <c r="AG15599" s="11"/>
    </row>
    <row r="15600" spans="33:33">
      <c r="AG15600" s="11"/>
    </row>
    <row r="15601" spans="33:33">
      <c r="AG15601" s="11"/>
    </row>
    <row r="15602" spans="33:33">
      <c r="AG15602" s="11"/>
    </row>
    <row r="15603" spans="33:33">
      <c r="AG15603" s="11"/>
    </row>
    <row r="15604" spans="33:33">
      <c r="AG15604" s="11"/>
    </row>
    <row r="15605" spans="33:33">
      <c r="AG15605" s="11"/>
    </row>
    <row r="15606" spans="33:33">
      <c r="AG15606" s="11"/>
    </row>
    <row r="15607" spans="33:33">
      <c r="AG15607" s="11"/>
    </row>
    <row r="15608" spans="33:33">
      <c r="AG15608" s="11"/>
    </row>
    <row r="15609" spans="33:33">
      <c r="AG15609" s="11"/>
    </row>
    <row r="15610" spans="33:33">
      <c r="AG15610" s="11"/>
    </row>
    <row r="15611" spans="33:33">
      <c r="AG15611" s="11"/>
    </row>
    <row r="15612" spans="33:33">
      <c r="AG15612" s="11"/>
    </row>
    <row r="15613" spans="33:33">
      <c r="AG15613" s="11"/>
    </row>
    <row r="15614" spans="33:33">
      <c r="AG15614" s="11"/>
    </row>
    <row r="15615" spans="33:33">
      <c r="AG15615" s="11"/>
    </row>
    <row r="15616" spans="33:33">
      <c r="AG15616" s="11"/>
    </row>
    <row r="15617" spans="33:33">
      <c r="AG15617" s="11"/>
    </row>
    <row r="15618" spans="33:33">
      <c r="AG15618" s="11"/>
    </row>
    <row r="15619" spans="33:33">
      <c r="AG15619" s="11"/>
    </row>
    <row r="15620" spans="33:33">
      <c r="AG15620" s="11"/>
    </row>
    <row r="15621" spans="33:33">
      <c r="AG15621" s="11"/>
    </row>
    <row r="15622" spans="33:33">
      <c r="AG15622" s="11"/>
    </row>
    <row r="15623" spans="33:33">
      <c r="AG15623" s="11"/>
    </row>
    <row r="15624" spans="33:33">
      <c r="AG15624" s="11"/>
    </row>
    <row r="15625" spans="33:33">
      <c r="AG15625" s="11"/>
    </row>
    <row r="15626" spans="33:33">
      <c r="AG15626" s="11"/>
    </row>
    <row r="15627" spans="33:33">
      <c r="AG15627" s="11"/>
    </row>
    <row r="15628" spans="33:33">
      <c r="AG15628" s="11"/>
    </row>
    <row r="15629" spans="33:33">
      <c r="AG15629" s="11"/>
    </row>
    <row r="15630" spans="33:33">
      <c r="AG15630" s="11"/>
    </row>
    <row r="15631" spans="33:33">
      <c r="AG15631" s="11"/>
    </row>
    <row r="15632" spans="33:33">
      <c r="AG15632" s="11"/>
    </row>
    <row r="15633" spans="33:33">
      <c r="AG15633" s="11"/>
    </row>
    <row r="15634" spans="33:33">
      <c r="AG15634" s="11"/>
    </row>
    <row r="15635" spans="33:33">
      <c r="AG15635" s="11"/>
    </row>
    <row r="15636" spans="33:33">
      <c r="AG15636" s="11"/>
    </row>
    <row r="15637" spans="33:33">
      <c r="AG15637" s="11"/>
    </row>
    <row r="15638" spans="33:33">
      <c r="AG15638" s="11"/>
    </row>
    <row r="15639" spans="33:33">
      <c r="AG15639" s="11"/>
    </row>
    <row r="15640" spans="33:33">
      <c r="AG15640" s="11"/>
    </row>
    <row r="15641" spans="33:33">
      <c r="AG15641" s="11"/>
    </row>
    <row r="15642" spans="33:33">
      <c r="AG15642" s="11"/>
    </row>
    <row r="15643" spans="33:33">
      <c r="AG15643" s="11"/>
    </row>
    <row r="15644" spans="33:33">
      <c r="AG15644" s="11"/>
    </row>
    <row r="15645" spans="33:33">
      <c r="AG15645" s="11"/>
    </row>
    <row r="15646" spans="33:33">
      <c r="AG15646" s="11"/>
    </row>
    <row r="15647" spans="33:33">
      <c r="AG15647" s="11"/>
    </row>
    <row r="15648" spans="33:33">
      <c r="AG15648" s="11"/>
    </row>
    <row r="15649" spans="33:33">
      <c r="AG15649" s="11"/>
    </row>
    <row r="15650" spans="33:33">
      <c r="AG15650" s="11"/>
    </row>
    <row r="15651" spans="33:33">
      <c r="AG15651" s="11"/>
    </row>
    <row r="15652" spans="33:33">
      <c r="AG15652" s="11"/>
    </row>
    <row r="15653" spans="33:33">
      <c r="AG15653" s="11"/>
    </row>
    <row r="15654" spans="33:33">
      <c r="AG15654" s="11"/>
    </row>
    <row r="15655" spans="33:33">
      <c r="AG15655" s="11"/>
    </row>
    <row r="15656" spans="33:33">
      <c r="AG15656" s="11"/>
    </row>
    <row r="15657" spans="33:33">
      <c r="AG15657" s="11"/>
    </row>
    <row r="15658" spans="33:33">
      <c r="AG15658" s="11"/>
    </row>
    <row r="15659" spans="33:33">
      <c r="AG15659" s="11"/>
    </row>
    <row r="15660" spans="33:33">
      <c r="AG15660" s="11"/>
    </row>
    <row r="15661" spans="33:33">
      <c r="AG15661" s="11"/>
    </row>
    <row r="15662" spans="33:33">
      <c r="AG15662" s="11"/>
    </row>
    <row r="15663" spans="33:33">
      <c r="AG15663" s="11"/>
    </row>
    <row r="15664" spans="33:33">
      <c r="AG15664" s="11"/>
    </row>
    <row r="15665" spans="33:33">
      <c r="AG15665" s="11"/>
    </row>
    <row r="15666" spans="33:33">
      <c r="AG15666" s="11"/>
    </row>
    <row r="15667" spans="33:33">
      <c r="AG15667" s="11"/>
    </row>
    <row r="15668" spans="33:33">
      <c r="AG15668" s="11"/>
    </row>
    <row r="15669" spans="33:33">
      <c r="AG15669" s="11"/>
    </row>
    <row r="15670" spans="33:33">
      <c r="AG15670" s="11"/>
    </row>
    <row r="15671" spans="33:33">
      <c r="AG15671" s="11"/>
    </row>
    <row r="15672" spans="33:33">
      <c r="AG15672" s="11"/>
    </row>
    <row r="15673" spans="33:33">
      <c r="AG15673" s="11"/>
    </row>
    <row r="15674" spans="33:33">
      <c r="AG15674" s="11"/>
    </row>
    <row r="15675" spans="33:33">
      <c r="AG15675" s="11"/>
    </row>
    <row r="15676" spans="33:33">
      <c r="AG15676" s="11"/>
    </row>
    <row r="15677" spans="33:33">
      <c r="AG15677" s="11"/>
    </row>
    <row r="15678" spans="33:33">
      <c r="AG15678" s="11"/>
    </row>
    <row r="15679" spans="33:33">
      <c r="AG15679" s="11"/>
    </row>
    <row r="15680" spans="33:33">
      <c r="AG15680" s="11"/>
    </row>
    <row r="15681" spans="33:33">
      <c r="AG15681" s="11"/>
    </row>
    <row r="15682" spans="33:33">
      <c r="AG15682" s="11"/>
    </row>
    <row r="15683" spans="33:33">
      <c r="AG15683" s="11"/>
    </row>
    <row r="15684" spans="33:33">
      <c r="AG15684" s="11"/>
    </row>
    <row r="15685" spans="33:33">
      <c r="AG15685" s="11"/>
    </row>
    <row r="15686" spans="33:33">
      <c r="AG15686" s="11"/>
    </row>
    <row r="15687" spans="33:33">
      <c r="AG15687" s="11"/>
    </row>
    <row r="15688" spans="33:33">
      <c r="AG15688" s="11"/>
    </row>
    <row r="15689" spans="33:33">
      <c r="AG15689" s="11"/>
    </row>
    <row r="15690" spans="33:33">
      <c r="AG15690" s="11"/>
    </row>
    <row r="15691" spans="33:33">
      <c r="AG15691" s="11"/>
    </row>
    <row r="15692" spans="33:33">
      <c r="AG15692" s="11"/>
    </row>
    <row r="15693" spans="33:33">
      <c r="AG15693" s="11"/>
    </row>
    <row r="15694" spans="33:33">
      <c r="AG15694" s="11"/>
    </row>
    <row r="15695" spans="33:33">
      <c r="AG15695" s="11"/>
    </row>
    <row r="15696" spans="33:33">
      <c r="AG15696" s="11"/>
    </row>
    <row r="15697" spans="33:33">
      <c r="AG15697" s="11"/>
    </row>
    <row r="15698" spans="33:33">
      <c r="AG15698" s="11"/>
    </row>
    <row r="15699" spans="33:33">
      <c r="AG15699" s="11"/>
    </row>
    <row r="15700" spans="33:33">
      <c r="AG15700" s="11"/>
    </row>
    <row r="15701" spans="33:33">
      <c r="AG15701" s="11"/>
    </row>
    <row r="15702" spans="33:33">
      <c r="AG15702" s="11"/>
    </row>
    <row r="15703" spans="33:33">
      <c r="AG15703" s="11"/>
    </row>
    <row r="15704" spans="33:33">
      <c r="AG15704" s="11"/>
    </row>
    <row r="15705" spans="33:33">
      <c r="AG15705" s="11"/>
    </row>
    <row r="15706" spans="33:33">
      <c r="AG15706" s="11"/>
    </row>
    <row r="15707" spans="33:33">
      <c r="AG15707" s="11"/>
    </row>
    <row r="15708" spans="33:33">
      <c r="AG15708" s="11"/>
    </row>
    <row r="15709" spans="33:33">
      <c r="AG15709" s="11"/>
    </row>
    <row r="15710" spans="33:33">
      <c r="AG15710" s="11"/>
    </row>
    <row r="15711" spans="33:33">
      <c r="AG15711" s="11"/>
    </row>
    <row r="15712" spans="33:33">
      <c r="AG15712" s="11"/>
    </row>
    <row r="15713" spans="33:33">
      <c r="AG15713" s="11"/>
    </row>
    <row r="15714" spans="33:33">
      <c r="AG15714" s="11"/>
    </row>
    <row r="15715" spans="33:33">
      <c r="AG15715" s="11"/>
    </row>
    <row r="15716" spans="33:33">
      <c r="AG15716" s="11"/>
    </row>
    <row r="15717" spans="33:33">
      <c r="AG15717" s="11"/>
    </row>
    <row r="15718" spans="33:33">
      <c r="AG15718" s="11"/>
    </row>
    <row r="15719" spans="33:33">
      <c r="AG15719" s="11"/>
    </row>
    <row r="15720" spans="33:33">
      <c r="AG15720" s="11"/>
    </row>
    <row r="15721" spans="33:33">
      <c r="AG15721" s="11"/>
    </row>
    <row r="15722" spans="33:33">
      <c r="AG15722" s="11"/>
    </row>
    <row r="15723" spans="33:33">
      <c r="AG15723" s="11"/>
    </row>
    <row r="15724" spans="33:33">
      <c r="AG15724" s="11"/>
    </row>
    <row r="15725" spans="33:33">
      <c r="AG15725" s="11"/>
    </row>
    <row r="15726" spans="33:33">
      <c r="AG15726" s="11"/>
    </row>
    <row r="15727" spans="33:33">
      <c r="AG15727" s="11"/>
    </row>
    <row r="15728" spans="33:33">
      <c r="AG15728" s="11"/>
    </row>
    <row r="15729" spans="33:33">
      <c r="AG15729" s="11"/>
    </row>
    <row r="15730" spans="33:33">
      <c r="AG15730" s="11"/>
    </row>
    <row r="15731" spans="33:33">
      <c r="AG15731" s="11"/>
    </row>
    <row r="15732" spans="33:33">
      <c r="AG15732" s="11"/>
    </row>
    <row r="15733" spans="33:33">
      <c r="AG15733" s="11"/>
    </row>
    <row r="15734" spans="33:33">
      <c r="AG15734" s="11"/>
    </row>
    <row r="15735" spans="33:33">
      <c r="AG15735" s="11"/>
    </row>
    <row r="15736" spans="33:33">
      <c r="AG15736" s="11"/>
    </row>
    <row r="15737" spans="33:33">
      <c r="AG15737" s="11"/>
    </row>
    <row r="15738" spans="33:33">
      <c r="AG15738" s="11"/>
    </row>
    <row r="15739" spans="33:33">
      <c r="AG15739" s="11"/>
    </row>
    <row r="15740" spans="33:33">
      <c r="AG15740" s="11"/>
    </row>
    <row r="15741" spans="33:33">
      <c r="AG15741" s="11"/>
    </row>
    <row r="15742" spans="33:33">
      <c r="AG15742" s="11"/>
    </row>
    <row r="15743" spans="33:33">
      <c r="AG15743" s="11"/>
    </row>
    <row r="15744" spans="33:33">
      <c r="AG15744" s="11"/>
    </row>
    <row r="15745" spans="33:33">
      <c r="AG15745" s="11"/>
    </row>
    <row r="15746" spans="33:33">
      <c r="AG15746" s="11"/>
    </row>
    <row r="15747" spans="33:33">
      <c r="AG15747" s="11"/>
    </row>
    <row r="15748" spans="33:33">
      <c r="AG15748" s="11"/>
    </row>
    <row r="15749" spans="33:33">
      <c r="AG15749" s="11"/>
    </row>
    <row r="15750" spans="33:33">
      <c r="AG15750" s="11"/>
    </row>
    <row r="15751" spans="33:33">
      <c r="AG15751" s="11"/>
    </row>
    <row r="15752" spans="33:33">
      <c r="AG15752" s="11"/>
    </row>
    <row r="15753" spans="33:33">
      <c r="AG15753" s="11"/>
    </row>
    <row r="15754" spans="33:33">
      <c r="AG15754" s="11"/>
    </row>
    <row r="15755" spans="33:33">
      <c r="AG15755" s="11"/>
    </row>
    <row r="15756" spans="33:33">
      <c r="AG15756" s="11"/>
    </row>
    <row r="15757" spans="33:33">
      <c r="AG15757" s="11"/>
    </row>
    <row r="15758" spans="33:33">
      <c r="AG15758" s="11"/>
    </row>
    <row r="15759" spans="33:33">
      <c r="AG15759" s="11"/>
    </row>
    <row r="15760" spans="33:33">
      <c r="AG15760" s="11"/>
    </row>
    <row r="15761" spans="33:33">
      <c r="AG15761" s="11"/>
    </row>
    <row r="15762" spans="33:33">
      <c r="AG15762" s="11"/>
    </row>
    <row r="15763" spans="33:33">
      <c r="AG15763" s="11"/>
    </row>
    <row r="15764" spans="33:33">
      <c r="AG15764" s="11"/>
    </row>
    <row r="15765" spans="33:33">
      <c r="AG15765" s="11"/>
    </row>
    <row r="15766" spans="33:33">
      <c r="AG15766" s="11"/>
    </row>
    <row r="15767" spans="33:33">
      <c r="AG15767" s="11"/>
    </row>
    <row r="15768" spans="33:33">
      <c r="AG15768" s="11"/>
    </row>
    <row r="15769" spans="33:33">
      <c r="AG15769" s="11"/>
    </row>
    <row r="15770" spans="33:33">
      <c r="AG15770" s="11"/>
    </row>
    <row r="15771" spans="33:33">
      <c r="AG15771" s="11"/>
    </row>
    <row r="15772" spans="33:33">
      <c r="AG15772" s="11"/>
    </row>
    <row r="15773" spans="33:33">
      <c r="AG15773" s="11"/>
    </row>
    <row r="15774" spans="33:33">
      <c r="AG15774" s="11"/>
    </row>
    <row r="15775" spans="33:33">
      <c r="AG15775" s="11"/>
    </row>
    <row r="15776" spans="33:33">
      <c r="AG15776" s="11"/>
    </row>
    <row r="15777" spans="33:33">
      <c r="AG15777" s="11"/>
    </row>
    <row r="15778" spans="33:33">
      <c r="AG15778" s="11"/>
    </row>
    <row r="15779" spans="33:33">
      <c r="AG15779" s="11"/>
    </row>
    <row r="15780" spans="33:33">
      <c r="AG15780" s="11"/>
    </row>
    <row r="15781" spans="33:33">
      <c r="AG15781" s="11"/>
    </row>
    <row r="15782" spans="33:33">
      <c r="AG15782" s="11"/>
    </row>
    <row r="15783" spans="33:33">
      <c r="AG15783" s="11"/>
    </row>
    <row r="15784" spans="33:33">
      <c r="AG15784" s="11"/>
    </row>
    <row r="15785" spans="33:33">
      <c r="AG15785" s="11"/>
    </row>
    <row r="15786" spans="33:33">
      <c r="AG15786" s="11"/>
    </row>
    <row r="15787" spans="33:33">
      <c r="AG15787" s="11"/>
    </row>
    <row r="15788" spans="33:33">
      <c r="AG15788" s="11"/>
    </row>
    <row r="15789" spans="33:33">
      <c r="AG15789" s="11"/>
    </row>
    <row r="15790" spans="33:33">
      <c r="AG15790" s="11"/>
    </row>
    <row r="15791" spans="33:33">
      <c r="AG15791" s="11"/>
    </row>
    <row r="15792" spans="33:33">
      <c r="AG15792" s="11"/>
    </row>
    <row r="15793" spans="33:33">
      <c r="AG15793" s="11"/>
    </row>
    <row r="15794" spans="33:33">
      <c r="AG15794" s="11"/>
    </row>
    <row r="15795" spans="33:33">
      <c r="AG15795" s="11"/>
    </row>
    <row r="15796" spans="33:33">
      <c r="AG15796" s="11"/>
    </row>
    <row r="15797" spans="33:33">
      <c r="AG15797" s="11"/>
    </row>
    <row r="15798" spans="33:33">
      <c r="AG15798" s="11"/>
    </row>
    <row r="15799" spans="33:33">
      <c r="AG15799" s="11"/>
    </row>
    <row r="15800" spans="33:33">
      <c r="AG15800" s="11"/>
    </row>
    <row r="15801" spans="33:33">
      <c r="AG15801" s="11"/>
    </row>
    <row r="15802" spans="33:33">
      <c r="AG15802" s="11"/>
    </row>
    <row r="15803" spans="33:33">
      <c r="AG15803" s="11"/>
    </row>
    <row r="15804" spans="33:33">
      <c r="AG15804" s="11"/>
    </row>
    <row r="15805" spans="33:33">
      <c r="AG15805" s="11"/>
    </row>
    <row r="15806" spans="33:33">
      <c r="AG15806" s="11"/>
    </row>
    <row r="15807" spans="33:33">
      <c r="AG15807" s="11"/>
    </row>
    <row r="15808" spans="33:33">
      <c r="AG15808" s="11"/>
    </row>
    <row r="15809" spans="33:33">
      <c r="AG15809" s="11"/>
    </row>
    <row r="15810" spans="33:33">
      <c r="AG15810" s="11"/>
    </row>
    <row r="15811" spans="33:33">
      <c r="AG15811" s="11"/>
    </row>
    <row r="15812" spans="33:33">
      <c r="AG15812" s="11"/>
    </row>
    <row r="15813" spans="33:33">
      <c r="AG15813" s="11"/>
    </row>
    <row r="15814" spans="33:33">
      <c r="AG15814" s="11"/>
    </row>
    <row r="15815" spans="33:33">
      <c r="AG15815" s="11"/>
    </row>
    <row r="15816" spans="33:33">
      <c r="AG15816" s="11"/>
    </row>
    <row r="15817" spans="33:33">
      <c r="AG15817" s="11"/>
    </row>
    <row r="15818" spans="33:33">
      <c r="AG15818" s="11"/>
    </row>
    <row r="15819" spans="33:33">
      <c r="AG15819" s="11"/>
    </row>
    <row r="15820" spans="33:33">
      <c r="AG15820" s="11"/>
    </row>
    <row r="15821" spans="33:33">
      <c r="AG15821" s="11"/>
    </row>
    <row r="15822" spans="33:33">
      <c r="AG15822" s="11"/>
    </row>
    <row r="15823" spans="33:33">
      <c r="AG15823" s="11"/>
    </row>
    <row r="15824" spans="33:33">
      <c r="AG15824" s="11"/>
    </row>
    <row r="15825" spans="33:33">
      <c r="AG15825" s="11"/>
    </row>
    <row r="15826" spans="33:33">
      <c r="AG15826" s="11"/>
    </row>
    <row r="15827" spans="33:33">
      <c r="AG15827" s="11"/>
    </row>
    <row r="15828" spans="33:33">
      <c r="AG15828" s="11"/>
    </row>
    <row r="15829" spans="33:33">
      <c r="AG15829" s="11"/>
    </row>
    <row r="15830" spans="33:33">
      <c r="AG15830" s="11"/>
    </row>
    <row r="15831" spans="33:33">
      <c r="AG15831" s="11"/>
    </row>
    <row r="15832" spans="33:33">
      <c r="AG15832" s="11"/>
    </row>
    <row r="15833" spans="33:33">
      <c r="AG15833" s="11"/>
    </row>
    <row r="15834" spans="33:33">
      <c r="AG15834" s="11"/>
    </row>
    <row r="15835" spans="33:33">
      <c r="AG15835" s="11"/>
    </row>
    <row r="15836" spans="33:33">
      <c r="AG15836" s="11"/>
    </row>
    <row r="15837" spans="33:33">
      <c r="AG15837" s="11"/>
    </row>
    <row r="15838" spans="33:33">
      <c r="AG15838" s="11"/>
    </row>
    <row r="15839" spans="33:33">
      <c r="AG15839" s="11"/>
    </row>
    <row r="15840" spans="33:33">
      <c r="AG15840" s="11"/>
    </row>
    <row r="15841" spans="33:33">
      <c r="AG15841" s="11"/>
    </row>
    <row r="15842" spans="33:33">
      <c r="AG15842" s="11"/>
    </row>
    <row r="15843" spans="33:33">
      <c r="AG15843" s="11"/>
    </row>
    <row r="15844" spans="33:33">
      <c r="AG15844" s="11"/>
    </row>
    <row r="15845" spans="33:33">
      <c r="AG15845" s="11"/>
    </row>
    <row r="15846" spans="33:33">
      <c r="AG15846" s="11"/>
    </row>
    <row r="15847" spans="33:33">
      <c r="AG15847" s="11"/>
    </row>
    <row r="15848" spans="33:33">
      <c r="AG15848" s="11"/>
    </row>
    <row r="15849" spans="33:33">
      <c r="AG15849" s="11"/>
    </row>
    <row r="15850" spans="33:33">
      <c r="AG15850" s="11"/>
    </row>
    <row r="15851" spans="33:33">
      <c r="AG15851" s="11"/>
    </row>
    <row r="15852" spans="33:33">
      <c r="AG15852" s="11"/>
    </row>
    <row r="15853" spans="33:33">
      <c r="AG15853" s="11"/>
    </row>
    <row r="15854" spans="33:33">
      <c r="AG15854" s="11"/>
    </row>
    <row r="15855" spans="33:33">
      <c r="AG15855" s="11"/>
    </row>
    <row r="15856" spans="33:33">
      <c r="AG15856" s="11"/>
    </row>
    <row r="15857" spans="33:33">
      <c r="AG15857" s="11"/>
    </row>
    <row r="15858" spans="33:33">
      <c r="AG15858" s="11"/>
    </row>
    <row r="15859" spans="33:33">
      <c r="AG15859" s="11"/>
    </row>
    <row r="15860" spans="33:33">
      <c r="AG15860" s="11"/>
    </row>
    <row r="15861" spans="33:33">
      <c r="AG15861" s="11"/>
    </row>
    <row r="15862" spans="33:33">
      <c r="AG15862" s="11"/>
    </row>
    <row r="15863" spans="33:33">
      <c r="AG15863" s="11"/>
    </row>
    <row r="15864" spans="33:33">
      <c r="AG15864" s="11"/>
    </row>
    <row r="15865" spans="33:33">
      <c r="AG15865" s="11"/>
    </row>
    <row r="15866" spans="33:33">
      <c r="AG15866" s="11"/>
    </row>
    <row r="15867" spans="33:33">
      <c r="AG15867" s="11"/>
    </row>
    <row r="15868" spans="33:33">
      <c r="AG15868" s="11"/>
    </row>
    <row r="15869" spans="33:33">
      <c r="AG15869" s="11"/>
    </row>
    <row r="15870" spans="33:33">
      <c r="AG15870" s="11"/>
    </row>
    <row r="15871" spans="33:33">
      <c r="AG15871" s="11"/>
    </row>
    <row r="15872" spans="33:33">
      <c r="AG15872" s="11"/>
    </row>
    <row r="15873" spans="33:33">
      <c r="AG15873" s="11"/>
    </row>
    <row r="15874" spans="33:33">
      <c r="AG15874" s="11"/>
    </row>
    <row r="15875" spans="33:33">
      <c r="AG15875" s="11"/>
    </row>
    <row r="15876" spans="33:33">
      <c r="AG15876" s="11"/>
    </row>
    <row r="15877" spans="33:33">
      <c r="AG15877" s="11"/>
    </row>
    <row r="15878" spans="33:33">
      <c r="AG15878" s="11"/>
    </row>
    <row r="15879" spans="33:33">
      <c r="AG15879" s="11"/>
    </row>
    <row r="15880" spans="33:33">
      <c r="AG15880" s="11"/>
    </row>
    <row r="15881" spans="33:33">
      <c r="AG15881" s="11"/>
    </row>
    <row r="15882" spans="33:33">
      <c r="AG15882" s="11"/>
    </row>
    <row r="15883" spans="33:33">
      <c r="AG15883" s="11"/>
    </row>
    <row r="15884" spans="33:33">
      <c r="AG15884" s="11"/>
    </row>
    <row r="15885" spans="33:33">
      <c r="AG15885" s="11"/>
    </row>
    <row r="15886" spans="33:33">
      <c r="AG15886" s="11"/>
    </row>
    <row r="15887" spans="33:33">
      <c r="AG15887" s="11"/>
    </row>
    <row r="15888" spans="33:33">
      <c r="AG15888" s="11"/>
    </row>
    <row r="15889" spans="33:33">
      <c r="AG15889" s="11"/>
    </row>
    <row r="15890" spans="33:33">
      <c r="AG15890" s="11"/>
    </row>
    <row r="15891" spans="33:33">
      <c r="AG15891" s="11"/>
    </row>
    <row r="15892" spans="33:33">
      <c r="AG15892" s="11"/>
    </row>
    <row r="15893" spans="33:33">
      <c r="AG15893" s="11"/>
    </row>
    <row r="15894" spans="33:33">
      <c r="AG15894" s="11"/>
    </row>
    <row r="15895" spans="33:33">
      <c r="AG15895" s="11"/>
    </row>
    <row r="15896" spans="33:33">
      <c r="AG15896" s="11"/>
    </row>
    <row r="15897" spans="33:33">
      <c r="AG15897" s="11"/>
    </row>
    <row r="15898" spans="33:33">
      <c r="AG15898" s="11"/>
    </row>
    <row r="15899" spans="33:33">
      <c r="AG15899" s="11"/>
    </row>
    <row r="15900" spans="33:33">
      <c r="AG15900" s="11"/>
    </row>
    <row r="15901" spans="33:33">
      <c r="AG15901" s="11"/>
    </row>
    <row r="15902" spans="33:33">
      <c r="AG15902" s="11"/>
    </row>
    <row r="15903" spans="33:33">
      <c r="AG15903" s="11"/>
    </row>
    <row r="15904" spans="33:33">
      <c r="AG15904" s="11"/>
    </row>
    <row r="15905" spans="33:33">
      <c r="AG15905" s="11"/>
    </row>
    <row r="15906" spans="33:33">
      <c r="AG15906" s="11"/>
    </row>
    <row r="15907" spans="33:33">
      <c r="AG15907" s="11"/>
    </row>
    <row r="15908" spans="33:33">
      <c r="AG15908" s="11"/>
    </row>
    <row r="15909" spans="33:33">
      <c r="AG15909" s="11"/>
    </row>
    <row r="15910" spans="33:33">
      <c r="AG15910" s="11"/>
    </row>
    <row r="15911" spans="33:33">
      <c r="AG15911" s="11"/>
    </row>
    <row r="15912" spans="33:33">
      <c r="AG15912" s="11"/>
    </row>
    <row r="15913" spans="33:33">
      <c r="AG15913" s="11"/>
    </row>
    <row r="15914" spans="33:33">
      <c r="AG15914" s="11"/>
    </row>
    <row r="15915" spans="33:33">
      <c r="AG15915" s="11"/>
    </row>
    <row r="15916" spans="33:33">
      <c r="AG15916" s="11"/>
    </row>
    <row r="15917" spans="33:33">
      <c r="AG15917" s="11"/>
    </row>
    <row r="15918" spans="33:33">
      <c r="AG15918" s="11"/>
    </row>
    <row r="15919" spans="33:33">
      <c r="AG15919" s="11"/>
    </row>
    <row r="15920" spans="33:33">
      <c r="AG15920" s="11"/>
    </row>
    <row r="15921" spans="33:33">
      <c r="AG15921" s="11"/>
    </row>
    <row r="15922" spans="33:33">
      <c r="AG15922" s="11"/>
    </row>
    <row r="15923" spans="33:33">
      <c r="AG15923" s="11"/>
    </row>
    <row r="15924" spans="33:33">
      <c r="AG15924" s="11"/>
    </row>
    <row r="15925" spans="33:33">
      <c r="AG15925" s="11"/>
    </row>
    <row r="15926" spans="33:33">
      <c r="AG15926" s="11"/>
    </row>
    <row r="15927" spans="33:33">
      <c r="AG15927" s="11"/>
    </row>
    <row r="15928" spans="33:33">
      <c r="AG15928" s="11"/>
    </row>
    <row r="15929" spans="33:33">
      <c r="AG15929" s="11"/>
    </row>
    <row r="15930" spans="33:33">
      <c r="AG15930" s="11"/>
    </row>
    <row r="15931" spans="33:33">
      <c r="AG15931" s="11"/>
    </row>
    <row r="15932" spans="33:33">
      <c r="AG15932" s="11"/>
    </row>
    <row r="15933" spans="33:33">
      <c r="AG15933" s="11"/>
    </row>
    <row r="15934" spans="33:33">
      <c r="AG15934" s="11"/>
    </row>
    <row r="15935" spans="33:33">
      <c r="AG15935" s="11"/>
    </row>
    <row r="15936" spans="33:33">
      <c r="AG15936" s="11"/>
    </row>
    <row r="15937" spans="33:33">
      <c r="AG15937" s="11"/>
    </row>
    <row r="15938" spans="33:33">
      <c r="AG15938" s="11"/>
    </row>
    <row r="15939" spans="33:33">
      <c r="AG15939" s="11"/>
    </row>
    <row r="15940" spans="33:33">
      <c r="AG15940" s="11"/>
    </row>
    <row r="15941" spans="33:33">
      <c r="AG15941" s="11"/>
    </row>
    <row r="15942" spans="33:33">
      <c r="AG15942" s="11"/>
    </row>
    <row r="15943" spans="33:33">
      <c r="AG15943" s="11"/>
    </row>
    <row r="15944" spans="33:33">
      <c r="AG15944" s="11"/>
    </row>
    <row r="15945" spans="33:33">
      <c r="AG15945" s="11"/>
    </row>
    <row r="15946" spans="33:33">
      <c r="AG15946" s="11"/>
    </row>
    <row r="15947" spans="33:33">
      <c r="AG15947" s="11"/>
    </row>
    <row r="15948" spans="33:33">
      <c r="AG15948" s="11"/>
    </row>
    <row r="15949" spans="33:33">
      <c r="AG15949" s="11"/>
    </row>
    <row r="15950" spans="33:33">
      <c r="AG15950" s="11"/>
    </row>
    <row r="15951" spans="33:33">
      <c r="AG15951" s="11"/>
    </row>
    <row r="15952" spans="33:33">
      <c r="AG15952" s="11"/>
    </row>
    <row r="15953" spans="33:33">
      <c r="AG15953" s="11"/>
    </row>
    <row r="15954" spans="33:33">
      <c r="AG15954" s="11"/>
    </row>
    <row r="15955" spans="33:33">
      <c r="AG15955" s="11"/>
    </row>
    <row r="15956" spans="33:33">
      <c r="AG15956" s="11"/>
    </row>
    <row r="15957" spans="33:33">
      <c r="AG15957" s="11"/>
    </row>
    <row r="15958" spans="33:33">
      <c r="AG15958" s="11"/>
    </row>
    <row r="15959" spans="33:33">
      <c r="AG15959" s="11"/>
    </row>
    <row r="15960" spans="33:33">
      <c r="AG15960" s="11"/>
    </row>
    <row r="15961" spans="33:33">
      <c r="AG15961" s="11"/>
    </row>
    <row r="15962" spans="33:33">
      <c r="AG15962" s="11"/>
    </row>
    <row r="15963" spans="33:33">
      <c r="AG15963" s="11"/>
    </row>
    <row r="15964" spans="33:33">
      <c r="AG15964" s="11"/>
    </row>
    <row r="15965" spans="33:33">
      <c r="AG15965" s="11"/>
    </row>
    <row r="15966" spans="33:33">
      <c r="AG15966" s="11"/>
    </row>
    <row r="15967" spans="33:33">
      <c r="AG15967" s="11"/>
    </row>
    <row r="15968" spans="33:33">
      <c r="AG15968" s="11"/>
    </row>
    <row r="15969" spans="33:33">
      <c r="AG15969" s="11"/>
    </row>
    <row r="15970" spans="33:33">
      <c r="AG15970" s="11"/>
    </row>
    <row r="15971" spans="33:33">
      <c r="AG15971" s="11"/>
    </row>
    <row r="15972" spans="33:33">
      <c r="AG15972" s="11"/>
    </row>
    <row r="15973" spans="33:33">
      <c r="AG15973" s="11"/>
    </row>
    <row r="15974" spans="33:33">
      <c r="AG15974" s="11"/>
    </row>
    <row r="15975" spans="33:33">
      <c r="AG15975" s="11"/>
    </row>
    <row r="15976" spans="33:33">
      <c r="AG15976" s="11"/>
    </row>
    <row r="15977" spans="33:33">
      <c r="AG15977" s="11"/>
    </row>
    <row r="15978" spans="33:33">
      <c r="AG15978" s="11"/>
    </row>
    <row r="15979" spans="33:33">
      <c r="AG15979" s="11"/>
    </row>
    <row r="15980" spans="33:33">
      <c r="AG15980" s="11"/>
    </row>
    <row r="15981" spans="33:33">
      <c r="AG15981" s="11"/>
    </row>
    <row r="15982" spans="33:33">
      <c r="AG15982" s="11"/>
    </row>
    <row r="15983" spans="33:33">
      <c r="AG15983" s="11"/>
    </row>
    <row r="15984" spans="33:33">
      <c r="AG15984" s="11"/>
    </row>
    <row r="15985" spans="33:33">
      <c r="AG15985" s="11"/>
    </row>
    <row r="15986" spans="33:33">
      <c r="AG15986" s="11"/>
    </row>
    <row r="15987" spans="33:33">
      <c r="AG15987" s="11"/>
    </row>
    <row r="15988" spans="33:33">
      <c r="AG15988" s="11"/>
    </row>
    <row r="15989" spans="33:33">
      <c r="AG15989" s="11"/>
    </row>
    <row r="15990" spans="33:33">
      <c r="AG15990" s="11"/>
    </row>
    <row r="15991" spans="33:33">
      <c r="AG15991" s="11"/>
    </row>
    <row r="15992" spans="33:33">
      <c r="AG15992" s="11"/>
    </row>
    <row r="15993" spans="33:33">
      <c r="AG15993" s="11"/>
    </row>
    <row r="15994" spans="33:33">
      <c r="AG15994" s="11"/>
    </row>
    <row r="15995" spans="33:33">
      <c r="AG15995" s="11"/>
    </row>
    <row r="15996" spans="33:33">
      <c r="AG15996" s="11"/>
    </row>
    <row r="15997" spans="33:33">
      <c r="AG15997" s="11"/>
    </row>
    <row r="15998" spans="33:33">
      <c r="AG15998" s="11"/>
    </row>
    <row r="15999" spans="33:33">
      <c r="AG15999" s="11"/>
    </row>
    <row r="16000" spans="33:33">
      <c r="AG16000" s="11"/>
    </row>
    <row r="16001" spans="33:33">
      <c r="AG16001" s="11"/>
    </row>
    <row r="16002" spans="33:33">
      <c r="AG16002" s="11"/>
    </row>
    <row r="16003" spans="33:33">
      <c r="AG16003" s="11"/>
    </row>
    <row r="16004" spans="33:33">
      <c r="AG16004" s="11"/>
    </row>
    <row r="16005" spans="33:33">
      <c r="AG16005" s="11"/>
    </row>
    <row r="16006" spans="33:33">
      <c r="AG16006" s="11"/>
    </row>
    <row r="16007" spans="33:33">
      <c r="AG16007" s="11"/>
    </row>
    <row r="16008" spans="33:33">
      <c r="AG16008" s="11"/>
    </row>
    <row r="16009" spans="33:33">
      <c r="AG16009" s="11"/>
    </row>
    <row r="16010" spans="33:33">
      <c r="AG16010" s="11"/>
    </row>
    <row r="16011" spans="33:33">
      <c r="AG16011" s="11"/>
    </row>
    <row r="16012" spans="33:33">
      <c r="AG16012" s="11"/>
    </row>
    <row r="16013" spans="33:33">
      <c r="AG16013" s="11"/>
    </row>
    <row r="16014" spans="33:33">
      <c r="AG16014" s="11"/>
    </row>
    <row r="16015" spans="33:33">
      <c r="AG16015" s="11"/>
    </row>
    <row r="16016" spans="33:33">
      <c r="AG16016" s="11"/>
    </row>
    <row r="16017" spans="33:33">
      <c r="AG16017" s="11"/>
    </row>
    <row r="16018" spans="33:33">
      <c r="AG16018" s="11"/>
    </row>
    <row r="16019" spans="33:33">
      <c r="AG16019" s="11"/>
    </row>
    <row r="16020" spans="33:33">
      <c r="AG16020" s="11"/>
    </row>
    <row r="16021" spans="33:33">
      <c r="AG16021" s="11"/>
    </row>
    <row r="16022" spans="33:33">
      <c r="AG16022" s="11"/>
    </row>
    <row r="16023" spans="33:33">
      <c r="AG16023" s="11"/>
    </row>
    <row r="16024" spans="33:33">
      <c r="AG16024" s="11"/>
    </row>
    <row r="16025" spans="33:33">
      <c r="AG16025" s="11"/>
    </row>
    <row r="16026" spans="33:33">
      <c r="AG16026" s="11"/>
    </row>
    <row r="16027" spans="33:33">
      <c r="AG16027" s="11"/>
    </row>
    <row r="16028" spans="33:33">
      <c r="AG16028" s="11"/>
    </row>
    <row r="16029" spans="33:33">
      <c r="AG16029" s="11"/>
    </row>
    <row r="16030" spans="33:33">
      <c r="AG16030" s="11"/>
    </row>
    <row r="16031" spans="33:33">
      <c r="AG16031" s="11"/>
    </row>
    <row r="16032" spans="33:33">
      <c r="AG16032" s="11"/>
    </row>
    <row r="16033" spans="33:33">
      <c r="AG16033" s="11"/>
    </row>
    <row r="16034" spans="33:33">
      <c r="AG16034" s="11"/>
    </row>
    <row r="16035" spans="33:33">
      <c r="AG16035" s="11"/>
    </row>
    <row r="16036" spans="33:33">
      <c r="AG16036" s="11"/>
    </row>
    <row r="16037" spans="33:33">
      <c r="AG16037" s="11"/>
    </row>
    <row r="16038" spans="33:33">
      <c r="AG16038" s="11"/>
    </row>
    <row r="16039" spans="33:33">
      <c r="AG16039" s="11"/>
    </row>
    <row r="16040" spans="33:33">
      <c r="AG16040" s="11"/>
    </row>
    <row r="16041" spans="33:33">
      <c r="AG16041" s="11"/>
    </row>
    <row r="16042" spans="33:33">
      <c r="AG16042" s="11"/>
    </row>
    <row r="16043" spans="33:33">
      <c r="AG16043" s="11"/>
    </row>
    <row r="16044" spans="33:33">
      <c r="AG16044" s="11"/>
    </row>
    <row r="16045" spans="33:33">
      <c r="AG16045" s="11"/>
    </row>
    <row r="16046" spans="33:33">
      <c r="AG16046" s="11"/>
    </row>
    <row r="16047" spans="33:33">
      <c r="AG16047" s="11"/>
    </row>
    <row r="16048" spans="33:33">
      <c r="AG16048" s="11"/>
    </row>
    <row r="16049" spans="33:33">
      <c r="AG16049" s="11"/>
    </row>
    <row r="16050" spans="33:33">
      <c r="AG16050" s="11"/>
    </row>
    <row r="16051" spans="33:33">
      <c r="AG16051" s="11"/>
    </row>
    <row r="16052" spans="33:33">
      <c r="AG16052" s="11"/>
    </row>
    <row r="16053" spans="33:33">
      <c r="AG16053" s="11"/>
    </row>
    <row r="16054" spans="33:33">
      <c r="AG16054" s="11"/>
    </row>
    <row r="16055" spans="33:33">
      <c r="AG16055" s="11"/>
    </row>
    <row r="16056" spans="33:33">
      <c r="AG16056" s="11"/>
    </row>
    <row r="16057" spans="33:33">
      <c r="AG16057" s="11"/>
    </row>
    <row r="16058" spans="33:33">
      <c r="AG16058" s="11"/>
    </row>
    <row r="16059" spans="33:33">
      <c r="AG16059" s="11"/>
    </row>
    <row r="16060" spans="33:33">
      <c r="AG16060" s="11"/>
    </row>
    <row r="16061" spans="33:33">
      <c r="AG16061" s="11"/>
    </row>
    <row r="16062" spans="33:33">
      <c r="AG16062" s="11"/>
    </row>
    <row r="16063" spans="33:33">
      <c r="AG16063" s="11"/>
    </row>
    <row r="16064" spans="33:33">
      <c r="AG16064" s="11"/>
    </row>
    <row r="16065" spans="33:33">
      <c r="AG16065" s="11"/>
    </row>
    <row r="16066" spans="33:33">
      <c r="AG16066" s="11"/>
    </row>
    <row r="16067" spans="33:33">
      <c r="AG16067" s="11"/>
    </row>
    <row r="16068" spans="33:33">
      <c r="AG16068" s="11"/>
    </row>
    <row r="16069" spans="33:33">
      <c r="AG16069" s="11"/>
    </row>
    <row r="16070" spans="33:33">
      <c r="AG16070" s="11"/>
    </row>
    <row r="16071" spans="33:33">
      <c r="AG16071" s="11"/>
    </row>
    <row r="16072" spans="33:33">
      <c r="AG16072" s="11"/>
    </row>
    <row r="16073" spans="33:33">
      <c r="AG16073" s="11"/>
    </row>
    <row r="16074" spans="33:33">
      <c r="AG16074" s="11"/>
    </row>
    <row r="16075" spans="33:33">
      <c r="AG16075" s="11"/>
    </row>
    <row r="16076" spans="33:33">
      <c r="AG16076" s="11"/>
    </row>
    <row r="16077" spans="33:33">
      <c r="AG16077" s="11"/>
    </row>
    <row r="16078" spans="33:33">
      <c r="AG16078" s="11"/>
    </row>
    <row r="16079" spans="33:33">
      <c r="AG16079" s="11"/>
    </row>
    <row r="16080" spans="33:33">
      <c r="AG16080" s="11"/>
    </row>
    <row r="16081" spans="33:33">
      <c r="AG16081" s="11"/>
    </row>
    <row r="16082" spans="33:33">
      <c r="AG16082" s="11"/>
    </row>
    <row r="16083" spans="33:33">
      <c r="AG16083" s="11"/>
    </row>
    <row r="16084" spans="33:33">
      <c r="AG16084" s="11"/>
    </row>
    <row r="16085" spans="33:33">
      <c r="AG16085" s="11"/>
    </row>
    <row r="16086" spans="33:33">
      <c r="AG16086" s="11"/>
    </row>
    <row r="16087" spans="33:33">
      <c r="AG16087" s="11"/>
    </row>
    <row r="16088" spans="33:33">
      <c r="AG16088" s="11"/>
    </row>
    <row r="16089" spans="33:33">
      <c r="AG16089" s="11"/>
    </row>
    <row r="16090" spans="33:33">
      <c r="AG16090" s="11"/>
    </row>
    <row r="16091" spans="33:33">
      <c r="AG16091" s="11"/>
    </row>
    <row r="16092" spans="33:33">
      <c r="AG16092" s="11"/>
    </row>
    <row r="16093" spans="33:33">
      <c r="AG16093" s="11"/>
    </row>
    <row r="16094" spans="33:33">
      <c r="AG16094" s="11"/>
    </row>
    <row r="16095" spans="33:33">
      <c r="AG16095" s="11"/>
    </row>
    <row r="16096" spans="33:33">
      <c r="AG16096" s="11"/>
    </row>
    <row r="16097" spans="33:33">
      <c r="AG16097" s="11"/>
    </row>
    <row r="16098" spans="33:33">
      <c r="AG16098" s="11"/>
    </row>
    <row r="16099" spans="33:33">
      <c r="AG16099" s="11"/>
    </row>
    <row r="16100" spans="33:33">
      <c r="AG16100" s="11"/>
    </row>
    <row r="16101" spans="33:33">
      <c r="AG16101" s="11"/>
    </row>
    <row r="16102" spans="33:33">
      <c r="AG16102" s="11"/>
    </row>
    <row r="16103" spans="33:33">
      <c r="AG16103" s="11"/>
    </row>
    <row r="16104" spans="33:33">
      <c r="AG16104" s="11"/>
    </row>
    <row r="16105" spans="33:33">
      <c r="AG16105" s="11"/>
    </row>
    <row r="16106" spans="33:33">
      <c r="AG16106" s="11"/>
    </row>
    <row r="16107" spans="33:33">
      <c r="AG16107" s="11"/>
    </row>
    <row r="16108" spans="33:33">
      <c r="AG16108" s="11"/>
    </row>
    <row r="16109" spans="33:33">
      <c r="AG16109" s="11"/>
    </row>
    <row r="16110" spans="33:33">
      <c r="AG16110" s="11"/>
    </row>
    <row r="16111" spans="33:33">
      <c r="AG16111" s="11"/>
    </row>
    <row r="16112" spans="33:33">
      <c r="AG16112" s="11"/>
    </row>
    <row r="16113" spans="33:33">
      <c r="AG16113" s="11"/>
    </row>
    <row r="16114" spans="33:33">
      <c r="AG16114" s="11"/>
    </row>
    <row r="16115" spans="33:33">
      <c r="AG16115" s="11"/>
    </row>
    <row r="16116" spans="33:33">
      <c r="AG16116" s="11"/>
    </row>
    <row r="16117" spans="33:33">
      <c r="AG16117" s="11"/>
    </row>
    <row r="16118" spans="33:33">
      <c r="AG16118" s="11"/>
    </row>
    <row r="16119" spans="33:33">
      <c r="AG16119" s="11"/>
    </row>
    <row r="16120" spans="33:33">
      <c r="AG16120" s="11"/>
    </row>
    <row r="16121" spans="33:33">
      <c r="AG16121" s="11"/>
    </row>
    <row r="16122" spans="33:33">
      <c r="AG16122" s="11"/>
    </row>
    <row r="16123" spans="33:33">
      <c r="AG16123" s="11"/>
    </row>
    <row r="16124" spans="33:33">
      <c r="AG16124" s="11"/>
    </row>
    <row r="16125" spans="33:33">
      <c r="AG16125" s="11"/>
    </row>
    <row r="16126" spans="33:33">
      <c r="AG16126" s="11"/>
    </row>
    <row r="16127" spans="33:33">
      <c r="AG16127" s="11"/>
    </row>
    <row r="16128" spans="33:33">
      <c r="AG16128" s="11"/>
    </row>
    <row r="16129" spans="33:33">
      <c r="AG16129" s="11"/>
    </row>
    <row r="16130" spans="33:33">
      <c r="AG16130" s="11"/>
    </row>
    <row r="16131" spans="33:33">
      <c r="AG16131" s="11"/>
    </row>
    <row r="16132" spans="33:33">
      <c r="AG16132" s="11"/>
    </row>
    <row r="16133" spans="33:33">
      <c r="AG16133" s="11"/>
    </row>
    <row r="16134" spans="33:33">
      <c r="AG16134" s="11"/>
    </row>
    <row r="16135" spans="33:33">
      <c r="AG16135" s="11"/>
    </row>
    <row r="16136" spans="33:33">
      <c r="AG16136" s="11"/>
    </row>
    <row r="16137" spans="33:33">
      <c r="AG16137" s="11"/>
    </row>
    <row r="16138" spans="33:33">
      <c r="AG16138" s="11"/>
    </row>
    <row r="16139" spans="33:33">
      <c r="AG16139" s="11"/>
    </row>
    <row r="16140" spans="33:33">
      <c r="AG16140" s="11"/>
    </row>
    <row r="16141" spans="33:33">
      <c r="AG16141" s="11"/>
    </row>
    <row r="16142" spans="33:33">
      <c r="AG16142" s="11"/>
    </row>
    <row r="16143" spans="33:33">
      <c r="AG16143" s="11"/>
    </row>
    <row r="16144" spans="33:33">
      <c r="AG16144" s="11"/>
    </row>
    <row r="16145" spans="33:33">
      <c r="AG16145" s="11"/>
    </row>
    <row r="16146" spans="33:33">
      <c r="AG16146" s="11"/>
    </row>
    <row r="16147" spans="33:33">
      <c r="AG16147" s="11"/>
    </row>
    <row r="16148" spans="33:33">
      <c r="AG16148" s="11"/>
    </row>
    <row r="16149" spans="33:33">
      <c r="AG16149" s="11"/>
    </row>
    <row r="16150" spans="33:33">
      <c r="AG16150" s="11"/>
    </row>
    <row r="16151" spans="33:33">
      <c r="AG16151" s="11"/>
    </row>
    <row r="16152" spans="33:33">
      <c r="AG16152" s="11"/>
    </row>
    <row r="16153" spans="33:33">
      <c r="AG16153" s="11"/>
    </row>
    <row r="16154" spans="33:33">
      <c r="AG16154" s="11"/>
    </row>
    <row r="16155" spans="33:33">
      <c r="AG16155" s="11"/>
    </row>
    <row r="16156" spans="33:33">
      <c r="AG16156" s="11"/>
    </row>
    <row r="16157" spans="33:33">
      <c r="AG16157" s="11"/>
    </row>
    <row r="16158" spans="33:33">
      <c r="AG16158" s="11"/>
    </row>
    <row r="16159" spans="33:33">
      <c r="AG16159" s="11"/>
    </row>
    <row r="16160" spans="33:33">
      <c r="AG16160" s="11"/>
    </row>
    <row r="16161" spans="33:33">
      <c r="AG16161" s="11"/>
    </row>
    <row r="16162" spans="33:33">
      <c r="AG16162" s="11"/>
    </row>
    <row r="16163" spans="33:33">
      <c r="AG16163" s="11"/>
    </row>
    <row r="16164" spans="33:33">
      <c r="AG16164" s="11"/>
    </row>
    <row r="16165" spans="33:33">
      <c r="AG16165" s="11"/>
    </row>
    <row r="16166" spans="33:33">
      <c r="AG16166" s="11"/>
    </row>
    <row r="16167" spans="33:33">
      <c r="AG16167" s="11"/>
    </row>
    <row r="16168" spans="33:33">
      <c r="AG16168" s="11"/>
    </row>
    <row r="16169" spans="33:33">
      <c r="AG16169" s="11"/>
    </row>
    <row r="16170" spans="33:33">
      <c r="AG16170" s="11"/>
    </row>
    <row r="16171" spans="33:33">
      <c r="AG16171" s="11"/>
    </row>
    <row r="16172" spans="33:33">
      <c r="AG16172" s="11"/>
    </row>
    <row r="16173" spans="33:33">
      <c r="AG16173" s="11"/>
    </row>
    <row r="16174" spans="33:33">
      <c r="AG16174" s="11"/>
    </row>
    <row r="16175" spans="33:33">
      <c r="AG16175" s="11"/>
    </row>
    <row r="16176" spans="33:33">
      <c r="AG16176" s="11"/>
    </row>
    <row r="16177" spans="33:33">
      <c r="AG16177" s="11"/>
    </row>
    <row r="16178" spans="33:33">
      <c r="AG16178" s="11"/>
    </row>
    <row r="16179" spans="33:33">
      <c r="AG16179" s="11"/>
    </row>
    <row r="16180" spans="33:33">
      <c r="AG16180" s="11"/>
    </row>
    <row r="16181" spans="33:33">
      <c r="AG16181" s="11"/>
    </row>
    <row r="16182" spans="33:33">
      <c r="AG16182" s="11"/>
    </row>
    <row r="16183" spans="33:33">
      <c r="AG16183" s="11"/>
    </row>
    <row r="16184" spans="33:33">
      <c r="AG16184" s="11"/>
    </row>
    <row r="16185" spans="33:33">
      <c r="AG16185" s="11"/>
    </row>
    <row r="16186" spans="33:33">
      <c r="AG16186" s="11"/>
    </row>
    <row r="16187" spans="33:33">
      <c r="AG16187" s="11"/>
    </row>
    <row r="16188" spans="33:33">
      <c r="AG16188" s="11"/>
    </row>
    <row r="16189" spans="33:33">
      <c r="AG16189" s="11"/>
    </row>
    <row r="16190" spans="33:33">
      <c r="AG16190" s="11"/>
    </row>
    <row r="16191" spans="33:33">
      <c r="AG16191" s="11"/>
    </row>
    <row r="16192" spans="33:33">
      <c r="AG16192" s="11"/>
    </row>
    <row r="16193" spans="33:33">
      <c r="AG16193" s="11"/>
    </row>
    <row r="16194" spans="33:33">
      <c r="AG16194" s="11"/>
    </row>
    <row r="16195" spans="33:33">
      <c r="AG16195" s="11"/>
    </row>
    <row r="16196" spans="33:33">
      <c r="AG16196" s="11"/>
    </row>
    <row r="16197" spans="33:33">
      <c r="AG16197" s="11"/>
    </row>
    <row r="16198" spans="33:33">
      <c r="AG16198" s="11"/>
    </row>
    <row r="16199" spans="33:33">
      <c r="AG16199" s="11"/>
    </row>
    <row r="16200" spans="33:33">
      <c r="AG16200" s="11"/>
    </row>
    <row r="16201" spans="33:33">
      <c r="AG16201" s="11"/>
    </row>
    <row r="16202" spans="33:33">
      <c r="AG16202" s="11"/>
    </row>
    <row r="16203" spans="33:33">
      <c r="AG16203" s="11"/>
    </row>
    <row r="16204" spans="33:33">
      <c r="AG16204" s="11"/>
    </row>
    <row r="16205" spans="33:33">
      <c r="AG16205" s="11"/>
    </row>
    <row r="16206" spans="33:33">
      <c r="AG16206" s="11"/>
    </row>
    <row r="16207" spans="33:33">
      <c r="AG16207" s="11"/>
    </row>
    <row r="16208" spans="33:33">
      <c r="AG16208" s="11"/>
    </row>
    <row r="16209" spans="33:33">
      <c r="AG16209" s="11"/>
    </row>
    <row r="16210" spans="33:33">
      <c r="AG16210" s="11"/>
    </row>
    <row r="16211" spans="33:33">
      <c r="AG16211" s="11"/>
    </row>
    <row r="16212" spans="33:33">
      <c r="AG16212" s="11"/>
    </row>
    <row r="16213" spans="33:33">
      <c r="AG16213" s="11"/>
    </row>
    <row r="16214" spans="33:33">
      <c r="AG16214" s="11"/>
    </row>
    <row r="16215" spans="33:33">
      <c r="AG16215" s="11"/>
    </row>
    <row r="16216" spans="33:33">
      <c r="AG16216" s="11"/>
    </row>
    <row r="16217" spans="33:33">
      <c r="AG16217" s="11"/>
    </row>
    <row r="16218" spans="33:33">
      <c r="AG16218" s="11"/>
    </row>
    <row r="16219" spans="33:33">
      <c r="AG16219" s="11"/>
    </row>
    <row r="16220" spans="33:33">
      <c r="AG16220" s="11"/>
    </row>
    <row r="16221" spans="33:33">
      <c r="AG16221" s="11"/>
    </row>
    <row r="16222" spans="33:33">
      <c r="AG16222" s="11"/>
    </row>
    <row r="16223" spans="33:33">
      <c r="AG16223" s="11"/>
    </row>
    <row r="16224" spans="33:33">
      <c r="AG16224" s="11"/>
    </row>
    <row r="16225" spans="33:33">
      <c r="AG16225" s="11"/>
    </row>
    <row r="16226" spans="33:33">
      <c r="AG16226" s="11"/>
    </row>
    <row r="16227" spans="33:33">
      <c r="AG16227" s="11"/>
    </row>
    <row r="16228" spans="33:33">
      <c r="AG16228" s="11"/>
    </row>
    <row r="16229" spans="33:33">
      <c r="AG16229" s="11"/>
    </row>
    <row r="16230" spans="33:33">
      <c r="AG16230" s="11"/>
    </row>
    <row r="16231" spans="33:33">
      <c r="AG16231" s="11"/>
    </row>
    <row r="16232" spans="33:33">
      <c r="AG16232" s="11"/>
    </row>
    <row r="16233" spans="33:33">
      <c r="AG16233" s="11"/>
    </row>
    <row r="16234" spans="33:33">
      <c r="AG16234" s="11"/>
    </row>
    <row r="16235" spans="33:33">
      <c r="AG16235" s="11"/>
    </row>
    <row r="16236" spans="33:33">
      <c r="AG16236" s="11"/>
    </row>
    <row r="16237" spans="33:33">
      <c r="AG16237" s="11"/>
    </row>
    <row r="16238" spans="33:33">
      <c r="AG16238" s="11"/>
    </row>
    <row r="16239" spans="33:33">
      <c r="AG16239" s="11"/>
    </row>
    <row r="16240" spans="33:33">
      <c r="AG16240" s="11"/>
    </row>
    <row r="16241" spans="33:33">
      <c r="AG16241" s="11"/>
    </row>
    <row r="16242" spans="33:33">
      <c r="AG16242" s="11"/>
    </row>
    <row r="16243" spans="33:33">
      <c r="AG16243" s="11"/>
    </row>
    <row r="16244" spans="33:33">
      <c r="AG16244" s="11"/>
    </row>
    <row r="16245" spans="33:33">
      <c r="AG16245" s="11"/>
    </row>
    <row r="16246" spans="33:33">
      <c r="AG16246" s="11"/>
    </row>
    <row r="16247" spans="33:33">
      <c r="AG16247" s="11"/>
    </row>
    <row r="16248" spans="33:33">
      <c r="AG16248" s="11"/>
    </row>
    <row r="16249" spans="33:33">
      <c r="AG16249" s="11"/>
    </row>
    <row r="16250" spans="33:33">
      <c r="AG16250" s="11"/>
    </row>
    <row r="16251" spans="33:33">
      <c r="AG16251" s="11"/>
    </row>
    <row r="16252" spans="33:33">
      <c r="AG16252" s="11"/>
    </row>
    <row r="16253" spans="33:33">
      <c r="AG16253" s="11"/>
    </row>
    <row r="16254" spans="33:33">
      <c r="AG16254" s="11"/>
    </row>
    <row r="16255" spans="33:33">
      <c r="AG16255" s="11"/>
    </row>
    <row r="16256" spans="33:33">
      <c r="AG16256" s="11"/>
    </row>
    <row r="16257" spans="33:33">
      <c r="AG16257" s="11"/>
    </row>
    <row r="16258" spans="33:33">
      <c r="AG16258" s="11"/>
    </row>
    <row r="16259" spans="33:33">
      <c r="AG16259" s="11"/>
    </row>
    <row r="16260" spans="33:33">
      <c r="AG16260" s="11"/>
    </row>
    <row r="16261" spans="33:33">
      <c r="AG16261" s="11"/>
    </row>
    <row r="16262" spans="33:33">
      <c r="AG16262" s="11"/>
    </row>
    <row r="16263" spans="33:33">
      <c r="AG16263" s="11"/>
    </row>
    <row r="16264" spans="33:33">
      <c r="AG16264" s="11"/>
    </row>
    <row r="16265" spans="33:33">
      <c r="AG16265" s="11"/>
    </row>
    <row r="16266" spans="33:33">
      <c r="AG16266" s="11"/>
    </row>
    <row r="16267" spans="33:33">
      <c r="AG16267" s="11"/>
    </row>
    <row r="16268" spans="33:33">
      <c r="AG16268" s="11"/>
    </row>
    <row r="16269" spans="33:33">
      <c r="AG16269" s="11"/>
    </row>
    <row r="16270" spans="33:33">
      <c r="AG16270" s="11"/>
    </row>
    <row r="16271" spans="33:33">
      <c r="AG16271" s="11"/>
    </row>
    <row r="16272" spans="33:33">
      <c r="AG16272" s="11"/>
    </row>
    <row r="16273" spans="33:33">
      <c r="AG16273" s="11"/>
    </row>
    <row r="16274" spans="33:33">
      <c r="AG16274" s="11"/>
    </row>
    <row r="16275" spans="33:33">
      <c r="AG16275" s="11"/>
    </row>
    <row r="16276" spans="33:33">
      <c r="AG16276" s="11"/>
    </row>
    <row r="16277" spans="33:33">
      <c r="AG16277" s="11"/>
    </row>
    <row r="16278" spans="33:33">
      <c r="AG16278" s="11"/>
    </row>
    <row r="16279" spans="33:33">
      <c r="AG16279" s="11"/>
    </row>
    <row r="16280" spans="33:33">
      <c r="AG16280" s="11"/>
    </row>
    <row r="16281" spans="33:33">
      <c r="AG16281" s="11"/>
    </row>
    <row r="16282" spans="33:33">
      <c r="AG16282" s="11"/>
    </row>
    <row r="16283" spans="33:33">
      <c r="AG16283" s="11"/>
    </row>
    <row r="16284" spans="33:33">
      <c r="AG16284" s="11"/>
    </row>
    <row r="16285" spans="33:33">
      <c r="AG16285" s="11"/>
    </row>
    <row r="16286" spans="33:33">
      <c r="AG16286" s="11"/>
    </row>
    <row r="16287" spans="33:33">
      <c r="AG16287" s="11"/>
    </row>
    <row r="16288" spans="33:33">
      <c r="AG16288" s="11"/>
    </row>
    <row r="16289" spans="33:33">
      <c r="AG16289" s="11"/>
    </row>
    <row r="16290" spans="33:33">
      <c r="AG16290" s="11"/>
    </row>
    <row r="16291" spans="33:33">
      <c r="AG16291" s="11"/>
    </row>
    <row r="16292" spans="33:33">
      <c r="AG16292" s="11"/>
    </row>
    <row r="16293" spans="33:33">
      <c r="AG16293" s="11"/>
    </row>
    <row r="16294" spans="33:33">
      <c r="AG16294" s="11"/>
    </row>
    <row r="16295" spans="33:33">
      <c r="AG16295" s="11"/>
    </row>
    <row r="16296" spans="33:33">
      <c r="AG16296" s="11"/>
    </row>
    <row r="16297" spans="33:33">
      <c r="AG16297" s="11"/>
    </row>
    <row r="16298" spans="33:33">
      <c r="AG16298" s="11"/>
    </row>
    <row r="16299" spans="33:33">
      <c r="AG16299" s="11"/>
    </row>
    <row r="16300" spans="33:33">
      <c r="AG16300" s="11"/>
    </row>
    <row r="16301" spans="33:33">
      <c r="AG16301" s="11"/>
    </row>
    <row r="16302" spans="33:33">
      <c r="AG16302" s="11"/>
    </row>
    <row r="16303" spans="33:33">
      <c r="AG16303" s="11"/>
    </row>
    <row r="16304" spans="33:33">
      <c r="AG16304" s="11"/>
    </row>
    <row r="16305" spans="33:33">
      <c r="AG16305" s="11"/>
    </row>
    <row r="16306" spans="33:33">
      <c r="AG16306" s="11"/>
    </row>
    <row r="16307" spans="33:33">
      <c r="AG16307" s="11"/>
    </row>
    <row r="16308" spans="33:33">
      <c r="AG16308" s="11"/>
    </row>
    <row r="16309" spans="33:33">
      <c r="AG16309" s="11"/>
    </row>
    <row r="16310" spans="33:33">
      <c r="AG16310" s="11"/>
    </row>
    <row r="16311" spans="33:33">
      <c r="AG16311" s="11"/>
    </row>
    <row r="16312" spans="33:33">
      <c r="AG16312" s="11"/>
    </row>
    <row r="16313" spans="33:33">
      <c r="AG16313" s="11"/>
    </row>
    <row r="16314" spans="33:33">
      <c r="AG16314" s="11"/>
    </row>
    <row r="16315" spans="33:33">
      <c r="AG16315" s="11"/>
    </row>
    <row r="16316" spans="33:33">
      <c r="AG16316" s="11"/>
    </row>
    <row r="16317" spans="33:33">
      <c r="AG16317" s="11"/>
    </row>
    <row r="16318" spans="33:33">
      <c r="AG16318" s="11"/>
    </row>
    <row r="16319" spans="33:33">
      <c r="AG16319" s="11"/>
    </row>
    <row r="16320" spans="33:33">
      <c r="AG16320" s="11"/>
    </row>
    <row r="16321" spans="33:33">
      <c r="AG16321" s="11"/>
    </row>
    <row r="16322" spans="33:33">
      <c r="AG16322" s="11"/>
    </row>
    <row r="16323" spans="33:33">
      <c r="AG16323" s="11"/>
    </row>
    <row r="16324" spans="33:33">
      <c r="AG16324" s="11"/>
    </row>
    <row r="16325" spans="33:33">
      <c r="AG16325" s="11"/>
    </row>
    <row r="16326" spans="33:33">
      <c r="AG16326" s="11"/>
    </row>
    <row r="16327" spans="33:33">
      <c r="AG16327" s="11"/>
    </row>
    <row r="16328" spans="33:33">
      <c r="AG16328" s="11"/>
    </row>
    <row r="16329" spans="33:33">
      <c r="AG16329" s="11"/>
    </row>
    <row r="16330" spans="33:33">
      <c r="AG16330" s="11"/>
    </row>
    <row r="16331" spans="33:33">
      <c r="AG16331" s="11"/>
    </row>
    <row r="16332" spans="33:33">
      <c r="AG16332" s="11"/>
    </row>
    <row r="16333" spans="33:33">
      <c r="AG16333" s="11"/>
    </row>
    <row r="16334" spans="33:33">
      <c r="AG16334" s="11"/>
    </row>
    <row r="16335" spans="33:33">
      <c r="AG16335" s="11"/>
    </row>
    <row r="16336" spans="33:33">
      <c r="AG16336" s="11"/>
    </row>
    <row r="16337" spans="33:33">
      <c r="AG16337" s="11"/>
    </row>
    <row r="16338" spans="33:33">
      <c r="AG16338" s="11"/>
    </row>
    <row r="16339" spans="33:33">
      <c r="AG16339" s="11"/>
    </row>
    <row r="16340" spans="33:33">
      <c r="AG16340" s="11"/>
    </row>
    <row r="16341" spans="33:33">
      <c r="AG16341" s="11"/>
    </row>
    <row r="16342" spans="33:33">
      <c r="AG16342" s="11"/>
    </row>
    <row r="16343" spans="33:33">
      <c r="AG16343" s="11"/>
    </row>
    <row r="16344" spans="33:33">
      <c r="AG16344" s="11"/>
    </row>
    <row r="16345" spans="33:33">
      <c r="AG16345" s="11"/>
    </row>
    <row r="16346" spans="33:33">
      <c r="AG16346" s="11"/>
    </row>
    <row r="16347" spans="33:33">
      <c r="AG16347" s="11"/>
    </row>
    <row r="16348" spans="33:33">
      <c r="AG16348" s="11"/>
    </row>
    <row r="16349" spans="33:33">
      <c r="AG16349" s="11"/>
    </row>
    <row r="16350" spans="33:33">
      <c r="AG16350" s="11"/>
    </row>
    <row r="16351" spans="33:33">
      <c r="AG16351" s="11"/>
    </row>
    <row r="16352" spans="33:33">
      <c r="AG16352" s="11"/>
    </row>
    <row r="16353" spans="33:33">
      <c r="AG16353" s="11"/>
    </row>
    <row r="16354" spans="33:33">
      <c r="AG16354" s="11"/>
    </row>
    <row r="16355" spans="33:33">
      <c r="AG16355" s="11"/>
    </row>
    <row r="16356" spans="33:33">
      <c r="AG16356" s="11"/>
    </row>
    <row r="16357" spans="33:33">
      <c r="AG16357" s="11"/>
    </row>
    <row r="16358" spans="33:33">
      <c r="AG16358" s="11"/>
    </row>
    <row r="16359" spans="33:33">
      <c r="AG16359" s="11"/>
    </row>
    <row r="16360" spans="33:33">
      <c r="AG16360" s="11"/>
    </row>
    <row r="16361" spans="33:33">
      <c r="AG16361" s="11"/>
    </row>
    <row r="16362" spans="33:33">
      <c r="AG16362" s="11"/>
    </row>
    <row r="16363" spans="33:33">
      <c r="AG16363" s="11"/>
    </row>
    <row r="16364" spans="33:33">
      <c r="AG16364" s="11"/>
    </row>
    <row r="16365" spans="33:33">
      <c r="AG16365" s="11"/>
    </row>
    <row r="16366" spans="33:33">
      <c r="AG16366" s="11"/>
    </row>
    <row r="16367" spans="33:33">
      <c r="AG16367" s="11"/>
    </row>
    <row r="16368" spans="33:33">
      <c r="AG16368" s="11"/>
    </row>
    <row r="16369" spans="33:33">
      <c r="AG16369" s="11"/>
    </row>
    <row r="16370" spans="33:33">
      <c r="AG16370" s="11"/>
    </row>
    <row r="16371" spans="33:33">
      <c r="AG16371" s="11"/>
    </row>
    <row r="16372" spans="33:33">
      <c r="AG16372" s="11"/>
    </row>
    <row r="16373" spans="33:33">
      <c r="AG16373" s="11"/>
    </row>
    <row r="16374" spans="33:33">
      <c r="AG16374" s="11"/>
    </row>
    <row r="16375" spans="33:33">
      <c r="AG16375" s="11"/>
    </row>
    <row r="16376" spans="33:33">
      <c r="AG16376" s="11"/>
    </row>
    <row r="16377" spans="33:33">
      <c r="AG16377" s="11"/>
    </row>
    <row r="16378" spans="33:33">
      <c r="AG16378" s="11"/>
    </row>
    <row r="16379" spans="33:33">
      <c r="AG16379" s="11"/>
    </row>
    <row r="16380" spans="33:33">
      <c r="AG16380" s="11"/>
    </row>
    <row r="16381" spans="33:33">
      <c r="AG16381" s="11"/>
    </row>
    <row r="16382" spans="33:33">
      <c r="AG16382" s="11"/>
    </row>
    <row r="16383" spans="33:33">
      <c r="AG16383" s="11"/>
    </row>
    <row r="16384" spans="33:33">
      <c r="AG16384" s="11"/>
    </row>
    <row r="16385" spans="33:33">
      <c r="AG16385" s="11"/>
    </row>
    <row r="16386" spans="33:33">
      <c r="AG16386" s="11"/>
    </row>
    <row r="16387" spans="33:33">
      <c r="AG16387" s="11"/>
    </row>
    <row r="16388" spans="33:33">
      <c r="AG16388" s="11"/>
    </row>
    <row r="16389" spans="33:33">
      <c r="AG16389" s="11"/>
    </row>
    <row r="16390" spans="33:33">
      <c r="AG16390" s="11"/>
    </row>
    <row r="16391" spans="33:33">
      <c r="AG16391" s="11"/>
    </row>
    <row r="16392" spans="33:33">
      <c r="AG16392" s="11"/>
    </row>
    <row r="16393" spans="33:33">
      <c r="AG16393" s="11"/>
    </row>
    <row r="16394" spans="33:33">
      <c r="AG16394" s="11"/>
    </row>
    <row r="16395" spans="33:33">
      <c r="AG16395" s="11"/>
    </row>
    <row r="16396" spans="33:33">
      <c r="AG16396" s="11"/>
    </row>
    <row r="16397" spans="33:33">
      <c r="AG16397" s="11"/>
    </row>
    <row r="16398" spans="33:33">
      <c r="AG16398" s="11"/>
    </row>
    <row r="16399" spans="33:33">
      <c r="AG16399" s="11"/>
    </row>
    <row r="16400" spans="33:33">
      <c r="AG16400" s="11"/>
    </row>
    <row r="16401" spans="33:33">
      <c r="AG16401" s="11"/>
    </row>
    <row r="16402" spans="33:33">
      <c r="AG16402" s="11"/>
    </row>
    <row r="16403" spans="33:33">
      <c r="AG16403" s="11"/>
    </row>
    <row r="16404" spans="33:33">
      <c r="AG16404" s="11"/>
    </row>
    <row r="16405" spans="33:33">
      <c r="AG16405" s="11"/>
    </row>
    <row r="16406" spans="33:33">
      <c r="AG16406" s="11"/>
    </row>
    <row r="16407" spans="33:33">
      <c r="AG16407" s="11"/>
    </row>
    <row r="16408" spans="33:33">
      <c r="AG16408" s="11"/>
    </row>
    <row r="16409" spans="33:33">
      <c r="AG16409" s="11"/>
    </row>
    <row r="16410" spans="33:33">
      <c r="AG16410" s="11"/>
    </row>
    <row r="16411" spans="33:33">
      <c r="AG16411" s="11"/>
    </row>
    <row r="16412" spans="33:33">
      <c r="AG16412" s="11"/>
    </row>
    <row r="16413" spans="33:33">
      <c r="AG16413" s="11"/>
    </row>
    <row r="16414" spans="33:33">
      <c r="AG16414" s="11"/>
    </row>
    <row r="16415" spans="33:33">
      <c r="AG16415" s="11"/>
    </row>
    <row r="16416" spans="33:33">
      <c r="AG16416" s="11"/>
    </row>
    <row r="16417" spans="33:33">
      <c r="AG16417" s="11"/>
    </row>
    <row r="16418" spans="33:33">
      <c r="AG16418" s="11"/>
    </row>
    <row r="16419" spans="33:33">
      <c r="AG16419" s="11"/>
    </row>
    <row r="16420" spans="33:33">
      <c r="AG16420" s="11"/>
    </row>
    <row r="16421" spans="33:33">
      <c r="AG16421" s="11"/>
    </row>
    <row r="16422" spans="33:33">
      <c r="AG16422" s="11"/>
    </row>
    <row r="16423" spans="33:33">
      <c r="AG16423" s="11"/>
    </row>
    <row r="16424" spans="33:33">
      <c r="AG16424" s="11"/>
    </row>
    <row r="16425" spans="33:33">
      <c r="AG16425" s="11"/>
    </row>
    <row r="16426" spans="33:33">
      <c r="AG16426" s="11"/>
    </row>
    <row r="16427" spans="33:33">
      <c r="AG16427" s="11"/>
    </row>
    <row r="16428" spans="33:33">
      <c r="AG16428" s="11"/>
    </row>
    <row r="16429" spans="33:33">
      <c r="AG16429" s="11"/>
    </row>
    <row r="16430" spans="33:33">
      <c r="AG16430" s="11"/>
    </row>
    <row r="16431" spans="33:33">
      <c r="AG16431" s="11"/>
    </row>
    <row r="16432" spans="33:33">
      <c r="AG16432" s="11"/>
    </row>
    <row r="16433" spans="33:33">
      <c r="AG16433" s="11"/>
    </row>
    <row r="16434" spans="33:33">
      <c r="AG16434" s="11"/>
    </row>
    <row r="16435" spans="33:33">
      <c r="AG16435" s="11"/>
    </row>
    <row r="16436" spans="33:33">
      <c r="AG16436" s="11"/>
    </row>
    <row r="16437" spans="33:33">
      <c r="AG16437" s="11"/>
    </row>
    <row r="16438" spans="33:33">
      <c r="AG16438" s="11"/>
    </row>
    <row r="16439" spans="33:33">
      <c r="AG16439" s="11"/>
    </row>
    <row r="16440" spans="33:33">
      <c r="AG16440" s="11"/>
    </row>
    <row r="16441" spans="33:33">
      <c r="AG16441" s="11"/>
    </row>
    <row r="16442" spans="33:33">
      <c r="AG16442" s="11"/>
    </row>
    <row r="16443" spans="33:33">
      <c r="AG16443" s="11"/>
    </row>
    <row r="16444" spans="33:33">
      <c r="AG16444" s="11"/>
    </row>
    <row r="16445" spans="33:33">
      <c r="AG16445" s="11"/>
    </row>
    <row r="16446" spans="33:33">
      <c r="AG16446" s="11"/>
    </row>
    <row r="16447" spans="33:33">
      <c r="AG16447" s="11"/>
    </row>
    <row r="16448" spans="33:33">
      <c r="AG16448" s="11"/>
    </row>
    <row r="16449" spans="33:33">
      <c r="AG16449" s="11"/>
    </row>
    <row r="16450" spans="33:33">
      <c r="AG16450" s="11"/>
    </row>
    <row r="16451" spans="33:33">
      <c r="AG16451" s="11"/>
    </row>
    <row r="16452" spans="33:33">
      <c r="AG16452" s="11"/>
    </row>
    <row r="16453" spans="33:33">
      <c r="AG16453" s="11"/>
    </row>
    <row r="16454" spans="33:33">
      <c r="AG16454" s="11"/>
    </row>
    <row r="16455" spans="33:33">
      <c r="AG16455" s="11"/>
    </row>
    <row r="16456" spans="33:33">
      <c r="AG16456" s="11"/>
    </row>
    <row r="16457" spans="33:33">
      <c r="AG16457" s="11"/>
    </row>
    <row r="16458" spans="33:33">
      <c r="AG16458" s="11"/>
    </row>
    <row r="16459" spans="33:33">
      <c r="AG16459" s="11"/>
    </row>
    <row r="16460" spans="33:33">
      <c r="AG16460" s="11"/>
    </row>
    <row r="16461" spans="33:33">
      <c r="AG16461" s="11"/>
    </row>
    <row r="16462" spans="33:33">
      <c r="AG16462" s="11"/>
    </row>
    <row r="16463" spans="33:33">
      <c r="AG16463" s="11"/>
    </row>
    <row r="16464" spans="33:33">
      <c r="AG16464" s="11"/>
    </row>
    <row r="16465" spans="33:33">
      <c r="AG16465" s="11"/>
    </row>
    <row r="16466" spans="33:33">
      <c r="AG16466" s="11"/>
    </row>
    <row r="16467" spans="33:33">
      <c r="AG16467" s="11"/>
    </row>
    <row r="16468" spans="33:33">
      <c r="AG16468" s="11"/>
    </row>
    <row r="16469" spans="33:33">
      <c r="AG16469" s="11"/>
    </row>
    <row r="16470" spans="33:33">
      <c r="AG16470" s="11"/>
    </row>
    <row r="16471" spans="33:33">
      <c r="AG16471" s="11"/>
    </row>
    <row r="16472" spans="33:33">
      <c r="AG16472" s="11"/>
    </row>
    <row r="16473" spans="33:33">
      <c r="AG16473" s="11"/>
    </row>
    <row r="16474" spans="33:33">
      <c r="AG16474" s="11"/>
    </row>
    <row r="16475" spans="33:33">
      <c r="AG16475" s="11"/>
    </row>
    <row r="16476" spans="33:33">
      <c r="AG16476" s="11"/>
    </row>
    <row r="16477" spans="33:33">
      <c r="AG16477" s="11"/>
    </row>
    <row r="16478" spans="33:33">
      <c r="AG16478" s="11"/>
    </row>
    <row r="16479" spans="33:33">
      <c r="AG16479" s="11"/>
    </row>
    <row r="16480" spans="33:33">
      <c r="AG16480" s="11"/>
    </row>
    <row r="16481" spans="33:33">
      <c r="AG16481" s="11"/>
    </row>
    <row r="16482" spans="33:33">
      <c r="AG16482" s="11"/>
    </row>
    <row r="16483" spans="33:33">
      <c r="AG16483" s="11"/>
    </row>
    <row r="16484" spans="33:33">
      <c r="AG16484" s="11"/>
    </row>
    <row r="16485" spans="33:33">
      <c r="AG16485" s="11"/>
    </row>
    <row r="16486" spans="33:33">
      <c r="AG16486" s="11"/>
    </row>
    <row r="16487" spans="33:33">
      <c r="AG16487" s="11"/>
    </row>
    <row r="16488" spans="33:33">
      <c r="AG16488" s="11"/>
    </row>
    <row r="16489" spans="33:33">
      <c r="AG16489" s="11"/>
    </row>
    <row r="16490" spans="33:33">
      <c r="AG16490" s="11"/>
    </row>
    <row r="16491" spans="33:33">
      <c r="AG16491" s="11"/>
    </row>
    <row r="16492" spans="33:33">
      <c r="AG16492" s="11"/>
    </row>
    <row r="16493" spans="33:33">
      <c r="AG16493" s="11"/>
    </row>
    <row r="16494" spans="33:33">
      <c r="AG16494" s="11"/>
    </row>
    <row r="16495" spans="33:33">
      <c r="AG16495" s="11"/>
    </row>
    <row r="16496" spans="33:33">
      <c r="AG16496" s="11"/>
    </row>
    <row r="16497" spans="33:33">
      <c r="AG16497" s="11"/>
    </row>
    <row r="16498" spans="33:33">
      <c r="AG16498" s="11"/>
    </row>
    <row r="16499" spans="33:33">
      <c r="AG16499" s="11"/>
    </row>
    <row r="16500" spans="33:33">
      <c r="AG16500" s="11"/>
    </row>
    <row r="16501" spans="33:33">
      <c r="AG16501" s="11"/>
    </row>
    <row r="16502" spans="33:33">
      <c r="AG16502" s="11"/>
    </row>
    <row r="16503" spans="33:33">
      <c r="AG16503" s="11"/>
    </row>
    <row r="16504" spans="33:33">
      <c r="AG16504" s="11"/>
    </row>
    <row r="16505" spans="33:33">
      <c r="AG16505" s="11"/>
    </row>
    <row r="16506" spans="33:33">
      <c r="AG16506" s="11"/>
    </row>
    <row r="16507" spans="33:33">
      <c r="AG16507" s="11"/>
    </row>
    <row r="16508" spans="33:33">
      <c r="AG16508" s="11"/>
    </row>
    <row r="16509" spans="33:33">
      <c r="AG16509" s="11"/>
    </row>
    <row r="16510" spans="33:33">
      <c r="AG16510" s="11"/>
    </row>
    <row r="16511" spans="33:33">
      <c r="AG16511" s="11"/>
    </row>
    <row r="16512" spans="33:33">
      <c r="AG16512" s="11"/>
    </row>
    <row r="16513" spans="33:33">
      <c r="AG16513" s="11"/>
    </row>
    <row r="16514" spans="33:33">
      <c r="AG16514" s="11"/>
    </row>
    <row r="16515" spans="33:33">
      <c r="AG16515" s="11"/>
    </row>
    <row r="16516" spans="33:33">
      <c r="AG16516" s="11"/>
    </row>
    <row r="16517" spans="33:33">
      <c r="AG16517" s="11"/>
    </row>
    <row r="16518" spans="33:33">
      <c r="AG16518" s="11"/>
    </row>
    <row r="16519" spans="33:33">
      <c r="AG16519" s="11"/>
    </row>
    <row r="16520" spans="33:33">
      <c r="AG16520" s="11"/>
    </row>
    <row r="16521" spans="33:33">
      <c r="AG16521" s="11"/>
    </row>
    <row r="16522" spans="33:33">
      <c r="AG16522" s="11"/>
    </row>
    <row r="16523" spans="33:33">
      <c r="AG16523" s="11"/>
    </row>
    <row r="16524" spans="33:33">
      <c r="AG16524" s="11"/>
    </row>
    <row r="16525" spans="33:33">
      <c r="AG16525" s="11"/>
    </row>
    <row r="16526" spans="33:33">
      <c r="AG16526" s="11"/>
    </row>
    <row r="16527" spans="33:33">
      <c r="AG16527" s="11"/>
    </row>
    <row r="16528" spans="33:33">
      <c r="AG16528" s="11"/>
    </row>
    <row r="16529" spans="33:33">
      <c r="AG16529" s="11"/>
    </row>
    <row r="16530" spans="33:33">
      <c r="AG16530" s="11"/>
    </row>
    <row r="16531" spans="33:33">
      <c r="AG16531" s="11"/>
    </row>
    <row r="16532" spans="33:33">
      <c r="AG16532" s="11"/>
    </row>
    <row r="16533" spans="33:33">
      <c r="AG16533" s="11"/>
    </row>
    <row r="16534" spans="33:33">
      <c r="AG16534" s="11"/>
    </row>
    <row r="16535" spans="33:33">
      <c r="AG16535" s="11"/>
    </row>
    <row r="16536" spans="33:33">
      <c r="AG16536" s="11"/>
    </row>
    <row r="16537" spans="33:33">
      <c r="AG16537" s="11"/>
    </row>
    <row r="16538" spans="33:33">
      <c r="AG16538" s="11"/>
    </row>
    <row r="16539" spans="33:33">
      <c r="AG16539" s="11"/>
    </row>
    <row r="16540" spans="33:33">
      <c r="AG16540" s="11"/>
    </row>
    <row r="16541" spans="33:33">
      <c r="AG16541" s="11"/>
    </row>
    <row r="16542" spans="33:33">
      <c r="AG16542" s="11"/>
    </row>
    <row r="16543" spans="33:33">
      <c r="AG16543" s="11"/>
    </row>
    <row r="16544" spans="33:33">
      <c r="AG16544" s="11"/>
    </row>
    <row r="16545" spans="33:33">
      <c r="AG16545" s="11"/>
    </row>
    <row r="16546" spans="33:33">
      <c r="AG16546" s="11"/>
    </row>
    <row r="16547" spans="33:33">
      <c r="AG16547" s="11"/>
    </row>
    <row r="16548" spans="33:33">
      <c r="AG16548" s="11"/>
    </row>
    <row r="16549" spans="33:33">
      <c r="AG16549" s="11"/>
    </row>
    <row r="16550" spans="33:33">
      <c r="AG16550" s="11"/>
    </row>
    <row r="16551" spans="33:33">
      <c r="AG16551" s="11"/>
    </row>
    <row r="16552" spans="33:33">
      <c r="AG16552" s="11"/>
    </row>
    <row r="16553" spans="33:33">
      <c r="AG16553" s="11"/>
    </row>
    <row r="16554" spans="33:33">
      <c r="AG16554" s="11"/>
    </row>
    <row r="16555" spans="33:33">
      <c r="AG16555" s="11"/>
    </row>
    <row r="16556" spans="33:33">
      <c r="AG16556" s="11"/>
    </row>
    <row r="16557" spans="33:33">
      <c r="AG16557" s="11"/>
    </row>
    <row r="16558" spans="33:33">
      <c r="AG16558" s="11"/>
    </row>
    <row r="16559" spans="33:33">
      <c r="AG16559" s="11"/>
    </row>
    <row r="16560" spans="33:33">
      <c r="AG16560" s="11"/>
    </row>
    <row r="16561" spans="33:33">
      <c r="AG16561" s="11"/>
    </row>
    <row r="16562" spans="33:33">
      <c r="AG16562" s="11"/>
    </row>
    <row r="16563" spans="33:33">
      <c r="AG16563" s="11"/>
    </row>
    <row r="16564" spans="33:33">
      <c r="AG16564" s="11"/>
    </row>
    <row r="16565" spans="33:33">
      <c r="AG16565" s="11"/>
    </row>
    <row r="16566" spans="33:33">
      <c r="AG16566" s="11"/>
    </row>
    <row r="16567" spans="33:33">
      <c r="AG16567" s="11"/>
    </row>
    <row r="16568" spans="33:33">
      <c r="AG16568" s="11"/>
    </row>
    <row r="16569" spans="33:33">
      <c r="AG16569" s="11"/>
    </row>
    <row r="16570" spans="33:33">
      <c r="AG16570" s="11"/>
    </row>
    <row r="16571" spans="33:33">
      <c r="AG16571" s="11"/>
    </row>
    <row r="16572" spans="33:33">
      <c r="AG16572" s="11"/>
    </row>
    <row r="16573" spans="33:33">
      <c r="AG16573" s="11"/>
    </row>
    <row r="16574" spans="33:33">
      <c r="AG16574" s="11"/>
    </row>
    <row r="16575" spans="33:33">
      <c r="AG16575" s="11"/>
    </row>
    <row r="16576" spans="33:33">
      <c r="AG16576" s="11"/>
    </row>
    <row r="16577" spans="33:33">
      <c r="AG16577" s="11"/>
    </row>
    <row r="16578" spans="33:33">
      <c r="AG16578" s="11"/>
    </row>
    <row r="16579" spans="33:33">
      <c r="AG16579" s="11"/>
    </row>
    <row r="16580" spans="33:33">
      <c r="AG16580" s="11"/>
    </row>
    <row r="16581" spans="33:33">
      <c r="AG16581" s="11"/>
    </row>
    <row r="16582" spans="33:33">
      <c r="AG16582" s="11"/>
    </row>
    <row r="16583" spans="33:33">
      <c r="AG16583" s="11"/>
    </row>
    <row r="16584" spans="33:33">
      <c r="AG16584" s="11"/>
    </row>
    <row r="16585" spans="33:33">
      <c r="AG16585" s="11"/>
    </row>
    <row r="16586" spans="33:33">
      <c r="AG16586" s="11"/>
    </row>
    <row r="16587" spans="33:33">
      <c r="AG16587" s="11"/>
    </row>
    <row r="16588" spans="33:33">
      <c r="AG16588" s="11"/>
    </row>
    <row r="16589" spans="33:33">
      <c r="AG16589" s="11"/>
    </row>
    <row r="16590" spans="33:33">
      <c r="AG16590" s="11"/>
    </row>
    <row r="16591" spans="33:33">
      <c r="AG16591" s="11"/>
    </row>
    <row r="16592" spans="33:33">
      <c r="AG16592" s="11"/>
    </row>
    <row r="16593" spans="33:33">
      <c r="AG16593" s="11"/>
    </row>
    <row r="16594" spans="33:33">
      <c r="AG16594" s="11"/>
    </row>
    <row r="16595" spans="33:33">
      <c r="AG16595" s="11"/>
    </row>
    <row r="16596" spans="33:33">
      <c r="AG16596" s="11"/>
    </row>
    <row r="16597" spans="33:33">
      <c r="AG16597" s="11"/>
    </row>
    <row r="16598" spans="33:33">
      <c r="AG16598" s="11"/>
    </row>
    <row r="16599" spans="33:33">
      <c r="AG16599" s="11"/>
    </row>
    <row r="16600" spans="33:33">
      <c r="AG16600" s="11"/>
    </row>
    <row r="16601" spans="33:33">
      <c r="AG16601" s="11"/>
    </row>
    <row r="16602" spans="33:33">
      <c r="AG16602" s="11"/>
    </row>
    <row r="16603" spans="33:33">
      <c r="AG16603" s="11"/>
    </row>
    <row r="16604" spans="33:33">
      <c r="AG16604" s="11"/>
    </row>
    <row r="16605" spans="33:33">
      <c r="AG16605" s="11"/>
    </row>
    <row r="16606" spans="33:33">
      <c r="AG16606" s="11"/>
    </row>
    <row r="16607" spans="33:33">
      <c r="AG16607" s="11"/>
    </row>
    <row r="16608" spans="33:33">
      <c r="AG16608" s="11"/>
    </row>
    <row r="16609" spans="33:33">
      <c r="AG16609" s="11"/>
    </row>
    <row r="16610" spans="33:33">
      <c r="AG16610" s="11"/>
    </row>
    <row r="16611" spans="33:33">
      <c r="AG16611" s="11"/>
    </row>
    <row r="16612" spans="33:33">
      <c r="AG16612" s="11"/>
    </row>
    <row r="16613" spans="33:33">
      <c r="AG16613" s="11"/>
    </row>
    <row r="16614" spans="33:33">
      <c r="AG16614" s="11"/>
    </row>
    <row r="16615" spans="33:33">
      <c r="AG16615" s="11"/>
    </row>
    <row r="16616" spans="33:33">
      <c r="AG16616" s="11"/>
    </row>
    <row r="16617" spans="33:33">
      <c r="AG16617" s="11"/>
    </row>
    <row r="16618" spans="33:33">
      <c r="AG16618" s="11"/>
    </row>
    <row r="16619" spans="33:33">
      <c r="AG16619" s="11"/>
    </row>
    <row r="16620" spans="33:33">
      <c r="AG16620" s="11"/>
    </row>
    <row r="16621" spans="33:33">
      <c r="AG16621" s="11"/>
    </row>
    <row r="16622" spans="33:33">
      <c r="AG16622" s="11"/>
    </row>
    <row r="16623" spans="33:33">
      <c r="AG16623" s="11"/>
    </row>
    <row r="16624" spans="33:33">
      <c r="AG16624" s="11"/>
    </row>
    <row r="16625" spans="33:33">
      <c r="AG16625" s="11"/>
    </row>
    <row r="16626" spans="33:33">
      <c r="AG16626" s="11"/>
    </row>
    <row r="16627" spans="33:33">
      <c r="AG16627" s="11"/>
    </row>
    <row r="16628" spans="33:33">
      <c r="AG16628" s="11"/>
    </row>
    <row r="16629" spans="33:33">
      <c r="AG16629" s="11"/>
    </row>
    <row r="16630" spans="33:33">
      <c r="AG16630" s="11"/>
    </row>
    <row r="16631" spans="33:33">
      <c r="AG16631" s="11"/>
    </row>
    <row r="16632" spans="33:33">
      <c r="AG16632" s="11"/>
    </row>
    <row r="16633" spans="33:33">
      <c r="AG16633" s="11"/>
    </row>
    <row r="16634" spans="33:33">
      <c r="AG16634" s="11"/>
    </row>
    <row r="16635" spans="33:33">
      <c r="AG16635" s="11"/>
    </row>
    <row r="16636" spans="33:33">
      <c r="AG16636" s="11"/>
    </row>
    <row r="16637" spans="33:33">
      <c r="AG16637" s="11"/>
    </row>
    <row r="16638" spans="33:33">
      <c r="AG16638" s="11"/>
    </row>
    <row r="16639" spans="33:33">
      <c r="AG16639" s="11"/>
    </row>
    <row r="16640" spans="33:33">
      <c r="AG16640" s="11"/>
    </row>
    <row r="16641" spans="33:33">
      <c r="AG16641" s="11"/>
    </row>
    <row r="16642" spans="33:33">
      <c r="AG16642" s="11"/>
    </row>
    <row r="16643" spans="33:33">
      <c r="AG16643" s="11"/>
    </row>
    <row r="16644" spans="33:33">
      <c r="AG16644" s="11"/>
    </row>
    <row r="16645" spans="33:33">
      <c r="AG16645" s="11"/>
    </row>
    <row r="16646" spans="33:33">
      <c r="AG16646" s="11"/>
    </row>
    <row r="16647" spans="33:33">
      <c r="AG16647" s="11"/>
    </row>
    <row r="16648" spans="33:33">
      <c r="AG16648" s="11"/>
    </row>
    <row r="16649" spans="33:33">
      <c r="AG16649" s="11"/>
    </row>
    <row r="16650" spans="33:33">
      <c r="AG16650" s="11"/>
    </row>
    <row r="16651" spans="33:33">
      <c r="AG16651" s="11"/>
    </row>
    <row r="16652" spans="33:33">
      <c r="AG16652" s="11"/>
    </row>
    <row r="16653" spans="33:33">
      <c r="AG16653" s="11"/>
    </row>
    <row r="16654" spans="33:33">
      <c r="AG16654" s="11"/>
    </row>
    <row r="16655" spans="33:33">
      <c r="AG16655" s="11"/>
    </row>
    <row r="16656" spans="33:33">
      <c r="AG16656" s="11"/>
    </row>
    <row r="16657" spans="33:33">
      <c r="AG16657" s="11"/>
    </row>
    <row r="16658" spans="33:33">
      <c r="AG16658" s="11"/>
    </row>
    <row r="16659" spans="33:33">
      <c r="AG16659" s="11"/>
    </row>
    <row r="16660" spans="33:33">
      <c r="AG16660" s="11"/>
    </row>
    <row r="16661" spans="33:33">
      <c r="AG16661" s="11"/>
    </row>
    <row r="16662" spans="33:33">
      <c r="AG16662" s="11"/>
    </row>
    <row r="16663" spans="33:33">
      <c r="AG16663" s="11"/>
    </row>
    <row r="16664" spans="33:33">
      <c r="AG16664" s="11"/>
    </row>
    <row r="16665" spans="33:33">
      <c r="AG16665" s="11"/>
    </row>
    <row r="16666" spans="33:33">
      <c r="AG16666" s="11"/>
    </row>
    <row r="16667" spans="33:33">
      <c r="AG16667" s="11"/>
    </row>
    <row r="16668" spans="33:33">
      <c r="AG16668" s="11"/>
    </row>
    <row r="16669" spans="33:33">
      <c r="AG16669" s="11"/>
    </row>
    <row r="16670" spans="33:33">
      <c r="AG16670" s="11"/>
    </row>
    <row r="16671" spans="33:33">
      <c r="AG16671" s="11"/>
    </row>
    <row r="16672" spans="33:33">
      <c r="AG16672" s="11"/>
    </row>
    <row r="16673" spans="33:33">
      <c r="AG16673" s="11"/>
    </row>
    <row r="16674" spans="33:33">
      <c r="AG16674" s="11"/>
    </row>
    <row r="16675" spans="33:33">
      <c r="AG16675" s="11"/>
    </row>
    <row r="16676" spans="33:33">
      <c r="AG16676" s="11"/>
    </row>
    <row r="16677" spans="33:33">
      <c r="AG16677" s="11"/>
    </row>
    <row r="16678" spans="33:33">
      <c r="AG16678" s="11"/>
    </row>
    <row r="16679" spans="33:33">
      <c r="AG16679" s="11"/>
    </row>
    <row r="16680" spans="33:33">
      <c r="AG16680" s="11"/>
    </row>
    <row r="16681" spans="33:33">
      <c r="AG16681" s="11"/>
    </row>
    <row r="16682" spans="33:33">
      <c r="AG16682" s="11"/>
    </row>
    <row r="16683" spans="33:33">
      <c r="AG16683" s="11"/>
    </row>
    <row r="16684" spans="33:33">
      <c r="AG16684" s="11"/>
    </row>
    <row r="16685" spans="33:33">
      <c r="AG16685" s="11"/>
    </row>
    <row r="16686" spans="33:33">
      <c r="AG16686" s="11"/>
    </row>
    <row r="16687" spans="33:33">
      <c r="AG16687" s="11"/>
    </row>
    <row r="16688" spans="33:33">
      <c r="AG16688" s="11"/>
    </row>
    <row r="16689" spans="33:33">
      <c r="AG16689" s="11"/>
    </row>
    <row r="16690" spans="33:33">
      <c r="AG16690" s="11"/>
    </row>
    <row r="16691" spans="33:33">
      <c r="AG16691" s="11"/>
    </row>
    <row r="16692" spans="33:33">
      <c r="AG16692" s="11"/>
    </row>
    <row r="16693" spans="33:33">
      <c r="AG16693" s="11"/>
    </row>
    <row r="16694" spans="33:33">
      <c r="AG16694" s="11"/>
    </row>
    <row r="16695" spans="33:33">
      <c r="AG16695" s="11"/>
    </row>
    <row r="16696" spans="33:33">
      <c r="AG16696" s="11"/>
    </row>
    <row r="16697" spans="33:33">
      <c r="AG16697" s="11"/>
    </row>
    <row r="16698" spans="33:33">
      <c r="AG16698" s="11"/>
    </row>
    <row r="16699" spans="33:33">
      <c r="AG16699" s="11"/>
    </row>
    <row r="16700" spans="33:33">
      <c r="AG16700" s="11"/>
    </row>
    <row r="16701" spans="33:33">
      <c r="AG16701" s="11"/>
    </row>
    <row r="16702" spans="33:33">
      <c r="AG16702" s="11"/>
    </row>
    <row r="16703" spans="33:33">
      <c r="AG16703" s="11"/>
    </row>
    <row r="16704" spans="33:33">
      <c r="AG16704" s="11"/>
    </row>
    <row r="16705" spans="33:33">
      <c r="AG16705" s="11"/>
    </row>
    <row r="16706" spans="33:33">
      <c r="AG16706" s="11"/>
    </row>
    <row r="16707" spans="33:33">
      <c r="AG16707" s="11"/>
    </row>
    <row r="16708" spans="33:33">
      <c r="AG16708" s="11"/>
    </row>
    <row r="16709" spans="33:33">
      <c r="AG16709" s="11"/>
    </row>
    <row r="16710" spans="33:33">
      <c r="AG16710" s="11"/>
    </row>
    <row r="16711" spans="33:33">
      <c r="AG16711" s="11"/>
    </row>
    <row r="16712" spans="33:33">
      <c r="AG16712" s="11"/>
    </row>
    <row r="16713" spans="33:33">
      <c r="AG16713" s="11"/>
    </row>
    <row r="16714" spans="33:33">
      <c r="AG16714" s="11"/>
    </row>
    <row r="16715" spans="33:33">
      <c r="AG16715" s="11"/>
    </row>
    <row r="16716" spans="33:33">
      <c r="AG16716" s="11"/>
    </row>
    <row r="16717" spans="33:33">
      <c r="AG16717" s="11"/>
    </row>
    <row r="16718" spans="33:33">
      <c r="AG16718" s="11"/>
    </row>
    <row r="16719" spans="33:33">
      <c r="AG16719" s="11"/>
    </row>
    <row r="16720" spans="33:33">
      <c r="AG16720" s="11"/>
    </row>
    <row r="16721" spans="33:33">
      <c r="AG16721" s="11"/>
    </row>
    <row r="16722" spans="33:33">
      <c r="AG16722" s="11"/>
    </row>
    <row r="16723" spans="33:33">
      <c r="AG16723" s="11"/>
    </row>
    <row r="16724" spans="33:33">
      <c r="AG16724" s="11"/>
    </row>
    <row r="16725" spans="33:33">
      <c r="AG16725" s="11"/>
    </row>
    <row r="16726" spans="33:33">
      <c r="AG16726" s="11"/>
    </row>
    <row r="16727" spans="33:33">
      <c r="AG16727" s="11"/>
    </row>
    <row r="16728" spans="33:33">
      <c r="AG16728" s="11"/>
    </row>
    <row r="16729" spans="33:33">
      <c r="AG16729" s="11"/>
    </row>
    <row r="16730" spans="33:33">
      <c r="AG16730" s="11"/>
    </row>
    <row r="16731" spans="33:33">
      <c r="AG16731" s="11"/>
    </row>
    <row r="16732" spans="33:33">
      <c r="AG16732" s="11"/>
    </row>
    <row r="16733" spans="33:33">
      <c r="AG16733" s="11"/>
    </row>
    <row r="16734" spans="33:33">
      <c r="AG16734" s="11"/>
    </row>
    <row r="16735" spans="33:33">
      <c r="AG16735" s="11"/>
    </row>
    <row r="16736" spans="33:33">
      <c r="AG16736" s="11"/>
    </row>
    <row r="16737" spans="33:33">
      <c r="AG16737" s="11"/>
    </row>
    <row r="16738" spans="33:33">
      <c r="AG16738" s="11"/>
    </row>
    <row r="16739" spans="33:33">
      <c r="AG16739" s="11"/>
    </row>
    <row r="16740" spans="33:33">
      <c r="AG16740" s="11"/>
    </row>
    <row r="16741" spans="33:33">
      <c r="AG16741" s="11"/>
    </row>
    <row r="16742" spans="33:33">
      <c r="AG16742" s="11"/>
    </row>
    <row r="16743" spans="33:33">
      <c r="AG16743" s="11"/>
    </row>
    <row r="16744" spans="33:33">
      <c r="AG16744" s="11"/>
    </row>
    <row r="16745" spans="33:33">
      <c r="AG16745" s="11"/>
    </row>
    <row r="16746" spans="33:33">
      <c r="AG16746" s="11"/>
    </row>
    <row r="16747" spans="33:33">
      <c r="AG16747" s="11"/>
    </row>
    <row r="16748" spans="33:33">
      <c r="AG16748" s="11"/>
    </row>
    <row r="16749" spans="33:33">
      <c r="AG16749" s="11"/>
    </row>
    <row r="16750" spans="33:33">
      <c r="AG16750" s="11"/>
    </row>
    <row r="16751" spans="33:33">
      <c r="AG16751" s="11"/>
    </row>
    <row r="16752" spans="33:33">
      <c r="AG16752" s="11"/>
    </row>
    <row r="16753" spans="33:33">
      <c r="AG16753" s="11"/>
    </row>
    <row r="16754" spans="33:33">
      <c r="AG16754" s="11"/>
    </row>
    <row r="16755" spans="33:33">
      <c r="AG16755" s="11"/>
    </row>
    <row r="16756" spans="33:33">
      <c r="AG16756" s="11"/>
    </row>
    <row r="16757" spans="33:33">
      <c r="AG16757" s="11"/>
    </row>
    <row r="16758" spans="33:33">
      <c r="AG16758" s="11"/>
    </row>
    <row r="16759" spans="33:33">
      <c r="AG16759" s="11"/>
    </row>
    <row r="16760" spans="33:33">
      <c r="AG16760" s="11"/>
    </row>
    <row r="16761" spans="33:33">
      <c r="AG16761" s="11"/>
    </row>
    <row r="16762" spans="33:33">
      <c r="AG16762" s="11"/>
    </row>
    <row r="16763" spans="33:33">
      <c r="AG16763" s="11"/>
    </row>
    <row r="16764" spans="33:33">
      <c r="AG16764" s="11"/>
    </row>
    <row r="16765" spans="33:33">
      <c r="AG16765" s="11"/>
    </row>
    <row r="16766" spans="33:33">
      <c r="AG16766" s="11"/>
    </row>
    <row r="16767" spans="33:33">
      <c r="AG16767" s="11"/>
    </row>
    <row r="16768" spans="33:33">
      <c r="AG16768" s="11"/>
    </row>
    <row r="16769" spans="33:33">
      <c r="AG16769" s="11"/>
    </row>
    <row r="16770" spans="33:33">
      <c r="AG16770" s="11"/>
    </row>
    <row r="16771" spans="33:33">
      <c r="AG16771" s="11"/>
    </row>
    <row r="16772" spans="33:33">
      <c r="AG16772" s="11"/>
    </row>
    <row r="16773" spans="33:33">
      <c r="AG16773" s="11"/>
    </row>
    <row r="16774" spans="33:33">
      <c r="AG16774" s="11"/>
    </row>
    <row r="16775" spans="33:33">
      <c r="AG16775" s="11"/>
    </row>
    <row r="16776" spans="33:33">
      <c r="AG16776" s="11"/>
    </row>
    <row r="16777" spans="33:33">
      <c r="AG16777" s="11"/>
    </row>
    <row r="16778" spans="33:33">
      <c r="AG16778" s="11"/>
    </row>
    <row r="16779" spans="33:33">
      <c r="AG16779" s="11"/>
    </row>
    <row r="16780" spans="33:33">
      <c r="AG16780" s="11"/>
    </row>
    <row r="16781" spans="33:33">
      <c r="AG16781" s="11"/>
    </row>
    <row r="16782" spans="33:33">
      <c r="AG16782" s="11"/>
    </row>
    <row r="16783" spans="33:33">
      <c r="AG16783" s="11"/>
    </row>
    <row r="16784" spans="33:33">
      <c r="AG16784" s="11"/>
    </row>
    <row r="16785" spans="33:33">
      <c r="AG16785" s="11"/>
    </row>
    <row r="16786" spans="33:33">
      <c r="AG16786" s="11"/>
    </row>
    <row r="16787" spans="33:33">
      <c r="AG16787" s="11"/>
    </row>
    <row r="16788" spans="33:33">
      <c r="AG16788" s="11"/>
    </row>
    <row r="16789" spans="33:33">
      <c r="AG16789" s="11"/>
    </row>
    <row r="16790" spans="33:33">
      <c r="AG16790" s="11"/>
    </row>
    <row r="16791" spans="33:33">
      <c r="AG16791" s="11"/>
    </row>
    <row r="16792" spans="33:33">
      <c r="AG16792" s="11"/>
    </row>
    <row r="16793" spans="33:33">
      <c r="AG16793" s="11"/>
    </row>
    <row r="16794" spans="33:33">
      <c r="AG16794" s="11"/>
    </row>
    <row r="16795" spans="33:33">
      <c r="AG16795" s="11"/>
    </row>
    <row r="16796" spans="33:33">
      <c r="AG16796" s="11"/>
    </row>
    <row r="16797" spans="33:33">
      <c r="AG16797" s="11"/>
    </row>
    <row r="16798" spans="33:33">
      <c r="AG16798" s="11"/>
    </row>
    <row r="16799" spans="33:33">
      <c r="AG16799" s="11"/>
    </row>
    <row r="16800" spans="33:33">
      <c r="AG16800" s="11"/>
    </row>
    <row r="16801" spans="33:33">
      <c r="AG16801" s="11"/>
    </row>
    <row r="16802" spans="33:33">
      <c r="AG16802" s="11"/>
    </row>
    <row r="16803" spans="33:33">
      <c r="AG16803" s="11"/>
    </row>
    <row r="16804" spans="33:33">
      <c r="AG16804" s="11"/>
    </row>
    <row r="16805" spans="33:33">
      <c r="AG16805" s="11"/>
    </row>
    <row r="16806" spans="33:33">
      <c r="AG16806" s="11"/>
    </row>
    <row r="16807" spans="33:33">
      <c r="AG16807" s="11"/>
    </row>
    <row r="16808" spans="33:33">
      <c r="AG16808" s="11"/>
    </row>
    <row r="16809" spans="33:33">
      <c r="AG16809" s="11"/>
    </row>
    <row r="16810" spans="33:33">
      <c r="AG16810" s="11"/>
    </row>
    <row r="16811" spans="33:33">
      <c r="AG16811" s="11"/>
    </row>
    <row r="16812" spans="33:33">
      <c r="AG16812" s="11"/>
    </row>
    <row r="16813" spans="33:33">
      <c r="AG16813" s="11"/>
    </row>
    <row r="16814" spans="33:33">
      <c r="AG16814" s="11"/>
    </row>
    <row r="16815" spans="33:33">
      <c r="AG16815" s="11"/>
    </row>
    <row r="16816" spans="33:33">
      <c r="AG16816" s="11"/>
    </row>
    <row r="16817" spans="33:33">
      <c r="AG16817" s="11"/>
    </row>
    <row r="16818" spans="33:33">
      <c r="AG16818" s="11"/>
    </row>
    <row r="16819" spans="33:33">
      <c r="AG16819" s="11"/>
    </row>
    <row r="16820" spans="33:33">
      <c r="AG16820" s="11"/>
    </row>
    <row r="16821" spans="33:33">
      <c r="AG16821" s="11"/>
    </row>
    <row r="16822" spans="33:33">
      <c r="AG16822" s="11"/>
    </row>
    <row r="16823" spans="33:33">
      <c r="AG16823" s="11"/>
    </row>
    <row r="16824" spans="33:33">
      <c r="AG16824" s="11"/>
    </row>
    <row r="16825" spans="33:33">
      <c r="AG16825" s="11"/>
    </row>
    <row r="16826" spans="33:33">
      <c r="AG16826" s="11"/>
    </row>
    <row r="16827" spans="33:33">
      <c r="AG16827" s="11"/>
    </row>
    <row r="16828" spans="33:33">
      <c r="AG16828" s="11"/>
    </row>
    <row r="16829" spans="33:33">
      <c r="AG16829" s="11"/>
    </row>
    <row r="16830" spans="33:33">
      <c r="AG16830" s="11"/>
    </row>
    <row r="16831" spans="33:33">
      <c r="AG16831" s="11"/>
    </row>
    <row r="16832" spans="33:33">
      <c r="AG16832" s="11"/>
    </row>
    <row r="16833" spans="33:33">
      <c r="AG16833" s="11"/>
    </row>
    <row r="16834" spans="33:33">
      <c r="AG16834" s="11"/>
    </row>
    <row r="16835" spans="33:33">
      <c r="AG16835" s="11"/>
    </row>
    <row r="16836" spans="33:33">
      <c r="AG16836" s="11"/>
    </row>
    <row r="16837" spans="33:33">
      <c r="AG16837" s="11"/>
    </row>
    <row r="16838" spans="33:33">
      <c r="AG16838" s="11"/>
    </row>
    <row r="16839" spans="33:33">
      <c r="AG16839" s="11"/>
    </row>
    <row r="16840" spans="33:33">
      <c r="AG16840" s="11"/>
    </row>
    <row r="16841" spans="33:33">
      <c r="AG16841" s="11"/>
    </row>
    <row r="16842" spans="33:33">
      <c r="AG16842" s="11"/>
    </row>
    <row r="16843" spans="33:33">
      <c r="AG16843" s="11"/>
    </row>
    <row r="16844" spans="33:33">
      <c r="AG16844" s="11"/>
    </row>
    <row r="16845" spans="33:33">
      <c r="AG16845" s="11"/>
    </row>
    <row r="16846" spans="33:33">
      <c r="AG16846" s="11"/>
    </row>
    <row r="16847" spans="33:33">
      <c r="AG16847" s="11"/>
    </row>
    <row r="16848" spans="33:33">
      <c r="AG16848" s="11"/>
    </row>
    <row r="16849" spans="33:33">
      <c r="AG16849" s="11"/>
    </row>
    <row r="16850" spans="33:33">
      <c r="AG16850" s="11"/>
    </row>
    <row r="16851" spans="33:33">
      <c r="AG16851" s="11"/>
    </row>
    <row r="16852" spans="33:33">
      <c r="AG16852" s="11"/>
    </row>
    <row r="16853" spans="33:33">
      <c r="AG16853" s="11"/>
    </row>
    <row r="16854" spans="33:33">
      <c r="AG16854" s="11"/>
    </row>
    <row r="16855" spans="33:33">
      <c r="AG16855" s="11"/>
    </row>
    <row r="16856" spans="33:33">
      <c r="AG16856" s="11"/>
    </row>
    <row r="16857" spans="33:33">
      <c r="AG16857" s="11"/>
    </row>
    <row r="16858" spans="33:33">
      <c r="AG16858" s="11"/>
    </row>
    <row r="16859" spans="33:33">
      <c r="AG16859" s="11"/>
    </row>
    <row r="16860" spans="33:33">
      <c r="AG16860" s="11"/>
    </row>
    <row r="16861" spans="33:33">
      <c r="AG16861" s="11"/>
    </row>
    <row r="16862" spans="33:33">
      <c r="AG16862" s="11"/>
    </row>
    <row r="16863" spans="33:33">
      <c r="AG16863" s="11"/>
    </row>
    <row r="16864" spans="33:33">
      <c r="AG16864" s="11"/>
    </row>
    <row r="16865" spans="33:33">
      <c r="AG16865" s="11"/>
    </row>
    <row r="16866" spans="33:33">
      <c r="AG16866" s="11"/>
    </row>
    <row r="16867" spans="33:33">
      <c r="AG16867" s="11"/>
    </row>
    <row r="16868" spans="33:33">
      <c r="AG16868" s="11"/>
    </row>
    <row r="16869" spans="33:33">
      <c r="AG16869" s="11"/>
    </row>
    <row r="16870" spans="33:33">
      <c r="AG16870" s="11"/>
    </row>
    <row r="16871" spans="33:33">
      <c r="AG16871" s="11"/>
    </row>
    <row r="16872" spans="33:33">
      <c r="AG16872" s="11"/>
    </row>
    <row r="16873" spans="33:33">
      <c r="AG16873" s="11"/>
    </row>
    <row r="16874" spans="33:33">
      <c r="AG16874" s="11"/>
    </row>
    <row r="16875" spans="33:33">
      <c r="AG16875" s="11"/>
    </row>
    <row r="16876" spans="33:33">
      <c r="AG16876" s="11"/>
    </row>
    <row r="16877" spans="33:33">
      <c r="AG16877" s="11"/>
    </row>
    <row r="16878" spans="33:33">
      <c r="AG16878" s="11"/>
    </row>
    <row r="16879" spans="33:33">
      <c r="AG16879" s="11"/>
    </row>
    <row r="16880" spans="33:33">
      <c r="AG16880" s="11"/>
    </row>
    <row r="16881" spans="33:33">
      <c r="AG16881" s="11"/>
    </row>
    <row r="16882" spans="33:33">
      <c r="AG16882" s="11"/>
    </row>
    <row r="16883" spans="33:33">
      <c r="AG16883" s="11"/>
    </row>
    <row r="16884" spans="33:33">
      <c r="AG16884" s="11"/>
    </row>
    <row r="16885" spans="33:33">
      <c r="AG16885" s="11"/>
    </row>
    <row r="16886" spans="33:33">
      <c r="AG16886" s="11"/>
    </row>
    <row r="16887" spans="33:33">
      <c r="AG16887" s="11"/>
    </row>
    <row r="16888" spans="33:33">
      <c r="AG16888" s="11"/>
    </row>
    <row r="16889" spans="33:33">
      <c r="AG16889" s="11"/>
    </row>
    <row r="16890" spans="33:33">
      <c r="AG16890" s="11"/>
    </row>
    <row r="16891" spans="33:33">
      <c r="AG16891" s="11"/>
    </row>
    <row r="16892" spans="33:33">
      <c r="AG16892" s="11"/>
    </row>
    <row r="16893" spans="33:33">
      <c r="AG16893" s="11"/>
    </row>
    <row r="16894" spans="33:33">
      <c r="AG16894" s="11"/>
    </row>
    <row r="16895" spans="33:33">
      <c r="AG16895" s="11"/>
    </row>
    <row r="16896" spans="33:33">
      <c r="AG16896" s="11"/>
    </row>
    <row r="16897" spans="33:33">
      <c r="AG16897" s="11"/>
    </row>
    <row r="16898" spans="33:33">
      <c r="AG16898" s="11"/>
    </row>
    <row r="16899" spans="33:33">
      <c r="AG16899" s="11"/>
    </row>
    <row r="16900" spans="33:33">
      <c r="AG16900" s="11"/>
    </row>
    <row r="16901" spans="33:33">
      <c r="AG16901" s="11"/>
    </row>
    <row r="16902" spans="33:33">
      <c r="AG16902" s="11"/>
    </row>
    <row r="16903" spans="33:33">
      <c r="AG16903" s="11"/>
    </row>
    <row r="16904" spans="33:33">
      <c r="AG16904" s="11"/>
    </row>
    <row r="16905" spans="33:33">
      <c r="AG16905" s="11"/>
    </row>
    <row r="16906" spans="33:33">
      <c r="AG16906" s="11"/>
    </row>
    <row r="16907" spans="33:33">
      <c r="AG16907" s="11"/>
    </row>
    <row r="16908" spans="33:33">
      <c r="AG16908" s="11"/>
    </row>
    <row r="16909" spans="33:33">
      <c r="AG16909" s="11"/>
    </row>
    <row r="16910" spans="33:33">
      <c r="AG16910" s="11"/>
    </row>
    <row r="16911" spans="33:33">
      <c r="AG16911" s="11"/>
    </row>
    <row r="16912" spans="33:33">
      <c r="AG16912" s="11"/>
    </row>
    <row r="16913" spans="33:33">
      <c r="AG16913" s="11"/>
    </row>
    <row r="16914" spans="33:33">
      <c r="AG16914" s="11"/>
    </row>
    <row r="16915" spans="33:33">
      <c r="AG16915" s="11"/>
    </row>
    <row r="16916" spans="33:33">
      <c r="AG16916" s="11"/>
    </row>
    <row r="16917" spans="33:33">
      <c r="AG16917" s="11"/>
    </row>
    <row r="16918" spans="33:33">
      <c r="AG16918" s="11"/>
    </row>
    <row r="16919" spans="33:33">
      <c r="AG16919" s="11"/>
    </row>
    <row r="16920" spans="33:33">
      <c r="AG16920" s="11"/>
    </row>
    <row r="16921" spans="33:33">
      <c r="AG16921" s="11"/>
    </row>
    <row r="16922" spans="33:33">
      <c r="AG16922" s="11"/>
    </row>
    <row r="16923" spans="33:33">
      <c r="AG16923" s="11"/>
    </row>
    <row r="16924" spans="33:33">
      <c r="AG16924" s="11"/>
    </row>
    <row r="16925" spans="33:33">
      <c r="AG16925" s="11"/>
    </row>
    <row r="16926" spans="33:33">
      <c r="AG16926" s="11"/>
    </row>
    <row r="16927" spans="33:33">
      <c r="AG16927" s="11"/>
    </row>
    <row r="16928" spans="33:33">
      <c r="AG16928" s="11"/>
    </row>
    <row r="16929" spans="33:33">
      <c r="AG16929" s="11"/>
    </row>
    <row r="16930" spans="33:33">
      <c r="AG16930" s="11"/>
    </row>
    <row r="16931" spans="33:33">
      <c r="AG16931" s="11"/>
    </row>
    <row r="16932" spans="33:33">
      <c r="AG16932" s="11"/>
    </row>
    <row r="16933" spans="33:33">
      <c r="AG16933" s="11"/>
    </row>
    <row r="16934" spans="33:33">
      <c r="AG16934" s="11"/>
    </row>
    <row r="16935" spans="33:33">
      <c r="AG16935" s="11"/>
    </row>
    <row r="16936" spans="33:33">
      <c r="AG16936" s="11"/>
    </row>
    <row r="16937" spans="33:33">
      <c r="AG16937" s="11"/>
    </row>
    <row r="16938" spans="33:33">
      <c r="AG16938" s="11"/>
    </row>
    <row r="16939" spans="33:33">
      <c r="AG16939" s="11"/>
    </row>
    <row r="16940" spans="33:33">
      <c r="AG16940" s="11"/>
    </row>
    <row r="16941" spans="33:33">
      <c r="AG16941" s="11"/>
    </row>
    <row r="16942" spans="33:33">
      <c r="AG16942" s="11"/>
    </row>
    <row r="16943" spans="33:33">
      <c r="AG16943" s="11"/>
    </row>
    <row r="16944" spans="33:33">
      <c r="AG16944" s="11"/>
    </row>
    <row r="16945" spans="33:33">
      <c r="AG16945" s="11"/>
    </row>
    <row r="16946" spans="33:33">
      <c r="AG16946" s="11"/>
    </row>
    <row r="16947" spans="33:33">
      <c r="AG16947" s="11"/>
    </row>
    <row r="16948" spans="33:33">
      <c r="AG16948" s="11"/>
    </row>
    <row r="16949" spans="33:33">
      <c r="AG16949" s="11"/>
    </row>
    <row r="16950" spans="33:33">
      <c r="AG16950" s="11"/>
    </row>
    <row r="16951" spans="33:33">
      <c r="AG16951" s="11"/>
    </row>
    <row r="16952" spans="33:33">
      <c r="AG16952" s="11"/>
    </row>
    <row r="16953" spans="33:33">
      <c r="AG16953" s="11"/>
    </row>
    <row r="16954" spans="33:33">
      <c r="AG16954" s="11"/>
    </row>
    <row r="16955" spans="33:33">
      <c r="AG16955" s="11"/>
    </row>
    <row r="16956" spans="33:33">
      <c r="AG16956" s="11"/>
    </row>
    <row r="16957" spans="33:33">
      <c r="AG16957" s="11"/>
    </row>
    <row r="16958" spans="33:33">
      <c r="AG16958" s="11"/>
    </row>
    <row r="16959" spans="33:33">
      <c r="AG16959" s="11"/>
    </row>
    <row r="16960" spans="33:33">
      <c r="AG16960" s="11"/>
    </row>
    <row r="16961" spans="33:33">
      <c r="AG16961" s="11"/>
    </row>
    <row r="16962" spans="33:33">
      <c r="AG16962" s="11"/>
    </row>
    <row r="16963" spans="33:33">
      <c r="AG16963" s="11"/>
    </row>
    <row r="16964" spans="33:33">
      <c r="AG16964" s="11"/>
    </row>
    <row r="16965" spans="33:33">
      <c r="AG16965" s="11"/>
    </row>
    <row r="16966" spans="33:33">
      <c r="AG16966" s="11"/>
    </row>
    <row r="16967" spans="33:33">
      <c r="AG16967" s="11"/>
    </row>
    <row r="16968" spans="33:33">
      <c r="AG16968" s="11"/>
    </row>
    <row r="16969" spans="33:33">
      <c r="AG16969" s="11"/>
    </row>
    <row r="16970" spans="33:33">
      <c r="AG16970" s="11"/>
    </row>
    <row r="16971" spans="33:33">
      <c r="AG16971" s="11"/>
    </row>
    <row r="16972" spans="33:33">
      <c r="AG16972" s="11"/>
    </row>
    <row r="16973" spans="33:33">
      <c r="AG16973" s="11"/>
    </row>
    <row r="16974" spans="33:33">
      <c r="AG16974" s="11"/>
    </row>
    <row r="16975" spans="33:33">
      <c r="AG16975" s="11"/>
    </row>
    <row r="16976" spans="33:33">
      <c r="AG16976" s="11"/>
    </row>
    <row r="16977" spans="33:33">
      <c r="AG16977" s="11"/>
    </row>
    <row r="16978" spans="33:33">
      <c r="AG16978" s="11"/>
    </row>
    <row r="16979" spans="33:33">
      <c r="AG16979" s="11"/>
    </row>
    <row r="16980" spans="33:33">
      <c r="AG16980" s="11"/>
    </row>
    <row r="16981" spans="33:33">
      <c r="AG16981" s="11"/>
    </row>
    <row r="16982" spans="33:33">
      <c r="AG16982" s="11"/>
    </row>
    <row r="16983" spans="33:33">
      <c r="AG16983" s="11"/>
    </row>
    <row r="16984" spans="33:33">
      <c r="AG16984" s="11"/>
    </row>
    <row r="16985" spans="33:33">
      <c r="AG16985" s="11"/>
    </row>
    <row r="16986" spans="33:33">
      <c r="AG16986" s="11"/>
    </row>
    <row r="16987" spans="33:33">
      <c r="AG16987" s="11"/>
    </row>
    <row r="16988" spans="33:33">
      <c r="AG16988" s="11"/>
    </row>
    <row r="16989" spans="33:33">
      <c r="AG16989" s="11"/>
    </row>
    <row r="16990" spans="33:33">
      <c r="AG16990" s="11"/>
    </row>
    <row r="16991" spans="33:33">
      <c r="AG16991" s="11"/>
    </row>
    <row r="16992" spans="33:33">
      <c r="AG16992" s="11"/>
    </row>
    <row r="16993" spans="33:33">
      <c r="AG16993" s="11"/>
    </row>
    <row r="16994" spans="33:33">
      <c r="AG16994" s="11"/>
    </row>
    <row r="16995" spans="33:33">
      <c r="AG16995" s="11"/>
    </row>
    <row r="16996" spans="33:33">
      <c r="AG16996" s="11"/>
    </row>
    <row r="16997" spans="33:33">
      <c r="AG16997" s="11"/>
    </row>
    <row r="16998" spans="33:33">
      <c r="AG16998" s="11"/>
    </row>
    <row r="16999" spans="33:33">
      <c r="AG16999" s="11"/>
    </row>
    <row r="17000" spans="33:33">
      <c r="AG17000" s="11"/>
    </row>
    <row r="17001" spans="33:33">
      <c r="AG17001" s="11"/>
    </row>
    <row r="17002" spans="33:33">
      <c r="AG17002" s="11"/>
    </row>
    <row r="17003" spans="33:33">
      <c r="AG17003" s="11"/>
    </row>
    <row r="17004" spans="33:33">
      <c r="AG17004" s="11"/>
    </row>
    <row r="17005" spans="33:33">
      <c r="AG17005" s="11"/>
    </row>
    <row r="17006" spans="33:33">
      <c r="AG17006" s="11"/>
    </row>
    <row r="17007" spans="33:33">
      <c r="AG17007" s="11"/>
    </row>
    <row r="17008" spans="33:33">
      <c r="AG17008" s="11"/>
    </row>
    <row r="17009" spans="33:33">
      <c r="AG17009" s="11"/>
    </row>
    <row r="17010" spans="33:33">
      <c r="AG17010" s="11"/>
    </row>
    <row r="17011" spans="33:33">
      <c r="AG17011" s="11"/>
    </row>
    <row r="17012" spans="33:33">
      <c r="AG17012" s="11"/>
    </row>
    <row r="17013" spans="33:33">
      <c r="AG17013" s="11"/>
    </row>
    <row r="17014" spans="33:33">
      <c r="AG17014" s="11"/>
    </row>
    <row r="17015" spans="33:33">
      <c r="AG17015" s="11"/>
    </row>
    <row r="17016" spans="33:33">
      <c r="AG17016" s="11"/>
    </row>
    <row r="17017" spans="33:33">
      <c r="AG17017" s="11"/>
    </row>
    <row r="17018" spans="33:33">
      <c r="AG17018" s="11"/>
    </row>
    <row r="17019" spans="33:33">
      <c r="AG17019" s="11"/>
    </row>
    <row r="17020" spans="33:33">
      <c r="AG17020" s="11"/>
    </row>
    <row r="17021" spans="33:33">
      <c r="AG17021" s="11"/>
    </row>
    <row r="17022" spans="33:33">
      <c r="AG17022" s="11"/>
    </row>
    <row r="17023" spans="33:33">
      <c r="AG17023" s="11"/>
    </row>
    <row r="17024" spans="33:33">
      <c r="AG17024" s="11"/>
    </row>
    <row r="17025" spans="33:33">
      <c r="AG17025" s="11"/>
    </row>
    <row r="17026" spans="33:33">
      <c r="AG17026" s="11"/>
    </row>
    <row r="17027" spans="33:33">
      <c r="AG17027" s="11"/>
    </row>
    <row r="17028" spans="33:33">
      <c r="AG17028" s="11"/>
    </row>
    <row r="17029" spans="33:33">
      <c r="AG17029" s="11"/>
    </row>
    <row r="17030" spans="33:33">
      <c r="AG17030" s="11"/>
    </row>
    <row r="17031" spans="33:33">
      <c r="AG17031" s="11"/>
    </row>
    <row r="17032" spans="33:33">
      <c r="AG17032" s="11"/>
    </row>
    <row r="17033" spans="33:33">
      <c r="AG17033" s="11"/>
    </row>
    <row r="17034" spans="33:33">
      <c r="AG17034" s="11"/>
    </row>
    <row r="17035" spans="33:33">
      <c r="AG17035" s="11"/>
    </row>
    <row r="17036" spans="33:33">
      <c r="AG17036" s="11"/>
    </row>
    <row r="17037" spans="33:33">
      <c r="AG17037" s="11"/>
    </row>
    <row r="17038" spans="33:33">
      <c r="AG17038" s="11"/>
    </row>
    <row r="17039" spans="33:33">
      <c r="AG17039" s="11"/>
    </row>
    <row r="17040" spans="33:33">
      <c r="AG17040" s="11"/>
    </row>
    <row r="17041" spans="33:33">
      <c r="AG17041" s="11"/>
    </row>
    <row r="17042" spans="33:33">
      <c r="AG17042" s="11"/>
    </row>
    <row r="17043" spans="33:33">
      <c r="AG17043" s="11"/>
    </row>
    <row r="17044" spans="33:33">
      <c r="AG17044" s="11"/>
    </row>
    <row r="17045" spans="33:33">
      <c r="AG17045" s="11"/>
    </row>
    <row r="17046" spans="33:33">
      <c r="AG17046" s="11"/>
    </row>
    <row r="17047" spans="33:33">
      <c r="AG17047" s="11"/>
    </row>
    <row r="17048" spans="33:33">
      <c r="AG17048" s="11"/>
    </row>
    <row r="17049" spans="33:33">
      <c r="AG17049" s="11"/>
    </row>
    <row r="17050" spans="33:33">
      <c r="AG17050" s="11"/>
    </row>
    <row r="17051" spans="33:33">
      <c r="AG17051" s="11"/>
    </row>
    <row r="17052" spans="33:33">
      <c r="AG17052" s="11"/>
    </row>
    <row r="17053" spans="33:33">
      <c r="AG17053" s="11"/>
    </row>
    <row r="17054" spans="33:33">
      <c r="AG17054" s="11"/>
    </row>
    <row r="17055" spans="33:33">
      <c r="AG17055" s="11"/>
    </row>
    <row r="17056" spans="33:33">
      <c r="AG17056" s="11"/>
    </row>
    <row r="17057" spans="33:33">
      <c r="AG17057" s="11"/>
    </row>
    <row r="17058" spans="33:33">
      <c r="AG17058" s="11"/>
    </row>
    <row r="17059" spans="33:33">
      <c r="AG17059" s="11"/>
    </row>
    <row r="17060" spans="33:33">
      <c r="AG17060" s="11"/>
    </row>
    <row r="17061" spans="33:33">
      <c r="AG17061" s="11"/>
    </row>
    <row r="17062" spans="33:33">
      <c r="AG17062" s="11"/>
    </row>
    <row r="17063" spans="33:33">
      <c r="AG17063" s="11"/>
    </row>
    <row r="17064" spans="33:33">
      <c r="AG17064" s="11"/>
    </row>
    <row r="17065" spans="33:33">
      <c r="AG17065" s="11"/>
    </row>
    <row r="17066" spans="33:33">
      <c r="AG17066" s="11"/>
    </row>
    <row r="17067" spans="33:33">
      <c r="AG17067" s="11"/>
    </row>
    <row r="17068" spans="33:33">
      <c r="AG17068" s="11"/>
    </row>
    <row r="17069" spans="33:33">
      <c r="AG17069" s="11"/>
    </row>
    <row r="17070" spans="33:33">
      <c r="AG17070" s="11"/>
    </row>
    <row r="17071" spans="33:33">
      <c r="AG17071" s="11"/>
    </row>
    <row r="17072" spans="33:33">
      <c r="AG17072" s="11"/>
    </row>
    <row r="17073" spans="33:33">
      <c r="AG17073" s="11"/>
    </row>
    <row r="17074" spans="33:33">
      <c r="AG17074" s="11"/>
    </row>
    <row r="17075" spans="33:33">
      <c r="AG17075" s="11"/>
    </row>
    <row r="17076" spans="33:33">
      <c r="AG17076" s="11"/>
    </row>
    <row r="17077" spans="33:33">
      <c r="AG17077" s="11"/>
    </row>
    <row r="17078" spans="33:33">
      <c r="AG17078" s="11"/>
    </row>
    <row r="17079" spans="33:33">
      <c r="AG17079" s="11"/>
    </row>
    <row r="17080" spans="33:33">
      <c r="AG17080" s="11"/>
    </row>
    <row r="17081" spans="33:33">
      <c r="AG17081" s="11"/>
    </row>
    <row r="17082" spans="33:33">
      <c r="AG17082" s="11"/>
    </row>
    <row r="17083" spans="33:33">
      <c r="AG17083" s="11"/>
    </row>
    <row r="17084" spans="33:33">
      <c r="AG17084" s="11"/>
    </row>
    <row r="17085" spans="33:33">
      <c r="AG17085" s="11"/>
    </row>
    <row r="17086" spans="33:33">
      <c r="AG17086" s="11"/>
    </row>
    <row r="17087" spans="33:33">
      <c r="AG17087" s="11"/>
    </row>
    <row r="17088" spans="33:33">
      <c r="AG17088" s="11"/>
    </row>
    <row r="17089" spans="33:33">
      <c r="AG17089" s="11"/>
    </row>
    <row r="17090" spans="33:33">
      <c r="AG17090" s="11"/>
    </row>
    <row r="17091" spans="33:33">
      <c r="AG17091" s="11"/>
    </row>
    <row r="17092" spans="33:33">
      <c r="AG17092" s="11"/>
    </row>
    <row r="17093" spans="33:33">
      <c r="AG17093" s="11"/>
    </row>
    <row r="17094" spans="33:33">
      <c r="AG17094" s="11"/>
    </row>
    <row r="17095" spans="33:33">
      <c r="AG17095" s="11"/>
    </row>
    <row r="17096" spans="33:33">
      <c r="AG17096" s="11"/>
    </row>
    <row r="17097" spans="33:33">
      <c r="AG17097" s="11"/>
    </row>
    <row r="17098" spans="33:33">
      <c r="AG17098" s="11"/>
    </row>
    <row r="17099" spans="33:33">
      <c r="AG17099" s="11"/>
    </row>
    <row r="17100" spans="33:33">
      <c r="AG17100" s="11"/>
    </row>
    <row r="17101" spans="33:33">
      <c r="AG17101" s="11"/>
    </row>
    <row r="17102" spans="33:33">
      <c r="AG17102" s="11"/>
    </row>
    <row r="17103" spans="33:33">
      <c r="AG17103" s="11"/>
    </row>
    <row r="17104" spans="33:33">
      <c r="AG17104" s="11"/>
    </row>
    <row r="17105" spans="33:33">
      <c r="AG17105" s="11"/>
    </row>
    <row r="17106" spans="33:33">
      <c r="AG17106" s="11"/>
    </row>
    <row r="17107" spans="33:33">
      <c r="AG17107" s="11"/>
    </row>
    <row r="17108" spans="33:33">
      <c r="AG17108" s="11"/>
    </row>
    <row r="17109" spans="33:33">
      <c r="AG17109" s="11"/>
    </row>
    <row r="17110" spans="33:33">
      <c r="AG17110" s="11"/>
    </row>
    <row r="17111" spans="33:33">
      <c r="AG17111" s="11"/>
    </row>
    <row r="17112" spans="33:33">
      <c r="AG17112" s="11"/>
    </row>
    <row r="17113" spans="33:33">
      <c r="AG17113" s="11"/>
    </row>
    <row r="17114" spans="33:33">
      <c r="AG17114" s="11"/>
    </row>
    <row r="17115" spans="33:33">
      <c r="AG17115" s="11"/>
    </row>
    <row r="17116" spans="33:33">
      <c r="AG17116" s="11"/>
    </row>
    <row r="17117" spans="33:33">
      <c r="AG17117" s="11"/>
    </row>
    <row r="17118" spans="33:33">
      <c r="AG17118" s="11"/>
    </row>
    <row r="17119" spans="33:33">
      <c r="AG17119" s="11"/>
    </row>
    <row r="17120" spans="33:33">
      <c r="AG17120" s="11"/>
    </row>
    <row r="17121" spans="33:33">
      <c r="AG17121" s="11"/>
    </row>
    <row r="17122" spans="33:33">
      <c r="AG17122" s="11"/>
    </row>
    <row r="17123" spans="33:33">
      <c r="AG17123" s="11"/>
    </row>
    <row r="17124" spans="33:33">
      <c r="AG17124" s="11"/>
    </row>
    <row r="17125" spans="33:33">
      <c r="AG17125" s="11"/>
    </row>
    <row r="17126" spans="33:33">
      <c r="AG17126" s="11"/>
    </row>
    <row r="17127" spans="33:33">
      <c r="AG17127" s="11"/>
    </row>
    <row r="17128" spans="33:33">
      <c r="AG17128" s="11"/>
    </row>
    <row r="17129" spans="33:33">
      <c r="AG17129" s="11"/>
    </row>
    <row r="17130" spans="33:33">
      <c r="AG17130" s="11"/>
    </row>
    <row r="17131" spans="33:33">
      <c r="AG17131" s="11"/>
    </row>
    <row r="17132" spans="33:33">
      <c r="AG17132" s="11"/>
    </row>
    <row r="17133" spans="33:33">
      <c r="AG17133" s="11"/>
    </row>
    <row r="17134" spans="33:33">
      <c r="AG17134" s="11"/>
    </row>
    <row r="17135" spans="33:33">
      <c r="AG17135" s="11"/>
    </row>
    <row r="17136" spans="33:33">
      <c r="AG17136" s="11"/>
    </row>
    <row r="17137" spans="33:33">
      <c r="AG17137" s="11"/>
    </row>
    <row r="17138" spans="33:33">
      <c r="AG17138" s="11"/>
    </row>
    <row r="17139" spans="33:33">
      <c r="AG17139" s="11"/>
    </row>
    <row r="17140" spans="33:33">
      <c r="AG17140" s="11"/>
    </row>
    <row r="17141" spans="33:33">
      <c r="AG17141" s="11"/>
    </row>
    <row r="17142" spans="33:33">
      <c r="AG17142" s="11"/>
    </row>
    <row r="17143" spans="33:33">
      <c r="AG17143" s="11"/>
    </row>
    <row r="17144" spans="33:33">
      <c r="AG17144" s="11"/>
    </row>
    <row r="17145" spans="33:33">
      <c r="AG17145" s="11"/>
    </row>
    <row r="17146" spans="33:33">
      <c r="AG17146" s="11"/>
    </row>
    <row r="17147" spans="33:33">
      <c r="AG17147" s="11"/>
    </row>
    <row r="17148" spans="33:33">
      <c r="AG17148" s="11"/>
    </row>
    <row r="17149" spans="33:33">
      <c r="AG17149" s="11"/>
    </row>
    <row r="17150" spans="33:33">
      <c r="AG17150" s="11"/>
    </row>
    <row r="17151" spans="33:33">
      <c r="AG17151" s="11"/>
    </row>
    <row r="17152" spans="33:33">
      <c r="AG17152" s="11"/>
    </row>
    <row r="17153" spans="33:33">
      <c r="AG17153" s="11"/>
    </row>
    <row r="17154" spans="33:33">
      <c r="AG17154" s="11"/>
    </row>
    <row r="17155" spans="33:33">
      <c r="AG17155" s="11"/>
    </row>
    <row r="17156" spans="33:33">
      <c r="AG17156" s="11"/>
    </row>
    <row r="17157" spans="33:33">
      <c r="AG17157" s="11"/>
    </row>
    <row r="17158" spans="33:33">
      <c r="AG17158" s="11"/>
    </row>
    <row r="17159" spans="33:33">
      <c r="AG17159" s="11"/>
    </row>
    <row r="17160" spans="33:33">
      <c r="AG17160" s="11"/>
    </row>
    <row r="17161" spans="33:33">
      <c r="AG17161" s="11"/>
    </row>
    <row r="17162" spans="33:33">
      <c r="AG17162" s="11"/>
    </row>
    <row r="17163" spans="33:33">
      <c r="AG17163" s="11"/>
    </row>
    <row r="17164" spans="33:33">
      <c r="AG17164" s="11"/>
    </row>
    <row r="17165" spans="33:33">
      <c r="AG17165" s="11"/>
    </row>
    <row r="17166" spans="33:33">
      <c r="AG17166" s="11"/>
    </row>
    <row r="17167" spans="33:33">
      <c r="AG17167" s="11"/>
    </row>
    <row r="17168" spans="33:33">
      <c r="AG17168" s="11"/>
    </row>
    <row r="17169" spans="33:33">
      <c r="AG17169" s="11"/>
    </row>
    <row r="17170" spans="33:33">
      <c r="AG17170" s="11"/>
    </row>
    <row r="17171" spans="33:33">
      <c r="AG17171" s="11"/>
    </row>
    <row r="17172" spans="33:33">
      <c r="AG17172" s="11"/>
    </row>
    <row r="17173" spans="33:33">
      <c r="AG17173" s="11"/>
    </row>
    <row r="17174" spans="33:33">
      <c r="AG17174" s="11"/>
    </row>
    <row r="17175" spans="33:33">
      <c r="AG17175" s="11"/>
    </row>
    <row r="17176" spans="33:33">
      <c r="AG17176" s="11"/>
    </row>
    <row r="17177" spans="33:33">
      <c r="AG17177" s="11"/>
    </row>
    <row r="17178" spans="33:33">
      <c r="AG17178" s="11"/>
    </row>
    <row r="17179" spans="33:33">
      <c r="AG17179" s="11"/>
    </row>
    <row r="17180" spans="33:33">
      <c r="AG17180" s="11"/>
    </row>
    <row r="17181" spans="33:33">
      <c r="AG17181" s="11"/>
    </row>
    <row r="17182" spans="33:33">
      <c r="AG17182" s="11"/>
    </row>
    <row r="17183" spans="33:33">
      <c r="AG17183" s="11"/>
    </row>
    <row r="17184" spans="33:33">
      <c r="AG17184" s="11"/>
    </row>
    <row r="17185" spans="33:33">
      <c r="AG17185" s="11"/>
    </row>
    <row r="17186" spans="33:33">
      <c r="AG17186" s="11"/>
    </row>
    <row r="17187" spans="33:33">
      <c r="AG17187" s="11"/>
    </row>
    <row r="17188" spans="33:33">
      <c r="AG17188" s="11"/>
    </row>
    <row r="17189" spans="33:33">
      <c r="AG17189" s="11"/>
    </row>
    <row r="17190" spans="33:33">
      <c r="AG17190" s="11"/>
    </row>
    <row r="17191" spans="33:33">
      <c r="AG17191" s="11"/>
    </row>
    <row r="17192" spans="33:33">
      <c r="AG17192" s="11"/>
    </row>
    <row r="17193" spans="33:33">
      <c r="AG17193" s="11"/>
    </row>
    <row r="17194" spans="33:33">
      <c r="AG17194" s="11"/>
    </row>
    <row r="17195" spans="33:33">
      <c r="AG17195" s="11"/>
    </row>
    <row r="17196" spans="33:33">
      <c r="AG17196" s="11"/>
    </row>
    <row r="17197" spans="33:33">
      <c r="AG17197" s="11"/>
    </row>
    <row r="17198" spans="33:33">
      <c r="AG17198" s="11"/>
    </row>
    <row r="17199" spans="33:33">
      <c r="AG17199" s="11"/>
    </row>
    <row r="17200" spans="33:33">
      <c r="AG17200" s="11"/>
    </row>
    <row r="17201" spans="33:33">
      <c r="AG17201" s="11"/>
    </row>
    <row r="17202" spans="33:33">
      <c r="AG17202" s="11"/>
    </row>
    <row r="17203" spans="33:33">
      <c r="AG17203" s="11"/>
    </row>
    <row r="17204" spans="33:33">
      <c r="AG17204" s="11"/>
    </row>
    <row r="17205" spans="33:33">
      <c r="AG17205" s="11"/>
    </row>
    <row r="17206" spans="33:33">
      <c r="AG17206" s="11"/>
    </row>
    <row r="17207" spans="33:33">
      <c r="AG17207" s="11"/>
    </row>
    <row r="17208" spans="33:33">
      <c r="AG17208" s="11"/>
    </row>
    <row r="17209" spans="33:33">
      <c r="AG17209" s="11"/>
    </row>
    <row r="17210" spans="33:33">
      <c r="AG17210" s="11"/>
    </row>
    <row r="17211" spans="33:33">
      <c r="AG17211" s="11"/>
    </row>
    <row r="17212" spans="33:33">
      <c r="AG17212" s="11"/>
    </row>
    <row r="17213" spans="33:33">
      <c r="AG17213" s="11"/>
    </row>
    <row r="17214" spans="33:33">
      <c r="AG17214" s="11"/>
    </row>
    <row r="17215" spans="33:33">
      <c r="AG17215" s="11"/>
    </row>
    <row r="17216" spans="33:33">
      <c r="AG17216" s="11"/>
    </row>
    <row r="17217" spans="33:33">
      <c r="AG17217" s="11"/>
    </row>
    <row r="17218" spans="33:33">
      <c r="AG17218" s="11"/>
    </row>
    <row r="17219" spans="33:33">
      <c r="AG17219" s="11"/>
    </row>
    <row r="17220" spans="33:33">
      <c r="AG17220" s="11"/>
    </row>
    <row r="17221" spans="33:33">
      <c r="AG17221" s="11"/>
    </row>
    <row r="17222" spans="33:33">
      <c r="AG17222" s="11"/>
    </row>
    <row r="17223" spans="33:33">
      <c r="AG17223" s="11"/>
    </row>
    <row r="17224" spans="33:33">
      <c r="AG17224" s="11"/>
    </row>
    <row r="17225" spans="33:33">
      <c r="AG17225" s="11"/>
    </row>
    <row r="17226" spans="33:33">
      <c r="AG17226" s="11"/>
    </row>
    <row r="17227" spans="33:33">
      <c r="AG17227" s="11"/>
    </row>
    <row r="17228" spans="33:33">
      <c r="AG17228" s="11"/>
    </row>
    <row r="17229" spans="33:33">
      <c r="AG17229" s="11"/>
    </row>
    <row r="17230" spans="33:33">
      <c r="AG17230" s="11"/>
    </row>
    <row r="17231" spans="33:33">
      <c r="AG17231" s="11"/>
    </row>
    <row r="17232" spans="33:33">
      <c r="AG17232" s="11"/>
    </row>
    <row r="17233" spans="33:33">
      <c r="AG17233" s="11"/>
    </row>
    <row r="17234" spans="33:33">
      <c r="AG17234" s="11"/>
    </row>
    <row r="17235" spans="33:33">
      <c r="AG17235" s="11"/>
    </row>
    <row r="17236" spans="33:33">
      <c r="AG17236" s="11"/>
    </row>
    <row r="17237" spans="33:33">
      <c r="AG17237" s="11"/>
    </row>
    <row r="17238" spans="33:33">
      <c r="AG17238" s="11"/>
    </row>
    <row r="17239" spans="33:33">
      <c r="AG17239" s="11"/>
    </row>
    <row r="17240" spans="33:33">
      <c r="AG17240" s="11"/>
    </row>
    <row r="17241" spans="33:33">
      <c r="AG17241" s="11"/>
    </row>
    <row r="17242" spans="33:33">
      <c r="AG17242" s="11"/>
    </row>
    <row r="17243" spans="33:33">
      <c r="AG17243" s="11"/>
    </row>
    <row r="17244" spans="33:33">
      <c r="AG17244" s="11"/>
    </row>
    <row r="17245" spans="33:33">
      <c r="AG17245" s="11"/>
    </row>
    <row r="17246" spans="33:33">
      <c r="AG17246" s="11"/>
    </row>
    <row r="17247" spans="33:33">
      <c r="AG17247" s="11"/>
    </row>
    <row r="17248" spans="33:33">
      <c r="AG17248" s="11"/>
    </row>
    <row r="17249" spans="33:33">
      <c r="AG17249" s="11"/>
    </row>
    <row r="17250" spans="33:33">
      <c r="AG17250" s="11"/>
    </row>
    <row r="17251" spans="33:33">
      <c r="AG17251" s="11"/>
    </row>
    <row r="17252" spans="33:33">
      <c r="AG17252" s="11"/>
    </row>
    <row r="17253" spans="33:33">
      <c r="AG17253" s="11"/>
    </row>
    <row r="17254" spans="33:33">
      <c r="AG17254" s="11"/>
    </row>
    <row r="17255" spans="33:33">
      <c r="AG17255" s="11"/>
    </row>
    <row r="17256" spans="33:33">
      <c r="AG17256" s="11"/>
    </row>
    <row r="17257" spans="33:33">
      <c r="AG17257" s="11"/>
    </row>
    <row r="17258" spans="33:33">
      <c r="AG17258" s="11"/>
    </row>
    <row r="17259" spans="33:33">
      <c r="AG17259" s="11"/>
    </row>
    <row r="17260" spans="33:33">
      <c r="AG17260" s="11"/>
    </row>
    <row r="17261" spans="33:33">
      <c r="AG17261" s="11"/>
    </row>
    <row r="17262" spans="33:33">
      <c r="AG17262" s="11"/>
    </row>
    <row r="17263" spans="33:33">
      <c r="AG17263" s="11"/>
    </row>
    <row r="17264" spans="33:33">
      <c r="AG17264" s="11"/>
    </row>
    <row r="17265" spans="33:33">
      <c r="AG17265" s="11"/>
    </row>
    <row r="17266" spans="33:33">
      <c r="AG17266" s="11"/>
    </row>
    <row r="17267" spans="33:33">
      <c r="AG17267" s="11"/>
    </row>
    <row r="17268" spans="33:33">
      <c r="AG17268" s="11"/>
    </row>
    <row r="17269" spans="33:33">
      <c r="AG17269" s="11"/>
    </row>
    <row r="17270" spans="33:33">
      <c r="AG17270" s="11"/>
    </row>
    <row r="17271" spans="33:33">
      <c r="AG17271" s="11"/>
    </row>
    <row r="17272" spans="33:33">
      <c r="AG17272" s="11"/>
    </row>
    <row r="17273" spans="33:33">
      <c r="AG17273" s="11"/>
    </row>
    <row r="17274" spans="33:33">
      <c r="AG17274" s="11"/>
    </row>
    <row r="17275" spans="33:33">
      <c r="AG17275" s="11"/>
    </row>
    <row r="17276" spans="33:33">
      <c r="AG17276" s="11"/>
    </row>
    <row r="17277" spans="33:33">
      <c r="AG17277" s="11"/>
    </row>
    <row r="17278" spans="33:33">
      <c r="AG17278" s="11"/>
    </row>
    <row r="17279" spans="33:33">
      <c r="AG17279" s="11"/>
    </row>
    <row r="17280" spans="33:33">
      <c r="AG17280" s="11"/>
    </row>
    <row r="17281" spans="33:33">
      <c r="AG17281" s="11"/>
    </row>
    <row r="17282" spans="33:33">
      <c r="AG17282" s="11"/>
    </row>
    <row r="17283" spans="33:33">
      <c r="AG17283" s="11"/>
    </row>
    <row r="17284" spans="33:33">
      <c r="AG17284" s="11"/>
    </row>
    <row r="17285" spans="33:33">
      <c r="AG17285" s="11"/>
    </row>
    <row r="17286" spans="33:33">
      <c r="AG17286" s="11"/>
    </row>
    <row r="17287" spans="33:33">
      <c r="AG17287" s="11"/>
    </row>
    <row r="17288" spans="33:33">
      <c r="AG17288" s="11"/>
    </row>
    <row r="17289" spans="33:33">
      <c r="AG17289" s="11"/>
    </row>
    <row r="17290" spans="33:33">
      <c r="AG17290" s="11"/>
    </row>
    <row r="17291" spans="33:33">
      <c r="AG17291" s="11"/>
    </row>
    <row r="17292" spans="33:33">
      <c r="AG17292" s="11"/>
    </row>
    <row r="17293" spans="33:33">
      <c r="AG17293" s="11"/>
    </row>
    <row r="17294" spans="33:33">
      <c r="AG17294" s="11"/>
    </row>
    <row r="17295" spans="33:33">
      <c r="AG17295" s="11"/>
    </row>
    <row r="17296" spans="33:33">
      <c r="AG17296" s="11"/>
    </row>
    <row r="17297" spans="33:33">
      <c r="AG17297" s="11"/>
    </row>
    <row r="17298" spans="33:33">
      <c r="AG17298" s="11"/>
    </row>
    <row r="17299" spans="33:33">
      <c r="AG17299" s="11"/>
    </row>
    <row r="17300" spans="33:33">
      <c r="AG17300" s="11"/>
    </row>
    <row r="17301" spans="33:33">
      <c r="AG17301" s="11"/>
    </row>
    <row r="17302" spans="33:33">
      <c r="AG17302" s="11"/>
    </row>
    <row r="17303" spans="33:33">
      <c r="AG17303" s="11"/>
    </row>
    <row r="17304" spans="33:33">
      <c r="AG17304" s="11"/>
    </row>
    <row r="17305" spans="33:33">
      <c r="AG17305" s="11"/>
    </row>
    <row r="17306" spans="33:33">
      <c r="AG17306" s="11"/>
    </row>
    <row r="17307" spans="33:33">
      <c r="AG17307" s="11"/>
    </row>
    <row r="17308" spans="33:33">
      <c r="AG17308" s="11"/>
    </row>
    <row r="17309" spans="33:33">
      <c r="AG17309" s="11"/>
    </row>
    <row r="17310" spans="33:33">
      <c r="AG17310" s="11"/>
    </row>
    <row r="17311" spans="33:33">
      <c r="AG17311" s="11"/>
    </row>
    <row r="17312" spans="33:33">
      <c r="AG17312" s="11"/>
    </row>
    <row r="17313" spans="33:33">
      <c r="AG17313" s="11"/>
    </row>
    <row r="17314" spans="33:33">
      <c r="AG17314" s="11"/>
    </row>
    <row r="17315" spans="33:33">
      <c r="AG17315" s="11"/>
    </row>
    <row r="17316" spans="33:33">
      <c r="AG17316" s="11"/>
    </row>
    <row r="17317" spans="33:33">
      <c r="AG17317" s="11"/>
    </row>
    <row r="17318" spans="33:33">
      <c r="AG17318" s="11"/>
    </row>
    <row r="17319" spans="33:33">
      <c r="AG17319" s="11"/>
    </row>
    <row r="17320" spans="33:33">
      <c r="AG17320" s="11"/>
    </row>
    <row r="17321" spans="33:33">
      <c r="AG17321" s="11"/>
    </row>
    <row r="17322" spans="33:33">
      <c r="AG17322" s="11"/>
    </row>
    <row r="17323" spans="33:33">
      <c r="AG17323" s="11"/>
    </row>
    <row r="17324" spans="33:33">
      <c r="AG17324" s="11"/>
    </row>
    <row r="17325" spans="33:33">
      <c r="AG17325" s="11"/>
    </row>
    <row r="17326" spans="33:33">
      <c r="AG17326" s="11"/>
    </row>
    <row r="17327" spans="33:33">
      <c r="AG17327" s="11"/>
    </row>
    <row r="17328" spans="33:33">
      <c r="AG17328" s="11"/>
    </row>
    <row r="17329" spans="33:33">
      <c r="AG17329" s="11"/>
    </row>
    <row r="17330" spans="33:33">
      <c r="AG17330" s="11"/>
    </row>
    <row r="17331" spans="33:33">
      <c r="AG17331" s="11"/>
    </row>
    <row r="17332" spans="33:33">
      <c r="AG17332" s="11"/>
    </row>
    <row r="17333" spans="33:33">
      <c r="AG17333" s="11"/>
    </row>
    <row r="17334" spans="33:33">
      <c r="AG17334" s="11"/>
    </row>
    <row r="17335" spans="33:33">
      <c r="AG17335" s="11"/>
    </row>
    <row r="17336" spans="33:33">
      <c r="AG17336" s="11"/>
    </row>
    <row r="17337" spans="33:33">
      <c r="AG17337" s="11"/>
    </row>
    <row r="17338" spans="33:33">
      <c r="AG17338" s="11"/>
    </row>
    <row r="17339" spans="33:33">
      <c r="AG17339" s="11"/>
    </row>
    <row r="17340" spans="33:33">
      <c r="AG17340" s="11"/>
    </row>
    <row r="17341" spans="33:33">
      <c r="AG17341" s="11"/>
    </row>
    <row r="17342" spans="33:33">
      <c r="AG17342" s="11"/>
    </row>
    <row r="17343" spans="33:33">
      <c r="AG17343" s="11"/>
    </row>
    <row r="17344" spans="33:33">
      <c r="AG17344" s="11"/>
    </row>
    <row r="17345" spans="33:33">
      <c r="AG17345" s="11"/>
    </row>
    <row r="17346" spans="33:33">
      <c r="AG17346" s="11"/>
    </row>
    <row r="17347" spans="33:33">
      <c r="AG17347" s="11"/>
    </row>
    <row r="17348" spans="33:33">
      <c r="AG17348" s="11"/>
    </row>
    <row r="17349" spans="33:33">
      <c r="AG17349" s="11"/>
    </row>
    <row r="17350" spans="33:33">
      <c r="AG17350" s="11"/>
    </row>
    <row r="17351" spans="33:33">
      <c r="AG17351" s="11"/>
    </row>
    <row r="17352" spans="33:33">
      <c r="AG17352" s="11"/>
    </row>
    <row r="17353" spans="33:33">
      <c r="AG17353" s="11"/>
    </row>
    <row r="17354" spans="33:33">
      <c r="AG17354" s="11"/>
    </row>
    <row r="17355" spans="33:33">
      <c r="AG17355" s="11"/>
    </row>
    <row r="17356" spans="33:33">
      <c r="AG17356" s="11"/>
    </row>
    <row r="17357" spans="33:33">
      <c r="AG17357" s="11"/>
    </row>
    <row r="17358" spans="33:33">
      <c r="AG17358" s="11"/>
    </row>
    <row r="17359" spans="33:33">
      <c r="AG17359" s="11"/>
    </row>
    <row r="17360" spans="33:33">
      <c r="AG17360" s="11"/>
    </row>
    <row r="17361" spans="33:33">
      <c r="AG17361" s="11"/>
    </row>
    <row r="17362" spans="33:33">
      <c r="AG17362" s="11"/>
    </row>
    <row r="17363" spans="33:33">
      <c r="AG17363" s="11"/>
    </row>
    <row r="17364" spans="33:33">
      <c r="AG17364" s="11"/>
    </row>
    <row r="17365" spans="33:33">
      <c r="AG17365" s="11"/>
    </row>
    <row r="17366" spans="33:33">
      <c r="AG17366" s="11"/>
    </row>
    <row r="17367" spans="33:33">
      <c r="AG17367" s="11"/>
    </row>
    <row r="17368" spans="33:33">
      <c r="AG17368" s="11"/>
    </row>
    <row r="17369" spans="33:33">
      <c r="AG17369" s="11"/>
    </row>
    <row r="17370" spans="33:33">
      <c r="AG17370" s="11"/>
    </row>
    <row r="17371" spans="33:33">
      <c r="AG17371" s="11"/>
    </row>
    <row r="17372" spans="33:33">
      <c r="AG17372" s="11"/>
    </row>
    <row r="17373" spans="33:33">
      <c r="AG17373" s="11"/>
    </row>
    <row r="17374" spans="33:33">
      <c r="AG17374" s="11"/>
    </row>
    <row r="17375" spans="33:33">
      <c r="AG17375" s="11"/>
    </row>
    <row r="17376" spans="33:33">
      <c r="AG17376" s="11"/>
    </row>
    <row r="17377" spans="33:33">
      <c r="AG17377" s="11"/>
    </row>
    <row r="17378" spans="33:33">
      <c r="AG17378" s="11"/>
    </row>
    <row r="17379" spans="33:33">
      <c r="AG17379" s="11"/>
    </row>
    <row r="17380" spans="33:33">
      <c r="AG17380" s="11"/>
    </row>
    <row r="17381" spans="33:33">
      <c r="AG17381" s="11"/>
    </row>
    <row r="17382" spans="33:33">
      <c r="AG17382" s="11"/>
    </row>
    <row r="17383" spans="33:33">
      <c r="AG17383" s="11"/>
    </row>
    <row r="17384" spans="33:33">
      <c r="AG17384" s="11"/>
    </row>
    <row r="17385" spans="33:33">
      <c r="AG17385" s="11"/>
    </row>
    <row r="17386" spans="33:33">
      <c r="AG17386" s="11"/>
    </row>
    <row r="17387" spans="33:33">
      <c r="AG17387" s="11"/>
    </row>
    <row r="17388" spans="33:33">
      <c r="AG17388" s="11"/>
    </row>
    <row r="17389" spans="33:33">
      <c r="AG17389" s="11"/>
    </row>
    <row r="17390" spans="33:33">
      <c r="AG17390" s="11"/>
    </row>
    <row r="17391" spans="33:33">
      <c r="AG17391" s="11"/>
    </row>
    <row r="17392" spans="33:33">
      <c r="AG17392" s="11"/>
    </row>
    <row r="17393" spans="33:33">
      <c r="AG17393" s="11"/>
    </row>
    <row r="17394" spans="33:33">
      <c r="AG17394" s="11"/>
    </row>
    <row r="17395" spans="33:33">
      <c r="AG17395" s="11"/>
    </row>
    <row r="17396" spans="33:33">
      <c r="AG17396" s="11"/>
    </row>
    <row r="17397" spans="33:33">
      <c r="AG17397" s="11"/>
    </row>
    <row r="17398" spans="33:33">
      <c r="AG17398" s="11"/>
    </row>
    <row r="17399" spans="33:33">
      <c r="AG17399" s="11"/>
    </row>
    <row r="17400" spans="33:33">
      <c r="AG17400" s="11"/>
    </row>
    <row r="17401" spans="33:33">
      <c r="AG17401" s="11"/>
    </row>
    <row r="17402" spans="33:33">
      <c r="AG17402" s="11"/>
    </row>
    <row r="17403" spans="33:33">
      <c r="AG17403" s="11"/>
    </row>
    <row r="17404" spans="33:33">
      <c r="AG17404" s="11"/>
    </row>
    <row r="17405" spans="33:33">
      <c r="AG17405" s="11"/>
    </row>
    <row r="17406" spans="33:33">
      <c r="AG17406" s="11"/>
    </row>
    <row r="17407" spans="33:33">
      <c r="AG17407" s="11"/>
    </row>
    <row r="17408" spans="33:33">
      <c r="AG17408" s="11"/>
    </row>
    <row r="17409" spans="33:33">
      <c r="AG17409" s="11"/>
    </row>
    <row r="17410" spans="33:33">
      <c r="AG17410" s="11"/>
    </row>
    <row r="17411" spans="33:33">
      <c r="AG17411" s="11"/>
    </row>
    <row r="17412" spans="33:33">
      <c r="AG17412" s="11"/>
    </row>
    <row r="17413" spans="33:33">
      <c r="AG17413" s="11"/>
    </row>
    <row r="17414" spans="33:33">
      <c r="AG17414" s="11"/>
    </row>
    <row r="17415" spans="33:33">
      <c r="AG17415" s="11"/>
    </row>
    <row r="17416" spans="33:33">
      <c r="AG17416" s="11"/>
    </row>
    <row r="17417" spans="33:33">
      <c r="AG17417" s="11"/>
    </row>
    <row r="17418" spans="33:33">
      <c r="AG17418" s="11"/>
    </row>
    <row r="17419" spans="33:33">
      <c r="AG17419" s="11"/>
    </row>
    <row r="17420" spans="33:33">
      <c r="AG17420" s="11"/>
    </row>
    <row r="17421" spans="33:33">
      <c r="AG17421" s="11"/>
    </row>
    <row r="17422" spans="33:33">
      <c r="AG17422" s="11"/>
    </row>
    <row r="17423" spans="33:33">
      <c r="AG17423" s="11"/>
    </row>
    <row r="17424" spans="33:33">
      <c r="AG17424" s="11"/>
    </row>
    <row r="17425" spans="33:33">
      <c r="AG17425" s="11"/>
    </row>
    <row r="17426" spans="33:33">
      <c r="AG17426" s="11"/>
    </row>
    <row r="17427" spans="33:33">
      <c r="AG17427" s="11"/>
    </row>
    <row r="17428" spans="33:33">
      <c r="AG17428" s="11"/>
    </row>
    <row r="17429" spans="33:33">
      <c r="AG17429" s="11"/>
    </row>
    <row r="17430" spans="33:33">
      <c r="AG17430" s="11"/>
    </row>
    <row r="17431" spans="33:33">
      <c r="AG17431" s="11"/>
    </row>
    <row r="17432" spans="33:33">
      <c r="AG17432" s="11"/>
    </row>
    <row r="17433" spans="33:33">
      <c r="AG17433" s="11"/>
    </row>
    <row r="17434" spans="33:33">
      <c r="AG17434" s="11"/>
    </row>
    <row r="17435" spans="33:33">
      <c r="AG17435" s="11"/>
    </row>
    <row r="17436" spans="33:33">
      <c r="AG17436" s="11"/>
    </row>
    <row r="17437" spans="33:33">
      <c r="AG17437" s="11"/>
    </row>
    <row r="17438" spans="33:33">
      <c r="AG17438" s="11"/>
    </row>
    <row r="17439" spans="33:33">
      <c r="AG17439" s="11"/>
    </row>
    <row r="17440" spans="33:33">
      <c r="AG17440" s="11"/>
    </row>
    <row r="17441" spans="33:33">
      <c r="AG17441" s="11"/>
    </row>
    <row r="17442" spans="33:33">
      <c r="AG17442" s="11"/>
    </row>
    <row r="17443" spans="33:33">
      <c r="AG17443" s="11"/>
    </row>
    <row r="17444" spans="33:33">
      <c r="AG17444" s="11"/>
    </row>
    <row r="17445" spans="33:33">
      <c r="AG17445" s="11"/>
    </row>
    <row r="17446" spans="33:33">
      <c r="AG17446" s="11"/>
    </row>
    <row r="17447" spans="33:33">
      <c r="AG17447" s="11"/>
    </row>
    <row r="17448" spans="33:33">
      <c r="AG17448" s="11"/>
    </row>
    <row r="17449" spans="33:33">
      <c r="AG17449" s="11"/>
    </row>
    <row r="17450" spans="33:33">
      <c r="AG17450" s="11"/>
    </row>
    <row r="17451" spans="33:33">
      <c r="AG17451" s="11"/>
    </row>
    <row r="17452" spans="33:33">
      <c r="AG17452" s="11"/>
    </row>
    <row r="17453" spans="33:33">
      <c r="AG17453" s="11"/>
    </row>
    <row r="17454" spans="33:33">
      <c r="AG17454" s="11"/>
    </row>
    <row r="17455" spans="33:33">
      <c r="AG17455" s="11"/>
    </row>
    <row r="17456" spans="33:33">
      <c r="AG17456" s="11"/>
    </row>
    <row r="17457" spans="33:33">
      <c r="AG17457" s="11"/>
    </row>
    <row r="17458" spans="33:33">
      <c r="AG17458" s="11"/>
    </row>
    <row r="17459" spans="33:33">
      <c r="AG17459" s="11"/>
    </row>
    <row r="17460" spans="33:33">
      <c r="AG17460" s="11"/>
    </row>
    <row r="17461" spans="33:33">
      <c r="AG17461" s="11"/>
    </row>
    <row r="17462" spans="33:33">
      <c r="AG17462" s="11"/>
    </row>
    <row r="17463" spans="33:33">
      <c r="AG17463" s="11"/>
    </row>
    <row r="17464" spans="33:33">
      <c r="AG17464" s="11"/>
    </row>
    <row r="17465" spans="33:33">
      <c r="AG17465" s="11"/>
    </row>
    <row r="17466" spans="33:33">
      <c r="AG17466" s="11"/>
    </row>
    <row r="17467" spans="33:33">
      <c r="AG17467" s="11"/>
    </row>
    <row r="17468" spans="33:33">
      <c r="AG17468" s="11"/>
    </row>
    <row r="17469" spans="33:33">
      <c r="AG17469" s="11"/>
    </row>
    <row r="17470" spans="33:33">
      <c r="AG17470" s="11"/>
    </row>
    <row r="17471" spans="33:33">
      <c r="AG17471" s="11"/>
    </row>
    <row r="17472" spans="33:33">
      <c r="AG17472" s="11"/>
    </row>
    <row r="17473" spans="33:33">
      <c r="AG17473" s="11"/>
    </row>
    <row r="17474" spans="33:33">
      <c r="AG17474" s="11"/>
    </row>
    <row r="17475" spans="33:33">
      <c r="AG17475" s="11"/>
    </row>
    <row r="17476" spans="33:33">
      <c r="AG17476" s="11"/>
    </row>
    <row r="17477" spans="33:33">
      <c r="AG17477" s="11"/>
    </row>
    <row r="17478" spans="33:33">
      <c r="AG17478" s="11"/>
    </row>
    <row r="17479" spans="33:33">
      <c r="AG17479" s="11"/>
    </row>
    <row r="17480" spans="33:33">
      <c r="AG17480" s="11"/>
    </row>
    <row r="17481" spans="33:33">
      <c r="AG17481" s="11"/>
    </row>
    <row r="17482" spans="33:33">
      <c r="AG17482" s="11"/>
    </row>
    <row r="17483" spans="33:33">
      <c r="AG17483" s="11"/>
    </row>
    <row r="17484" spans="33:33">
      <c r="AG17484" s="11"/>
    </row>
    <row r="17485" spans="33:33">
      <c r="AG17485" s="11"/>
    </row>
    <row r="17486" spans="33:33">
      <c r="AG17486" s="11"/>
    </row>
    <row r="17487" spans="33:33">
      <c r="AG17487" s="11"/>
    </row>
    <row r="17488" spans="33:33">
      <c r="AG17488" s="11"/>
    </row>
    <row r="17489" spans="33:33">
      <c r="AG17489" s="11"/>
    </row>
    <row r="17490" spans="33:33">
      <c r="AG17490" s="11"/>
    </row>
    <row r="17491" spans="33:33">
      <c r="AG17491" s="11"/>
    </row>
    <row r="17492" spans="33:33">
      <c r="AG17492" s="11"/>
    </row>
    <row r="17493" spans="33:33">
      <c r="AG17493" s="11"/>
    </row>
    <row r="17494" spans="33:33">
      <c r="AG17494" s="11"/>
    </row>
    <row r="17495" spans="33:33">
      <c r="AG17495" s="11"/>
    </row>
    <row r="17496" spans="33:33">
      <c r="AG17496" s="11"/>
    </row>
    <row r="17497" spans="33:33">
      <c r="AG17497" s="11"/>
    </row>
    <row r="17498" spans="33:33">
      <c r="AG17498" s="11"/>
    </row>
    <row r="17499" spans="33:33">
      <c r="AG17499" s="11"/>
    </row>
    <row r="17500" spans="33:33">
      <c r="AG17500" s="11"/>
    </row>
    <row r="17501" spans="33:33">
      <c r="AG17501" s="11"/>
    </row>
    <row r="17502" spans="33:33">
      <c r="AG17502" s="11"/>
    </row>
    <row r="17503" spans="33:33">
      <c r="AG17503" s="11"/>
    </row>
    <row r="17504" spans="33:33">
      <c r="AG17504" s="11"/>
    </row>
    <row r="17505" spans="33:33">
      <c r="AG17505" s="11"/>
    </row>
    <row r="17506" spans="33:33">
      <c r="AG17506" s="11"/>
    </row>
    <row r="17507" spans="33:33">
      <c r="AG17507" s="11"/>
    </row>
    <row r="17508" spans="33:33">
      <c r="AG17508" s="11"/>
    </row>
    <row r="17509" spans="33:33">
      <c r="AG17509" s="11"/>
    </row>
    <row r="17510" spans="33:33">
      <c r="AG17510" s="11"/>
    </row>
    <row r="17511" spans="33:33">
      <c r="AG17511" s="11"/>
    </row>
    <row r="17512" spans="33:33">
      <c r="AG17512" s="11"/>
    </row>
    <row r="17513" spans="33:33">
      <c r="AG17513" s="11"/>
    </row>
    <row r="17514" spans="33:33">
      <c r="AG17514" s="11"/>
    </row>
    <row r="17515" spans="33:33">
      <c r="AG17515" s="11"/>
    </row>
    <row r="17516" spans="33:33">
      <c r="AG17516" s="11"/>
    </row>
    <row r="17517" spans="33:33">
      <c r="AG17517" s="11"/>
    </row>
    <row r="17518" spans="33:33">
      <c r="AG17518" s="11"/>
    </row>
    <row r="17519" spans="33:33">
      <c r="AG17519" s="11"/>
    </row>
    <row r="17520" spans="33:33">
      <c r="AG17520" s="11"/>
    </row>
    <row r="17521" spans="33:33">
      <c r="AG17521" s="11"/>
    </row>
    <row r="17522" spans="33:33">
      <c r="AG17522" s="11"/>
    </row>
    <row r="17523" spans="33:33">
      <c r="AG17523" s="11"/>
    </row>
    <row r="17524" spans="33:33">
      <c r="AG17524" s="11"/>
    </row>
    <row r="17525" spans="33:33">
      <c r="AG17525" s="11"/>
    </row>
    <row r="17526" spans="33:33">
      <c r="AG17526" s="11"/>
    </row>
    <row r="17527" spans="33:33">
      <c r="AG17527" s="11"/>
    </row>
    <row r="17528" spans="33:33">
      <c r="AG17528" s="11"/>
    </row>
    <row r="17529" spans="33:33">
      <c r="AG17529" s="11"/>
    </row>
    <row r="17530" spans="33:33">
      <c r="AG17530" s="11"/>
    </row>
    <row r="17531" spans="33:33">
      <c r="AG17531" s="11"/>
    </row>
    <row r="17532" spans="33:33">
      <c r="AG17532" s="11"/>
    </row>
    <row r="17533" spans="33:33">
      <c r="AG17533" s="11"/>
    </row>
    <row r="17534" spans="33:33">
      <c r="AG17534" s="11"/>
    </row>
    <row r="17535" spans="33:33">
      <c r="AG17535" s="11"/>
    </row>
    <row r="17536" spans="33:33">
      <c r="AG17536" s="11"/>
    </row>
    <row r="17537" spans="33:33">
      <c r="AG17537" s="11"/>
    </row>
    <row r="17538" spans="33:33">
      <c r="AG17538" s="11"/>
    </row>
    <row r="17539" spans="33:33">
      <c r="AG17539" s="11"/>
    </row>
    <row r="17540" spans="33:33">
      <c r="AG17540" s="11"/>
    </row>
    <row r="17541" spans="33:33">
      <c r="AG17541" s="11"/>
    </row>
    <row r="17542" spans="33:33">
      <c r="AG17542" s="11"/>
    </row>
    <row r="17543" spans="33:33">
      <c r="AG17543" s="11"/>
    </row>
    <row r="17544" spans="33:33">
      <c r="AG17544" s="11"/>
    </row>
    <row r="17545" spans="33:33">
      <c r="AG17545" s="11"/>
    </row>
    <row r="17546" spans="33:33">
      <c r="AG17546" s="11"/>
    </row>
    <row r="17547" spans="33:33">
      <c r="AG17547" s="11"/>
    </row>
    <row r="17548" spans="33:33">
      <c r="AG17548" s="11"/>
    </row>
    <row r="17549" spans="33:33">
      <c r="AG17549" s="11"/>
    </row>
    <row r="17550" spans="33:33">
      <c r="AG17550" s="11"/>
    </row>
    <row r="17551" spans="33:33">
      <c r="AG17551" s="11"/>
    </row>
    <row r="17552" spans="33:33">
      <c r="AG17552" s="11"/>
    </row>
    <row r="17553" spans="33:33">
      <c r="AG17553" s="11"/>
    </row>
    <row r="17554" spans="33:33">
      <c r="AG17554" s="11"/>
    </row>
    <row r="17555" spans="33:33">
      <c r="AG17555" s="11"/>
    </row>
    <row r="17556" spans="33:33">
      <c r="AG17556" s="11"/>
    </row>
    <row r="17557" spans="33:33">
      <c r="AG17557" s="11"/>
    </row>
    <row r="17558" spans="33:33">
      <c r="AG17558" s="11"/>
    </row>
    <row r="17559" spans="33:33">
      <c r="AG17559" s="11"/>
    </row>
    <row r="17560" spans="33:33">
      <c r="AG17560" s="11"/>
    </row>
    <row r="17561" spans="33:33">
      <c r="AG17561" s="11"/>
    </row>
    <row r="17562" spans="33:33">
      <c r="AG17562" s="11"/>
    </row>
    <row r="17563" spans="33:33">
      <c r="AG17563" s="11"/>
    </row>
    <row r="17564" spans="33:33">
      <c r="AG17564" s="11"/>
    </row>
    <row r="17565" spans="33:33">
      <c r="AG17565" s="11"/>
    </row>
    <row r="17566" spans="33:33">
      <c r="AG17566" s="11"/>
    </row>
    <row r="17567" spans="33:33">
      <c r="AG17567" s="11"/>
    </row>
    <row r="17568" spans="33:33">
      <c r="AG17568" s="11"/>
    </row>
    <row r="17569" spans="33:33">
      <c r="AG17569" s="11"/>
    </row>
    <row r="17570" spans="33:33">
      <c r="AG17570" s="11"/>
    </row>
    <row r="17571" spans="33:33">
      <c r="AG17571" s="11"/>
    </row>
    <row r="17572" spans="33:33">
      <c r="AG17572" s="11"/>
    </row>
    <row r="17573" spans="33:33">
      <c r="AG17573" s="11"/>
    </row>
    <row r="17574" spans="33:33">
      <c r="AG17574" s="11"/>
    </row>
    <row r="17575" spans="33:33">
      <c r="AG17575" s="11"/>
    </row>
    <row r="17576" spans="33:33">
      <c r="AG17576" s="11"/>
    </row>
    <row r="17577" spans="33:33">
      <c r="AG17577" s="11"/>
    </row>
    <row r="17578" spans="33:33">
      <c r="AG17578" s="11"/>
    </row>
    <row r="17579" spans="33:33">
      <c r="AG17579" s="11"/>
    </row>
    <row r="17580" spans="33:33">
      <c r="AG17580" s="11"/>
    </row>
    <row r="17581" spans="33:33">
      <c r="AG17581" s="11"/>
    </row>
    <row r="17582" spans="33:33">
      <c r="AG17582" s="11"/>
    </row>
    <row r="17583" spans="33:33">
      <c r="AG17583" s="11"/>
    </row>
    <row r="17584" spans="33:33">
      <c r="AG17584" s="11"/>
    </row>
    <row r="17585" spans="33:33">
      <c r="AG17585" s="11"/>
    </row>
    <row r="17586" spans="33:33">
      <c r="AG17586" s="11"/>
    </row>
    <row r="17587" spans="33:33">
      <c r="AG17587" s="11"/>
    </row>
    <row r="17588" spans="33:33">
      <c r="AG17588" s="11"/>
    </row>
    <row r="17589" spans="33:33">
      <c r="AG17589" s="11"/>
    </row>
    <row r="17590" spans="33:33">
      <c r="AG17590" s="11"/>
    </row>
    <row r="17591" spans="33:33">
      <c r="AG17591" s="11"/>
    </row>
    <row r="17592" spans="33:33">
      <c r="AG17592" s="11"/>
    </row>
    <row r="17593" spans="33:33">
      <c r="AG17593" s="11"/>
    </row>
    <row r="17594" spans="33:33">
      <c r="AG17594" s="11"/>
    </row>
    <row r="17595" spans="33:33">
      <c r="AG17595" s="11"/>
    </row>
    <row r="17596" spans="33:33">
      <c r="AG17596" s="11"/>
    </row>
    <row r="17597" spans="33:33">
      <c r="AG17597" s="11"/>
    </row>
    <row r="17598" spans="33:33">
      <c r="AG17598" s="11"/>
    </row>
    <row r="17599" spans="33:33">
      <c r="AG17599" s="11"/>
    </row>
    <row r="17600" spans="33:33">
      <c r="AG17600" s="11"/>
    </row>
    <row r="17601" spans="33:33">
      <c r="AG17601" s="11"/>
    </row>
    <row r="17602" spans="33:33">
      <c r="AG17602" s="11"/>
    </row>
    <row r="17603" spans="33:33">
      <c r="AG17603" s="11"/>
    </row>
    <row r="17604" spans="33:33">
      <c r="AG17604" s="11"/>
    </row>
    <row r="17605" spans="33:33">
      <c r="AG17605" s="11"/>
    </row>
    <row r="17606" spans="33:33">
      <c r="AG17606" s="11"/>
    </row>
    <row r="17607" spans="33:33">
      <c r="AG17607" s="11"/>
    </row>
    <row r="17608" spans="33:33">
      <c r="AG17608" s="11"/>
    </row>
    <row r="17609" spans="33:33">
      <c r="AG17609" s="11"/>
    </row>
    <row r="17610" spans="33:33">
      <c r="AG17610" s="11"/>
    </row>
    <row r="17611" spans="33:33">
      <c r="AG17611" s="11"/>
    </row>
    <row r="17612" spans="33:33">
      <c r="AG17612" s="11"/>
    </row>
    <row r="17613" spans="33:33">
      <c r="AG17613" s="11"/>
    </row>
    <row r="17614" spans="33:33">
      <c r="AG17614" s="11"/>
    </row>
    <row r="17615" spans="33:33">
      <c r="AG17615" s="11"/>
    </row>
    <row r="17616" spans="33:33">
      <c r="AG17616" s="11"/>
    </row>
    <row r="17617" spans="33:33">
      <c r="AG17617" s="11"/>
    </row>
    <row r="17618" spans="33:33">
      <c r="AG17618" s="11"/>
    </row>
    <row r="17619" spans="33:33">
      <c r="AG17619" s="11"/>
    </row>
    <row r="17620" spans="33:33">
      <c r="AG17620" s="11"/>
    </row>
    <row r="17621" spans="33:33">
      <c r="AG17621" s="11"/>
    </row>
    <row r="17622" spans="33:33">
      <c r="AG17622" s="11"/>
    </row>
    <row r="17623" spans="33:33">
      <c r="AG17623" s="11"/>
    </row>
    <row r="17624" spans="33:33">
      <c r="AG17624" s="11"/>
    </row>
    <row r="17625" spans="33:33">
      <c r="AG17625" s="11"/>
    </row>
    <row r="17626" spans="33:33">
      <c r="AG17626" s="11"/>
    </row>
    <row r="17627" spans="33:33">
      <c r="AG17627" s="11"/>
    </row>
    <row r="17628" spans="33:33">
      <c r="AG17628" s="11"/>
    </row>
    <row r="17629" spans="33:33">
      <c r="AG17629" s="11"/>
    </row>
    <row r="17630" spans="33:33">
      <c r="AG17630" s="11"/>
    </row>
    <row r="17631" spans="33:33">
      <c r="AG17631" s="11"/>
    </row>
    <row r="17632" spans="33:33">
      <c r="AG17632" s="11"/>
    </row>
    <row r="17633" spans="33:33">
      <c r="AG17633" s="11"/>
    </row>
    <row r="17634" spans="33:33">
      <c r="AG17634" s="11"/>
    </row>
    <row r="17635" spans="33:33">
      <c r="AG17635" s="11"/>
    </row>
    <row r="17636" spans="33:33">
      <c r="AG17636" s="11"/>
    </row>
    <row r="17637" spans="33:33">
      <c r="AG17637" s="11"/>
    </row>
    <row r="17638" spans="33:33">
      <c r="AG17638" s="11"/>
    </row>
    <row r="17639" spans="33:33">
      <c r="AG17639" s="11"/>
    </row>
    <row r="17640" spans="33:33">
      <c r="AG17640" s="11"/>
    </row>
    <row r="17641" spans="33:33">
      <c r="AG17641" s="11"/>
    </row>
    <row r="17642" spans="33:33">
      <c r="AG17642" s="11"/>
    </row>
    <row r="17643" spans="33:33">
      <c r="AG17643" s="11"/>
    </row>
    <row r="17644" spans="33:33">
      <c r="AG17644" s="11"/>
    </row>
    <row r="17645" spans="33:33">
      <c r="AG17645" s="11"/>
    </row>
    <row r="17646" spans="33:33">
      <c r="AG17646" s="11"/>
    </row>
    <row r="17647" spans="33:33">
      <c r="AG17647" s="11"/>
    </row>
    <row r="17648" spans="33:33">
      <c r="AG17648" s="11"/>
    </row>
    <row r="17649" spans="33:33">
      <c r="AG17649" s="11"/>
    </row>
    <row r="17650" spans="33:33">
      <c r="AG17650" s="11"/>
    </row>
    <row r="17651" spans="33:33">
      <c r="AG17651" s="11"/>
    </row>
    <row r="17652" spans="33:33">
      <c r="AG17652" s="11"/>
    </row>
    <row r="17653" spans="33:33">
      <c r="AG17653" s="11"/>
    </row>
    <row r="17654" spans="33:33">
      <c r="AG17654" s="11"/>
    </row>
    <row r="17655" spans="33:33">
      <c r="AG17655" s="11"/>
    </row>
    <row r="17656" spans="33:33">
      <c r="AG17656" s="11"/>
    </row>
    <row r="17657" spans="33:33">
      <c r="AG17657" s="11"/>
    </row>
    <row r="17658" spans="33:33">
      <c r="AG17658" s="11"/>
    </row>
    <row r="17659" spans="33:33">
      <c r="AG17659" s="11"/>
    </row>
    <row r="17660" spans="33:33">
      <c r="AG17660" s="11"/>
    </row>
    <row r="17661" spans="33:33">
      <c r="AG17661" s="11"/>
    </row>
    <row r="17662" spans="33:33">
      <c r="AG17662" s="11"/>
    </row>
    <row r="17663" spans="33:33">
      <c r="AG17663" s="11"/>
    </row>
    <row r="17664" spans="33:33">
      <c r="AG17664" s="11"/>
    </row>
    <row r="17665" spans="33:33">
      <c r="AG17665" s="11"/>
    </row>
    <row r="17666" spans="33:33">
      <c r="AG17666" s="11"/>
    </row>
    <row r="17667" spans="33:33">
      <c r="AG17667" s="11"/>
    </row>
    <row r="17668" spans="33:33">
      <c r="AG17668" s="11"/>
    </row>
    <row r="17669" spans="33:33">
      <c r="AG17669" s="11"/>
    </row>
    <row r="17670" spans="33:33">
      <c r="AG17670" s="11"/>
    </row>
    <row r="17671" spans="33:33">
      <c r="AG17671" s="11"/>
    </row>
    <row r="17672" spans="33:33">
      <c r="AG17672" s="11"/>
    </row>
    <row r="17673" spans="33:33">
      <c r="AG17673" s="11"/>
    </row>
    <row r="17674" spans="33:33">
      <c r="AG17674" s="11"/>
    </row>
    <row r="17675" spans="33:33">
      <c r="AG17675" s="11"/>
    </row>
    <row r="17676" spans="33:33">
      <c r="AG17676" s="11"/>
    </row>
    <row r="17677" spans="33:33">
      <c r="AG17677" s="11"/>
    </row>
    <row r="17678" spans="33:33">
      <c r="AG17678" s="11"/>
    </row>
    <row r="17679" spans="33:33">
      <c r="AG17679" s="11"/>
    </row>
    <row r="17680" spans="33:33">
      <c r="AG17680" s="11"/>
    </row>
    <row r="17681" spans="33:33">
      <c r="AG17681" s="11"/>
    </row>
    <row r="17682" spans="33:33">
      <c r="AG17682" s="11"/>
    </row>
    <row r="17683" spans="33:33">
      <c r="AG17683" s="11"/>
    </row>
    <row r="17684" spans="33:33">
      <c r="AG17684" s="11"/>
    </row>
    <row r="17685" spans="33:33">
      <c r="AG17685" s="11"/>
    </row>
    <row r="17686" spans="33:33">
      <c r="AG17686" s="11"/>
    </row>
    <row r="17687" spans="33:33">
      <c r="AG17687" s="11"/>
    </row>
    <row r="17688" spans="33:33">
      <c r="AG17688" s="11"/>
    </row>
    <row r="17689" spans="33:33">
      <c r="AG17689" s="11"/>
    </row>
    <row r="17690" spans="33:33">
      <c r="AG17690" s="11"/>
    </row>
    <row r="17691" spans="33:33">
      <c r="AG17691" s="11"/>
    </row>
    <row r="17692" spans="33:33">
      <c r="AG17692" s="11"/>
    </row>
    <row r="17693" spans="33:33">
      <c r="AG17693" s="11"/>
    </row>
    <row r="17694" spans="33:33">
      <c r="AG17694" s="11"/>
    </row>
    <row r="17695" spans="33:33">
      <c r="AG17695" s="11"/>
    </row>
    <row r="17696" spans="33:33">
      <c r="AG17696" s="11"/>
    </row>
    <row r="17697" spans="33:33">
      <c r="AG17697" s="11"/>
    </row>
    <row r="17698" spans="33:33">
      <c r="AG17698" s="11"/>
    </row>
    <row r="17699" spans="33:33">
      <c r="AG17699" s="11"/>
    </row>
    <row r="17700" spans="33:33">
      <c r="AG17700" s="11"/>
    </row>
    <row r="17701" spans="33:33">
      <c r="AG17701" s="11"/>
    </row>
    <row r="17702" spans="33:33">
      <c r="AG17702" s="11"/>
    </row>
    <row r="17703" spans="33:33">
      <c r="AG17703" s="11"/>
    </row>
    <row r="17704" spans="33:33">
      <c r="AG17704" s="11"/>
    </row>
    <row r="17705" spans="33:33">
      <c r="AG17705" s="11"/>
    </row>
    <row r="17706" spans="33:33">
      <c r="AG17706" s="11"/>
    </row>
    <row r="17707" spans="33:33">
      <c r="AG17707" s="11"/>
    </row>
    <row r="17708" spans="33:33">
      <c r="AG17708" s="11"/>
    </row>
    <row r="17709" spans="33:33">
      <c r="AG17709" s="11"/>
    </row>
    <row r="17710" spans="33:33">
      <c r="AG17710" s="11"/>
    </row>
    <row r="17711" spans="33:33">
      <c r="AG17711" s="11"/>
    </row>
    <row r="17712" spans="33:33">
      <c r="AG17712" s="11"/>
    </row>
    <row r="17713" spans="33:33">
      <c r="AG17713" s="11"/>
    </row>
    <row r="17714" spans="33:33">
      <c r="AG17714" s="11"/>
    </row>
    <row r="17715" spans="33:33">
      <c r="AG17715" s="11"/>
    </row>
    <row r="17716" spans="33:33">
      <c r="AG17716" s="11"/>
    </row>
    <row r="17717" spans="33:33">
      <c r="AG17717" s="11"/>
    </row>
    <row r="17718" spans="33:33">
      <c r="AG17718" s="11"/>
    </row>
    <row r="17719" spans="33:33">
      <c r="AG17719" s="11"/>
    </row>
    <row r="17720" spans="33:33">
      <c r="AG17720" s="11"/>
    </row>
    <row r="17721" spans="33:33">
      <c r="AG17721" s="11"/>
    </row>
    <row r="17722" spans="33:33">
      <c r="AG17722" s="11"/>
    </row>
    <row r="17723" spans="33:33">
      <c r="AG17723" s="11"/>
    </row>
    <row r="17724" spans="33:33">
      <c r="AG17724" s="11"/>
    </row>
    <row r="17725" spans="33:33">
      <c r="AG17725" s="11"/>
    </row>
    <row r="17726" spans="33:33">
      <c r="AG17726" s="11"/>
    </row>
    <row r="17727" spans="33:33">
      <c r="AG17727" s="11"/>
    </row>
    <row r="17728" spans="33:33">
      <c r="AG17728" s="11"/>
    </row>
    <row r="17729" spans="33:33">
      <c r="AG17729" s="11"/>
    </row>
    <row r="17730" spans="33:33">
      <c r="AG17730" s="11"/>
    </row>
    <row r="17731" spans="33:33">
      <c r="AG17731" s="11"/>
    </row>
    <row r="17732" spans="33:33">
      <c r="AG17732" s="11"/>
    </row>
    <row r="17733" spans="33:33">
      <c r="AG17733" s="11"/>
    </row>
    <row r="17734" spans="33:33">
      <c r="AG17734" s="11"/>
    </row>
    <row r="17735" spans="33:33">
      <c r="AG17735" s="11"/>
    </row>
    <row r="17736" spans="33:33">
      <c r="AG17736" s="11"/>
    </row>
    <row r="17737" spans="33:33">
      <c r="AG17737" s="11"/>
    </row>
    <row r="17738" spans="33:33">
      <c r="AG17738" s="11"/>
    </row>
    <row r="17739" spans="33:33">
      <c r="AG17739" s="11"/>
    </row>
    <row r="17740" spans="33:33">
      <c r="AG17740" s="11"/>
    </row>
    <row r="17741" spans="33:33">
      <c r="AG17741" s="11"/>
    </row>
    <row r="17742" spans="33:33">
      <c r="AG17742" s="11"/>
    </row>
    <row r="17743" spans="33:33">
      <c r="AG17743" s="11"/>
    </row>
    <row r="17744" spans="33:33">
      <c r="AG17744" s="11"/>
    </row>
    <row r="17745" spans="33:33">
      <c r="AG17745" s="11"/>
    </row>
    <row r="17746" spans="33:33">
      <c r="AG17746" s="11"/>
    </row>
    <row r="17747" spans="33:33">
      <c r="AG17747" s="11"/>
    </row>
    <row r="17748" spans="33:33">
      <c r="AG17748" s="11"/>
    </row>
    <row r="17749" spans="33:33">
      <c r="AG17749" s="11"/>
    </row>
    <row r="17750" spans="33:33">
      <c r="AG17750" s="11"/>
    </row>
    <row r="17751" spans="33:33">
      <c r="AG17751" s="11"/>
    </row>
    <row r="17752" spans="33:33">
      <c r="AG17752" s="11"/>
    </row>
    <row r="17753" spans="33:33">
      <c r="AG17753" s="11"/>
    </row>
    <row r="17754" spans="33:33">
      <c r="AG17754" s="11"/>
    </row>
    <row r="17755" spans="33:33">
      <c r="AG17755" s="11"/>
    </row>
    <row r="17756" spans="33:33">
      <c r="AG17756" s="11"/>
    </row>
    <row r="17757" spans="33:33">
      <c r="AG17757" s="11"/>
    </row>
    <row r="17758" spans="33:33">
      <c r="AG17758" s="11"/>
    </row>
    <row r="17759" spans="33:33">
      <c r="AG17759" s="11"/>
    </row>
    <row r="17760" spans="33:33">
      <c r="AG17760" s="11"/>
    </row>
    <row r="17761" spans="33:33">
      <c r="AG17761" s="11"/>
    </row>
    <row r="17762" spans="33:33">
      <c r="AG17762" s="11"/>
    </row>
    <row r="17763" spans="33:33">
      <c r="AG17763" s="11"/>
    </row>
    <row r="17764" spans="33:33">
      <c r="AG17764" s="11"/>
    </row>
    <row r="17765" spans="33:33">
      <c r="AG17765" s="11"/>
    </row>
    <row r="17766" spans="33:33">
      <c r="AG17766" s="11"/>
    </row>
    <row r="17767" spans="33:33">
      <c r="AG17767" s="11"/>
    </row>
    <row r="17768" spans="33:33">
      <c r="AG17768" s="11"/>
    </row>
    <row r="17769" spans="33:33">
      <c r="AG17769" s="11"/>
    </row>
    <row r="17770" spans="33:33">
      <c r="AG17770" s="11"/>
    </row>
    <row r="17771" spans="33:33">
      <c r="AG17771" s="11"/>
    </row>
    <row r="17772" spans="33:33">
      <c r="AG17772" s="11"/>
    </row>
    <row r="17773" spans="33:33">
      <c r="AG17773" s="11"/>
    </row>
    <row r="17774" spans="33:33">
      <c r="AG17774" s="11"/>
    </row>
    <row r="17775" spans="33:33">
      <c r="AG17775" s="11"/>
    </row>
    <row r="17776" spans="33:33">
      <c r="AG17776" s="11"/>
    </row>
    <row r="17777" spans="33:33">
      <c r="AG17777" s="11"/>
    </row>
    <row r="17778" spans="33:33">
      <c r="AG17778" s="11"/>
    </row>
    <row r="17779" spans="33:33">
      <c r="AG17779" s="11"/>
    </row>
    <row r="17780" spans="33:33">
      <c r="AG17780" s="11"/>
    </row>
    <row r="17781" spans="33:33">
      <c r="AG17781" s="11"/>
    </row>
    <row r="17782" spans="33:33">
      <c r="AG17782" s="11"/>
    </row>
    <row r="17783" spans="33:33">
      <c r="AG17783" s="11"/>
    </row>
    <row r="17784" spans="33:33">
      <c r="AG17784" s="11"/>
    </row>
    <row r="17785" spans="33:33">
      <c r="AG17785" s="11"/>
    </row>
    <row r="17786" spans="33:33">
      <c r="AG17786" s="11"/>
    </row>
    <row r="17787" spans="33:33">
      <c r="AG17787" s="11"/>
    </row>
    <row r="17788" spans="33:33">
      <c r="AG17788" s="11"/>
    </row>
    <row r="17789" spans="33:33">
      <c r="AG17789" s="11"/>
    </row>
    <row r="17790" spans="33:33">
      <c r="AG17790" s="11"/>
    </row>
    <row r="17791" spans="33:33">
      <c r="AG17791" s="11"/>
    </row>
    <row r="17792" spans="33:33">
      <c r="AG17792" s="11"/>
    </row>
    <row r="17793" spans="33:33">
      <c r="AG17793" s="11"/>
    </row>
    <row r="17794" spans="33:33">
      <c r="AG17794" s="11"/>
    </row>
    <row r="17795" spans="33:33">
      <c r="AG17795" s="11"/>
    </row>
    <row r="17796" spans="33:33">
      <c r="AG17796" s="11"/>
    </row>
    <row r="17797" spans="33:33">
      <c r="AG17797" s="11"/>
    </row>
    <row r="17798" spans="33:33">
      <c r="AG17798" s="11"/>
    </row>
    <row r="17799" spans="33:33">
      <c r="AG17799" s="11"/>
    </row>
    <row r="17800" spans="33:33">
      <c r="AG17800" s="11"/>
    </row>
    <row r="17801" spans="33:33">
      <c r="AG17801" s="11"/>
    </row>
    <row r="17802" spans="33:33">
      <c r="AG17802" s="11"/>
    </row>
    <row r="17803" spans="33:33">
      <c r="AG17803" s="11"/>
    </row>
    <row r="17804" spans="33:33">
      <c r="AG17804" s="11"/>
    </row>
    <row r="17805" spans="33:33">
      <c r="AG17805" s="11"/>
    </row>
    <row r="17806" spans="33:33">
      <c r="AG17806" s="11"/>
    </row>
    <row r="17807" spans="33:33">
      <c r="AG17807" s="11"/>
    </row>
    <row r="17808" spans="33:33">
      <c r="AG17808" s="11"/>
    </row>
    <row r="17809" spans="33:33">
      <c r="AG17809" s="11"/>
    </row>
    <row r="17810" spans="33:33">
      <c r="AG17810" s="11"/>
    </row>
    <row r="17811" spans="33:33">
      <c r="AG17811" s="11"/>
    </row>
    <row r="17812" spans="33:33">
      <c r="AG17812" s="11"/>
    </row>
    <row r="17813" spans="33:33">
      <c r="AG17813" s="11"/>
    </row>
    <row r="17814" spans="33:33">
      <c r="AG17814" s="11"/>
    </row>
    <row r="17815" spans="33:33">
      <c r="AG17815" s="11"/>
    </row>
    <row r="17816" spans="33:33">
      <c r="AG17816" s="11"/>
    </row>
    <row r="17817" spans="33:33">
      <c r="AG17817" s="11"/>
    </row>
    <row r="17818" spans="33:33">
      <c r="AG17818" s="11"/>
    </row>
    <row r="17819" spans="33:33">
      <c r="AG17819" s="11"/>
    </row>
    <row r="17820" spans="33:33">
      <c r="AG17820" s="11"/>
    </row>
    <row r="17821" spans="33:33">
      <c r="AG17821" s="11"/>
    </row>
    <row r="17822" spans="33:33">
      <c r="AG17822" s="11"/>
    </row>
    <row r="17823" spans="33:33">
      <c r="AG17823" s="11"/>
    </row>
    <row r="17824" spans="33:33">
      <c r="AG17824" s="11"/>
    </row>
    <row r="17825" spans="33:33">
      <c r="AG17825" s="11"/>
    </row>
    <row r="17826" spans="33:33">
      <c r="AG17826" s="11"/>
    </row>
    <row r="17827" spans="33:33">
      <c r="AG17827" s="11"/>
    </row>
    <row r="17828" spans="33:33">
      <c r="AG17828" s="11"/>
    </row>
    <row r="17829" spans="33:33">
      <c r="AG17829" s="11"/>
    </row>
    <row r="17830" spans="33:33">
      <c r="AG17830" s="11"/>
    </row>
    <row r="17831" spans="33:33">
      <c r="AG17831" s="11"/>
    </row>
    <row r="17832" spans="33:33">
      <c r="AG17832" s="11"/>
    </row>
    <row r="17833" spans="33:33">
      <c r="AG17833" s="11"/>
    </row>
    <row r="17834" spans="33:33">
      <c r="AG17834" s="11"/>
    </row>
    <row r="17835" spans="33:33">
      <c r="AG17835" s="11"/>
    </row>
    <row r="17836" spans="33:33">
      <c r="AG17836" s="11"/>
    </row>
    <row r="17837" spans="33:33">
      <c r="AG17837" s="11"/>
    </row>
    <row r="17838" spans="33:33">
      <c r="AG17838" s="11"/>
    </row>
    <row r="17839" spans="33:33">
      <c r="AG17839" s="11"/>
    </row>
    <row r="17840" spans="33:33">
      <c r="AG17840" s="11"/>
    </row>
    <row r="17841" spans="33:33">
      <c r="AG17841" s="11"/>
    </row>
    <row r="17842" spans="33:33">
      <c r="AG17842" s="11"/>
    </row>
    <row r="17843" spans="33:33">
      <c r="AG17843" s="11"/>
    </row>
    <row r="17844" spans="33:33">
      <c r="AG17844" s="11"/>
    </row>
    <row r="17845" spans="33:33">
      <c r="AG17845" s="11"/>
    </row>
    <row r="17846" spans="33:33">
      <c r="AG17846" s="11"/>
    </row>
    <row r="17847" spans="33:33">
      <c r="AG17847" s="11"/>
    </row>
    <row r="17848" spans="33:33">
      <c r="AG17848" s="11"/>
    </row>
    <row r="17849" spans="33:33">
      <c r="AG17849" s="11"/>
    </row>
    <row r="17850" spans="33:33">
      <c r="AG17850" s="11"/>
    </row>
    <row r="17851" spans="33:33">
      <c r="AG17851" s="11"/>
    </row>
    <row r="17852" spans="33:33">
      <c r="AG17852" s="11"/>
    </row>
    <row r="17853" spans="33:33">
      <c r="AG17853" s="11"/>
    </row>
    <row r="17854" spans="33:33">
      <c r="AG17854" s="11"/>
    </row>
    <row r="17855" spans="33:33">
      <c r="AG17855" s="11"/>
    </row>
    <row r="17856" spans="33:33">
      <c r="AG17856" s="11"/>
    </row>
    <row r="17857" spans="33:33">
      <c r="AG17857" s="11"/>
    </row>
    <row r="17858" spans="33:33">
      <c r="AG17858" s="11"/>
    </row>
    <row r="17859" spans="33:33">
      <c r="AG17859" s="11"/>
    </row>
    <row r="17860" spans="33:33">
      <c r="AG17860" s="11"/>
    </row>
    <row r="17861" spans="33:33">
      <c r="AG17861" s="11"/>
    </row>
    <row r="17862" spans="33:33">
      <c r="AG17862" s="11"/>
    </row>
    <row r="17863" spans="33:33">
      <c r="AG17863" s="11"/>
    </row>
    <row r="17864" spans="33:33">
      <c r="AG17864" s="11"/>
    </row>
    <row r="17865" spans="33:33">
      <c r="AG17865" s="11"/>
    </row>
    <row r="17866" spans="33:33">
      <c r="AG17866" s="11"/>
    </row>
    <row r="17867" spans="33:33">
      <c r="AG17867" s="11"/>
    </row>
    <row r="17868" spans="33:33">
      <c r="AG17868" s="11"/>
    </row>
    <row r="17869" spans="33:33">
      <c r="AG17869" s="11"/>
    </row>
    <row r="17870" spans="33:33">
      <c r="AG17870" s="11"/>
    </row>
    <row r="17871" spans="33:33">
      <c r="AG17871" s="11"/>
    </row>
    <row r="17872" spans="33:33">
      <c r="AG17872" s="11"/>
    </row>
    <row r="17873" spans="33:33">
      <c r="AG17873" s="11"/>
    </row>
    <row r="17874" spans="33:33">
      <c r="AG17874" s="11"/>
    </row>
    <row r="17875" spans="33:33">
      <c r="AG17875" s="11"/>
    </row>
    <row r="17876" spans="33:33">
      <c r="AG17876" s="11"/>
    </row>
    <row r="17877" spans="33:33">
      <c r="AG17877" s="11"/>
    </row>
    <row r="17878" spans="33:33">
      <c r="AG17878" s="11"/>
    </row>
    <row r="17879" spans="33:33">
      <c r="AG17879" s="11"/>
    </row>
    <row r="17880" spans="33:33">
      <c r="AG17880" s="11"/>
    </row>
    <row r="17881" spans="33:33">
      <c r="AG17881" s="11"/>
    </row>
    <row r="17882" spans="33:33">
      <c r="AG17882" s="11"/>
    </row>
    <row r="17883" spans="33:33">
      <c r="AG17883" s="11"/>
    </row>
    <row r="17884" spans="33:33">
      <c r="AG17884" s="11"/>
    </row>
    <row r="17885" spans="33:33">
      <c r="AG17885" s="11"/>
    </row>
    <row r="17886" spans="33:33">
      <c r="AG17886" s="11"/>
    </row>
    <row r="17887" spans="33:33">
      <c r="AG17887" s="11"/>
    </row>
    <row r="17888" spans="33:33">
      <c r="AG17888" s="11"/>
    </row>
    <row r="17889" spans="33:33">
      <c r="AG17889" s="11"/>
    </row>
    <row r="17890" spans="33:33">
      <c r="AG17890" s="11"/>
    </row>
    <row r="17891" spans="33:33">
      <c r="AG17891" s="11"/>
    </row>
    <row r="17892" spans="33:33">
      <c r="AG17892" s="11"/>
    </row>
    <row r="17893" spans="33:33">
      <c r="AG17893" s="11"/>
    </row>
    <row r="17894" spans="33:33">
      <c r="AG17894" s="11"/>
    </row>
    <row r="17895" spans="33:33">
      <c r="AG17895" s="11"/>
    </row>
    <row r="17896" spans="33:33">
      <c r="AG17896" s="11"/>
    </row>
    <row r="17897" spans="33:33">
      <c r="AG17897" s="11"/>
    </row>
    <row r="17898" spans="33:33">
      <c r="AG17898" s="11"/>
    </row>
    <row r="17899" spans="33:33">
      <c r="AG17899" s="11"/>
    </row>
    <row r="17900" spans="33:33">
      <c r="AG17900" s="11"/>
    </row>
    <row r="17901" spans="33:33">
      <c r="AG17901" s="11"/>
    </row>
    <row r="17902" spans="33:33">
      <c r="AG17902" s="11"/>
    </row>
    <row r="17903" spans="33:33">
      <c r="AG17903" s="11"/>
    </row>
    <row r="17904" spans="33:33">
      <c r="AG17904" s="11"/>
    </row>
    <row r="17905" spans="33:33">
      <c r="AG17905" s="11"/>
    </row>
    <row r="17906" spans="33:33">
      <c r="AG17906" s="11"/>
    </row>
    <row r="17907" spans="33:33">
      <c r="AG17907" s="11"/>
    </row>
    <row r="17908" spans="33:33">
      <c r="AG17908" s="11"/>
    </row>
    <row r="17909" spans="33:33">
      <c r="AG17909" s="11"/>
    </row>
    <row r="17910" spans="33:33">
      <c r="AG17910" s="11"/>
    </row>
    <row r="17911" spans="33:33">
      <c r="AG17911" s="11"/>
    </row>
    <row r="17912" spans="33:33">
      <c r="AG17912" s="11"/>
    </row>
    <row r="17913" spans="33:33">
      <c r="AG17913" s="11"/>
    </row>
    <row r="17914" spans="33:33">
      <c r="AG17914" s="11"/>
    </row>
    <row r="17915" spans="33:33">
      <c r="AG17915" s="11"/>
    </row>
    <row r="17916" spans="33:33">
      <c r="AG17916" s="11"/>
    </row>
    <row r="17917" spans="33:33">
      <c r="AG17917" s="11"/>
    </row>
    <row r="17918" spans="33:33">
      <c r="AG17918" s="11"/>
    </row>
    <row r="17919" spans="33:33">
      <c r="AG17919" s="11"/>
    </row>
    <row r="17920" spans="33:33">
      <c r="AG17920" s="11"/>
    </row>
    <row r="17921" spans="33:33">
      <c r="AG17921" s="11"/>
    </row>
    <row r="17922" spans="33:33">
      <c r="AG17922" s="11"/>
    </row>
    <row r="17923" spans="33:33">
      <c r="AG17923" s="11"/>
    </row>
    <row r="17924" spans="33:33">
      <c r="AG17924" s="11"/>
    </row>
    <row r="17925" spans="33:33">
      <c r="AG17925" s="11"/>
    </row>
    <row r="17926" spans="33:33">
      <c r="AG17926" s="11"/>
    </row>
    <row r="17927" spans="33:33">
      <c r="AG17927" s="11"/>
    </row>
    <row r="17928" spans="33:33">
      <c r="AG17928" s="11"/>
    </row>
    <row r="17929" spans="33:33">
      <c r="AG17929" s="11"/>
    </row>
    <row r="17930" spans="33:33">
      <c r="AG17930" s="11"/>
    </row>
    <row r="17931" spans="33:33">
      <c r="AG17931" s="11"/>
    </row>
    <row r="17932" spans="33:33">
      <c r="AG17932" s="11"/>
    </row>
    <row r="17933" spans="33:33">
      <c r="AG17933" s="11"/>
    </row>
    <row r="17934" spans="33:33">
      <c r="AG17934" s="11"/>
    </row>
    <row r="17935" spans="33:33">
      <c r="AG17935" s="11"/>
    </row>
    <row r="17936" spans="33:33">
      <c r="AG17936" s="11"/>
    </row>
    <row r="17937" spans="33:33">
      <c r="AG17937" s="11"/>
    </row>
    <row r="17938" spans="33:33">
      <c r="AG17938" s="11"/>
    </row>
    <row r="17939" spans="33:33">
      <c r="AG17939" s="11"/>
    </row>
    <row r="17940" spans="33:33">
      <c r="AG17940" s="11"/>
    </row>
    <row r="17941" spans="33:33">
      <c r="AG17941" s="11"/>
    </row>
    <row r="17942" spans="33:33">
      <c r="AG17942" s="11"/>
    </row>
    <row r="17943" spans="33:33">
      <c r="AG17943" s="11"/>
    </row>
    <row r="17944" spans="33:33">
      <c r="AG17944" s="11"/>
    </row>
    <row r="17945" spans="33:33">
      <c r="AG17945" s="11"/>
    </row>
    <row r="17946" spans="33:33">
      <c r="AG17946" s="11"/>
    </row>
    <row r="17947" spans="33:33">
      <c r="AG17947" s="11"/>
    </row>
    <row r="17948" spans="33:33">
      <c r="AG17948" s="11"/>
    </row>
    <row r="17949" spans="33:33">
      <c r="AG17949" s="11"/>
    </row>
    <row r="17950" spans="33:33">
      <c r="AG17950" s="11"/>
    </row>
    <row r="17951" spans="33:33">
      <c r="AG17951" s="11"/>
    </row>
    <row r="17952" spans="33:33">
      <c r="AG17952" s="11"/>
    </row>
    <row r="17953" spans="33:33">
      <c r="AG17953" s="11"/>
    </row>
    <row r="17954" spans="33:33">
      <c r="AG17954" s="11"/>
    </row>
    <row r="17955" spans="33:33">
      <c r="AG17955" s="11"/>
    </row>
    <row r="17956" spans="33:33">
      <c r="AG17956" s="11"/>
    </row>
    <row r="17957" spans="33:33">
      <c r="AG17957" s="11"/>
    </row>
    <row r="17958" spans="33:33">
      <c r="AG17958" s="11"/>
    </row>
    <row r="17959" spans="33:33">
      <c r="AG17959" s="11"/>
    </row>
    <row r="17960" spans="33:33">
      <c r="AG17960" s="11"/>
    </row>
    <row r="17961" spans="33:33">
      <c r="AG17961" s="11"/>
    </row>
    <row r="17962" spans="33:33">
      <c r="AG17962" s="11"/>
    </row>
    <row r="17963" spans="33:33">
      <c r="AG17963" s="11"/>
    </row>
    <row r="17964" spans="33:33">
      <c r="AG17964" s="11"/>
    </row>
    <row r="17965" spans="33:33">
      <c r="AG17965" s="11"/>
    </row>
    <row r="17966" spans="33:33">
      <c r="AG17966" s="11"/>
    </row>
    <row r="17967" spans="33:33">
      <c r="AG17967" s="11"/>
    </row>
    <row r="17968" spans="33:33">
      <c r="AG17968" s="11"/>
    </row>
    <row r="17969" spans="33:33">
      <c r="AG17969" s="11"/>
    </row>
    <row r="17970" spans="33:33">
      <c r="AG17970" s="11"/>
    </row>
    <row r="17971" spans="33:33">
      <c r="AG17971" s="11"/>
    </row>
    <row r="17972" spans="33:33">
      <c r="AG17972" s="11"/>
    </row>
    <row r="17973" spans="33:33">
      <c r="AG17973" s="11"/>
    </row>
    <row r="17974" spans="33:33">
      <c r="AG17974" s="11"/>
    </row>
    <row r="17975" spans="33:33">
      <c r="AG17975" s="11"/>
    </row>
    <row r="17976" spans="33:33">
      <c r="AG17976" s="11"/>
    </row>
    <row r="17977" spans="33:33">
      <c r="AG17977" s="11"/>
    </row>
    <row r="17978" spans="33:33">
      <c r="AG17978" s="11"/>
    </row>
    <row r="17979" spans="33:33">
      <c r="AG17979" s="11"/>
    </row>
    <row r="17980" spans="33:33">
      <c r="AG17980" s="11"/>
    </row>
    <row r="17981" spans="33:33">
      <c r="AG17981" s="11"/>
    </row>
    <row r="17982" spans="33:33">
      <c r="AG17982" s="11"/>
    </row>
    <row r="17983" spans="33:33">
      <c r="AG17983" s="11"/>
    </row>
    <row r="17984" spans="33:33">
      <c r="AG17984" s="11"/>
    </row>
    <row r="17985" spans="33:33">
      <c r="AG17985" s="11"/>
    </row>
    <row r="17986" spans="33:33">
      <c r="AG17986" s="11"/>
    </row>
    <row r="17987" spans="33:33">
      <c r="AG17987" s="11"/>
    </row>
    <row r="17988" spans="33:33">
      <c r="AG17988" s="11"/>
    </row>
    <row r="17989" spans="33:33">
      <c r="AG17989" s="11"/>
    </row>
    <row r="17990" spans="33:33">
      <c r="AG17990" s="11"/>
    </row>
    <row r="17991" spans="33:33">
      <c r="AG17991" s="11"/>
    </row>
    <row r="17992" spans="33:33">
      <c r="AG17992" s="11"/>
    </row>
    <row r="17993" spans="33:33">
      <c r="AG17993" s="11"/>
    </row>
    <row r="17994" spans="33:33">
      <c r="AG17994" s="11"/>
    </row>
    <row r="17995" spans="33:33">
      <c r="AG17995" s="11"/>
    </row>
    <row r="17996" spans="33:33">
      <c r="AG17996" s="11"/>
    </row>
    <row r="17997" spans="33:33">
      <c r="AG17997" s="11"/>
    </row>
    <row r="17998" spans="33:33">
      <c r="AG17998" s="11"/>
    </row>
    <row r="17999" spans="33:33">
      <c r="AG17999" s="11"/>
    </row>
    <row r="18000" spans="33:33">
      <c r="AG18000" s="11"/>
    </row>
    <row r="18001" spans="33:33">
      <c r="AG18001" s="11"/>
    </row>
    <row r="18002" spans="33:33">
      <c r="AG18002" s="11"/>
    </row>
    <row r="18003" spans="33:33">
      <c r="AG18003" s="11"/>
    </row>
    <row r="18004" spans="33:33">
      <c r="AG18004" s="11"/>
    </row>
    <row r="18005" spans="33:33">
      <c r="AG18005" s="11"/>
    </row>
    <row r="18006" spans="33:33">
      <c r="AG18006" s="11"/>
    </row>
    <row r="18007" spans="33:33">
      <c r="AG18007" s="11"/>
    </row>
    <row r="18008" spans="33:33">
      <c r="AG18008" s="11"/>
    </row>
    <row r="18009" spans="33:33">
      <c r="AG18009" s="11"/>
    </row>
    <row r="18010" spans="33:33">
      <c r="AG18010" s="11"/>
    </row>
    <row r="18011" spans="33:33">
      <c r="AG18011" s="11"/>
    </row>
    <row r="18012" spans="33:33">
      <c r="AG18012" s="11"/>
    </row>
    <row r="18013" spans="33:33">
      <c r="AG18013" s="11"/>
    </row>
    <row r="18014" spans="33:33">
      <c r="AG18014" s="11"/>
    </row>
    <row r="18015" spans="33:33">
      <c r="AG18015" s="11"/>
    </row>
    <row r="18016" spans="33:33">
      <c r="AG18016" s="11"/>
    </row>
    <row r="18017" spans="33:33">
      <c r="AG18017" s="11"/>
    </row>
    <row r="18018" spans="33:33">
      <c r="AG18018" s="11"/>
    </row>
    <row r="18019" spans="33:33">
      <c r="AG18019" s="11"/>
    </row>
    <row r="18020" spans="33:33">
      <c r="AG18020" s="11"/>
    </row>
    <row r="18021" spans="33:33">
      <c r="AG18021" s="11"/>
    </row>
    <row r="18022" spans="33:33">
      <c r="AG18022" s="11"/>
    </row>
    <row r="18023" spans="33:33">
      <c r="AG18023" s="11"/>
    </row>
    <row r="18024" spans="33:33">
      <c r="AG18024" s="11"/>
    </row>
    <row r="18025" spans="33:33">
      <c r="AG18025" s="11"/>
    </row>
    <row r="18026" spans="33:33">
      <c r="AG18026" s="11"/>
    </row>
    <row r="18027" spans="33:33">
      <c r="AG18027" s="11"/>
    </row>
    <row r="18028" spans="33:33">
      <c r="AG18028" s="11"/>
    </row>
    <row r="18029" spans="33:33">
      <c r="AG18029" s="11"/>
    </row>
    <row r="18030" spans="33:33">
      <c r="AG18030" s="11"/>
    </row>
    <row r="18031" spans="33:33">
      <c r="AG18031" s="11"/>
    </row>
    <row r="18032" spans="33:33">
      <c r="AG18032" s="11"/>
    </row>
    <row r="18033" spans="33:33">
      <c r="AG18033" s="11"/>
    </row>
    <row r="18034" spans="33:33">
      <c r="AG18034" s="11"/>
    </row>
    <row r="18035" spans="33:33">
      <c r="AG18035" s="11"/>
    </row>
    <row r="18036" spans="33:33">
      <c r="AG18036" s="11"/>
    </row>
    <row r="18037" spans="33:33">
      <c r="AG18037" s="11"/>
    </row>
    <row r="18038" spans="33:33">
      <c r="AG18038" s="11"/>
    </row>
    <row r="18039" spans="33:33">
      <c r="AG18039" s="11"/>
    </row>
    <row r="18040" spans="33:33">
      <c r="AG18040" s="11"/>
    </row>
    <row r="18041" spans="33:33">
      <c r="AG18041" s="11"/>
    </row>
    <row r="18042" spans="33:33">
      <c r="AG18042" s="11"/>
    </row>
    <row r="18043" spans="33:33">
      <c r="AG18043" s="11"/>
    </row>
    <row r="18044" spans="33:33">
      <c r="AG18044" s="11"/>
    </row>
    <row r="18045" spans="33:33">
      <c r="AG18045" s="11"/>
    </row>
    <row r="18046" spans="33:33">
      <c r="AG18046" s="11"/>
    </row>
    <row r="18047" spans="33:33">
      <c r="AG18047" s="11"/>
    </row>
    <row r="18048" spans="33:33">
      <c r="AG18048" s="11"/>
    </row>
    <row r="18049" spans="33:33">
      <c r="AG18049" s="11"/>
    </row>
    <row r="18050" spans="33:33">
      <c r="AG18050" s="11"/>
    </row>
    <row r="18051" spans="33:33">
      <c r="AG18051" s="11"/>
    </row>
    <row r="18052" spans="33:33">
      <c r="AG18052" s="11"/>
    </row>
    <row r="18053" spans="33:33">
      <c r="AG18053" s="11"/>
    </row>
    <row r="18054" spans="33:33">
      <c r="AG18054" s="11"/>
    </row>
    <row r="18055" spans="33:33">
      <c r="AG18055" s="11"/>
    </row>
    <row r="18056" spans="33:33">
      <c r="AG18056" s="11"/>
    </row>
    <row r="18057" spans="33:33">
      <c r="AG18057" s="11"/>
    </row>
    <row r="18058" spans="33:33">
      <c r="AG18058" s="11"/>
    </row>
    <row r="18059" spans="33:33">
      <c r="AG18059" s="11"/>
    </row>
    <row r="18060" spans="33:33">
      <c r="AG18060" s="11"/>
    </row>
    <row r="18061" spans="33:33">
      <c r="AG18061" s="11"/>
    </row>
    <row r="18062" spans="33:33">
      <c r="AG18062" s="11"/>
    </row>
    <row r="18063" spans="33:33">
      <c r="AG18063" s="11"/>
    </row>
    <row r="18064" spans="33:33">
      <c r="AG18064" s="11"/>
    </row>
    <row r="18065" spans="33:33">
      <c r="AG18065" s="11"/>
    </row>
    <row r="18066" spans="33:33">
      <c r="AG18066" s="11"/>
    </row>
    <row r="18067" spans="33:33">
      <c r="AG18067" s="11"/>
    </row>
    <row r="18068" spans="33:33">
      <c r="AG18068" s="11"/>
    </row>
    <row r="18069" spans="33:33">
      <c r="AG18069" s="11"/>
    </row>
    <row r="18070" spans="33:33">
      <c r="AG18070" s="11"/>
    </row>
    <row r="18071" spans="33:33">
      <c r="AG18071" s="11"/>
    </row>
    <row r="18072" spans="33:33">
      <c r="AG18072" s="11"/>
    </row>
    <row r="18073" spans="33:33">
      <c r="AG18073" s="11"/>
    </row>
    <row r="18074" spans="33:33">
      <c r="AG18074" s="11"/>
    </row>
    <row r="18075" spans="33:33">
      <c r="AG18075" s="11"/>
    </row>
    <row r="18076" spans="33:33">
      <c r="AG18076" s="11"/>
    </row>
    <row r="18077" spans="33:33">
      <c r="AG18077" s="11"/>
    </row>
    <row r="18078" spans="33:33">
      <c r="AG18078" s="11"/>
    </row>
    <row r="18079" spans="33:33">
      <c r="AG18079" s="11"/>
    </row>
    <row r="18080" spans="33:33">
      <c r="AG18080" s="11"/>
    </row>
    <row r="18081" spans="33:33">
      <c r="AG18081" s="11"/>
    </row>
    <row r="18082" spans="33:33">
      <c r="AG18082" s="11"/>
    </row>
    <row r="18083" spans="33:33">
      <c r="AG18083" s="11"/>
    </row>
    <row r="18084" spans="33:33">
      <c r="AG18084" s="11"/>
    </row>
    <row r="18085" spans="33:33">
      <c r="AG18085" s="11"/>
    </row>
    <row r="18086" spans="33:33">
      <c r="AG18086" s="11"/>
    </row>
    <row r="18087" spans="33:33">
      <c r="AG18087" s="11"/>
    </row>
    <row r="18088" spans="33:33">
      <c r="AG18088" s="11"/>
    </row>
    <row r="18089" spans="33:33">
      <c r="AG18089" s="11"/>
    </row>
    <row r="18090" spans="33:33">
      <c r="AG18090" s="11"/>
    </row>
    <row r="18091" spans="33:33">
      <c r="AG18091" s="11"/>
    </row>
    <row r="18092" spans="33:33">
      <c r="AG18092" s="11"/>
    </row>
    <row r="18093" spans="33:33">
      <c r="AG18093" s="11"/>
    </row>
    <row r="18094" spans="33:33">
      <c r="AG18094" s="11"/>
    </row>
    <row r="18095" spans="33:33">
      <c r="AG18095" s="11"/>
    </row>
    <row r="18096" spans="33:33">
      <c r="AG18096" s="11"/>
    </row>
    <row r="18097" spans="33:33">
      <c r="AG18097" s="11"/>
    </row>
    <row r="18098" spans="33:33">
      <c r="AG18098" s="11"/>
    </row>
    <row r="18099" spans="33:33">
      <c r="AG18099" s="11"/>
    </row>
    <row r="18100" spans="33:33">
      <c r="AG18100" s="11"/>
    </row>
    <row r="18101" spans="33:33">
      <c r="AG18101" s="11"/>
    </row>
    <row r="18102" spans="33:33">
      <c r="AG18102" s="11"/>
    </row>
    <row r="18103" spans="33:33">
      <c r="AG18103" s="11"/>
    </row>
    <row r="18104" spans="33:33">
      <c r="AG18104" s="11"/>
    </row>
    <row r="18105" spans="33:33">
      <c r="AG18105" s="11"/>
    </row>
    <row r="18106" spans="33:33">
      <c r="AG18106" s="11"/>
    </row>
    <row r="18107" spans="33:33">
      <c r="AG18107" s="11"/>
    </row>
    <row r="18108" spans="33:33">
      <c r="AG18108" s="11"/>
    </row>
    <row r="18109" spans="33:33">
      <c r="AG18109" s="11"/>
    </row>
    <row r="18110" spans="33:33">
      <c r="AG18110" s="11"/>
    </row>
    <row r="18111" spans="33:33">
      <c r="AG18111" s="11"/>
    </row>
    <row r="18112" spans="33:33">
      <c r="AG18112" s="11"/>
    </row>
    <row r="18113" spans="33:33">
      <c r="AG18113" s="11"/>
    </row>
    <row r="18114" spans="33:33">
      <c r="AG18114" s="11"/>
    </row>
    <row r="18115" spans="33:33">
      <c r="AG18115" s="11"/>
    </row>
    <row r="18116" spans="33:33">
      <c r="AG18116" s="11"/>
    </row>
    <row r="18117" spans="33:33">
      <c r="AG18117" s="11"/>
    </row>
    <row r="18118" spans="33:33">
      <c r="AG18118" s="11"/>
    </row>
    <row r="18119" spans="33:33">
      <c r="AG18119" s="11"/>
    </row>
    <row r="18120" spans="33:33">
      <c r="AG18120" s="11"/>
    </row>
    <row r="18121" spans="33:33">
      <c r="AG18121" s="11"/>
    </row>
    <row r="18122" spans="33:33">
      <c r="AG18122" s="11"/>
    </row>
    <row r="18123" spans="33:33">
      <c r="AG18123" s="11"/>
    </row>
    <row r="18124" spans="33:33">
      <c r="AG18124" s="11"/>
    </row>
    <row r="18125" spans="33:33">
      <c r="AG18125" s="11"/>
    </row>
    <row r="18126" spans="33:33">
      <c r="AG18126" s="11"/>
    </row>
    <row r="18127" spans="33:33">
      <c r="AG18127" s="11"/>
    </row>
    <row r="18128" spans="33:33">
      <c r="AG18128" s="11"/>
    </row>
    <row r="18129" spans="33:33">
      <c r="AG18129" s="11"/>
    </row>
    <row r="18130" spans="33:33">
      <c r="AG18130" s="11"/>
    </row>
    <row r="18131" spans="33:33">
      <c r="AG18131" s="11"/>
    </row>
    <row r="18132" spans="33:33">
      <c r="AG18132" s="11"/>
    </row>
    <row r="18133" spans="33:33">
      <c r="AG18133" s="11"/>
    </row>
    <row r="18134" spans="33:33">
      <c r="AG18134" s="11"/>
    </row>
    <row r="18135" spans="33:33">
      <c r="AG18135" s="11"/>
    </row>
    <row r="18136" spans="33:33">
      <c r="AG18136" s="11"/>
    </row>
    <row r="18137" spans="33:33">
      <c r="AG18137" s="11"/>
    </row>
    <row r="18138" spans="33:33">
      <c r="AG18138" s="11"/>
    </row>
    <row r="18139" spans="33:33">
      <c r="AG18139" s="11"/>
    </row>
    <row r="18140" spans="33:33">
      <c r="AG18140" s="11"/>
    </row>
    <row r="18141" spans="33:33">
      <c r="AG18141" s="11"/>
    </row>
    <row r="18142" spans="33:33">
      <c r="AG18142" s="11"/>
    </row>
    <row r="18143" spans="33:33">
      <c r="AG18143" s="11"/>
    </row>
    <row r="18144" spans="33:33">
      <c r="AG18144" s="11"/>
    </row>
    <row r="18145" spans="33:33">
      <c r="AG18145" s="11"/>
    </row>
    <row r="18146" spans="33:33">
      <c r="AG18146" s="11"/>
    </row>
    <row r="18147" spans="33:33">
      <c r="AG18147" s="11"/>
    </row>
    <row r="18148" spans="33:33">
      <c r="AG18148" s="11"/>
    </row>
    <row r="18149" spans="33:33">
      <c r="AG18149" s="11"/>
    </row>
    <row r="18150" spans="33:33">
      <c r="AG18150" s="11"/>
    </row>
    <row r="18151" spans="33:33">
      <c r="AG18151" s="11"/>
    </row>
    <row r="18152" spans="33:33">
      <c r="AG18152" s="11"/>
    </row>
    <row r="18153" spans="33:33">
      <c r="AG18153" s="11"/>
    </row>
    <row r="18154" spans="33:33">
      <c r="AG18154" s="11"/>
    </row>
    <row r="18155" spans="33:33">
      <c r="AG18155" s="11"/>
    </row>
    <row r="18156" spans="33:33">
      <c r="AG18156" s="11"/>
    </row>
    <row r="18157" spans="33:33">
      <c r="AG18157" s="11"/>
    </row>
    <row r="18158" spans="33:33">
      <c r="AG18158" s="11"/>
    </row>
    <row r="18159" spans="33:33">
      <c r="AG18159" s="11"/>
    </row>
    <row r="18160" spans="33:33">
      <c r="AG18160" s="11"/>
    </row>
    <row r="18161" spans="33:33">
      <c r="AG18161" s="11"/>
    </row>
    <row r="18162" spans="33:33">
      <c r="AG18162" s="11"/>
    </row>
    <row r="18163" spans="33:33">
      <c r="AG18163" s="11"/>
    </row>
    <row r="18164" spans="33:33">
      <c r="AG18164" s="11"/>
    </row>
    <row r="18165" spans="33:33">
      <c r="AG18165" s="11"/>
    </row>
    <row r="18166" spans="33:33">
      <c r="AG18166" s="11"/>
    </row>
    <row r="18167" spans="33:33">
      <c r="AG18167" s="11"/>
    </row>
    <row r="18168" spans="33:33">
      <c r="AG18168" s="11"/>
    </row>
    <row r="18169" spans="33:33">
      <c r="AG18169" s="11"/>
    </row>
    <row r="18170" spans="33:33">
      <c r="AG18170" s="11"/>
    </row>
    <row r="18171" spans="33:33">
      <c r="AG18171" s="11"/>
    </row>
    <row r="18172" spans="33:33">
      <c r="AG18172" s="11"/>
    </row>
    <row r="18173" spans="33:33">
      <c r="AG18173" s="11"/>
    </row>
    <row r="18174" spans="33:33">
      <c r="AG18174" s="11"/>
    </row>
    <row r="18175" spans="33:33">
      <c r="AG18175" s="11"/>
    </row>
    <row r="18176" spans="33:33">
      <c r="AG18176" s="11"/>
    </row>
    <row r="18177" spans="33:33">
      <c r="AG18177" s="11"/>
    </row>
    <row r="18178" spans="33:33">
      <c r="AG18178" s="11"/>
    </row>
    <row r="18179" spans="33:33">
      <c r="AG18179" s="11"/>
    </row>
    <row r="18180" spans="33:33">
      <c r="AG18180" s="11"/>
    </row>
    <row r="18181" spans="33:33">
      <c r="AG18181" s="11"/>
    </row>
    <row r="18182" spans="33:33">
      <c r="AG18182" s="11"/>
    </row>
    <row r="18183" spans="33:33">
      <c r="AG18183" s="11"/>
    </row>
    <row r="18184" spans="33:33">
      <c r="AG18184" s="11"/>
    </row>
    <row r="18185" spans="33:33">
      <c r="AG18185" s="11"/>
    </row>
    <row r="18186" spans="33:33">
      <c r="AG18186" s="11"/>
    </row>
    <row r="18187" spans="33:33">
      <c r="AG18187" s="11"/>
    </row>
    <row r="18188" spans="33:33">
      <c r="AG18188" s="11"/>
    </row>
    <row r="18189" spans="33:33">
      <c r="AG18189" s="11"/>
    </row>
    <row r="18190" spans="33:33">
      <c r="AG18190" s="11"/>
    </row>
    <row r="18191" spans="33:33">
      <c r="AG18191" s="11"/>
    </row>
    <row r="18192" spans="33:33">
      <c r="AG18192" s="11"/>
    </row>
    <row r="18193" spans="33:33">
      <c r="AG18193" s="11"/>
    </row>
    <row r="18194" spans="33:33">
      <c r="AG18194" s="11"/>
    </row>
    <row r="18195" spans="33:33">
      <c r="AG18195" s="11"/>
    </row>
    <row r="18196" spans="33:33">
      <c r="AG18196" s="11"/>
    </row>
    <row r="18197" spans="33:33">
      <c r="AG18197" s="11"/>
    </row>
    <row r="18198" spans="33:33">
      <c r="AG18198" s="11"/>
    </row>
    <row r="18199" spans="33:33">
      <c r="AG18199" s="11"/>
    </row>
    <row r="18200" spans="33:33">
      <c r="AG18200" s="11"/>
    </row>
    <row r="18201" spans="33:33">
      <c r="AG18201" s="11"/>
    </row>
    <row r="18202" spans="33:33">
      <c r="AG18202" s="11"/>
    </row>
    <row r="18203" spans="33:33">
      <c r="AG18203" s="11"/>
    </row>
    <row r="18204" spans="33:33">
      <c r="AG18204" s="11"/>
    </row>
    <row r="18205" spans="33:33">
      <c r="AG18205" s="11"/>
    </row>
    <row r="18206" spans="33:33">
      <c r="AG18206" s="11"/>
    </row>
    <row r="18207" spans="33:33">
      <c r="AG18207" s="11"/>
    </row>
    <row r="18208" spans="33:33">
      <c r="AG18208" s="11"/>
    </row>
    <row r="18209" spans="33:33">
      <c r="AG18209" s="11"/>
    </row>
    <row r="18210" spans="33:33">
      <c r="AG18210" s="11"/>
    </row>
    <row r="18211" spans="33:33">
      <c r="AG18211" s="11"/>
    </row>
    <row r="18212" spans="33:33">
      <c r="AG18212" s="11"/>
    </row>
    <row r="18213" spans="33:33">
      <c r="AG18213" s="11"/>
    </row>
    <row r="18214" spans="33:33">
      <c r="AG18214" s="11"/>
    </row>
    <row r="18215" spans="33:33">
      <c r="AG18215" s="11"/>
    </row>
    <row r="18216" spans="33:33">
      <c r="AG18216" s="11"/>
    </row>
    <row r="18217" spans="33:33">
      <c r="AG18217" s="11"/>
    </row>
    <row r="18218" spans="33:33">
      <c r="AG18218" s="11"/>
    </row>
    <row r="18219" spans="33:33">
      <c r="AG18219" s="11"/>
    </row>
    <row r="18220" spans="33:33">
      <c r="AG18220" s="11"/>
    </row>
    <row r="18221" spans="33:33">
      <c r="AG18221" s="11"/>
    </row>
    <row r="18222" spans="33:33">
      <c r="AG18222" s="11"/>
    </row>
    <row r="18223" spans="33:33">
      <c r="AG18223" s="11"/>
    </row>
    <row r="18224" spans="33:33">
      <c r="AG18224" s="11"/>
    </row>
    <row r="18225" spans="33:33">
      <c r="AG18225" s="11"/>
    </row>
    <row r="18226" spans="33:33">
      <c r="AG18226" s="11"/>
    </row>
    <row r="18227" spans="33:33">
      <c r="AG18227" s="11"/>
    </row>
    <row r="18228" spans="33:33">
      <c r="AG18228" s="11"/>
    </row>
    <row r="18229" spans="33:33">
      <c r="AG18229" s="11"/>
    </row>
    <row r="18230" spans="33:33">
      <c r="AG18230" s="11"/>
    </row>
    <row r="18231" spans="33:33">
      <c r="AG18231" s="11"/>
    </row>
    <row r="18232" spans="33:33">
      <c r="AG18232" s="11"/>
    </row>
    <row r="18233" spans="33:33">
      <c r="AG18233" s="11"/>
    </row>
    <row r="18234" spans="33:33">
      <c r="AG18234" s="11"/>
    </row>
    <row r="18235" spans="33:33">
      <c r="AG18235" s="11"/>
    </row>
    <row r="18236" spans="33:33">
      <c r="AG18236" s="11"/>
    </row>
    <row r="18237" spans="33:33">
      <c r="AG18237" s="11"/>
    </row>
    <row r="18238" spans="33:33">
      <c r="AG18238" s="11"/>
    </row>
    <row r="18239" spans="33:33">
      <c r="AG18239" s="11"/>
    </row>
    <row r="18240" spans="33:33">
      <c r="AG18240" s="11"/>
    </row>
    <row r="18241" spans="33:33">
      <c r="AG18241" s="11"/>
    </row>
    <row r="18242" spans="33:33">
      <c r="AG18242" s="11"/>
    </row>
    <row r="18243" spans="33:33">
      <c r="AG18243" s="11"/>
    </row>
    <row r="18244" spans="33:33">
      <c r="AG18244" s="11"/>
    </row>
    <row r="18245" spans="33:33">
      <c r="AG18245" s="11"/>
    </row>
    <row r="18246" spans="33:33">
      <c r="AG18246" s="11"/>
    </row>
    <row r="18247" spans="33:33">
      <c r="AG18247" s="11"/>
    </row>
    <row r="18248" spans="33:33">
      <c r="AG18248" s="11"/>
    </row>
    <row r="18249" spans="33:33">
      <c r="AG18249" s="11"/>
    </row>
    <row r="18250" spans="33:33">
      <c r="AG18250" s="11"/>
    </row>
    <row r="18251" spans="33:33">
      <c r="AG18251" s="11"/>
    </row>
    <row r="18252" spans="33:33">
      <c r="AG18252" s="11"/>
    </row>
    <row r="18253" spans="33:33">
      <c r="AG18253" s="11"/>
    </row>
    <row r="18254" spans="33:33">
      <c r="AG18254" s="11"/>
    </row>
    <row r="18255" spans="33:33">
      <c r="AG18255" s="11"/>
    </row>
    <row r="18256" spans="33:33">
      <c r="AG18256" s="11"/>
    </row>
    <row r="18257" spans="33:33">
      <c r="AG18257" s="11"/>
    </row>
    <row r="18258" spans="33:33">
      <c r="AG18258" s="11"/>
    </row>
    <row r="18259" spans="33:33">
      <c r="AG18259" s="11"/>
    </row>
    <row r="18260" spans="33:33">
      <c r="AG18260" s="11"/>
    </row>
    <row r="18261" spans="33:33">
      <c r="AG18261" s="11"/>
    </row>
    <row r="18262" spans="33:33">
      <c r="AG18262" s="11"/>
    </row>
    <row r="18263" spans="33:33">
      <c r="AG18263" s="11"/>
    </row>
    <row r="18264" spans="33:33">
      <c r="AG18264" s="11"/>
    </row>
    <row r="18265" spans="33:33">
      <c r="AG18265" s="11"/>
    </row>
    <row r="18266" spans="33:33">
      <c r="AG18266" s="11"/>
    </row>
    <row r="18267" spans="33:33">
      <c r="AG18267" s="11"/>
    </row>
    <row r="18268" spans="33:33">
      <c r="AG18268" s="11"/>
    </row>
    <row r="18269" spans="33:33">
      <c r="AG18269" s="11"/>
    </row>
    <row r="18270" spans="33:33">
      <c r="AG18270" s="11"/>
    </row>
    <row r="18271" spans="33:33">
      <c r="AG18271" s="11"/>
    </row>
    <row r="18272" spans="33:33">
      <c r="AG18272" s="11"/>
    </row>
    <row r="18273" spans="33:33">
      <c r="AG18273" s="11"/>
    </row>
    <row r="18274" spans="33:33">
      <c r="AG18274" s="11"/>
    </row>
    <row r="18275" spans="33:33">
      <c r="AG18275" s="11"/>
    </row>
    <row r="18276" spans="33:33">
      <c r="AG18276" s="11"/>
    </row>
    <row r="18277" spans="33:33">
      <c r="AG18277" s="11"/>
    </row>
    <row r="18278" spans="33:33">
      <c r="AG18278" s="11"/>
    </row>
    <row r="18279" spans="33:33">
      <c r="AG18279" s="11"/>
    </row>
    <row r="18280" spans="33:33">
      <c r="AG18280" s="11"/>
    </row>
    <row r="18281" spans="33:33">
      <c r="AG18281" s="11"/>
    </row>
    <row r="18282" spans="33:33">
      <c r="AG18282" s="11"/>
    </row>
    <row r="18283" spans="33:33">
      <c r="AG18283" s="11"/>
    </row>
    <row r="18284" spans="33:33">
      <c r="AG18284" s="11"/>
    </row>
    <row r="18285" spans="33:33">
      <c r="AG18285" s="11"/>
    </row>
    <row r="18286" spans="33:33">
      <c r="AG18286" s="11"/>
    </row>
    <row r="18287" spans="33:33">
      <c r="AG18287" s="11"/>
    </row>
    <row r="18288" spans="33:33">
      <c r="AG18288" s="11"/>
    </row>
    <row r="18289" spans="33:33">
      <c r="AG18289" s="11"/>
    </row>
    <row r="18290" spans="33:33">
      <c r="AG18290" s="11"/>
    </row>
    <row r="18291" spans="33:33">
      <c r="AG18291" s="11"/>
    </row>
    <row r="18292" spans="33:33">
      <c r="AG18292" s="11"/>
    </row>
    <row r="18293" spans="33:33">
      <c r="AG18293" s="11"/>
    </row>
    <row r="18294" spans="33:33">
      <c r="AG18294" s="11"/>
    </row>
    <row r="18295" spans="33:33">
      <c r="AG18295" s="11"/>
    </row>
    <row r="18296" spans="33:33">
      <c r="AG18296" s="11"/>
    </row>
    <row r="18297" spans="33:33">
      <c r="AG18297" s="11"/>
    </row>
    <row r="18298" spans="33:33">
      <c r="AG18298" s="11"/>
    </row>
    <row r="18299" spans="33:33">
      <c r="AG18299" s="11"/>
    </row>
    <row r="18300" spans="33:33">
      <c r="AG18300" s="11"/>
    </row>
    <row r="18301" spans="33:33">
      <c r="AG18301" s="11"/>
    </row>
    <row r="18302" spans="33:33">
      <c r="AG18302" s="11"/>
    </row>
    <row r="18303" spans="33:33">
      <c r="AG18303" s="11"/>
    </row>
    <row r="18304" spans="33:33">
      <c r="AG18304" s="11"/>
    </row>
    <row r="18305" spans="33:33">
      <c r="AG18305" s="11"/>
    </row>
    <row r="18306" spans="33:33">
      <c r="AG18306" s="11"/>
    </row>
    <row r="18307" spans="33:33">
      <c r="AG18307" s="11"/>
    </row>
    <row r="18308" spans="33:33">
      <c r="AG18308" s="11"/>
    </row>
    <row r="18309" spans="33:33">
      <c r="AG18309" s="11"/>
    </row>
    <row r="18310" spans="33:33">
      <c r="AG18310" s="11"/>
    </row>
    <row r="18311" spans="33:33">
      <c r="AG18311" s="11"/>
    </row>
    <row r="18312" spans="33:33">
      <c r="AG18312" s="11"/>
    </row>
    <row r="18313" spans="33:33">
      <c r="AG18313" s="11"/>
    </row>
    <row r="18314" spans="33:33">
      <c r="AG18314" s="11"/>
    </row>
    <row r="18315" spans="33:33">
      <c r="AG18315" s="11"/>
    </row>
    <row r="18316" spans="33:33">
      <c r="AG18316" s="11"/>
    </row>
    <row r="18317" spans="33:33">
      <c r="AG18317" s="11"/>
    </row>
    <row r="18318" spans="33:33">
      <c r="AG18318" s="11"/>
    </row>
    <row r="18319" spans="33:33">
      <c r="AG18319" s="11"/>
    </row>
    <row r="18320" spans="33:33">
      <c r="AG18320" s="11"/>
    </row>
    <row r="18321" spans="33:33">
      <c r="AG18321" s="11"/>
    </row>
    <row r="18322" spans="33:33">
      <c r="AG18322" s="11"/>
    </row>
    <row r="18323" spans="33:33">
      <c r="AG18323" s="11"/>
    </row>
    <row r="18324" spans="33:33">
      <c r="AG18324" s="11"/>
    </row>
    <row r="18325" spans="33:33">
      <c r="AG18325" s="11"/>
    </row>
    <row r="18326" spans="33:33">
      <c r="AG18326" s="11"/>
    </row>
    <row r="18327" spans="33:33">
      <c r="AG18327" s="11"/>
    </row>
    <row r="18328" spans="33:33">
      <c r="AG18328" s="11"/>
    </row>
    <row r="18329" spans="33:33">
      <c r="AG18329" s="11"/>
    </row>
    <row r="18330" spans="33:33">
      <c r="AG18330" s="11"/>
    </row>
    <row r="18331" spans="33:33">
      <c r="AG18331" s="11"/>
    </row>
    <row r="18332" spans="33:33">
      <c r="AG18332" s="11"/>
    </row>
    <row r="18333" spans="33:33">
      <c r="AG18333" s="11"/>
    </row>
    <row r="18334" spans="33:33">
      <c r="AG18334" s="11"/>
    </row>
    <row r="18335" spans="33:33">
      <c r="AG18335" s="11"/>
    </row>
    <row r="18336" spans="33:33">
      <c r="AG18336" s="11"/>
    </row>
    <row r="18337" spans="33:33">
      <c r="AG18337" s="11"/>
    </row>
    <row r="18338" spans="33:33">
      <c r="AG18338" s="11"/>
    </row>
    <row r="18339" spans="33:33">
      <c r="AG18339" s="11"/>
    </row>
    <row r="18340" spans="33:33">
      <c r="AG18340" s="11"/>
    </row>
    <row r="18341" spans="33:33">
      <c r="AG18341" s="11"/>
    </row>
    <row r="18342" spans="33:33">
      <c r="AG18342" s="11"/>
    </row>
    <row r="18343" spans="33:33">
      <c r="AG18343" s="11"/>
    </row>
    <row r="18344" spans="33:33">
      <c r="AG18344" s="11"/>
    </row>
    <row r="18345" spans="33:33">
      <c r="AG18345" s="11"/>
    </row>
    <row r="18346" spans="33:33">
      <c r="AG18346" s="11"/>
    </row>
    <row r="18347" spans="33:33">
      <c r="AG18347" s="11"/>
    </row>
    <row r="18348" spans="33:33">
      <c r="AG18348" s="11"/>
    </row>
    <row r="18349" spans="33:33">
      <c r="AG18349" s="11"/>
    </row>
    <row r="18350" spans="33:33">
      <c r="AG18350" s="11"/>
    </row>
    <row r="18351" spans="33:33">
      <c r="AG18351" s="11"/>
    </row>
    <row r="18352" spans="33:33">
      <c r="AG18352" s="11"/>
    </row>
    <row r="18353" spans="33:33">
      <c r="AG18353" s="11"/>
    </row>
    <row r="18354" spans="33:33">
      <c r="AG18354" s="11"/>
    </row>
    <row r="18355" spans="33:33">
      <c r="AG18355" s="11"/>
    </row>
    <row r="18356" spans="33:33">
      <c r="AG18356" s="11"/>
    </row>
    <row r="18357" spans="33:33">
      <c r="AG18357" s="11"/>
    </row>
    <row r="18358" spans="33:33">
      <c r="AG18358" s="11"/>
    </row>
    <row r="18359" spans="33:33">
      <c r="AG18359" s="11"/>
    </row>
    <row r="18360" spans="33:33">
      <c r="AG18360" s="11"/>
    </row>
    <row r="18361" spans="33:33">
      <c r="AG18361" s="11"/>
    </row>
    <row r="18362" spans="33:33">
      <c r="AG18362" s="11"/>
    </row>
    <row r="18363" spans="33:33">
      <c r="AG18363" s="11"/>
    </row>
    <row r="18364" spans="33:33">
      <c r="AG18364" s="11"/>
    </row>
    <row r="18365" spans="33:33">
      <c r="AG18365" s="11"/>
    </row>
    <row r="18366" spans="33:33">
      <c r="AG18366" s="11"/>
    </row>
    <row r="18367" spans="33:33">
      <c r="AG18367" s="11"/>
    </row>
    <row r="18368" spans="33:33">
      <c r="AG18368" s="11"/>
    </row>
    <row r="18369" spans="33:33">
      <c r="AG18369" s="11"/>
    </row>
    <row r="18370" spans="33:33">
      <c r="AG18370" s="11"/>
    </row>
    <row r="18371" spans="33:33">
      <c r="AG18371" s="11"/>
    </row>
    <row r="18372" spans="33:33">
      <c r="AG18372" s="11"/>
    </row>
    <row r="18373" spans="33:33">
      <c r="AG18373" s="11"/>
    </row>
    <row r="18374" spans="33:33">
      <c r="AG18374" s="11"/>
    </row>
    <row r="18375" spans="33:33">
      <c r="AG18375" s="11"/>
    </row>
    <row r="18376" spans="33:33">
      <c r="AG18376" s="11"/>
    </row>
    <row r="18377" spans="33:33">
      <c r="AG18377" s="11"/>
    </row>
    <row r="18378" spans="33:33">
      <c r="AG18378" s="11"/>
    </row>
    <row r="18379" spans="33:33">
      <c r="AG18379" s="11"/>
    </row>
    <row r="18380" spans="33:33">
      <c r="AG18380" s="11"/>
    </row>
    <row r="18381" spans="33:33">
      <c r="AG18381" s="11"/>
    </row>
    <row r="18382" spans="33:33">
      <c r="AG18382" s="11"/>
    </row>
    <row r="18383" spans="33:33">
      <c r="AG18383" s="11"/>
    </row>
    <row r="18384" spans="33:33">
      <c r="AG18384" s="11"/>
    </row>
    <row r="18385" spans="33:33">
      <c r="AG18385" s="11"/>
    </row>
    <row r="18386" spans="33:33">
      <c r="AG18386" s="11"/>
    </row>
    <row r="18387" spans="33:33">
      <c r="AG18387" s="11"/>
    </row>
    <row r="18388" spans="33:33">
      <c r="AG18388" s="11"/>
    </row>
    <row r="18389" spans="33:33">
      <c r="AG18389" s="11"/>
    </row>
    <row r="18390" spans="33:33">
      <c r="AG18390" s="11"/>
    </row>
    <row r="18391" spans="33:33">
      <c r="AG18391" s="11"/>
    </row>
    <row r="18392" spans="33:33">
      <c r="AG18392" s="11"/>
    </row>
    <row r="18393" spans="33:33">
      <c r="AG18393" s="11"/>
    </row>
    <row r="18394" spans="33:33">
      <c r="AG18394" s="11"/>
    </row>
    <row r="18395" spans="33:33">
      <c r="AG18395" s="11"/>
    </row>
    <row r="18396" spans="33:33">
      <c r="AG18396" s="11"/>
    </row>
    <row r="18397" spans="33:33">
      <c r="AG18397" s="11"/>
    </row>
    <row r="18398" spans="33:33">
      <c r="AG18398" s="11"/>
    </row>
    <row r="18399" spans="33:33">
      <c r="AG18399" s="11"/>
    </row>
    <row r="18400" spans="33:33">
      <c r="AG18400" s="11"/>
    </row>
    <row r="18401" spans="33:33">
      <c r="AG18401" s="11"/>
    </row>
    <row r="18402" spans="33:33">
      <c r="AG18402" s="11"/>
    </row>
    <row r="18403" spans="33:33">
      <c r="AG18403" s="11"/>
    </row>
    <row r="18404" spans="33:33">
      <c r="AG18404" s="11"/>
    </row>
    <row r="18405" spans="33:33">
      <c r="AG18405" s="11"/>
    </row>
    <row r="18406" spans="33:33">
      <c r="AG18406" s="11"/>
    </row>
    <row r="18407" spans="33:33">
      <c r="AG18407" s="11"/>
    </row>
    <row r="18408" spans="33:33">
      <c r="AG18408" s="11"/>
    </row>
    <row r="18409" spans="33:33">
      <c r="AG18409" s="11"/>
    </row>
    <row r="18410" spans="33:33">
      <c r="AG18410" s="11"/>
    </row>
    <row r="18411" spans="33:33">
      <c r="AG18411" s="11"/>
    </row>
    <row r="18412" spans="33:33">
      <c r="AG18412" s="11"/>
    </row>
    <row r="18413" spans="33:33">
      <c r="AG18413" s="11"/>
    </row>
    <row r="18414" spans="33:33">
      <c r="AG18414" s="11"/>
    </row>
    <row r="18415" spans="33:33">
      <c r="AG18415" s="11"/>
    </row>
    <row r="18416" spans="33:33">
      <c r="AG18416" s="11"/>
    </row>
    <row r="18417" spans="33:33">
      <c r="AG18417" s="11"/>
    </row>
    <row r="18418" spans="33:33">
      <c r="AG18418" s="11"/>
    </row>
    <row r="18419" spans="33:33">
      <c r="AG18419" s="11"/>
    </row>
    <row r="18420" spans="33:33">
      <c r="AG18420" s="11"/>
    </row>
    <row r="18421" spans="33:33">
      <c r="AG18421" s="11"/>
    </row>
    <row r="18422" spans="33:33">
      <c r="AG18422" s="11"/>
    </row>
    <row r="18423" spans="33:33">
      <c r="AG18423" s="11"/>
    </row>
    <row r="18424" spans="33:33">
      <c r="AG18424" s="11"/>
    </row>
    <row r="18425" spans="33:33">
      <c r="AG18425" s="11"/>
    </row>
    <row r="18426" spans="33:33">
      <c r="AG18426" s="11"/>
    </row>
    <row r="18427" spans="33:33">
      <c r="AG18427" s="11"/>
    </row>
    <row r="18428" spans="33:33">
      <c r="AG18428" s="11"/>
    </row>
    <row r="18429" spans="33:33">
      <c r="AG18429" s="11"/>
    </row>
    <row r="18430" spans="33:33">
      <c r="AG18430" s="11"/>
    </row>
    <row r="18431" spans="33:33">
      <c r="AG18431" s="11"/>
    </row>
    <row r="18432" spans="33:33">
      <c r="AG18432" s="11"/>
    </row>
    <row r="18433" spans="33:33">
      <c r="AG18433" s="11"/>
    </row>
    <row r="18434" spans="33:33">
      <c r="AG18434" s="11"/>
    </row>
    <row r="18435" spans="33:33">
      <c r="AG18435" s="11"/>
    </row>
    <row r="18436" spans="33:33">
      <c r="AG18436" s="11"/>
    </row>
    <row r="18437" spans="33:33">
      <c r="AG18437" s="11"/>
    </row>
    <row r="18438" spans="33:33">
      <c r="AG18438" s="11"/>
    </row>
    <row r="18439" spans="33:33">
      <c r="AG18439" s="11"/>
    </row>
    <row r="18440" spans="33:33">
      <c r="AG18440" s="11"/>
    </row>
    <row r="18441" spans="33:33">
      <c r="AG18441" s="11"/>
    </row>
    <row r="18442" spans="33:33">
      <c r="AG18442" s="11"/>
    </row>
    <row r="18443" spans="33:33">
      <c r="AG18443" s="11"/>
    </row>
    <row r="18444" spans="33:33">
      <c r="AG18444" s="11"/>
    </row>
    <row r="18445" spans="33:33">
      <c r="AG18445" s="11"/>
    </row>
    <row r="18446" spans="33:33">
      <c r="AG18446" s="11"/>
    </row>
    <row r="18447" spans="33:33">
      <c r="AG18447" s="11"/>
    </row>
    <row r="18448" spans="33:33">
      <c r="AG18448" s="11"/>
    </row>
    <row r="18449" spans="33:33">
      <c r="AG18449" s="11"/>
    </row>
    <row r="18450" spans="33:33">
      <c r="AG18450" s="11"/>
    </row>
    <row r="18451" spans="33:33">
      <c r="AG18451" s="11"/>
    </row>
    <row r="18452" spans="33:33">
      <c r="AG18452" s="11"/>
    </row>
    <row r="18453" spans="33:33">
      <c r="AG18453" s="11"/>
    </row>
    <row r="18454" spans="33:33">
      <c r="AG18454" s="11"/>
    </row>
    <row r="18455" spans="33:33">
      <c r="AG18455" s="11"/>
    </row>
    <row r="18456" spans="33:33">
      <c r="AG18456" s="11"/>
    </row>
    <row r="18457" spans="33:33">
      <c r="AG18457" s="11"/>
    </row>
    <row r="18458" spans="33:33">
      <c r="AG18458" s="11"/>
    </row>
    <row r="18459" spans="33:33">
      <c r="AG18459" s="11"/>
    </row>
    <row r="18460" spans="33:33">
      <c r="AG18460" s="11"/>
    </row>
    <row r="18461" spans="33:33">
      <c r="AG18461" s="11"/>
    </row>
    <row r="18462" spans="33:33">
      <c r="AG18462" s="11"/>
    </row>
    <row r="18463" spans="33:33">
      <c r="AG18463" s="11"/>
    </row>
    <row r="18464" spans="33:33">
      <c r="AG18464" s="11"/>
    </row>
    <row r="18465" spans="33:33">
      <c r="AG18465" s="11"/>
    </row>
    <row r="18466" spans="33:33">
      <c r="AG18466" s="11"/>
    </row>
    <row r="18467" spans="33:33">
      <c r="AG18467" s="11"/>
    </row>
    <row r="18468" spans="33:33">
      <c r="AG18468" s="11"/>
    </row>
    <row r="18469" spans="33:33">
      <c r="AG18469" s="11"/>
    </row>
    <row r="18470" spans="33:33">
      <c r="AG18470" s="11"/>
    </row>
    <row r="18471" spans="33:33">
      <c r="AG18471" s="11"/>
    </row>
    <row r="18472" spans="33:33">
      <c r="AG18472" s="11"/>
    </row>
    <row r="18473" spans="33:33">
      <c r="AG18473" s="11"/>
    </row>
    <row r="18474" spans="33:33">
      <c r="AG18474" s="11"/>
    </row>
    <row r="18475" spans="33:33">
      <c r="AG18475" s="11"/>
    </row>
    <row r="18476" spans="33:33">
      <c r="AG18476" s="11"/>
    </row>
    <row r="18477" spans="33:33">
      <c r="AG18477" s="11"/>
    </row>
    <row r="18478" spans="33:33">
      <c r="AG18478" s="11"/>
    </row>
    <row r="18479" spans="33:33">
      <c r="AG18479" s="11"/>
    </row>
    <row r="18480" spans="33:33">
      <c r="AG18480" s="11"/>
    </row>
    <row r="18481" spans="33:33">
      <c r="AG18481" s="11"/>
    </row>
    <row r="18482" spans="33:33">
      <c r="AG18482" s="11"/>
    </row>
    <row r="18483" spans="33:33">
      <c r="AG18483" s="11"/>
    </row>
    <row r="18484" spans="33:33">
      <c r="AG18484" s="11"/>
    </row>
    <row r="18485" spans="33:33">
      <c r="AG18485" s="11"/>
    </row>
    <row r="18486" spans="33:33">
      <c r="AG18486" s="11"/>
    </row>
    <row r="18487" spans="33:33">
      <c r="AG18487" s="11"/>
    </row>
    <row r="18488" spans="33:33">
      <c r="AG18488" s="11"/>
    </row>
    <row r="18489" spans="33:33">
      <c r="AG18489" s="11"/>
    </row>
    <row r="18490" spans="33:33">
      <c r="AG18490" s="11"/>
    </row>
    <row r="18491" spans="33:33">
      <c r="AG18491" s="11"/>
    </row>
    <row r="18492" spans="33:33">
      <c r="AG18492" s="11"/>
    </row>
    <row r="18493" spans="33:33">
      <c r="AG18493" s="11"/>
    </row>
    <row r="18494" spans="33:33">
      <c r="AG18494" s="11"/>
    </row>
    <row r="18495" spans="33:33">
      <c r="AG18495" s="11"/>
    </row>
    <row r="18496" spans="33:33">
      <c r="AG18496" s="11"/>
    </row>
    <row r="18497" spans="33:33">
      <c r="AG18497" s="11"/>
    </row>
    <row r="18498" spans="33:33">
      <c r="AG18498" s="11"/>
    </row>
    <row r="18499" spans="33:33">
      <c r="AG18499" s="11"/>
    </row>
    <row r="18500" spans="33:33">
      <c r="AG18500" s="11"/>
    </row>
    <row r="18501" spans="33:33">
      <c r="AG18501" s="11"/>
    </row>
    <row r="18502" spans="33:33">
      <c r="AG18502" s="11"/>
    </row>
    <row r="18503" spans="33:33">
      <c r="AG18503" s="11"/>
    </row>
    <row r="18504" spans="33:33">
      <c r="AG18504" s="11"/>
    </row>
    <row r="18505" spans="33:33">
      <c r="AG18505" s="11"/>
    </row>
    <row r="18506" spans="33:33">
      <c r="AG18506" s="11"/>
    </row>
    <row r="18507" spans="33:33">
      <c r="AG18507" s="11"/>
    </row>
    <row r="18508" spans="33:33">
      <c r="AG18508" s="11"/>
    </row>
    <row r="18509" spans="33:33">
      <c r="AG18509" s="11"/>
    </row>
    <row r="18510" spans="33:33">
      <c r="AG18510" s="11"/>
    </row>
    <row r="18511" spans="33:33">
      <c r="AG18511" s="11"/>
    </row>
    <row r="18512" spans="33:33">
      <c r="AG18512" s="11"/>
    </row>
    <row r="18513" spans="33:33">
      <c r="AG18513" s="11"/>
    </row>
    <row r="18514" spans="33:33">
      <c r="AG18514" s="11"/>
    </row>
    <row r="18515" spans="33:33">
      <c r="AG18515" s="11"/>
    </row>
    <row r="18516" spans="33:33">
      <c r="AG18516" s="11"/>
    </row>
    <row r="18517" spans="33:33">
      <c r="AG18517" s="11"/>
    </row>
    <row r="18518" spans="33:33">
      <c r="AG18518" s="11"/>
    </row>
    <row r="18519" spans="33:33">
      <c r="AG18519" s="11"/>
    </row>
    <row r="18520" spans="33:33">
      <c r="AG18520" s="11"/>
    </row>
    <row r="18521" spans="33:33">
      <c r="AG18521" s="11"/>
    </row>
    <row r="18522" spans="33:33">
      <c r="AG18522" s="11"/>
    </row>
    <row r="18523" spans="33:33">
      <c r="AG18523" s="11"/>
    </row>
    <row r="18524" spans="33:33">
      <c r="AG18524" s="11"/>
    </row>
    <row r="18525" spans="33:33">
      <c r="AG18525" s="11"/>
    </row>
    <row r="18526" spans="33:33">
      <c r="AG18526" s="11"/>
    </row>
    <row r="18527" spans="33:33">
      <c r="AG18527" s="11"/>
    </row>
    <row r="18528" spans="33:33">
      <c r="AG18528" s="11"/>
    </row>
    <row r="18529" spans="33:33">
      <c r="AG18529" s="11"/>
    </row>
    <row r="18530" spans="33:33">
      <c r="AG18530" s="11"/>
    </row>
    <row r="18531" spans="33:33">
      <c r="AG18531" s="11"/>
    </row>
    <row r="18532" spans="33:33">
      <c r="AG18532" s="11"/>
    </row>
    <row r="18533" spans="33:33">
      <c r="AG18533" s="11"/>
    </row>
    <row r="18534" spans="33:33">
      <c r="AG18534" s="11"/>
    </row>
    <row r="18535" spans="33:33">
      <c r="AG18535" s="11"/>
    </row>
    <row r="18536" spans="33:33">
      <c r="AG18536" s="11"/>
    </row>
    <row r="18537" spans="33:33">
      <c r="AG18537" s="11"/>
    </row>
    <row r="18538" spans="33:33">
      <c r="AG18538" s="11"/>
    </row>
    <row r="18539" spans="33:33">
      <c r="AG18539" s="11"/>
    </row>
    <row r="18540" spans="33:33">
      <c r="AG18540" s="11"/>
    </row>
    <row r="18541" spans="33:33">
      <c r="AG18541" s="11"/>
    </row>
    <row r="18542" spans="33:33">
      <c r="AG18542" s="11"/>
    </row>
    <row r="18543" spans="33:33">
      <c r="AG18543" s="11"/>
    </row>
    <row r="18544" spans="33:33">
      <c r="AG18544" s="11"/>
    </row>
    <row r="18545" spans="33:33">
      <c r="AG18545" s="11"/>
    </row>
    <row r="18546" spans="33:33">
      <c r="AG18546" s="11"/>
    </row>
    <row r="18547" spans="33:33">
      <c r="AG18547" s="11"/>
    </row>
    <row r="18548" spans="33:33">
      <c r="AG18548" s="11"/>
    </row>
    <row r="18549" spans="33:33">
      <c r="AG18549" s="11"/>
    </row>
    <row r="18550" spans="33:33">
      <c r="AG18550" s="11"/>
    </row>
    <row r="18551" spans="33:33">
      <c r="AG18551" s="11"/>
    </row>
    <row r="18552" spans="33:33">
      <c r="AG18552" s="11"/>
    </row>
    <row r="18553" spans="33:33">
      <c r="AG18553" s="11"/>
    </row>
    <row r="18554" spans="33:33">
      <c r="AG18554" s="11"/>
    </row>
    <row r="18555" spans="33:33">
      <c r="AG18555" s="11"/>
    </row>
    <row r="18556" spans="33:33">
      <c r="AG18556" s="11"/>
    </row>
    <row r="18557" spans="33:33">
      <c r="AG18557" s="11"/>
    </row>
    <row r="18558" spans="33:33">
      <c r="AG18558" s="11"/>
    </row>
    <row r="18559" spans="33:33">
      <c r="AG18559" s="11"/>
    </row>
    <row r="18560" spans="33:33">
      <c r="AG18560" s="11"/>
    </row>
    <row r="18561" spans="33:33">
      <c r="AG18561" s="11"/>
    </row>
    <row r="18562" spans="33:33">
      <c r="AG18562" s="11"/>
    </row>
    <row r="18563" spans="33:33">
      <c r="AG18563" s="11"/>
    </row>
    <row r="18564" spans="33:33">
      <c r="AG18564" s="11"/>
    </row>
    <row r="18565" spans="33:33">
      <c r="AG18565" s="11"/>
    </row>
    <row r="18566" spans="33:33">
      <c r="AG18566" s="11"/>
    </row>
    <row r="18567" spans="33:33">
      <c r="AG18567" s="11"/>
    </row>
    <row r="18568" spans="33:33">
      <c r="AG18568" s="11"/>
    </row>
    <row r="18569" spans="33:33">
      <c r="AG18569" s="11"/>
    </row>
    <row r="18570" spans="33:33">
      <c r="AG18570" s="11"/>
    </row>
    <row r="18571" spans="33:33">
      <c r="AG18571" s="11"/>
    </row>
    <row r="18572" spans="33:33">
      <c r="AG18572" s="11"/>
    </row>
    <row r="18573" spans="33:33">
      <c r="AG18573" s="11"/>
    </row>
    <row r="18574" spans="33:33">
      <c r="AG18574" s="11"/>
    </row>
    <row r="18575" spans="33:33">
      <c r="AG18575" s="11"/>
    </row>
    <row r="18576" spans="33:33">
      <c r="AG18576" s="11"/>
    </row>
    <row r="18577" spans="33:33">
      <c r="AG18577" s="11"/>
    </row>
    <row r="18578" spans="33:33">
      <c r="AG18578" s="11"/>
    </row>
    <row r="18579" spans="33:33">
      <c r="AG18579" s="11"/>
    </row>
    <row r="18580" spans="33:33">
      <c r="AG18580" s="11"/>
    </row>
    <row r="18581" spans="33:33">
      <c r="AG18581" s="11"/>
    </row>
    <row r="18582" spans="33:33">
      <c r="AG18582" s="11"/>
    </row>
    <row r="18583" spans="33:33">
      <c r="AG18583" s="11"/>
    </row>
    <row r="18584" spans="33:33">
      <c r="AG18584" s="11"/>
    </row>
    <row r="18585" spans="33:33">
      <c r="AG18585" s="11"/>
    </row>
    <row r="18586" spans="33:33">
      <c r="AG18586" s="11"/>
    </row>
    <row r="18587" spans="33:33">
      <c r="AG18587" s="11"/>
    </row>
    <row r="18588" spans="33:33">
      <c r="AG18588" s="11"/>
    </row>
    <row r="18589" spans="33:33">
      <c r="AG18589" s="11"/>
    </row>
    <row r="18590" spans="33:33">
      <c r="AG18590" s="11"/>
    </row>
    <row r="18591" spans="33:33">
      <c r="AG18591" s="11"/>
    </row>
    <row r="18592" spans="33:33">
      <c r="AG18592" s="11"/>
    </row>
    <row r="18593" spans="33:33">
      <c r="AG18593" s="11"/>
    </row>
    <row r="18594" spans="33:33">
      <c r="AG18594" s="11"/>
    </row>
    <row r="18595" spans="33:33">
      <c r="AG18595" s="11"/>
    </row>
    <row r="18596" spans="33:33">
      <c r="AG18596" s="11"/>
    </row>
    <row r="18597" spans="33:33">
      <c r="AG18597" s="11"/>
    </row>
    <row r="18598" spans="33:33">
      <c r="AG18598" s="11"/>
    </row>
    <row r="18599" spans="33:33">
      <c r="AG18599" s="11"/>
    </row>
    <row r="18600" spans="33:33">
      <c r="AG18600" s="11"/>
    </row>
    <row r="18601" spans="33:33">
      <c r="AG18601" s="11"/>
    </row>
    <row r="18602" spans="33:33">
      <c r="AG18602" s="11"/>
    </row>
    <row r="18603" spans="33:33">
      <c r="AG18603" s="11"/>
    </row>
    <row r="18604" spans="33:33">
      <c r="AG18604" s="11"/>
    </row>
    <row r="18605" spans="33:33">
      <c r="AG18605" s="11"/>
    </row>
    <row r="18606" spans="33:33">
      <c r="AG18606" s="11"/>
    </row>
    <row r="18607" spans="33:33">
      <c r="AG18607" s="11"/>
    </row>
    <row r="18608" spans="33:33">
      <c r="AG18608" s="11"/>
    </row>
    <row r="18609" spans="33:33">
      <c r="AG18609" s="11"/>
    </row>
    <row r="18610" spans="33:33">
      <c r="AG18610" s="11"/>
    </row>
    <row r="18611" spans="33:33">
      <c r="AG18611" s="11"/>
    </row>
    <row r="18612" spans="33:33">
      <c r="AG18612" s="11"/>
    </row>
    <row r="18613" spans="33:33">
      <c r="AG18613" s="11"/>
    </row>
    <row r="18614" spans="33:33">
      <c r="AG18614" s="11"/>
    </row>
    <row r="18615" spans="33:33">
      <c r="AG18615" s="11"/>
    </row>
    <row r="18616" spans="33:33">
      <c r="AG18616" s="11"/>
    </row>
    <row r="18617" spans="33:33">
      <c r="AG18617" s="11"/>
    </row>
    <row r="18618" spans="33:33">
      <c r="AG18618" s="11"/>
    </row>
    <row r="18619" spans="33:33">
      <c r="AG18619" s="11"/>
    </row>
    <row r="18620" spans="33:33">
      <c r="AG18620" s="11"/>
    </row>
    <row r="18621" spans="33:33">
      <c r="AG18621" s="11"/>
    </row>
    <row r="18622" spans="33:33">
      <c r="AG18622" s="11"/>
    </row>
    <row r="18623" spans="33:33">
      <c r="AG18623" s="11"/>
    </row>
    <row r="18624" spans="33:33">
      <c r="AG18624" s="11"/>
    </row>
    <row r="18625" spans="33:33">
      <c r="AG18625" s="11"/>
    </row>
    <row r="18626" spans="33:33">
      <c r="AG18626" s="11"/>
    </row>
    <row r="18627" spans="33:33">
      <c r="AG18627" s="11"/>
    </row>
    <row r="18628" spans="33:33">
      <c r="AG18628" s="11"/>
    </row>
    <row r="18629" spans="33:33">
      <c r="AG18629" s="11"/>
    </row>
    <row r="18630" spans="33:33">
      <c r="AG18630" s="11"/>
    </row>
    <row r="18631" spans="33:33">
      <c r="AG18631" s="11"/>
    </row>
    <row r="18632" spans="33:33">
      <c r="AG18632" s="11"/>
    </row>
    <row r="18633" spans="33:33">
      <c r="AG18633" s="11"/>
    </row>
    <row r="18634" spans="33:33">
      <c r="AG18634" s="11"/>
    </row>
    <row r="18635" spans="33:33">
      <c r="AG18635" s="11"/>
    </row>
    <row r="18636" spans="33:33">
      <c r="AG18636" s="11"/>
    </row>
    <row r="18637" spans="33:33">
      <c r="AG18637" s="11"/>
    </row>
    <row r="18638" spans="33:33">
      <c r="AG18638" s="11"/>
    </row>
    <row r="18639" spans="33:33">
      <c r="AG18639" s="11"/>
    </row>
    <row r="18640" spans="33:33">
      <c r="AG18640" s="11"/>
    </row>
    <row r="18641" spans="33:33">
      <c r="AG18641" s="11"/>
    </row>
    <row r="18642" spans="33:33">
      <c r="AG18642" s="11"/>
    </row>
    <row r="18643" spans="33:33">
      <c r="AG18643" s="11"/>
    </row>
    <row r="18644" spans="33:33">
      <c r="AG18644" s="11"/>
    </row>
    <row r="18645" spans="33:33">
      <c r="AG18645" s="11"/>
    </row>
    <row r="18646" spans="33:33">
      <c r="AG18646" s="11"/>
    </row>
    <row r="18647" spans="33:33">
      <c r="AG18647" s="11"/>
    </row>
    <row r="18648" spans="33:33">
      <c r="AG18648" s="11"/>
    </row>
    <row r="18649" spans="33:33">
      <c r="AG18649" s="11"/>
    </row>
    <row r="18650" spans="33:33">
      <c r="AG18650" s="11"/>
    </row>
    <row r="18651" spans="33:33">
      <c r="AG18651" s="11"/>
    </row>
    <row r="18652" spans="33:33">
      <c r="AG18652" s="11"/>
    </row>
    <row r="18653" spans="33:33">
      <c r="AG18653" s="11"/>
    </row>
    <row r="18654" spans="33:33">
      <c r="AG18654" s="11"/>
    </row>
    <row r="18655" spans="33:33">
      <c r="AG18655" s="11"/>
    </row>
    <row r="18656" spans="33:33">
      <c r="AG18656" s="11"/>
    </row>
    <row r="18657" spans="33:33">
      <c r="AG18657" s="11"/>
    </row>
    <row r="18658" spans="33:33">
      <c r="AG18658" s="11"/>
    </row>
    <row r="18659" spans="33:33">
      <c r="AG18659" s="11"/>
    </row>
    <row r="18660" spans="33:33">
      <c r="AG18660" s="11"/>
    </row>
    <row r="18661" spans="33:33">
      <c r="AG18661" s="11"/>
    </row>
    <row r="18662" spans="33:33">
      <c r="AG18662" s="11"/>
    </row>
    <row r="18663" spans="33:33">
      <c r="AG18663" s="11"/>
    </row>
    <row r="18664" spans="33:33">
      <c r="AG18664" s="11"/>
    </row>
    <row r="18665" spans="33:33">
      <c r="AG18665" s="11"/>
    </row>
    <row r="18666" spans="33:33">
      <c r="AG18666" s="11"/>
    </row>
    <row r="18667" spans="33:33">
      <c r="AG18667" s="11"/>
    </row>
    <row r="18668" spans="33:33">
      <c r="AG18668" s="11"/>
    </row>
    <row r="18669" spans="33:33">
      <c r="AG18669" s="11"/>
    </row>
    <row r="18670" spans="33:33">
      <c r="AG18670" s="11"/>
    </row>
    <row r="18671" spans="33:33">
      <c r="AG18671" s="11"/>
    </row>
    <row r="18672" spans="33:33">
      <c r="AG18672" s="11"/>
    </row>
    <row r="18673" spans="33:33">
      <c r="AG18673" s="11"/>
    </row>
    <row r="18674" spans="33:33">
      <c r="AG18674" s="11"/>
    </row>
    <row r="18675" spans="33:33">
      <c r="AG18675" s="11"/>
    </row>
    <row r="18676" spans="33:33">
      <c r="AG18676" s="11"/>
    </row>
    <row r="18677" spans="33:33">
      <c r="AG18677" s="11"/>
    </row>
    <row r="18678" spans="33:33">
      <c r="AG18678" s="11"/>
    </row>
    <row r="18679" spans="33:33">
      <c r="AG18679" s="11"/>
    </row>
    <row r="18680" spans="33:33">
      <c r="AG18680" s="11"/>
    </row>
    <row r="18681" spans="33:33">
      <c r="AG18681" s="11"/>
    </row>
    <row r="18682" spans="33:33">
      <c r="AG18682" s="11"/>
    </row>
    <row r="18683" spans="33:33">
      <c r="AG18683" s="11"/>
    </row>
    <row r="18684" spans="33:33">
      <c r="AG18684" s="11"/>
    </row>
    <row r="18685" spans="33:33">
      <c r="AG18685" s="11"/>
    </row>
    <row r="18686" spans="33:33">
      <c r="AG18686" s="11"/>
    </row>
    <row r="18687" spans="33:33">
      <c r="AG18687" s="11"/>
    </row>
    <row r="18688" spans="33:33">
      <c r="AG18688" s="11"/>
    </row>
    <row r="18689" spans="33:33">
      <c r="AG18689" s="11"/>
    </row>
    <row r="18690" spans="33:33">
      <c r="AG18690" s="11"/>
    </row>
    <row r="18691" spans="33:33">
      <c r="AG18691" s="11"/>
    </row>
    <row r="18692" spans="33:33">
      <c r="AG18692" s="11"/>
    </row>
    <row r="18693" spans="33:33">
      <c r="AG18693" s="11"/>
    </row>
    <row r="18694" spans="33:33">
      <c r="AG18694" s="11"/>
    </row>
    <row r="18695" spans="33:33">
      <c r="AG18695" s="11"/>
    </row>
    <row r="18696" spans="33:33">
      <c r="AG18696" s="11"/>
    </row>
    <row r="18697" spans="33:33">
      <c r="AG18697" s="11"/>
    </row>
    <row r="18698" spans="33:33">
      <c r="AG18698" s="11"/>
    </row>
    <row r="18699" spans="33:33">
      <c r="AG18699" s="11"/>
    </row>
    <row r="18700" spans="33:33">
      <c r="AG18700" s="11"/>
    </row>
    <row r="18701" spans="33:33">
      <c r="AG18701" s="11"/>
    </row>
    <row r="18702" spans="33:33">
      <c r="AG18702" s="11"/>
    </row>
    <row r="18703" spans="33:33">
      <c r="AG18703" s="11"/>
    </row>
    <row r="18704" spans="33:33">
      <c r="AG18704" s="11"/>
    </row>
    <row r="18705" spans="33:33">
      <c r="AG18705" s="11"/>
    </row>
    <row r="18706" spans="33:33">
      <c r="AG18706" s="11"/>
    </row>
    <row r="18707" spans="33:33">
      <c r="AG18707" s="11"/>
    </row>
    <row r="18708" spans="33:33">
      <c r="AG18708" s="11"/>
    </row>
    <row r="18709" spans="33:33">
      <c r="AG18709" s="11"/>
    </row>
    <row r="18710" spans="33:33">
      <c r="AG18710" s="11"/>
    </row>
    <row r="18711" spans="33:33">
      <c r="AG18711" s="11"/>
    </row>
    <row r="18712" spans="33:33">
      <c r="AG18712" s="11"/>
    </row>
    <row r="18713" spans="33:33">
      <c r="AG18713" s="11"/>
    </row>
    <row r="18714" spans="33:33">
      <c r="AG18714" s="11"/>
    </row>
    <row r="18715" spans="33:33">
      <c r="AG18715" s="11"/>
    </row>
    <row r="18716" spans="33:33">
      <c r="AG18716" s="11"/>
    </row>
    <row r="18717" spans="33:33">
      <c r="AG18717" s="11"/>
    </row>
    <row r="18718" spans="33:33">
      <c r="AG18718" s="11"/>
    </row>
    <row r="18719" spans="33:33">
      <c r="AG18719" s="11"/>
    </row>
    <row r="18720" spans="33:33">
      <c r="AG18720" s="11"/>
    </row>
    <row r="18721" spans="33:33">
      <c r="AG18721" s="11"/>
    </row>
    <row r="18722" spans="33:33">
      <c r="AG18722" s="11"/>
    </row>
    <row r="18723" spans="33:33">
      <c r="AG18723" s="11"/>
    </row>
    <row r="18724" spans="33:33">
      <c r="AG18724" s="11"/>
    </row>
    <row r="18725" spans="33:33">
      <c r="AG18725" s="11"/>
    </row>
    <row r="18726" spans="33:33">
      <c r="AG18726" s="11"/>
    </row>
    <row r="18727" spans="33:33">
      <c r="AG18727" s="11"/>
    </row>
    <row r="18728" spans="33:33">
      <c r="AG18728" s="11"/>
    </row>
    <row r="18729" spans="33:33">
      <c r="AG18729" s="11"/>
    </row>
    <row r="18730" spans="33:33">
      <c r="AG18730" s="11"/>
    </row>
    <row r="18731" spans="33:33">
      <c r="AG18731" s="11"/>
    </row>
    <row r="18732" spans="33:33">
      <c r="AG18732" s="11"/>
    </row>
    <row r="18733" spans="33:33">
      <c r="AG18733" s="11"/>
    </row>
    <row r="18734" spans="33:33">
      <c r="AG18734" s="11"/>
    </row>
    <row r="18735" spans="33:33">
      <c r="AG18735" s="11"/>
    </row>
    <row r="18736" spans="33:33">
      <c r="AG18736" s="11"/>
    </row>
    <row r="18737" spans="33:33">
      <c r="AG18737" s="11"/>
    </row>
    <row r="18738" spans="33:33">
      <c r="AG18738" s="11"/>
    </row>
    <row r="18739" spans="33:33">
      <c r="AG18739" s="11"/>
    </row>
    <row r="18740" spans="33:33">
      <c r="AG18740" s="11"/>
    </row>
    <row r="18741" spans="33:33">
      <c r="AG18741" s="11"/>
    </row>
    <row r="18742" spans="33:33">
      <c r="AG18742" s="11"/>
    </row>
    <row r="18743" spans="33:33">
      <c r="AG18743" s="11"/>
    </row>
    <row r="18744" spans="33:33">
      <c r="AG18744" s="11"/>
    </row>
    <row r="18745" spans="33:33">
      <c r="AG18745" s="11"/>
    </row>
    <row r="18746" spans="33:33">
      <c r="AG18746" s="11"/>
    </row>
    <row r="18747" spans="33:33">
      <c r="AG18747" s="11"/>
    </row>
    <row r="18748" spans="33:33">
      <c r="AG18748" s="11"/>
    </row>
    <row r="18749" spans="33:33">
      <c r="AG18749" s="11"/>
    </row>
    <row r="18750" spans="33:33">
      <c r="AG18750" s="11"/>
    </row>
    <row r="18751" spans="33:33">
      <c r="AG18751" s="11"/>
    </row>
    <row r="18752" spans="33:33">
      <c r="AG18752" s="11"/>
    </row>
    <row r="18753" spans="33:33">
      <c r="AG18753" s="11"/>
    </row>
    <row r="18754" spans="33:33">
      <c r="AG18754" s="11"/>
    </row>
    <row r="18755" spans="33:33">
      <c r="AG18755" s="11"/>
    </row>
    <row r="18756" spans="33:33">
      <c r="AG18756" s="11"/>
    </row>
    <row r="18757" spans="33:33">
      <c r="AG18757" s="11"/>
    </row>
    <row r="18758" spans="33:33">
      <c r="AG18758" s="11"/>
    </row>
    <row r="18759" spans="33:33">
      <c r="AG18759" s="11"/>
    </row>
    <row r="18760" spans="33:33">
      <c r="AG18760" s="11"/>
    </row>
    <row r="18761" spans="33:33">
      <c r="AG18761" s="11"/>
    </row>
    <row r="18762" spans="33:33">
      <c r="AG18762" s="11"/>
    </row>
    <row r="18763" spans="33:33">
      <c r="AG18763" s="11"/>
    </row>
    <row r="18764" spans="33:33">
      <c r="AG18764" s="11"/>
    </row>
    <row r="18765" spans="33:33">
      <c r="AG18765" s="11"/>
    </row>
    <row r="18766" spans="33:33">
      <c r="AG18766" s="11"/>
    </row>
    <row r="18767" spans="33:33">
      <c r="AG18767" s="11"/>
    </row>
    <row r="18768" spans="33:33">
      <c r="AG18768" s="11"/>
    </row>
    <row r="18769" spans="33:33">
      <c r="AG18769" s="11"/>
    </row>
    <row r="18770" spans="33:33">
      <c r="AG18770" s="11"/>
    </row>
    <row r="18771" spans="33:33">
      <c r="AG18771" s="11"/>
    </row>
    <row r="18772" spans="33:33">
      <c r="AG18772" s="11"/>
    </row>
    <row r="18773" spans="33:33">
      <c r="AG18773" s="11"/>
    </row>
    <row r="18774" spans="33:33">
      <c r="AG18774" s="11"/>
    </row>
    <row r="18775" spans="33:33">
      <c r="AG18775" s="11"/>
    </row>
    <row r="18776" spans="33:33">
      <c r="AG18776" s="11"/>
    </row>
    <row r="18777" spans="33:33">
      <c r="AG18777" s="11"/>
    </row>
    <row r="18778" spans="33:33">
      <c r="AG18778" s="11"/>
    </row>
    <row r="18779" spans="33:33">
      <c r="AG18779" s="11"/>
    </row>
    <row r="18780" spans="33:33">
      <c r="AG18780" s="11"/>
    </row>
    <row r="18781" spans="33:33">
      <c r="AG18781" s="11"/>
    </row>
    <row r="18782" spans="33:33">
      <c r="AG18782" s="11"/>
    </row>
    <row r="18783" spans="33:33">
      <c r="AG18783" s="11"/>
    </row>
    <row r="18784" spans="33:33">
      <c r="AG18784" s="11"/>
    </row>
    <row r="18785" spans="33:33">
      <c r="AG18785" s="11"/>
    </row>
    <row r="18786" spans="33:33">
      <c r="AG18786" s="11"/>
    </row>
    <row r="18787" spans="33:33">
      <c r="AG18787" s="11"/>
    </row>
    <row r="18788" spans="33:33">
      <c r="AG18788" s="11"/>
    </row>
    <row r="18789" spans="33:33">
      <c r="AG18789" s="11"/>
    </row>
    <row r="18790" spans="33:33">
      <c r="AG18790" s="11"/>
    </row>
    <row r="18791" spans="33:33">
      <c r="AG18791" s="11"/>
    </row>
    <row r="18792" spans="33:33">
      <c r="AG18792" s="11"/>
    </row>
    <row r="18793" spans="33:33">
      <c r="AG18793" s="11"/>
    </row>
    <row r="18794" spans="33:33">
      <c r="AG18794" s="11"/>
    </row>
    <row r="18795" spans="33:33">
      <c r="AG18795" s="11"/>
    </row>
    <row r="18796" spans="33:33">
      <c r="AG18796" s="11"/>
    </row>
    <row r="18797" spans="33:33">
      <c r="AG18797" s="11"/>
    </row>
    <row r="18798" spans="33:33">
      <c r="AG18798" s="11"/>
    </row>
    <row r="18799" spans="33:33">
      <c r="AG18799" s="11"/>
    </row>
    <row r="18800" spans="33:33">
      <c r="AG18800" s="11"/>
    </row>
    <row r="18801" spans="33:33">
      <c r="AG18801" s="11"/>
    </row>
    <row r="18802" spans="33:33">
      <c r="AG18802" s="11"/>
    </row>
    <row r="18803" spans="33:33">
      <c r="AG18803" s="11"/>
    </row>
    <row r="18804" spans="33:33">
      <c r="AG18804" s="11"/>
    </row>
    <row r="18805" spans="33:33">
      <c r="AG18805" s="11"/>
    </row>
    <row r="18806" spans="33:33">
      <c r="AG18806" s="11"/>
    </row>
    <row r="18807" spans="33:33">
      <c r="AG18807" s="11"/>
    </row>
    <row r="18808" spans="33:33">
      <c r="AG18808" s="11"/>
    </row>
    <row r="18809" spans="33:33">
      <c r="AG18809" s="11"/>
    </row>
    <row r="18810" spans="33:33">
      <c r="AG18810" s="11"/>
    </row>
    <row r="18811" spans="33:33">
      <c r="AG18811" s="11"/>
    </row>
    <row r="18812" spans="33:33">
      <c r="AG18812" s="11"/>
    </row>
    <row r="18813" spans="33:33">
      <c r="AG18813" s="11"/>
    </row>
    <row r="18814" spans="33:33">
      <c r="AG18814" s="11"/>
    </row>
    <row r="18815" spans="33:33">
      <c r="AG18815" s="11"/>
    </row>
    <row r="18816" spans="33:33">
      <c r="AG18816" s="11"/>
    </row>
    <row r="18817" spans="33:33">
      <c r="AG18817" s="11"/>
    </row>
    <row r="18818" spans="33:33">
      <c r="AG18818" s="11"/>
    </row>
    <row r="18819" spans="33:33">
      <c r="AG18819" s="11"/>
    </row>
    <row r="18820" spans="33:33">
      <c r="AG18820" s="11"/>
    </row>
    <row r="18821" spans="33:33">
      <c r="AG18821" s="11"/>
    </row>
    <row r="18822" spans="33:33">
      <c r="AG18822" s="11"/>
    </row>
    <row r="18823" spans="33:33">
      <c r="AG18823" s="11"/>
    </row>
    <row r="18824" spans="33:33">
      <c r="AG18824" s="11"/>
    </row>
    <row r="18825" spans="33:33">
      <c r="AG18825" s="11"/>
    </row>
    <row r="18826" spans="33:33">
      <c r="AG18826" s="11"/>
    </row>
    <row r="18827" spans="33:33">
      <c r="AG18827" s="11"/>
    </row>
    <row r="18828" spans="33:33">
      <c r="AG18828" s="11"/>
    </row>
    <row r="18829" spans="33:33">
      <c r="AG18829" s="11"/>
    </row>
    <row r="18830" spans="33:33">
      <c r="AG18830" s="11"/>
    </row>
    <row r="18831" spans="33:33">
      <c r="AG18831" s="11"/>
    </row>
    <row r="18832" spans="33:33">
      <c r="AG18832" s="11"/>
    </row>
    <row r="18833" spans="33:33">
      <c r="AG18833" s="11"/>
    </row>
    <row r="18834" spans="33:33">
      <c r="AG18834" s="11"/>
    </row>
    <row r="18835" spans="33:33">
      <c r="AG18835" s="11"/>
    </row>
    <row r="18836" spans="33:33">
      <c r="AG18836" s="11"/>
    </row>
    <row r="18837" spans="33:33">
      <c r="AG18837" s="11"/>
    </row>
    <row r="18838" spans="33:33">
      <c r="AG18838" s="11"/>
    </row>
    <row r="18839" spans="33:33">
      <c r="AG18839" s="11"/>
    </row>
    <row r="18840" spans="33:33">
      <c r="AG18840" s="11"/>
    </row>
    <row r="18841" spans="33:33">
      <c r="AG18841" s="11"/>
    </row>
    <row r="18842" spans="33:33">
      <c r="AG18842" s="11"/>
    </row>
    <row r="18843" spans="33:33">
      <c r="AG18843" s="11"/>
    </row>
    <row r="18844" spans="33:33">
      <c r="AG18844" s="11"/>
    </row>
    <row r="18845" spans="33:33">
      <c r="AG18845" s="11"/>
    </row>
    <row r="18846" spans="33:33">
      <c r="AG18846" s="11"/>
    </row>
    <row r="18847" spans="33:33">
      <c r="AG18847" s="11"/>
    </row>
    <row r="18848" spans="33:33">
      <c r="AG18848" s="11"/>
    </row>
    <row r="18849" spans="33:33">
      <c r="AG18849" s="11"/>
    </row>
    <row r="18850" spans="33:33">
      <c r="AG18850" s="11"/>
    </row>
    <row r="18851" spans="33:33">
      <c r="AG18851" s="11"/>
    </row>
    <row r="18852" spans="33:33">
      <c r="AG18852" s="11"/>
    </row>
    <row r="18853" spans="33:33">
      <c r="AG18853" s="11"/>
    </row>
    <row r="18854" spans="33:33">
      <c r="AG18854" s="11"/>
    </row>
    <row r="18855" spans="33:33">
      <c r="AG18855" s="11"/>
    </row>
    <row r="18856" spans="33:33">
      <c r="AG18856" s="11"/>
    </row>
    <row r="18857" spans="33:33">
      <c r="AG18857" s="11"/>
    </row>
    <row r="18858" spans="33:33">
      <c r="AG18858" s="11"/>
    </row>
    <row r="18859" spans="33:33">
      <c r="AG18859" s="11"/>
    </row>
    <row r="18860" spans="33:33">
      <c r="AG18860" s="11"/>
    </row>
    <row r="18861" spans="33:33">
      <c r="AG18861" s="11"/>
    </row>
    <row r="18862" spans="33:33">
      <c r="AG18862" s="11"/>
    </row>
    <row r="18863" spans="33:33">
      <c r="AG18863" s="11"/>
    </row>
    <row r="18864" spans="33:33">
      <c r="AG18864" s="11"/>
    </row>
    <row r="18865" spans="33:33">
      <c r="AG18865" s="11"/>
    </row>
    <row r="18866" spans="33:33">
      <c r="AG18866" s="11"/>
    </row>
    <row r="18867" spans="33:33">
      <c r="AG18867" s="11"/>
    </row>
    <row r="18868" spans="33:33">
      <c r="AG18868" s="11"/>
    </row>
    <row r="18869" spans="33:33">
      <c r="AG18869" s="11"/>
    </row>
    <row r="18870" spans="33:33">
      <c r="AG18870" s="11"/>
    </row>
    <row r="18871" spans="33:33">
      <c r="AG18871" s="11"/>
    </row>
    <row r="18872" spans="33:33">
      <c r="AG18872" s="11"/>
    </row>
    <row r="18873" spans="33:33">
      <c r="AG18873" s="11"/>
    </row>
    <row r="18874" spans="33:33">
      <c r="AG18874" s="11"/>
    </row>
    <row r="18875" spans="33:33">
      <c r="AG18875" s="11"/>
    </row>
    <row r="18876" spans="33:33">
      <c r="AG18876" s="11"/>
    </row>
    <row r="18877" spans="33:33">
      <c r="AG18877" s="11"/>
    </row>
    <row r="18878" spans="33:33">
      <c r="AG18878" s="11"/>
    </row>
    <row r="18879" spans="33:33">
      <c r="AG18879" s="11"/>
    </row>
    <row r="18880" spans="33:33">
      <c r="AG18880" s="11"/>
    </row>
    <row r="18881" spans="33:33">
      <c r="AG18881" s="11"/>
    </row>
    <row r="18882" spans="33:33">
      <c r="AG18882" s="11"/>
    </row>
    <row r="18883" spans="33:33">
      <c r="AG18883" s="11"/>
    </row>
    <row r="18884" spans="33:33">
      <c r="AG18884" s="11"/>
    </row>
    <row r="18885" spans="33:33">
      <c r="AG18885" s="11"/>
    </row>
    <row r="18886" spans="33:33">
      <c r="AG18886" s="11"/>
    </row>
    <row r="18887" spans="33:33">
      <c r="AG18887" s="11"/>
    </row>
    <row r="18888" spans="33:33">
      <c r="AG18888" s="11"/>
    </row>
    <row r="18889" spans="33:33">
      <c r="AG18889" s="11"/>
    </row>
    <row r="18890" spans="33:33">
      <c r="AG18890" s="11"/>
    </row>
    <row r="18891" spans="33:33">
      <c r="AG18891" s="11"/>
    </row>
    <row r="18892" spans="33:33">
      <c r="AG18892" s="11"/>
    </row>
    <row r="18893" spans="33:33">
      <c r="AG18893" s="11"/>
    </row>
    <row r="18894" spans="33:33">
      <c r="AG18894" s="11"/>
    </row>
    <row r="18895" spans="33:33">
      <c r="AG18895" s="11"/>
    </row>
    <row r="18896" spans="33:33">
      <c r="AG18896" s="11"/>
    </row>
    <row r="18897" spans="33:33">
      <c r="AG18897" s="11"/>
    </row>
    <row r="18898" spans="33:33">
      <c r="AG18898" s="11"/>
    </row>
    <row r="18899" spans="33:33">
      <c r="AG18899" s="11"/>
    </row>
    <row r="18900" spans="33:33">
      <c r="AG18900" s="11"/>
    </row>
    <row r="18901" spans="33:33">
      <c r="AG18901" s="11"/>
    </row>
    <row r="18902" spans="33:33">
      <c r="AG18902" s="11"/>
    </row>
    <row r="18903" spans="33:33">
      <c r="AG18903" s="11"/>
    </row>
    <row r="18904" spans="33:33">
      <c r="AG18904" s="11"/>
    </row>
    <row r="18905" spans="33:33">
      <c r="AG18905" s="11"/>
    </row>
    <row r="18906" spans="33:33">
      <c r="AG18906" s="11"/>
    </row>
    <row r="18907" spans="33:33">
      <c r="AG18907" s="11"/>
    </row>
    <row r="18908" spans="33:33">
      <c r="AG18908" s="11"/>
    </row>
    <row r="18909" spans="33:33">
      <c r="AG18909" s="11"/>
    </row>
    <row r="18910" spans="33:33">
      <c r="AG18910" s="11"/>
    </row>
    <row r="18911" spans="33:33">
      <c r="AG18911" s="11"/>
    </row>
    <row r="18912" spans="33:33">
      <c r="AG18912" s="11"/>
    </row>
    <row r="18913" spans="33:33">
      <c r="AG18913" s="11"/>
    </row>
    <row r="18914" spans="33:33">
      <c r="AG18914" s="11"/>
    </row>
    <row r="18915" spans="33:33">
      <c r="AG18915" s="11"/>
    </row>
    <row r="18916" spans="33:33">
      <c r="AG18916" s="11"/>
    </row>
    <row r="18917" spans="33:33">
      <c r="AG18917" s="11"/>
    </row>
    <row r="18918" spans="33:33">
      <c r="AG18918" s="11"/>
    </row>
    <row r="18919" spans="33:33">
      <c r="AG18919" s="11"/>
    </row>
    <row r="18920" spans="33:33">
      <c r="AG18920" s="11"/>
    </row>
    <row r="18921" spans="33:33">
      <c r="AG18921" s="11"/>
    </row>
    <row r="18922" spans="33:33">
      <c r="AG18922" s="11"/>
    </row>
    <row r="18923" spans="33:33">
      <c r="AG18923" s="11"/>
    </row>
    <row r="18924" spans="33:33">
      <c r="AG18924" s="11"/>
    </row>
    <row r="18925" spans="33:33">
      <c r="AG18925" s="11"/>
    </row>
    <row r="18926" spans="33:33">
      <c r="AG18926" s="11"/>
    </row>
    <row r="18927" spans="33:33">
      <c r="AG18927" s="11"/>
    </row>
    <row r="18928" spans="33:33">
      <c r="AG18928" s="11"/>
    </row>
    <row r="18929" spans="33:33">
      <c r="AG18929" s="11"/>
    </row>
    <row r="18930" spans="33:33">
      <c r="AG18930" s="11"/>
    </row>
    <row r="18931" spans="33:33">
      <c r="AG18931" s="11"/>
    </row>
    <row r="18932" spans="33:33">
      <c r="AG18932" s="11"/>
    </row>
    <row r="18933" spans="33:33">
      <c r="AG18933" s="11"/>
    </row>
    <row r="18934" spans="33:33">
      <c r="AG18934" s="11"/>
    </row>
    <row r="18935" spans="33:33">
      <c r="AG18935" s="11"/>
    </row>
    <row r="18936" spans="33:33">
      <c r="AG18936" s="11"/>
    </row>
    <row r="18937" spans="33:33">
      <c r="AG18937" s="11"/>
    </row>
    <row r="18938" spans="33:33">
      <c r="AG18938" s="11"/>
    </row>
    <row r="18939" spans="33:33">
      <c r="AG18939" s="11"/>
    </row>
    <row r="18940" spans="33:33">
      <c r="AG18940" s="11"/>
    </row>
    <row r="18941" spans="33:33">
      <c r="AG18941" s="11"/>
    </row>
    <row r="18942" spans="33:33">
      <c r="AG18942" s="11"/>
    </row>
    <row r="18943" spans="33:33">
      <c r="AG18943" s="11"/>
    </row>
    <row r="18944" spans="33:33">
      <c r="AG18944" s="11"/>
    </row>
    <row r="18945" spans="33:33">
      <c r="AG18945" s="11"/>
    </row>
    <row r="18946" spans="33:33">
      <c r="AG18946" s="11"/>
    </row>
    <row r="18947" spans="33:33">
      <c r="AG18947" s="11"/>
    </row>
    <row r="18948" spans="33:33">
      <c r="AG18948" s="11"/>
    </row>
    <row r="18949" spans="33:33">
      <c r="AG18949" s="11"/>
    </row>
    <row r="18950" spans="33:33">
      <c r="AG18950" s="11"/>
    </row>
    <row r="18951" spans="33:33">
      <c r="AG18951" s="11"/>
    </row>
    <row r="18952" spans="33:33">
      <c r="AG18952" s="11"/>
    </row>
    <row r="18953" spans="33:33">
      <c r="AG18953" s="11"/>
    </row>
    <row r="18954" spans="33:33">
      <c r="AG18954" s="11"/>
    </row>
    <row r="18955" spans="33:33">
      <c r="AG18955" s="11"/>
    </row>
    <row r="18956" spans="33:33">
      <c r="AG18956" s="11"/>
    </row>
    <row r="18957" spans="33:33">
      <c r="AG18957" s="11"/>
    </row>
    <row r="18958" spans="33:33">
      <c r="AG18958" s="11"/>
    </row>
    <row r="18959" spans="33:33">
      <c r="AG18959" s="11"/>
    </row>
    <row r="18960" spans="33:33">
      <c r="AG18960" s="11"/>
    </row>
    <row r="18961" spans="33:33">
      <c r="AG18961" s="11"/>
    </row>
    <row r="18962" spans="33:33">
      <c r="AG18962" s="11"/>
    </row>
    <row r="18963" spans="33:33">
      <c r="AG18963" s="11"/>
    </row>
    <row r="18964" spans="33:33">
      <c r="AG18964" s="11"/>
    </row>
    <row r="18965" spans="33:33">
      <c r="AG18965" s="11"/>
    </row>
    <row r="18966" spans="33:33">
      <c r="AG18966" s="11"/>
    </row>
    <row r="18967" spans="33:33">
      <c r="AG18967" s="11"/>
    </row>
    <row r="18968" spans="33:33">
      <c r="AG18968" s="11"/>
    </row>
    <row r="18969" spans="33:33">
      <c r="AG18969" s="11"/>
    </row>
    <row r="18970" spans="33:33">
      <c r="AG18970" s="11"/>
    </row>
    <row r="18971" spans="33:33">
      <c r="AG18971" s="11"/>
    </row>
    <row r="18972" spans="33:33">
      <c r="AG18972" s="11"/>
    </row>
    <row r="18973" spans="33:33">
      <c r="AG18973" s="11"/>
    </row>
    <row r="18974" spans="33:33">
      <c r="AG18974" s="11"/>
    </row>
    <row r="18975" spans="33:33">
      <c r="AG18975" s="11"/>
    </row>
    <row r="18976" spans="33:33">
      <c r="AG18976" s="11"/>
    </row>
    <row r="18977" spans="33:33">
      <c r="AG18977" s="11"/>
    </row>
    <row r="18978" spans="33:33">
      <c r="AG18978" s="11"/>
    </row>
    <row r="18979" spans="33:33">
      <c r="AG18979" s="11"/>
    </row>
    <row r="18980" spans="33:33">
      <c r="AG18980" s="11"/>
    </row>
    <row r="18981" spans="33:33">
      <c r="AG18981" s="11"/>
    </row>
    <row r="18982" spans="33:33">
      <c r="AG18982" s="11"/>
    </row>
    <row r="18983" spans="33:33">
      <c r="AG18983" s="11"/>
    </row>
    <row r="18984" spans="33:33">
      <c r="AG18984" s="11"/>
    </row>
    <row r="18985" spans="33:33">
      <c r="AG18985" s="11"/>
    </row>
    <row r="18986" spans="33:33">
      <c r="AG18986" s="11"/>
    </row>
    <row r="18987" spans="33:33">
      <c r="AG18987" s="11"/>
    </row>
    <row r="18988" spans="33:33">
      <c r="AG18988" s="11"/>
    </row>
    <row r="18989" spans="33:33">
      <c r="AG18989" s="11"/>
    </row>
    <row r="18990" spans="33:33">
      <c r="AG18990" s="11"/>
    </row>
    <row r="18991" spans="33:33">
      <c r="AG18991" s="11"/>
    </row>
    <row r="18992" spans="33:33">
      <c r="AG18992" s="11"/>
    </row>
    <row r="18993" spans="33:33">
      <c r="AG18993" s="11"/>
    </row>
    <row r="18994" spans="33:33">
      <c r="AG18994" s="11"/>
    </row>
    <row r="18995" spans="33:33">
      <c r="AG18995" s="11"/>
    </row>
    <row r="18996" spans="33:33">
      <c r="AG18996" s="11"/>
    </row>
    <row r="18997" spans="33:33">
      <c r="AG18997" s="11"/>
    </row>
    <row r="18998" spans="33:33">
      <c r="AG18998" s="11"/>
    </row>
    <row r="18999" spans="33:33">
      <c r="AG18999" s="11"/>
    </row>
    <row r="19000" spans="33:33">
      <c r="AG19000" s="11"/>
    </row>
    <row r="19001" spans="33:33">
      <c r="AG19001" s="11"/>
    </row>
    <row r="19002" spans="33:33">
      <c r="AG19002" s="11"/>
    </row>
    <row r="19003" spans="33:33">
      <c r="AG19003" s="11"/>
    </row>
    <row r="19004" spans="33:33">
      <c r="AG19004" s="11"/>
    </row>
    <row r="19005" spans="33:33">
      <c r="AG19005" s="11"/>
    </row>
    <row r="19006" spans="33:33">
      <c r="AG19006" s="11"/>
    </row>
    <row r="19007" spans="33:33">
      <c r="AG19007" s="11"/>
    </row>
    <row r="19008" spans="33:33">
      <c r="AG19008" s="11"/>
    </row>
    <row r="19009" spans="33:33">
      <c r="AG19009" s="11"/>
    </row>
    <row r="19010" spans="33:33">
      <c r="AG19010" s="11"/>
    </row>
    <row r="19011" spans="33:33">
      <c r="AG19011" s="11"/>
    </row>
    <row r="19012" spans="33:33">
      <c r="AG19012" s="11"/>
    </row>
    <row r="19013" spans="33:33">
      <c r="AG19013" s="11"/>
    </row>
    <row r="19014" spans="33:33">
      <c r="AG19014" s="11"/>
    </row>
    <row r="19015" spans="33:33">
      <c r="AG19015" s="11"/>
    </row>
    <row r="19016" spans="33:33">
      <c r="AG19016" s="11"/>
    </row>
    <row r="19017" spans="33:33">
      <c r="AG19017" s="11"/>
    </row>
    <row r="19018" spans="33:33">
      <c r="AG19018" s="11"/>
    </row>
    <row r="19019" spans="33:33">
      <c r="AG19019" s="11"/>
    </row>
    <row r="19020" spans="33:33">
      <c r="AG19020" s="11"/>
    </row>
    <row r="19021" spans="33:33">
      <c r="AG19021" s="11"/>
    </row>
    <row r="19022" spans="33:33">
      <c r="AG19022" s="11"/>
    </row>
    <row r="19023" spans="33:33">
      <c r="AG19023" s="11"/>
    </row>
    <row r="19024" spans="33:33">
      <c r="AG19024" s="11"/>
    </row>
    <row r="19025" spans="33:33">
      <c r="AG19025" s="11"/>
    </row>
    <row r="19026" spans="33:33">
      <c r="AG19026" s="11"/>
    </row>
    <row r="19027" spans="33:33">
      <c r="AG19027" s="11"/>
    </row>
    <row r="19028" spans="33:33">
      <c r="AG19028" s="11"/>
    </row>
    <row r="19029" spans="33:33">
      <c r="AG19029" s="11"/>
    </row>
    <row r="19030" spans="33:33">
      <c r="AG19030" s="11"/>
    </row>
    <row r="19031" spans="33:33">
      <c r="AG19031" s="11"/>
    </row>
    <row r="19032" spans="33:33">
      <c r="AG19032" s="11"/>
    </row>
    <row r="19033" spans="33:33">
      <c r="AG19033" s="11"/>
    </row>
    <row r="19034" spans="33:33">
      <c r="AG19034" s="11"/>
    </row>
    <row r="19035" spans="33:33">
      <c r="AG19035" s="11"/>
    </row>
    <row r="19036" spans="33:33">
      <c r="AG19036" s="11"/>
    </row>
    <row r="19037" spans="33:33">
      <c r="AG19037" s="11"/>
    </row>
    <row r="19038" spans="33:33">
      <c r="AG19038" s="11"/>
    </row>
    <row r="19039" spans="33:33">
      <c r="AG19039" s="11"/>
    </row>
    <row r="19040" spans="33:33">
      <c r="AG19040" s="11"/>
    </row>
    <row r="19041" spans="33:33">
      <c r="AG19041" s="11"/>
    </row>
    <row r="19042" spans="33:33">
      <c r="AG19042" s="11"/>
    </row>
    <row r="19043" spans="33:33">
      <c r="AG19043" s="11"/>
    </row>
    <row r="19044" spans="33:33">
      <c r="AG19044" s="11"/>
    </row>
    <row r="19045" spans="33:33">
      <c r="AG19045" s="11"/>
    </row>
    <row r="19046" spans="33:33">
      <c r="AG19046" s="11"/>
    </row>
    <row r="19047" spans="33:33">
      <c r="AG19047" s="11"/>
    </row>
    <row r="19048" spans="33:33">
      <c r="AG19048" s="11"/>
    </row>
    <row r="19049" spans="33:33">
      <c r="AG19049" s="11"/>
    </row>
    <row r="19050" spans="33:33">
      <c r="AG19050" s="11"/>
    </row>
    <row r="19051" spans="33:33">
      <c r="AG19051" s="11"/>
    </row>
    <row r="19052" spans="33:33">
      <c r="AG19052" s="11"/>
    </row>
    <row r="19053" spans="33:33">
      <c r="AG19053" s="11"/>
    </row>
    <row r="19054" spans="33:33">
      <c r="AG19054" s="11"/>
    </row>
    <row r="19055" spans="33:33">
      <c r="AG19055" s="11"/>
    </row>
    <row r="19056" spans="33:33">
      <c r="AG19056" s="11"/>
    </row>
    <row r="19057" spans="33:33">
      <c r="AG19057" s="11"/>
    </row>
    <row r="19058" spans="33:33">
      <c r="AG19058" s="11"/>
    </row>
    <row r="19059" spans="33:33">
      <c r="AG19059" s="11"/>
    </row>
    <row r="19060" spans="33:33">
      <c r="AG19060" s="11"/>
    </row>
    <row r="19061" spans="33:33">
      <c r="AG19061" s="11"/>
    </row>
    <row r="19062" spans="33:33">
      <c r="AG19062" s="11"/>
    </row>
    <row r="19063" spans="33:33">
      <c r="AG19063" s="11"/>
    </row>
    <row r="19064" spans="33:33">
      <c r="AG19064" s="11"/>
    </row>
    <row r="19065" spans="33:33">
      <c r="AG19065" s="11"/>
    </row>
    <row r="19066" spans="33:33">
      <c r="AG19066" s="11"/>
    </row>
    <row r="19067" spans="33:33">
      <c r="AG19067" s="11"/>
    </row>
    <row r="19068" spans="33:33">
      <c r="AG19068" s="11"/>
    </row>
    <row r="19069" spans="33:33">
      <c r="AG19069" s="11"/>
    </row>
    <row r="19070" spans="33:33">
      <c r="AG19070" s="11"/>
    </row>
    <row r="19071" spans="33:33">
      <c r="AG19071" s="11"/>
    </row>
    <row r="19072" spans="33:33">
      <c r="AG19072" s="11"/>
    </row>
    <row r="19073" spans="33:33">
      <c r="AG19073" s="11"/>
    </row>
    <row r="19074" spans="33:33">
      <c r="AG19074" s="11"/>
    </row>
    <row r="19075" spans="33:33">
      <c r="AG19075" s="11"/>
    </row>
    <row r="19076" spans="33:33">
      <c r="AG19076" s="11"/>
    </row>
    <row r="19077" spans="33:33">
      <c r="AG19077" s="11"/>
    </row>
    <row r="19078" spans="33:33">
      <c r="AG19078" s="11"/>
    </row>
    <row r="19079" spans="33:33">
      <c r="AG19079" s="11"/>
    </row>
    <row r="19080" spans="33:33">
      <c r="AG19080" s="11"/>
    </row>
    <row r="19081" spans="33:33">
      <c r="AG19081" s="11"/>
    </row>
    <row r="19082" spans="33:33">
      <c r="AG19082" s="11"/>
    </row>
    <row r="19083" spans="33:33">
      <c r="AG19083" s="11"/>
    </row>
    <row r="19084" spans="33:33">
      <c r="AG19084" s="11"/>
    </row>
    <row r="19085" spans="33:33">
      <c r="AG19085" s="11"/>
    </row>
    <row r="19086" spans="33:33">
      <c r="AG19086" s="11"/>
    </row>
    <row r="19087" spans="33:33">
      <c r="AG19087" s="11"/>
    </row>
    <row r="19088" spans="33:33">
      <c r="AG19088" s="11"/>
    </row>
    <row r="19089" spans="33:33">
      <c r="AG19089" s="11"/>
    </row>
    <row r="19090" spans="33:33">
      <c r="AG19090" s="11"/>
    </row>
    <row r="19091" spans="33:33">
      <c r="AG19091" s="11"/>
    </row>
    <row r="19092" spans="33:33">
      <c r="AG19092" s="11"/>
    </row>
    <row r="19093" spans="33:33">
      <c r="AG19093" s="11"/>
    </row>
    <row r="19094" spans="33:33">
      <c r="AG19094" s="11"/>
    </row>
    <row r="19095" spans="33:33">
      <c r="AG19095" s="11"/>
    </row>
    <row r="19096" spans="33:33">
      <c r="AG19096" s="11"/>
    </row>
    <row r="19097" spans="33:33">
      <c r="AG19097" s="11"/>
    </row>
    <row r="19098" spans="33:33">
      <c r="AG19098" s="11"/>
    </row>
    <row r="19099" spans="33:33">
      <c r="AG19099" s="11"/>
    </row>
    <row r="19100" spans="33:33">
      <c r="AG19100" s="11"/>
    </row>
    <row r="19101" spans="33:33">
      <c r="AG19101" s="11"/>
    </row>
    <row r="19102" spans="33:33">
      <c r="AG19102" s="11"/>
    </row>
    <row r="19103" spans="33:33">
      <c r="AG19103" s="11"/>
    </row>
    <row r="19104" spans="33:33">
      <c r="AG19104" s="11"/>
    </row>
    <row r="19105" spans="33:33">
      <c r="AG19105" s="11"/>
    </row>
    <row r="19106" spans="33:33">
      <c r="AG19106" s="11"/>
    </row>
    <row r="19107" spans="33:33">
      <c r="AG19107" s="11"/>
    </row>
    <row r="19108" spans="33:33">
      <c r="AG19108" s="11"/>
    </row>
    <row r="19109" spans="33:33">
      <c r="AG19109" s="11"/>
    </row>
    <row r="19110" spans="33:33">
      <c r="AG19110" s="11"/>
    </row>
    <row r="19111" spans="33:33">
      <c r="AG19111" s="11"/>
    </row>
    <row r="19112" spans="33:33">
      <c r="AG19112" s="11"/>
    </row>
    <row r="19113" spans="33:33">
      <c r="AG19113" s="11"/>
    </row>
    <row r="19114" spans="33:33">
      <c r="AG19114" s="11"/>
    </row>
    <row r="19115" spans="33:33">
      <c r="AG19115" s="11"/>
    </row>
    <row r="19116" spans="33:33">
      <c r="AG19116" s="11"/>
    </row>
    <row r="19117" spans="33:33">
      <c r="AG19117" s="11"/>
    </row>
    <row r="19118" spans="33:33">
      <c r="AG19118" s="11"/>
    </row>
    <row r="19119" spans="33:33">
      <c r="AG19119" s="11"/>
    </row>
    <row r="19120" spans="33:33">
      <c r="AG19120" s="11"/>
    </row>
    <row r="19121" spans="33:33">
      <c r="AG19121" s="11"/>
    </row>
    <row r="19122" spans="33:33">
      <c r="AG19122" s="11"/>
    </row>
    <row r="19123" spans="33:33">
      <c r="AG19123" s="11"/>
    </row>
    <row r="19124" spans="33:33">
      <c r="AG19124" s="11"/>
    </row>
    <row r="19125" spans="33:33">
      <c r="AG19125" s="11"/>
    </row>
    <row r="19126" spans="33:33">
      <c r="AG19126" s="11"/>
    </row>
    <row r="19127" spans="33:33">
      <c r="AG19127" s="11"/>
    </row>
    <row r="19128" spans="33:33">
      <c r="AG19128" s="11"/>
    </row>
    <row r="19129" spans="33:33">
      <c r="AG19129" s="11"/>
    </row>
    <row r="19130" spans="33:33">
      <c r="AG19130" s="11"/>
    </row>
    <row r="19131" spans="33:33">
      <c r="AG19131" s="11"/>
    </row>
    <row r="19132" spans="33:33">
      <c r="AG19132" s="11"/>
    </row>
    <row r="19133" spans="33:33">
      <c r="AG19133" s="11"/>
    </row>
    <row r="19134" spans="33:33">
      <c r="AG19134" s="11"/>
    </row>
    <row r="19135" spans="33:33">
      <c r="AG19135" s="11"/>
    </row>
    <row r="19136" spans="33:33">
      <c r="AG19136" s="11"/>
    </row>
    <row r="19137" spans="33:33">
      <c r="AG19137" s="11"/>
    </row>
    <row r="19138" spans="33:33">
      <c r="AG19138" s="11"/>
    </row>
    <row r="19139" spans="33:33">
      <c r="AG19139" s="11"/>
    </row>
    <row r="19140" spans="33:33">
      <c r="AG19140" s="11"/>
    </row>
    <row r="19141" spans="33:33">
      <c r="AG19141" s="11"/>
    </row>
    <row r="19142" spans="33:33">
      <c r="AG19142" s="11"/>
    </row>
    <row r="19143" spans="33:33">
      <c r="AG19143" s="11"/>
    </row>
    <row r="19144" spans="33:33">
      <c r="AG19144" s="11"/>
    </row>
    <row r="19145" spans="33:33">
      <c r="AG19145" s="11"/>
    </row>
    <row r="19146" spans="33:33">
      <c r="AG19146" s="11"/>
    </row>
    <row r="19147" spans="33:33">
      <c r="AG19147" s="11"/>
    </row>
    <row r="19148" spans="33:33">
      <c r="AG19148" s="11"/>
    </row>
    <row r="19149" spans="33:33">
      <c r="AG19149" s="11"/>
    </row>
    <row r="19150" spans="33:33">
      <c r="AG19150" s="11"/>
    </row>
    <row r="19151" spans="33:33">
      <c r="AG19151" s="11"/>
    </row>
    <row r="19152" spans="33:33">
      <c r="AG19152" s="11"/>
    </row>
    <row r="19153" spans="33:33">
      <c r="AG19153" s="11"/>
    </row>
    <row r="19154" spans="33:33">
      <c r="AG19154" s="11"/>
    </row>
    <row r="19155" spans="33:33">
      <c r="AG19155" s="11"/>
    </row>
    <row r="19156" spans="33:33">
      <c r="AG19156" s="11"/>
    </row>
    <row r="19157" spans="33:33">
      <c r="AG19157" s="11"/>
    </row>
    <row r="19158" spans="33:33">
      <c r="AG19158" s="11"/>
    </row>
    <row r="19159" spans="33:33">
      <c r="AG19159" s="11"/>
    </row>
    <row r="19160" spans="33:33">
      <c r="AG19160" s="11"/>
    </row>
    <row r="19161" spans="33:33">
      <c r="AG19161" s="11"/>
    </row>
    <row r="19162" spans="33:33">
      <c r="AG19162" s="11"/>
    </row>
    <row r="19163" spans="33:33">
      <c r="AG19163" s="11"/>
    </row>
    <row r="19164" spans="33:33">
      <c r="AG19164" s="11"/>
    </row>
    <row r="19165" spans="33:33">
      <c r="AG19165" s="11"/>
    </row>
    <row r="19166" spans="33:33">
      <c r="AG19166" s="11"/>
    </row>
    <row r="19167" spans="33:33">
      <c r="AG19167" s="11"/>
    </row>
    <row r="19168" spans="33:33">
      <c r="AG19168" s="11"/>
    </row>
    <row r="19169" spans="33:33">
      <c r="AG19169" s="11"/>
    </row>
    <row r="19170" spans="33:33">
      <c r="AG19170" s="11"/>
    </row>
    <row r="19171" spans="33:33">
      <c r="AG19171" s="11"/>
    </row>
    <row r="19172" spans="33:33">
      <c r="AG19172" s="11"/>
    </row>
    <row r="19173" spans="33:33">
      <c r="AG19173" s="11"/>
    </row>
    <row r="19174" spans="33:33">
      <c r="AG19174" s="11"/>
    </row>
    <row r="19175" spans="33:33">
      <c r="AG19175" s="11"/>
    </row>
    <row r="19176" spans="33:33">
      <c r="AG19176" s="11"/>
    </row>
    <row r="19177" spans="33:33">
      <c r="AG19177" s="11"/>
    </row>
    <row r="19178" spans="33:33">
      <c r="AG19178" s="11"/>
    </row>
    <row r="19179" spans="33:33">
      <c r="AG19179" s="11"/>
    </row>
    <row r="19180" spans="33:33">
      <c r="AG19180" s="11"/>
    </row>
    <row r="19181" spans="33:33">
      <c r="AG19181" s="11"/>
    </row>
    <row r="19182" spans="33:33">
      <c r="AG19182" s="11"/>
    </row>
    <row r="19183" spans="33:33">
      <c r="AG19183" s="11"/>
    </row>
    <row r="19184" spans="33:33">
      <c r="AG19184" s="11"/>
    </row>
    <row r="19185" spans="33:33">
      <c r="AG19185" s="11"/>
    </row>
    <row r="19186" spans="33:33">
      <c r="AG19186" s="11"/>
    </row>
    <row r="19187" spans="33:33">
      <c r="AG19187" s="11"/>
    </row>
    <row r="19188" spans="33:33">
      <c r="AG19188" s="11"/>
    </row>
    <row r="19189" spans="33:33">
      <c r="AG19189" s="11"/>
    </row>
    <row r="19190" spans="33:33">
      <c r="AG19190" s="11"/>
    </row>
    <row r="19191" spans="33:33">
      <c r="AG19191" s="11"/>
    </row>
    <row r="19192" spans="33:33">
      <c r="AG19192" s="11"/>
    </row>
    <row r="19193" spans="33:33">
      <c r="AG19193" s="11"/>
    </row>
    <row r="19194" spans="33:33">
      <c r="AG19194" s="11"/>
    </row>
    <row r="19195" spans="33:33">
      <c r="AG19195" s="11"/>
    </row>
    <row r="19196" spans="33:33">
      <c r="AG19196" s="11"/>
    </row>
    <row r="19197" spans="33:33">
      <c r="AG19197" s="11"/>
    </row>
    <row r="19198" spans="33:33">
      <c r="AG19198" s="11"/>
    </row>
    <row r="19199" spans="33:33">
      <c r="AG19199" s="11"/>
    </row>
    <row r="19200" spans="33:33">
      <c r="AG19200" s="11"/>
    </row>
    <row r="19201" spans="33:33">
      <c r="AG19201" s="11"/>
    </row>
    <row r="19202" spans="33:33">
      <c r="AG19202" s="11"/>
    </row>
    <row r="19203" spans="33:33">
      <c r="AG19203" s="11"/>
    </row>
    <row r="19204" spans="33:33">
      <c r="AG19204" s="11"/>
    </row>
    <row r="19205" spans="33:33">
      <c r="AG19205" s="11"/>
    </row>
    <row r="19206" spans="33:33">
      <c r="AG19206" s="11"/>
    </row>
    <row r="19207" spans="33:33">
      <c r="AG19207" s="11"/>
    </row>
    <row r="19208" spans="33:33">
      <c r="AG19208" s="11"/>
    </row>
    <row r="19209" spans="33:33">
      <c r="AG19209" s="11"/>
    </row>
    <row r="19210" spans="33:33">
      <c r="AG19210" s="11"/>
    </row>
    <row r="19211" spans="33:33">
      <c r="AG19211" s="11"/>
    </row>
    <row r="19212" spans="33:33">
      <c r="AG19212" s="11"/>
    </row>
    <row r="19213" spans="33:33">
      <c r="AG19213" s="11"/>
    </row>
    <row r="19214" spans="33:33">
      <c r="AG19214" s="11"/>
    </row>
    <row r="19215" spans="33:33">
      <c r="AG19215" s="11"/>
    </row>
    <row r="19216" spans="33:33">
      <c r="AG19216" s="11"/>
    </row>
    <row r="19217" spans="33:33">
      <c r="AG19217" s="11"/>
    </row>
    <row r="19218" spans="33:33">
      <c r="AG19218" s="11"/>
    </row>
    <row r="19219" spans="33:33">
      <c r="AG19219" s="11"/>
    </row>
    <row r="19220" spans="33:33">
      <c r="AG19220" s="11"/>
    </row>
    <row r="19221" spans="33:33">
      <c r="AG19221" s="11"/>
    </row>
    <row r="19222" spans="33:33">
      <c r="AG19222" s="11"/>
    </row>
    <row r="19223" spans="33:33">
      <c r="AG19223" s="11"/>
    </row>
    <row r="19224" spans="33:33">
      <c r="AG19224" s="11"/>
    </row>
    <row r="19225" spans="33:33">
      <c r="AG19225" s="11"/>
    </row>
    <row r="19226" spans="33:33">
      <c r="AG19226" s="11"/>
    </row>
    <row r="19227" spans="33:33">
      <c r="AG19227" s="11"/>
    </row>
    <row r="19228" spans="33:33">
      <c r="AG19228" s="11"/>
    </row>
    <row r="19229" spans="33:33">
      <c r="AG19229" s="11"/>
    </row>
    <row r="19230" spans="33:33">
      <c r="AG19230" s="11"/>
    </row>
    <row r="19231" spans="33:33">
      <c r="AG19231" s="11"/>
    </row>
    <row r="19232" spans="33:33">
      <c r="AG19232" s="11"/>
    </row>
    <row r="19233" spans="33:33">
      <c r="AG19233" s="11"/>
    </row>
    <row r="19234" spans="33:33">
      <c r="AG19234" s="11"/>
    </row>
    <row r="19235" spans="33:33">
      <c r="AG19235" s="11"/>
    </row>
    <row r="19236" spans="33:33">
      <c r="AG19236" s="11"/>
    </row>
    <row r="19237" spans="33:33">
      <c r="AG19237" s="11"/>
    </row>
    <row r="19238" spans="33:33">
      <c r="AG19238" s="11"/>
    </row>
    <row r="19239" spans="33:33">
      <c r="AG19239" s="11"/>
    </row>
    <row r="19240" spans="33:33">
      <c r="AG19240" s="11"/>
    </row>
    <row r="19241" spans="33:33">
      <c r="AG19241" s="11"/>
    </row>
    <row r="19242" spans="33:33">
      <c r="AG19242" s="11"/>
    </row>
    <row r="19243" spans="33:33">
      <c r="AG19243" s="11"/>
    </row>
    <row r="19244" spans="33:33">
      <c r="AG19244" s="11"/>
    </row>
    <row r="19245" spans="33:33">
      <c r="AG19245" s="11"/>
    </row>
    <row r="19246" spans="33:33">
      <c r="AG19246" s="11"/>
    </row>
    <row r="19247" spans="33:33">
      <c r="AG19247" s="11"/>
    </row>
    <row r="19248" spans="33:33">
      <c r="AG19248" s="11"/>
    </row>
    <row r="19249" spans="33:33">
      <c r="AG19249" s="11"/>
    </row>
    <row r="19250" spans="33:33">
      <c r="AG19250" s="11"/>
    </row>
    <row r="19251" spans="33:33">
      <c r="AG19251" s="11"/>
    </row>
    <row r="19252" spans="33:33">
      <c r="AG19252" s="11"/>
    </row>
    <row r="19253" spans="33:33">
      <c r="AG19253" s="11"/>
    </row>
    <row r="19254" spans="33:33">
      <c r="AG19254" s="11"/>
    </row>
    <row r="19255" spans="33:33">
      <c r="AG19255" s="11"/>
    </row>
    <row r="19256" spans="33:33">
      <c r="AG19256" s="11"/>
    </row>
    <row r="19257" spans="33:33">
      <c r="AG19257" s="11"/>
    </row>
    <row r="19258" spans="33:33">
      <c r="AG19258" s="11"/>
    </row>
    <row r="19259" spans="33:33">
      <c r="AG19259" s="11"/>
    </row>
    <row r="19260" spans="33:33">
      <c r="AG19260" s="11"/>
    </row>
    <row r="19261" spans="33:33">
      <c r="AG19261" s="11"/>
    </row>
    <row r="19262" spans="33:33">
      <c r="AG19262" s="11"/>
    </row>
    <row r="19263" spans="33:33">
      <c r="AG19263" s="11"/>
    </row>
    <row r="19264" spans="33:33">
      <c r="AG19264" s="11"/>
    </row>
    <row r="19265" spans="33:33">
      <c r="AG19265" s="11"/>
    </row>
    <row r="19266" spans="33:33">
      <c r="AG19266" s="11"/>
    </row>
    <row r="19267" spans="33:33">
      <c r="AG19267" s="11"/>
    </row>
    <row r="19268" spans="33:33">
      <c r="AG19268" s="11"/>
    </row>
    <row r="19269" spans="33:33">
      <c r="AG19269" s="11"/>
    </row>
    <row r="19270" spans="33:33">
      <c r="AG19270" s="11"/>
    </row>
    <row r="19271" spans="33:33">
      <c r="AG19271" s="11"/>
    </row>
    <row r="19272" spans="33:33">
      <c r="AG19272" s="11"/>
    </row>
    <row r="19273" spans="33:33">
      <c r="AG19273" s="11"/>
    </row>
    <row r="19274" spans="33:33">
      <c r="AG19274" s="11"/>
    </row>
    <row r="19275" spans="33:33">
      <c r="AG19275" s="11"/>
    </row>
    <row r="19276" spans="33:33">
      <c r="AG19276" s="11"/>
    </row>
    <row r="19277" spans="33:33">
      <c r="AG19277" s="11"/>
    </row>
    <row r="19278" spans="33:33">
      <c r="AG19278" s="11"/>
    </row>
    <row r="19279" spans="33:33">
      <c r="AG19279" s="11"/>
    </row>
    <row r="19280" spans="33:33">
      <c r="AG19280" s="11"/>
    </row>
    <row r="19281" spans="33:33">
      <c r="AG19281" s="11"/>
    </row>
    <row r="19282" spans="33:33">
      <c r="AG19282" s="11"/>
    </row>
    <row r="19283" spans="33:33">
      <c r="AG19283" s="11"/>
    </row>
    <row r="19284" spans="33:33">
      <c r="AG19284" s="11"/>
    </row>
    <row r="19285" spans="33:33">
      <c r="AG19285" s="11"/>
    </row>
    <row r="19286" spans="33:33">
      <c r="AG19286" s="11"/>
    </row>
    <row r="19287" spans="33:33">
      <c r="AG19287" s="11"/>
    </row>
    <row r="19288" spans="33:33">
      <c r="AG19288" s="11"/>
    </row>
    <row r="19289" spans="33:33">
      <c r="AG19289" s="11"/>
    </row>
    <row r="19290" spans="33:33">
      <c r="AG19290" s="11"/>
    </row>
    <row r="19291" spans="33:33">
      <c r="AG19291" s="11"/>
    </row>
    <row r="19292" spans="33:33">
      <c r="AG19292" s="11"/>
    </row>
    <row r="19293" spans="33:33">
      <c r="AG19293" s="11"/>
    </row>
    <row r="19294" spans="33:33">
      <c r="AG19294" s="11"/>
    </row>
    <row r="19295" spans="33:33">
      <c r="AG19295" s="11"/>
    </row>
    <row r="19296" spans="33:33">
      <c r="AG19296" s="11"/>
    </row>
    <row r="19297" spans="33:33">
      <c r="AG19297" s="11"/>
    </row>
    <row r="19298" spans="33:33">
      <c r="AG19298" s="11"/>
    </row>
    <row r="19299" spans="33:33">
      <c r="AG19299" s="11"/>
    </row>
    <row r="19300" spans="33:33">
      <c r="AG19300" s="11"/>
    </row>
    <row r="19301" spans="33:33">
      <c r="AG19301" s="11"/>
    </row>
    <row r="19302" spans="33:33">
      <c r="AG19302" s="11"/>
    </row>
    <row r="19303" spans="33:33">
      <c r="AG19303" s="11"/>
    </row>
    <row r="19304" spans="33:33">
      <c r="AG19304" s="11"/>
    </row>
    <row r="19305" spans="33:33">
      <c r="AG19305" s="11"/>
    </row>
    <row r="19306" spans="33:33">
      <c r="AG19306" s="11"/>
    </row>
    <row r="19307" spans="33:33">
      <c r="AG19307" s="11"/>
    </row>
    <row r="19308" spans="33:33">
      <c r="AG19308" s="11"/>
    </row>
    <row r="19309" spans="33:33">
      <c r="AG19309" s="11"/>
    </row>
    <row r="19310" spans="33:33">
      <c r="AG19310" s="11"/>
    </row>
    <row r="19311" spans="33:33">
      <c r="AG19311" s="11"/>
    </row>
    <row r="19312" spans="33:33">
      <c r="AG19312" s="11"/>
    </row>
    <row r="19313" spans="33:33">
      <c r="AG19313" s="11"/>
    </row>
    <row r="19314" spans="33:33">
      <c r="AG19314" s="11"/>
    </row>
    <row r="19315" spans="33:33">
      <c r="AG19315" s="11"/>
    </row>
    <row r="19316" spans="33:33">
      <c r="AG19316" s="11"/>
    </row>
    <row r="19317" spans="33:33">
      <c r="AG19317" s="11"/>
    </row>
    <row r="19318" spans="33:33">
      <c r="AG19318" s="11"/>
    </row>
    <row r="19319" spans="33:33">
      <c r="AG19319" s="11"/>
    </row>
    <row r="19320" spans="33:33">
      <c r="AG19320" s="11"/>
    </row>
    <row r="19321" spans="33:33">
      <c r="AG19321" s="11"/>
    </row>
    <row r="19322" spans="33:33">
      <c r="AG19322" s="11"/>
    </row>
    <row r="19323" spans="33:33">
      <c r="AG19323" s="11"/>
    </row>
    <row r="19324" spans="33:33">
      <c r="AG19324" s="11"/>
    </row>
    <row r="19325" spans="33:33">
      <c r="AG19325" s="11"/>
    </row>
    <row r="19326" spans="33:33">
      <c r="AG19326" s="11"/>
    </row>
    <row r="19327" spans="33:33">
      <c r="AG19327" s="11"/>
    </row>
    <row r="19328" spans="33:33">
      <c r="AG19328" s="11"/>
    </row>
    <row r="19329" spans="33:33">
      <c r="AG19329" s="11"/>
    </row>
    <row r="19330" spans="33:33">
      <c r="AG19330" s="11"/>
    </row>
    <row r="19331" spans="33:33">
      <c r="AG19331" s="11"/>
    </row>
    <row r="19332" spans="33:33">
      <c r="AG19332" s="11"/>
    </row>
    <row r="19333" spans="33:33">
      <c r="AG19333" s="11"/>
    </row>
    <row r="19334" spans="33:33">
      <c r="AG19334" s="11"/>
    </row>
    <row r="19335" spans="33:33">
      <c r="AG19335" s="11"/>
    </row>
    <row r="19336" spans="33:33">
      <c r="AG19336" s="11"/>
    </row>
    <row r="19337" spans="33:33">
      <c r="AG19337" s="11"/>
    </row>
    <row r="19338" spans="33:33">
      <c r="AG19338" s="11"/>
    </row>
    <row r="19339" spans="33:33">
      <c r="AG19339" s="11"/>
    </row>
    <row r="19340" spans="33:33">
      <c r="AG19340" s="11"/>
    </row>
    <row r="19341" spans="33:33">
      <c r="AG19341" s="11"/>
    </row>
    <row r="19342" spans="33:33">
      <c r="AG19342" s="11"/>
    </row>
    <row r="19343" spans="33:33">
      <c r="AG19343" s="11"/>
    </row>
    <row r="19344" spans="33:33">
      <c r="AG19344" s="11"/>
    </row>
    <row r="19345" spans="33:33">
      <c r="AG19345" s="11"/>
    </row>
    <row r="19346" spans="33:33">
      <c r="AG19346" s="11"/>
    </row>
    <row r="19347" spans="33:33">
      <c r="AG19347" s="11"/>
    </row>
    <row r="19348" spans="33:33">
      <c r="AG19348" s="11"/>
    </row>
    <row r="19349" spans="33:33">
      <c r="AG19349" s="11"/>
    </row>
    <row r="19350" spans="33:33">
      <c r="AG19350" s="11"/>
    </row>
    <row r="19351" spans="33:33">
      <c r="AG19351" s="11"/>
    </row>
    <row r="19352" spans="33:33">
      <c r="AG19352" s="11"/>
    </row>
    <row r="19353" spans="33:33">
      <c r="AG19353" s="11"/>
    </row>
    <row r="19354" spans="33:33">
      <c r="AG19354" s="11"/>
    </row>
    <row r="19355" spans="33:33">
      <c r="AG19355" s="11"/>
    </row>
    <row r="19356" spans="33:33">
      <c r="AG19356" s="11"/>
    </row>
    <row r="19357" spans="33:33">
      <c r="AG19357" s="11"/>
    </row>
    <row r="19358" spans="33:33">
      <c r="AG19358" s="11"/>
    </row>
    <row r="19359" spans="33:33">
      <c r="AG19359" s="11"/>
    </row>
    <row r="19360" spans="33:33">
      <c r="AG19360" s="11"/>
    </row>
    <row r="19361" spans="33:33">
      <c r="AG19361" s="11"/>
    </row>
    <row r="19362" spans="33:33">
      <c r="AG19362" s="11"/>
    </row>
    <row r="19363" spans="33:33">
      <c r="AG19363" s="11"/>
    </row>
    <row r="19364" spans="33:33">
      <c r="AG19364" s="11"/>
    </row>
    <row r="19365" spans="33:33">
      <c r="AG19365" s="11"/>
    </row>
    <row r="19366" spans="33:33">
      <c r="AG19366" s="11"/>
    </row>
    <row r="19367" spans="33:33">
      <c r="AG19367" s="11"/>
    </row>
    <row r="19368" spans="33:33">
      <c r="AG19368" s="11"/>
    </row>
    <row r="19369" spans="33:33">
      <c r="AG19369" s="11"/>
    </row>
    <row r="19370" spans="33:33">
      <c r="AG19370" s="11"/>
    </row>
    <row r="19371" spans="33:33">
      <c r="AG19371" s="11"/>
    </row>
    <row r="19372" spans="33:33">
      <c r="AG19372" s="11"/>
    </row>
    <row r="19373" spans="33:33">
      <c r="AG19373" s="11"/>
    </row>
    <row r="19374" spans="33:33">
      <c r="AG19374" s="11"/>
    </row>
    <row r="19375" spans="33:33">
      <c r="AG19375" s="11"/>
    </row>
    <row r="19376" spans="33:33">
      <c r="AG19376" s="11"/>
    </row>
    <row r="19377" spans="33:33">
      <c r="AG19377" s="11"/>
    </row>
    <row r="19378" spans="33:33">
      <c r="AG19378" s="11"/>
    </row>
    <row r="19379" spans="33:33">
      <c r="AG19379" s="11"/>
    </row>
    <row r="19380" spans="33:33">
      <c r="AG19380" s="11"/>
    </row>
    <row r="19381" spans="33:33">
      <c r="AG19381" s="11"/>
    </row>
    <row r="19382" spans="33:33">
      <c r="AG19382" s="11"/>
    </row>
    <row r="19383" spans="33:33">
      <c r="AG19383" s="11"/>
    </row>
    <row r="19384" spans="33:33">
      <c r="AG19384" s="11"/>
    </row>
    <row r="19385" spans="33:33">
      <c r="AG19385" s="11"/>
    </row>
    <row r="19386" spans="33:33">
      <c r="AG19386" s="11"/>
    </row>
    <row r="19387" spans="33:33">
      <c r="AG19387" s="11"/>
    </row>
    <row r="19388" spans="33:33">
      <c r="AG19388" s="11"/>
    </row>
    <row r="19389" spans="33:33">
      <c r="AG19389" s="11"/>
    </row>
    <row r="19390" spans="33:33">
      <c r="AG19390" s="11"/>
    </row>
    <row r="19391" spans="33:33">
      <c r="AG19391" s="11"/>
    </row>
    <row r="19392" spans="33:33">
      <c r="AG19392" s="11"/>
    </row>
    <row r="19393" spans="33:33">
      <c r="AG19393" s="11"/>
    </row>
    <row r="19394" spans="33:33">
      <c r="AG19394" s="11"/>
    </row>
    <row r="19395" spans="33:33">
      <c r="AG19395" s="11"/>
    </row>
    <row r="19396" spans="33:33">
      <c r="AG19396" s="11"/>
    </row>
    <row r="19397" spans="33:33">
      <c r="AG19397" s="11"/>
    </row>
    <row r="19398" spans="33:33">
      <c r="AG19398" s="11"/>
    </row>
    <row r="19399" spans="33:33">
      <c r="AG19399" s="11"/>
    </row>
    <row r="19400" spans="33:33">
      <c r="AG19400" s="11"/>
    </row>
    <row r="19401" spans="33:33">
      <c r="AG19401" s="11"/>
    </row>
    <row r="19402" spans="33:33">
      <c r="AG19402" s="11"/>
    </row>
    <row r="19403" spans="33:33">
      <c r="AG19403" s="11"/>
    </row>
    <row r="19404" spans="33:33">
      <c r="AG19404" s="11"/>
    </row>
    <row r="19405" spans="33:33">
      <c r="AG19405" s="11"/>
    </row>
    <row r="19406" spans="33:33">
      <c r="AG19406" s="11"/>
    </row>
    <row r="19407" spans="33:33">
      <c r="AG19407" s="11"/>
    </row>
    <row r="19408" spans="33:33">
      <c r="AG19408" s="11"/>
    </row>
    <row r="19409" spans="33:33">
      <c r="AG19409" s="11"/>
    </row>
    <row r="19410" spans="33:33">
      <c r="AG19410" s="11"/>
    </row>
    <row r="19411" spans="33:33">
      <c r="AG19411" s="11"/>
    </row>
    <row r="19412" spans="33:33">
      <c r="AG19412" s="11"/>
    </row>
    <row r="19413" spans="33:33">
      <c r="AG19413" s="11"/>
    </row>
    <row r="19414" spans="33:33">
      <c r="AG19414" s="11"/>
    </row>
    <row r="19415" spans="33:33">
      <c r="AG19415" s="11"/>
    </row>
    <row r="19416" spans="33:33">
      <c r="AG19416" s="11"/>
    </row>
    <row r="19417" spans="33:33">
      <c r="AG19417" s="11"/>
    </row>
    <row r="19418" spans="33:33">
      <c r="AG19418" s="11"/>
    </row>
    <row r="19419" spans="33:33">
      <c r="AG19419" s="11"/>
    </row>
    <row r="19420" spans="33:33">
      <c r="AG19420" s="11"/>
    </row>
    <row r="19421" spans="33:33">
      <c r="AG19421" s="11"/>
    </row>
    <row r="19422" spans="33:33">
      <c r="AG19422" s="11"/>
    </row>
    <row r="19423" spans="33:33">
      <c r="AG19423" s="11"/>
    </row>
    <row r="19424" spans="33:33">
      <c r="AG19424" s="11"/>
    </row>
    <row r="19425" spans="33:33">
      <c r="AG19425" s="11"/>
    </row>
    <row r="19426" spans="33:33">
      <c r="AG19426" s="11"/>
    </row>
    <row r="19427" spans="33:33">
      <c r="AG19427" s="11"/>
    </row>
    <row r="19428" spans="33:33">
      <c r="AG19428" s="11"/>
    </row>
    <row r="19429" spans="33:33">
      <c r="AG19429" s="11"/>
    </row>
    <row r="19430" spans="33:33">
      <c r="AG19430" s="11"/>
    </row>
    <row r="19431" spans="33:33">
      <c r="AG19431" s="11"/>
    </row>
    <row r="19432" spans="33:33">
      <c r="AG19432" s="11"/>
    </row>
    <row r="19433" spans="33:33">
      <c r="AG19433" s="11"/>
    </row>
    <row r="19434" spans="33:33">
      <c r="AG19434" s="11"/>
    </row>
    <row r="19435" spans="33:33">
      <c r="AG19435" s="11"/>
    </row>
    <row r="19436" spans="33:33">
      <c r="AG19436" s="11"/>
    </row>
    <row r="19437" spans="33:33">
      <c r="AG19437" s="11"/>
    </row>
    <row r="19438" spans="33:33">
      <c r="AG19438" s="11"/>
    </row>
    <row r="19439" spans="33:33">
      <c r="AG19439" s="11"/>
    </row>
    <row r="19440" spans="33:33">
      <c r="AG19440" s="11"/>
    </row>
    <row r="19441" spans="33:33">
      <c r="AG19441" s="11"/>
    </row>
    <row r="19442" spans="33:33">
      <c r="AG19442" s="11"/>
    </row>
    <row r="19443" spans="33:33">
      <c r="AG19443" s="11"/>
    </row>
    <row r="19444" spans="33:33">
      <c r="AG19444" s="11"/>
    </row>
    <row r="19445" spans="33:33">
      <c r="AG19445" s="11"/>
    </row>
    <row r="19446" spans="33:33">
      <c r="AG19446" s="11"/>
    </row>
    <row r="19447" spans="33:33">
      <c r="AG19447" s="11"/>
    </row>
    <row r="19448" spans="33:33">
      <c r="AG19448" s="11"/>
    </row>
    <row r="19449" spans="33:33">
      <c r="AG19449" s="11"/>
    </row>
    <row r="19450" spans="33:33">
      <c r="AG19450" s="11"/>
    </row>
    <row r="19451" spans="33:33">
      <c r="AG19451" s="11"/>
    </row>
    <row r="19452" spans="33:33">
      <c r="AG19452" s="11"/>
    </row>
    <row r="19453" spans="33:33">
      <c r="AG19453" s="11"/>
    </row>
    <row r="19454" spans="33:33">
      <c r="AG19454" s="11"/>
    </row>
    <row r="19455" spans="33:33">
      <c r="AG19455" s="11"/>
    </row>
    <row r="19456" spans="33:33">
      <c r="AG19456" s="11"/>
    </row>
    <row r="19457" spans="33:33">
      <c r="AG19457" s="11"/>
    </row>
    <row r="19458" spans="33:33">
      <c r="AG19458" s="11"/>
    </row>
    <row r="19459" spans="33:33">
      <c r="AG19459" s="11"/>
    </row>
    <row r="19460" spans="33:33">
      <c r="AG19460" s="11"/>
    </row>
    <row r="19461" spans="33:33">
      <c r="AG19461" s="11"/>
    </row>
    <row r="19462" spans="33:33">
      <c r="AG19462" s="11"/>
    </row>
    <row r="19463" spans="33:33">
      <c r="AG19463" s="11"/>
    </row>
    <row r="19464" spans="33:33">
      <c r="AG19464" s="11"/>
    </row>
    <row r="19465" spans="33:33">
      <c r="AG19465" s="11"/>
    </row>
    <row r="19466" spans="33:33">
      <c r="AG19466" s="11"/>
    </row>
    <row r="19467" spans="33:33">
      <c r="AG19467" s="11"/>
    </row>
    <row r="19468" spans="33:33">
      <c r="AG19468" s="11"/>
    </row>
    <row r="19469" spans="33:33">
      <c r="AG19469" s="11"/>
    </row>
    <row r="19470" spans="33:33">
      <c r="AG19470" s="11"/>
    </row>
    <row r="19471" spans="33:33">
      <c r="AG19471" s="11"/>
    </row>
    <row r="19472" spans="33:33">
      <c r="AG19472" s="11"/>
    </row>
    <row r="19473" spans="33:33">
      <c r="AG19473" s="11"/>
    </row>
    <row r="19474" spans="33:33">
      <c r="AG19474" s="11"/>
    </row>
    <row r="19475" spans="33:33">
      <c r="AG19475" s="11"/>
    </row>
    <row r="19476" spans="33:33">
      <c r="AG19476" s="11"/>
    </row>
    <row r="19477" spans="33:33">
      <c r="AG19477" s="11"/>
    </row>
    <row r="19478" spans="33:33">
      <c r="AG19478" s="11"/>
    </row>
    <row r="19479" spans="33:33">
      <c r="AG19479" s="11"/>
    </row>
    <row r="19480" spans="33:33">
      <c r="AG19480" s="11"/>
    </row>
    <row r="19481" spans="33:33">
      <c r="AG19481" s="11"/>
    </row>
    <row r="19482" spans="33:33">
      <c r="AG19482" s="11"/>
    </row>
    <row r="19483" spans="33:33">
      <c r="AG19483" s="11"/>
    </row>
    <row r="19484" spans="33:33">
      <c r="AG19484" s="11"/>
    </row>
    <row r="19485" spans="33:33">
      <c r="AG19485" s="11"/>
    </row>
    <row r="19486" spans="33:33">
      <c r="AG19486" s="11"/>
    </row>
    <row r="19487" spans="33:33">
      <c r="AG19487" s="11"/>
    </row>
    <row r="19488" spans="33:33">
      <c r="AG19488" s="11"/>
    </row>
    <row r="19489" spans="33:33">
      <c r="AG19489" s="11"/>
    </row>
    <row r="19490" spans="33:33">
      <c r="AG19490" s="11"/>
    </row>
    <row r="19491" spans="33:33">
      <c r="AG19491" s="11"/>
    </row>
    <row r="19492" spans="33:33">
      <c r="AG19492" s="11"/>
    </row>
    <row r="19493" spans="33:33">
      <c r="AG19493" s="11"/>
    </row>
    <row r="19494" spans="33:33">
      <c r="AG19494" s="11"/>
    </row>
    <row r="19495" spans="33:33">
      <c r="AG19495" s="11"/>
    </row>
    <row r="19496" spans="33:33">
      <c r="AG19496" s="11"/>
    </row>
    <row r="19497" spans="33:33">
      <c r="AG19497" s="11"/>
    </row>
    <row r="19498" spans="33:33">
      <c r="AG19498" s="11"/>
    </row>
    <row r="19499" spans="33:33">
      <c r="AG19499" s="11"/>
    </row>
    <row r="19500" spans="33:33">
      <c r="AG19500" s="11"/>
    </row>
    <row r="19501" spans="33:33">
      <c r="AG19501" s="11"/>
    </row>
    <row r="19502" spans="33:33">
      <c r="AG19502" s="11"/>
    </row>
    <row r="19503" spans="33:33">
      <c r="AG19503" s="11"/>
    </row>
    <row r="19504" spans="33:33">
      <c r="AG19504" s="11"/>
    </row>
    <row r="19505" spans="33:33">
      <c r="AG19505" s="11"/>
    </row>
    <row r="19506" spans="33:33">
      <c r="AG19506" s="11"/>
    </row>
    <row r="19507" spans="33:33">
      <c r="AG19507" s="11"/>
    </row>
    <row r="19508" spans="33:33">
      <c r="AG19508" s="11"/>
    </row>
    <row r="19509" spans="33:33">
      <c r="AG19509" s="11"/>
    </row>
    <row r="19510" spans="33:33">
      <c r="AG19510" s="11"/>
    </row>
    <row r="19511" spans="33:33">
      <c r="AG19511" s="11"/>
    </row>
    <row r="19512" spans="33:33">
      <c r="AG19512" s="11"/>
    </row>
    <row r="19513" spans="33:33">
      <c r="AG19513" s="11"/>
    </row>
    <row r="19514" spans="33:33">
      <c r="AG19514" s="11"/>
    </row>
    <row r="19515" spans="33:33">
      <c r="AG19515" s="11"/>
    </row>
    <row r="19516" spans="33:33">
      <c r="AG19516" s="11"/>
    </row>
    <row r="19517" spans="33:33">
      <c r="AG19517" s="11"/>
    </row>
    <row r="19518" spans="33:33">
      <c r="AG19518" s="11"/>
    </row>
    <row r="19519" spans="33:33">
      <c r="AG19519" s="11"/>
    </row>
    <row r="19520" spans="33:33">
      <c r="AG19520" s="11"/>
    </row>
    <row r="19521" spans="33:33">
      <c r="AG19521" s="11"/>
    </row>
    <row r="19522" spans="33:33">
      <c r="AG19522" s="11"/>
    </row>
    <row r="19523" spans="33:33">
      <c r="AG19523" s="11"/>
    </row>
    <row r="19524" spans="33:33">
      <c r="AG19524" s="11"/>
    </row>
    <row r="19525" spans="33:33">
      <c r="AG19525" s="11"/>
    </row>
    <row r="19526" spans="33:33">
      <c r="AG19526" s="11"/>
    </row>
    <row r="19527" spans="33:33">
      <c r="AG19527" s="11"/>
    </row>
    <row r="19528" spans="33:33">
      <c r="AG19528" s="11"/>
    </row>
    <row r="19529" spans="33:33">
      <c r="AG19529" s="11"/>
    </row>
    <row r="19530" spans="33:33">
      <c r="AG19530" s="11"/>
    </row>
    <row r="19531" spans="33:33">
      <c r="AG19531" s="11"/>
    </row>
    <row r="19532" spans="33:33">
      <c r="AG19532" s="11"/>
    </row>
    <row r="19533" spans="33:33">
      <c r="AG19533" s="11"/>
    </row>
    <row r="19534" spans="33:33">
      <c r="AG19534" s="11"/>
    </row>
    <row r="19535" spans="33:33">
      <c r="AG19535" s="11"/>
    </row>
    <row r="19536" spans="33:33">
      <c r="AG19536" s="11"/>
    </row>
    <row r="19537" spans="33:33">
      <c r="AG19537" s="11"/>
    </row>
    <row r="19538" spans="33:33">
      <c r="AG19538" s="11"/>
    </row>
    <row r="19539" spans="33:33">
      <c r="AG19539" s="11"/>
    </row>
    <row r="19540" spans="33:33">
      <c r="AG19540" s="11"/>
    </row>
    <row r="19541" spans="33:33">
      <c r="AG19541" s="11"/>
    </row>
    <row r="19542" spans="33:33">
      <c r="AG19542" s="11"/>
    </row>
    <row r="19543" spans="33:33">
      <c r="AG19543" s="11"/>
    </row>
    <row r="19544" spans="33:33">
      <c r="AG19544" s="11"/>
    </row>
    <row r="19545" spans="33:33">
      <c r="AG19545" s="11"/>
    </row>
    <row r="19546" spans="33:33">
      <c r="AG19546" s="11"/>
    </row>
    <row r="19547" spans="33:33">
      <c r="AG19547" s="11"/>
    </row>
    <row r="19548" spans="33:33">
      <c r="AG19548" s="11"/>
    </row>
    <row r="19549" spans="33:33">
      <c r="AG19549" s="11"/>
    </row>
    <row r="19550" spans="33:33">
      <c r="AG19550" s="11"/>
    </row>
    <row r="19551" spans="33:33">
      <c r="AG19551" s="11"/>
    </row>
    <row r="19552" spans="33:33">
      <c r="AG19552" s="11"/>
    </row>
    <row r="19553" spans="33:33">
      <c r="AG19553" s="11"/>
    </row>
    <row r="19554" spans="33:33">
      <c r="AG19554" s="11"/>
    </row>
    <row r="19555" spans="33:33">
      <c r="AG19555" s="11"/>
    </row>
    <row r="19556" spans="33:33">
      <c r="AG19556" s="11"/>
    </row>
    <row r="19557" spans="33:33">
      <c r="AG19557" s="11"/>
    </row>
    <row r="19558" spans="33:33">
      <c r="AG19558" s="11"/>
    </row>
    <row r="19559" spans="33:33">
      <c r="AG19559" s="11"/>
    </row>
    <row r="19560" spans="33:33">
      <c r="AG19560" s="11"/>
    </row>
    <row r="19561" spans="33:33">
      <c r="AG19561" s="11"/>
    </row>
    <row r="19562" spans="33:33">
      <c r="AG19562" s="11"/>
    </row>
    <row r="19563" spans="33:33">
      <c r="AG19563" s="11"/>
    </row>
    <row r="19564" spans="33:33">
      <c r="AG19564" s="11"/>
    </row>
    <row r="19565" spans="33:33">
      <c r="AG19565" s="11"/>
    </row>
    <row r="19566" spans="33:33">
      <c r="AG19566" s="11"/>
    </row>
    <row r="19567" spans="33:33">
      <c r="AG19567" s="11"/>
    </row>
    <row r="19568" spans="33:33">
      <c r="AG19568" s="11"/>
    </row>
    <row r="19569" spans="33:33">
      <c r="AG19569" s="11"/>
    </row>
    <row r="19570" spans="33:33">
      <c r="AG19570" s="11"/>
    </row>
    <row r="19571" spans="33:33">
      <c r="AG19571" s="11"/>
    </row>
    <row r="19572" spans="33:33">
      <c r="AG19572" s="11"/>
    </row>
    <row r="19573" spans="33:33">
      <c r="AG19573" s="11"/>
    </row>
    <row r="19574" spans="33:33">
      <c r="AG19574" s="11"/>
    </row>
    <row r="19575" spans="33:33">
      <c r="AG19575" s="11"/>
    </row>
    <row r="19576" spans="33:33">
      <c r="AG19576" s="11"/>
    </row>
    <row r="19577" spans="33:33">
      <c r="AG19577" s="11"/>
    </row>
    <row r="19578" spans="33:33">
      <c r="AG19578" s="11"/>
    </row>
    <row r="19579" spans="33:33">
      <c r="AG19579" s="11"/>
    </row>
    <row r="19580" spans="33:33">
      <c r="AG19580" s="11"/>
    </row>
    <row r="19581" spans="33:33">
      <c r="AG19581" s="11"/>
    </row>
    <row r="19582" spans="33:33">
      <c r="AG19582" s="11"/>
    </row>
    <row r="19583" spans="33:33">
      <c r="AG19583" s="11"/>
    </row>
    <row r="19584" spans="33:33">
      <c r="AG19584" s="11"/>
    </row>
    <row r="19585" spans="33:33">
      <c r="AG19585" s="11"/>
    </row>
    <row r="19586" spans="33:33">
      <c r="AG19586" s="11"/>
    </row>
    <row r="19587" spans="33:33">
      <c r="AG19587" s="11"/>
    </row>
    <row r="19588" spans="33:33">
      <c r="AG19588" s="11"/>
    </row>
    <row r="19589" spans="33:33">
      <c r="AG19589" s="11"/>
    </row>
    <row r="19590" spans="33:33">
      <c r="AG19590" s="11"/>
    </row>
    <row r="19591" spans="33:33">
      <c r="AG19591" s="11"/>
    </row>
    <row r="19592" spans="33:33">
      <c r="AG19592" s="11"/>
    </row>
    <row r="19593" spans="33:33">
      <c r="AG19593" s="11"/>
    </row>
    <row r="19594" spans="33:33">
      <c r="AG19594" s="11"/>
    </row>
    <row r="19595" spans="33:33">
      <c r="AG19595" s="11"/>
    </row>
    <row r="19596" spans="33:33">
      <c r="AG19596" s="11"/>
    </row>
    <row r="19597" spans="33:33">
      <c r="AG19597" s="11"/>
    </row>
    <row r="19598" spans="33:33">
      <c r="AG19598" s="11"/>
    </row>
    <row r="19599" spans="33:33">
      <c r="AG19599" s="11"/>
    </row>
    <row r="19600" spans="33:33">
      <c r="AG19600" s="11"/>
    </row>
    <row r="19601" spans="33:33">
      <c r="AG19601" s="11"/>
    </row>
    <row r="19602" spans="33:33">
      <c r="AG19602" s="11"/>
    </row>
    <row r="19603" spans="33:33">
      <c r="AG19603" s="11"/>
    </row>
    <row r="19604" spans="33:33">
      <c r="AG19604" s="11"/>
    </row>
    <row r="19605" spans="33:33">
      <c r="AG19605" s="11"/>
    </row>
    <row r="19606" spans="33:33">
      <c r="AG19606" s="11"/>
    </row>
    <row r="19607" spans="33:33">
      <c r="AG19607" s="11"/>
    </row>
    <row r="19608" spans="33:33">
      <c r="AG19608" s="11"/>
    </row>
    <row r="19609" spans="33:33">
      <c r="AG19609" s="11"/>
    </row>
    <row r="19610" spans="33:33">
      <c r="AG19610" s="11"/>
    </row>
    <row r="19611" spans="33:33">
      <c r="AG19611" s="11"/>
    </row>
    <row r="19612" spans="33:33">
      <c r="AG19612" s="11"/>
    </row>
    <row r="19613" spans="33:33">
      <c r="AG19613" s="11"/>
    </row>
    <row r="19614" spans="33:33">
      <c r="AG19614" s="11"/>
    </row>
    <row r="19615" spans="33:33">
      <c r="AG19615" s="11"/>
    </row>
    <row r="19616" spans="33:33">
      <c r="AG19616" s="11"/>
    </row>
    <row r="19617" spans="33:33">
      <c r="AG19617" s="11"/>
    </row>
    <row r="19618" spans="33:33">
      <c r="AG19618" s="11"/>
    </row>
    <row r="19619" spans="33:33">
      <c r="AG19619" s="11"/>
    </row>
    <row r="19620" spans="33:33">
      <c r="AG19620" s="11"/>
    </row>
    <row r="19621" spans="33:33">
      <c r="AG19621" s="11"/>
    </row>
    <row r="19622" spans="33:33">
      <c r="AG19622" s="11"/>
    </row>
    <row r="19623" spans="33:33">
      <c r="AG19623" s="11"/>
    </row>
    <row r="19624" spans="33:33">
      <c r="AG19624" s="11"/>
    </row>
    <row r="19625" spans="33:33">
      <c r="AG19625" s="11"/>
    </row>
    <row r="19626" spans="33:33">
      <c r="AG19626" s="11"/>
    </row>
    <row r="19627" spans="33:33">
      <c r="AG19627" s="11"/>
    </row>
    <row r="19628" spans="33:33">
      <c r="AG19628" s="11"/>
    </row>
    <row r="19629" spans="33:33">
      <c r="AG19629" s="11"/>
    </row>
    <row r="19630" spans="33:33">
      <c r="AG19630" s="11"/>
    </row>
    <row r="19631" spans="33:33">
      <c r="AG19631" s="11"/>
    </row>
    <row r="19632" spans="33:33">
      <c r="AG19632" s="11"/>
    </row>
    <row r="19633" spans="33:33">
      <c r="AG19633" s="11"/>
    </row>
    <row r="19634" spans="33:33">
      <c r="AG19634" s="11"/>
    </row>
    <row r="19635" spans="33:33">
      <c r="AG19635" s="11"/>
    </row>
    <row r="19636" spans="33:33">
      <c r="AG19636" s="11"/>
    </row>
    <row r="19637" spans="33:33">
      <c r="AG19637" s="11"/>
    </row>
    <row r="19638" spans="33:33">
      <c r="AG19638" s="11"/>
    </row>
    <row r="19639" spans="33:33">
      <c r="AG19639" s="11"/>
    </row>
    <row r="19640" spans="33:33">
      <c r="AG19640" s="11"/>
    </row>
    <row r="19641" spans="33:33">
      <c r="AG19641" s="11"/>
    </row>
    <row r="19642" spans="33:33">
      <c r="AG19642" s="11"/>
    </row>
    <row r="19643" spans="33:33">
      <c r="AG19643" s="11"/>
    </row>
    <row r="19644" spans="33:33">
      <c r="AG19644" s="11"/>
    </row>
    <row r="19645" spans="33:33">
      <c r="AG19645" s="11"/>
    </row>
    <row r="19646" spans="33:33">
      <c r="AG19646" s="11"/>
    </row>
    <row r="19647" spans="33:33">
      <c r="AG19647" s="11"/>
    </row>
    <row r="19648" spans="33:33">
      <c r="AG19648" s="11"/>
    </row>
    <row r="19649" spans="33:33">
      <c r="AG19649" s="11"/>
    </row>
    <row r="19650" spans="33:33">
      <c r="AG19650" s="11"/>
    </row>
    <row r="19651" spans="33:33">
      <c r="AG19651" s="11"/>
    </row>
    <row r="19652" spans="33:33">
      <c r="AG19652" s="11"/>
    </row>
    <row r="19653" spans="33:33">
      <c r="AG19653" s="11"/>
    </row>
    <row r="19654" spans="33:33">
      <c r="AG19654" s="11"/>
    </row>
    <row r="19655" spans="33:33">
      <c r="AG19655" s="11"/>
    </row>
    <row r="19656" spans="33:33">
      <c r="AG19656" s="11"/>
    </row>
    <row r="19657" spans="33:33">
      <c r="AG19657" s="11"/>
    </row>
    <row r="19658" spans="33:33">
      <c r="AG19658" s="11"/>
    </row>
    <row r="19659" spans="33:33">
      <c r="AG19659" s="11"/>
    </row>
    <row r="19660" spans="33:33">
      <c r="AG19660" s="11"/>
    </row>
    <row r="19661" spans="33:33">
      <c r="AG19661" s="11"/>
    </row>
    <row r="19662" spans="33:33">
      <c r="AG19662" s="11"/>
    </row>
    <row r="19663" spans="33:33">
      <c r="AG19663" s="11"/>
    </row>
    <row r="19664" spans="33:33">
      <c r="AG19664" s="11"/>
    </row>
    <row r="19665" spans="33:33">
      <c r="AG19665" s="11"/>
    </row>
    <row r="19666" spans="33:33">
      <c r="AG19666" s="11"/>
    </row>
    <row r="19667" spans="33:33">
      <c r="AG19667" s="11"/>
    </row>
    <row r="19668" spans="33:33">
      <c r="AG19668" s="11"/>
    </row>
    <row r="19669" spans="33:33">
      <c r="AG19669" s="11"/>
    </row>
    <row r="19670" spans="33:33">
      <c r="AG19670" s="11"/>
    </row>
    <row r="19671" spans="33:33">
      <c r="AG19671" s="11"/>
    </row>
    <row r="19672" spans="33:33">
      <c r="AG19672" s="11"/>
    </row>
    <row r="19673" spans="33:33">
      <c r="AG19673" s="11"/>
    </row>
    <row r="19674" spans="33:33">
      <c r="AG19674" s="11"/>
    </row>
    <row r="19675" spans="33:33">
      <c r="AG19675" s="11"/>
    </row>
    <row r="19676" spans="33:33">
      <c r="AG19676" s="11"/>
    </row>
    <row r="19677" spans="33:33">
      <c r="AG19677" s="11"/>
    </row>
    <row r="19678" spans="33:33">
      <c r="AG19678" s="11"/>
    </row>
    <row r="19679" spans="33:33">
      <c r="AG19679" s="11"/>
    </row>
    <row r="19680" spans="33:33">
      <c r="AG19680" s="11"/>
    </row>
    <row r="19681" spans="33:33">
      <c r="AG19681" s="11"/>
    </row>
    <row r="19682" spans="33:33">
      <c r="AG19682" s="11"/>
    </row>
    <row r="19683" spans="33:33">
      <c r="AG19683" s="11"/>
    </row>
    <row r="19684" spans="33:33">
      <c r="AG19684" s="11"/>
    </row>
    <row r="19685" spans="33:33">
      <c r="AG19685" s="11"/>
    </row>
    <row r="19686" spans="33:33">
      <c r="AG19686" s="11"/>
    </row>
    <row r="19687" spans="33:33">
      <c r="AG19687" s="11"/>
    </row>
    <row r="19688" spans="33:33">
      <c r="AG19688" s="11"/>
    </row>
    <row r="19689" spans="33:33">
      <c r="AG19689" s="11"/>
    </row>
    <row r="19690" spans="33:33">
      <c r="AG19690" s="11"/>
    </row>
    <row r="19691" spans="33:33">
      <c r="AG19691" s="11"/>
    </row>
    <row r="19692" spans="33:33">
      <c r="AG19692" s="11"/>
    </row>
    <row r="19693" spans="33:33">
      <c r="AG19693" s="11"/>
    </row>
    <row r="19694" spans="33:33">
      <c r="AG19694" s="11"/>
    </row>
    <row r="19695" spans="33:33">
      <c r="AG19695" s="11"/>
    </row>
    <row r="19696" spans="33:33">
      <c r="AG19696" s="11"/>
    </row>
    <row r="19697" spans="33:33">
      <c r="AG19697" s="11"/>
    </row>
    <row r="19698" spans="33:33">
      <c r="AG19698" s="11"/>
    </row>
    <row r="19699" spans="33:33">
      <c r="AG19699" s="11"/>
    </row>
    <row r="19700" spans="33:33">
      <c r="AG19700" s="11"/>
    </row>
    <row r="19701" spans="33:33">
      <c r="AG19701" s="11"/>
    </row>
    <row r="19702" spans="33:33">
      <c r="AG19702" s="11"/>
    </row>
    <row r="19703" spans="33:33">
      <c r="AG19703" s="11"/>
    </row>
    <row r="19704" spans="33:33">
      <c r="AG19704" s="11"/>
    </row>
    <row r="19705" spans="33:33">
      <c r="AG19705" s="11"/>
    </row>
    <row r="19706" spans="33:33">
      <c r="AG19706" s="11"/>
    </row>
    <row r="19707" spans="33:33">
      <c r="AG19707" s="11"/>
    </row>
    <row r="19708" spans="33:33">
      <c r="AG19708" s="11"/>
    </row>
    <row r="19709" spans="33:33">
      <c r="AG19709" s="11"/>
    </row>
    <row r="19710" spans="33:33">
      <c r="AG19710" s="11"/>
    </row>
    <row r="19711" spans="33:33">
      <c r="AG19711" s="11"/>
    </row>
    <row r="19712" spans="33:33">
      <c r="AG19712" s="11"/>
    </row>
    <row r="19713" spans="33:33">
      <c r="AG19713" s="11"/>
    </row>
    <row r="19714" spans="33:33">
      <c r="AG19714" s="11"/>
    </row>
    <row r="19715" spans="33:33">
      <c r="AG19715" s="11"/>
    </row>
    <row r="19716" spans="33:33">
      <c r="AG19716" s="11"/>
    </row>
    <row r="19717" spans="33:33">
      <c r="AG19717" s="11"/>
    </row>
    <row r="19718" spans="33:33">
      <c r="AG19718" s="11"/>
    </row>
    <row r="19719" spans="33:33">
      <c r="AG19719" s="11"/>
    </row>
    <row r="19720" spans="33:33">
      <c r="AG19720" s="11"/>
    </row>
    <row r="19721" spans="33:33">
      <c r="AG19721" s="11"/>
    </row>
    <row r="19722" spans="33:33">
      <c r="AG19722" s="11"/>
    </row>
    <row r="19723" spans="33:33">
      <c r="AG19723" s="11"/>
    </row>
    <row r="19724" spans="33:33">
      <c r="AG19724" s="11"/>
    </row>
    <row r="19725" spans="33:33">
      <c r="AG19725" s="11"/>
    </row>
    <row r="19726" spans="33:33">
      <c r="AG19726" s="11"/>
    </row>
    <row r="19727" spans="33:33">
      <c r="AG19727" s="11"/>
    </row>
    <row r="19728" spans="33:33">
      <c r="AG19728" s="11"/>
    </row>
    <row r="19729" spans="33:33">
      <c r="AG19729" s="11"/>
    </row>
    <row r="19730" spans="33:33">
      <c r="AG19730" s="11"/>
    </row>
    <row r="19731" spans="33:33">
      <c r="AG19731" s="11"/>
    </row>
    <row r="19732" spans="33:33">
      <c r="AG19732" s="11"/>
    </row>
    <row r="19733" spans="33:33">
      <c r="AG19733" s="11"/>
    </row>
    <row r="19734" spans="33:33">
      <c r="AG19734" s="11"/>
    </row>
    <row r="19735" spans="33:33">
      <c r="AG19735" s="11"/>
    </row>
    <row r="19736" spans="33:33">
      <c r="AG19736" s="11"/>
    </row>
    <row r="19737" spans="33:33">
      <c r="AG19737" s="11"/>
    </row>
    <row r="19738" spans="33:33">
      <c r="AG19738" s="11"/>
    </row>
    <row r="19739" spans="33:33">
      <c r="AG19739" s="11"/>
    </row>
    <row r="19740" spans="33:33">
      <c r="AG19740" s="11"/>
    </row>
    <row r="19741" spans="33:33">
      <c r="AG19741" s="11"/>
    </row>
    <row r="19742" spans="33:33">
      <c r="AG19742" s="11"/>
    </row>
    <row r="19743" spans="33:33">
      <c r="AG19743" s="11"/>
    </row>
    <row r="19744" spans="33:33">
      <c r="AG19744" s="11"/>
    </row>
    <row r="19745" spans="33:33">
      <c r="AG19745" s="11"/>
    </row>
    <row r="19746" spans="33:33">
      <c r="AG19746" s="11"/>
    </row>
    <row r="19747" spans="33:33">
      <c r="AG19747" s="11"/>
    </row>
    <row r="19748" spans="33:33">
      <c r="AG19748" s="11"/>
    </row>
    <row r="19749" spans="33:33">
      <c r="AG19749" s="11"/>
    </row>
    <row r="19750" spans="33:33">
      <c r="AG19750" s="11"/>
    </row>
    <row r="19751" spans="33:33">
      <c r="AG19751" s="11"/>
    </row>
    <row r="19752" spans="33:33">
      <c r="AG19752" s="11"/>
    </row>
    <row r="19753" spans="33:33">
      <c r="AG19753" s="11"/>
    </row>
    <row r="19754" spans="33:33">
      <c r="AG19754" s="11"/>
    </row>
    <row r="19755" spans="33:33">
      <c r="AG19755" s="11"/>
    </row>
    <row r="19756" spans="33:33">
      <c r="AG19756" s="11"/>
    </row>
    <row r="19757" spans="33:33">
      <c r="AG19757" s="11"/>
    </row>
    <row r="19758" spans="33:33">
      <c r="AG19758" s="11"/>
    </row>
    <row r="19759" spans="33:33">
      <c r="AG19759" s="11"/>
    </row>
    <row r="19760" spans="33:33">
      <c r="AG19760" s="11"/>
    </row>
    <row r="19761" spans="33:33">
      <c r="AG19761" s="11"/>
    </row>
    <row r="19762" spans="33:33">
      <c r="AG19762" s="11"/>
    </row>
    <row r="19763" spans="33:33">
      <c r="AG19763" s="11"/>
    </row>
    <row r="19764" spans="33:33">
      <c r="AG19764" s="11"/>
    </row>
    <row r="19765" spans="33:33">
      <c r="AG19765" s="11"/>
    </row>
    <row r="19766" spans="33:33">
      <c r="AG19766" s="11"/>
    </row>
    <row r="19767" spans="33:33">
      <c r="AG19767" s="11"/>
    </row>
    <row r="19768" spans="33:33">
      <c r="AG19768" s="11"/>
    </row>
    <row r="19769" spans="33:33">
      <c r="AG19769" s="11"/>
    </row>
    <row r="19770" spans="33:33">
      <c r="AG19770" s="11"/>
    </row>
    <row r="19771" spans="33:33">
      <c r="AG19771" s="11"/>
    </row>
    <row r="19772" spans="33:33">
      <c r="AG19772" s="11"/>
    </row>
    <row r="19773" spans="33:33">
      <c r="AG19773" s="11"/>
    </row>
    <row r="19774" spans="33:33">
      <c r="AG19774" s="11"/>
    </row>
    <row r="19775" spans="33:33">
      <c r="AG19775" s="11"/>
    </row>
    <row r="19776" spans="33:33">
      <c r="AG19776" s="11"/>
    </row>
    <row r="19777" spans="33:33">
      <c r="AG19777" s="11"/>
    </row>
    <row r="19778" spans="33:33">
      <c r="AG19778" s="11"/>
    </row>
    <row r="19779" spans="33:33">
      <c r="AG19779" s="11"/>
    </row>
    <row r="19780" spans="33:33">
      <c r="AG19780" s="11"/>
    </row>
    <row r="19781" spans="33:33">
      <c r="AG19781" s="11"/>
    </row>
    <row r="19782" spans="33:33">
      <c r="AG19782" s="11"/>
    </row>
    <row r="19783" spans="33:33">
      <c r="AG19783" s="11"/>
    </row>
    <row r="19784" spans="33:33">
      <c r="AG19784" s="11"/>
    </row>
    <row r="19785" spans="33:33">
      <c r="AG19785" s="11"/>
    </row>
    <row r="19786" spans="33:33">
      <c r="AG19786" s="11"/>
    </row>
    <row r="19787" spans="33:33">
      <c r="AG19787" s="11"/>
    </row>
    <row r="19788" spans="33:33">
      <c r="AG19788" s="11"/>
    </row>
    <row r="19789" spans="33:33">
      <c r="AG19789" s="11"/>
    </row>
    <row r="19790" spans="33:33">
      <c r="AG19790" s="11"/>
    </row>
    <row r="19791" spans="33:33">
      <c r="AG19791" s="11"/>
    </row>
    <row r="19792" spans="33:33">
      <c r="AG19792" s="11"/>
    </row>
    <row r="19793" spans="33:33">
      <c r="AG19793" s="11"/>
    </row>
    <row r="19794" spans="33:33">
      <c r="AG19794" s="11"/>
    </row>
    <row r="19795" spans="33:33">
      <c r="AG19795" s="11"/>
    </row>
    <row r="19796" spans="33:33">
      <c r="AG19796" s="11"/>
    </row>
    <row r="19797" spans="33:33">
      <c r="AG19797" s="11"/>
    </row>
    <row r="19798" spans="33:33">
      <c r="AG19798" s="11"/>
    </row>
    <row r="19799" spans="33:33">
      <c r="AG19799" s="11"/>
    </row>
    <row r="19800" spans="33:33">
      <c r="AG19800" s="11"/>
    </row>
    <row r="19801" spans="33:33">
      <c r="AG19801" s="11"/>
    </row>
    <row r="19802" spans="33:33">
      <c r="AG19802" s="11"/>
    </row>
    <row r="19803" spans="33:33">
      <c r="AG19803" s="11"/>
    </row>
    <row r="19804" spans="33:33">
      <c r="AG19804" s="11"/>
    </row>
    <row r="19805" spans="33:33">
      <c r="AG19805" s="11"/>
    </row>
    <row r="19806" spans="33:33">
      <c r="AG19806" s="11"/>
    </row>
    <row r="19807" spans="33:33">
      <c r="AG19807" s="11"/>
    </row>
    <row r="19808" spans="33:33">
      <c r="AG19808" s="11"/>
    </row>
    <row r="19809" spans="33:33">
      <c r="AG19809" s="11"/>
    </row>
    <row r="19810" spans="33:33">
      <c r="AG19810" s="11"/>
    </row>
    <row r="19811" spans="33:33">
      <c r="AG19811" s="11"/>
    </row>
    <row r="19812" spans="33:33">
      <c r="AG19812" s="11"/>
    </row>
    <row r="19813" spans="33:33">
      <c r="AG19813" s="11"/>
    </row>
    <row r="19814" spans="33:33">
      <c r="AG19814" s="11"/>
    </row>
    <row r="19815" spans="33:33">
      <c r="AG19815" s="11"/>
    </row>
    <row r="19816" spans="33:33">
      <c r="AG19816" s="11"/>
    </row>
    <row r="19817" spans="33:33">
      <c r="AG19817" s="11"/>
    </row>
    <row r="19818" spans="33:33">
      <c r="AG19818" s="11"/>
    </row>
    <row r="19819" spans="33:33">
      <c r="AG19819" s="11"/>
    </row>
    <row r="19820" spans="33:33">
      <c r="AG19820" s="11"/>
    </row>
    <row r="19821" spans="33:33">
      <c r="AG19821" s="11"/>
    </row>
    <row r="19822" spans="33:33">
      <c r="AG19822" s="11"/>
    </row>
    <row r="19823" spans="33:33">
      <c r="AG19823" s="11"/>
    </row>
    <row r="19824" spans="33:33">
      <c r="AG19824" s="11"/>
    </row>
    <row r="19825" spans="33:33">
      <c r="AG19825" s="11"/>
    </row>
    <row r="19826" spans="33:33">
      <c r="AG19826" s="11"/>
    </row>
    <row r="19827" spans="33:33">
      <c r="AG19827" s="11"/>
    </row>
    <row r="19828" spans="33:33">
      <c r="AG19828" s="11"/>
    </row>
    <row r="19829" spans="33:33">
      <c r="AG19829" s="11"/>
    </row>
    <row r="19830" spans="33:33">
      <c r="AG19830" s="11"/>
    </row>
    <row r="19831" spans="33:33">
      <c r="AG19831" s="11"/>
    </row>
    <row r="19832" spans="33:33">
      <c r="AG19832" s="11"/>
    </row>
    <row r="19833" spans="33:33">
      <c r="AG19833" s="11"/>
    </row>
    <row r="19834" spans="33:33">
      <c r="AG19834" s="11"/>
    </row>
    <row r="19835" spans="33:33">
      <c r="AG19835" s="11"/>
    </row>
    <row r="19836" spans="33:33">
      <c r="AG19836" s="11"/>
    </row>
    <row r="19837" spans="33:33">
      <c r="AG19837" s="11"/>
    </row>
    <row r="19838" spans="33:33">
      <c r="AG19838" s="11"/>
    </row>
    <row r="19839" spans="33:33">
      <c r="AG19839" s="11"/>
    </row>
    <row r="19840" spans="33:33">
      <c r="AG19840" s="11"/>
    </row>
    <row r="19841" spans="33:33">
      <c r="AG19841" s="11"/>
    </row>
    <row r="19842" spans="33:33">
      <c r="AG19842" s="11"/>
    </row>
    <row r="19843" spans="33:33">
      <c r="AG19843" s="11"/>
    </row>
    <row r="19844" spans="33:33">
      <c r="AG19844" s="11"/>
    </row>
    <row r="19845" spans="33:33">
      <c r="AG19845" s="11"/>
    </row>
    <row r="19846" spans="33:33">
      <c r="AG19846" s="11"/>
    </row>
    <row r="19847" spans="33:33">
      <c r="AG19847" s="11"/>
    </row>
    <row r="19848" spans="33:33">
      <c r="AG19848" s="11"/>
    </row>
    <row r="19849" spans="33:33">
      <c r="AG19849" s="11"/>
    </row>
    <row r="19850" spans="33:33">
      <c r="AG19850" s="11"/>
    </row>
    <row r="19851" spans="33:33">
      <c r="AG19851" s="11"/>
    </row>
    <row r="19852" spans="33:33">
      <c r="AG19852" s="11"/>
    </row>
    <row r="19853" spans="33:33">
      <c r="AG19853" s="11"/>
    </row>
    <row r="19854" spans="33:33">
      <c r="AG19854" s="11"/>
    </row>
    <row r="19855" spans="33:33">
      <c r="AG19855" s="11"/>
    </row>
    <row r="19856" spans="33:33">
      <c r="AG19856" s="11"/>
    </row>
    <row r="19857" spans="33:33">
      <c r="AG19857" s="11"/>
    </row>
    <row r="19858" spans="33:33">
      <c r="AG19858" s="11"/>
    </row>
    <row r="19859" spans="33:33">
      <c r="AG19859" s="11"/>
    </row>
    <row r="19860" spans="33:33">
      <c r="AG19860" s="11"/>
    </row>
    <row r="19861" spans="33:33">
      <c r="AG19861" s="11"/>
    </row>
    <row r="19862" spans="33:33">
      <c r="AG19862" s="11"/>
    </row>
    <row r="19863" spans="33:33">
      <c r="AG19863" s="11"/>
    </row>
    <row r="19864" spans="33:33">
      <c r="AG19864" s="11"/>
    </row>
    <row r="19865" spans="33:33">
      <c r="AG19865" s="11"/>
    </row>
    <row r="19866" spans="33:33">
      <c r="AG19866" s="11"/>
    </row>
    <row r="19867" spans="33:33">
      <c r="AG19867" s="11"/>
    </row>
    <row r="19868" spans="33:33">
      <c r="AG19868" s="11"/>
    </row>
    <row r="19869" spans="33:33">
      <c r="AG19869" s="11"/>
    </row>
    <row r="19870" spans="33:33">
      <c r="AG19870" s="11"/>
    </row>
    <row r="19871" spans="33:33">
      <c r="AG19871" s="11"/>
    </row>
    <row r="19872" spans="33:33">
      <c r="AG19872" s="11"/>
    </row>
    <row r="19873" spans="33:33">
      <c r="AG19873" s="11"/>
    </row>
    <row r="19874" spans="33:33">
      <c r="AG19874" s="11"/>
    </row>
    <row r="19875" spans="33:33">
      <c r="AG19875" s="11"/>
    </row>
    <row r="19876" spans="33:33">
      <c r="AG19876" s="11"/>
    </row>
    <row r="19877" spans="33:33">
      <c r="AG19877" s="11"/>
    </row>
    <row r="19878" spans="33:33">
      <c r="AG19878" s="11"/>
    </row>
    <row r="19879" spans="33:33">
      <c r="AG19879" s="11"/>
    </row>
    <row r="19880" spans="33:33">
      <c r="AG19880" s="11"/>
    </row>
    <row r="19881" spans="33:33">
      <c r="AG19881" s="11"/>
    </row>
    <row r="19882" spans="33:33">
      <c r="AG19882" s="11"/>
    </row>
    <row r="19883" spans="33:33">
      <c r="AG19883" s="11"/>
    </row>
    <row r="19884" spans="33:33">
      <c r="AG19884" s="11"/>
    </row>
    <row r="19885" spans="33:33">
      <c r="AG19885" s="11"/>
    </row>
    <row r="19886" spans="33:33">
      <c r="AG19886" s="11"/>
    </row>
    <row r="19887" spans="33:33">
      <c r="AG19887" s="11"/>
    </row>
    <row r="19888" spans="33:33">
      <c r="AG19888" s="11"/>
    </row>
    <row r="19889" spans="33:33">
      <c r="AG19889" s="11"/>
    </row>
    <row r="19890" spans="33:33">
      <c r="AG19890" s="11"/>
    </row>
    <row r="19891" spans="33:33">
      <c r="AG19891" s="11"/>
    </row>
    <row r="19892" spans="33:33">
      <c r="AG19892" s="11"/>
    </row>
    <row r="19893" spans="33:33">
      <c r="AG19893" s="11"/>
    </row>
    <row r="19894" spans="33:33">
      <c r="AG19894" s="11"/>
    </row>
    <row r="19895" spans="33:33">
      <c r="AG19895" s="11"/>
    </row>
    <row r="19896" spans="33:33">
      <c r="AG19896" s="11"/>
    </row>
    <row r="19897" spans="33:33">
      <c r="AG19897" s="11"/>
    </row>
    <row r="19898" spans="33:33">
      <c r="AG19898" s="11"/>
    </row>
    <row r="19899" spans="33:33">
      <c r="AG19899" s="11"/>
    </row>
    <row r="19900" spans="33:33">
      <c r="AG19900" s="11"/>
    </row>
    <row r="19901" spans="33:33">
      <c r="AG19901" s="11"/>
    </row>
    <row r="19902" spans="33:33">
      <c r="AG19902" s="11"/>
    </row>
    <row r="19903" spans="33:33">
      <c r="AG19903" s="11"/>
    </row>
    <row r="19904" spans="33:33">
      <c r="AG19904" s="11"/>
    </row>
    <row r="19905" spans="33:33">
      <c r="AG19905" s="11"/>
    </row>
    <row r="19906" spans="33:33">
      <c r="AG19906" s="11"/>
    </row>
    <row r="19907" spans="33:33">
      <c r="AG19907" s="11"/>
    </row>
    <row r="19908" spans="33:33">
      <c r="AG19908" s="11"/>
    </row>
    <row r="19909" spans="33:33">
      <c r="AG19909" s="11"/>
    </row>
    <row r="19910" spans="33:33">
      <c r="AG19910" s="11"/>
    </row>
    <row r="19911" spans="33:33">
      <c r="AG19911" s="11"/>
    </row>
    <row r="19912" spans="33:33">
      <c r="AG19912" s="11"/>
    </row>
    <row r="19913" spans="33:33">
      <c r="AG19913" s="11"/>
    </row>
    <row r="19914" spans="33:33">
      <c r="AG19914" s="11"/>
    </row>
    <row r="19915" spans="33:33">
      <c r="AG19915" s="11"/>
    </row>
    <row r="19916" spans="33:33">
      <c r="AG19916" s="11"/>
    </row>
    <row r="19917" spans="33:33">
      <c r="AG19917" s="11"/>
    </row>
    <row r="19918" spans="33:33">
      <c r="AG19918" s="11"/>
    </row>
    <row r="19919" spans="33:33">
      <c r="AG19919" s="11"/>
    </row>
    <row r="19920" spans="33:33">
      <c r="AG19920" s="11"/>
    </row>
    <row r="19921" spans="33:33">
      <c r="AG19921" s="11"/>
    </row>
    <row r="19922" spans="33:33">
      <c r="AG19922" s="11"/>
    </row>
    <row r="19923" spans="33:33">
      <c r="AG19923" s="11"/>
    </row>
    <row r="19924" spans="33:33">
      <c r="AG19924" s="11"/>
    </row>
    <row r="19925" spans="33:33">
      <c r="AG19925" s="11"/>
    </row>
    <row r="19926" spans="33:33">
      <c r="AG19926" s="11"/>
    </row>
    <row r="19927" spans="33:33">
      <c r="AG19927" s="11"/>
    </row>
    <row r="19928" spans="33:33">
      <c r="AG19928" s="11"/>
    </row>
    <row r="19929" spans="33:33">
      <c r="AG19929" s="11"/>
    </row>
    <row r="19930" spans="33:33">
      <c r="AG19930" s="11"/>
    </row>
    <row r="19931" spans="33:33">
      <c r="AG19931" s="11"/>
    </row>
    <row r="19932" spans="33:33">
      <c r="AG19932" s="11"/>
    </row>
    <row r="19933" spans="33:33">
      <c r="AG19933" s="11"/>
    </row>
    <row r="19934" spans="33:33">
      <c r="AG19934" s="11"/>
    </row>
    <row r="19935" spans="33:33">
      <c r="AG19935" s="11"/>
    </row>
    <row r="19936" spans="33:33">
      <c r="AG19936" s="11"/>
    </row>
    <row r="19937" spans="33:33">
      <c r="AG19937" s="11"/>
    </row>
    <row r="19938" spans="33:33">
      <c r="AG19938" s="11"/>
    </row>
    <row r="19939" spans="33:33">
      <c r="AG19939" s="11"/>
    </row>
    <row r="19940" spans="33:33">
      <c r="AG19940" s="11"/>
    </row>
    <row r="19941" spans="33:33">
      <c r="AG19941" s="11"/>
    </row>
    <row r="19942" spans="33:33">
      <c r="AG19942" s="11"/>
    </row>
    <row r="19943" spans="33:33">
      <c r="AG19943" s="11"/>
    </row>
    <row r="19944" spans="33:33">
      <c r="AG19944" s="11"/>
    </row>
    <row r="19945" spans="33:33">
      <c r="AG19945" s="11"/>
    </row>
    <row r="19946" spans="33:33">
      <c r="AG19946" s="11"/>
    </row>
    <row r="19947" spans="33:33">
      <c r="AG19947" s="11"/>
    </row>
    <row r="19948" spans="33:33">
      <c r="AG19948" s="11"/>
    </row>
    <row r="19949" spans="33:33">
      <c r="AG19949" s="11"/>
    </row>
    <row r="19950" spans="33:33">
      <c r="AG19950" s="11"/>
    </row>
    <row r="19951" spans="33:33">
      <c r="AG19951" s="11"/>
    </row>
    <row r="19952" spans="33:33">
      <c r="AG19952" s="11"/>
    </row>
    <row r="19953" spans="33:33">
      <c r="AG19953" s="11"/>
    </row>
    <row r="19954" spans="33:33">
      <c r="AG19954" s="11"/>
    </row>
    <row r="19955" spans="33:33">
      <c r="AG19955" s="11"/>
    </row>
    <row r="19956" spans="33:33">
      <c r="AG19956" s="11"/>
    </row>
    <row r="19957" spans="33:33">
      <c r="AG19957" s="11"/>
    </row>
    <row r="19958" spans="33:33">
      <c r="AG19958" s="11"/>
    </row>
    <row r="19959" spans="33:33">
      <c r="AG19959" s="11"/>
    </row>
    <row r="19960" spans="33:33">
      <c r="AG19960" s="11"/>
    </row>
    <row r="19961" spans="33:33">
      <c r="AG19961" s="11"/>
    </row>
    <row r="19962" spans="33:33">
      <c r="AG19962" s="11"/>
    </row>
    <row r="19963" spans="33:33">
      <c r="AG19963" s="11"/>
    </row>
    <row r="19964" spans="33:33">
      <c r="AG19964" s="11"/>
    </row>
    <row r="19965" spans="33:33">
      <c r="AG19965" s="11"/>
    </row>
    <row r="19966" spans="33:33">
      <c r="AG19966" s="11"/>
    </row>
    <row r="19967" spans="33:33">
      <c r="AG19967" s="11"/>
    </row>
    <row r="19968" spans="33:33">
      <c r="AG19968" s="11"/>
    </row>
    <row r="19969" spans="33:33">
      <c r="AG19969" s="11"/>
    </row>
    <row r="19970" spans="33:33">
      <c r="AG19970" s="11"/>
    </row>
    <row r="19971" spans="33:33">
      <c r="AG19971" s="11"/>
    </row>
    <row r="19972" spans="33:33">
      <c r="AG19972" s="11"/>
    </row>
    <row r="19973" spans="33:33">
      <c r="AG19973" s="11"/>
    </row>
    <row r="19974" spans="33:33">
      <c r="AG19974" s="11"/>
    </row>
    <row r="19975" spans="33:33">
      <c r="AG19975" s="11"/>
    </row>
    <row r="19976" spans="33:33">
      <c r="AG19976" s="11"/>
    </row>
    <row r="19977" spans="33:33">
      <c r="AG19977" s="11"/>
    </row>
    <row r="19978" spans="33:33">
      <c r="AG19978" s="11"/>
    </row>
    <row r="19979" spans="33:33">
      <c r="AG19979" s="11"/>
    </row>
    <row r="19980" spans="33:33">
      <c r="AG19980" s="11"/>
    </row>
    <row r="19981" spans="33:33">
      <c r="AG19981" s="11"/>
    </row>
    <row r="19982" spans="33:33">
      <c r="AG19982" s="11"/>
    </row>
    <row r="19983" spans="33:33">
      <c r="AG19983" s="11"/>
    </row>
    <row r="19984" spans="33:33">
      <c r="AG19984" s="11"/>
    </row>
    <row r="19985" spans="33:33">
      <c r="AG19985" s="11"/>
    </row>
    <row r="19986" spans="33:33">
      <c r="AG19986" s="11"/>
    </row>
    <row r="19987" spans="33:33">
      <c r="AG19987" s="11"/>
    </row>
    <row r="19988" spans="33:33">
      <c r="AG19988" s="11"/>
    </row>
    <row r="19989" spans="33:33">
      <c r="AG19989" s="11"/>
    </row>
    <row r="19990" spans="33:33">
      <c r="AG19990" s="11"/>
    </row>
    <row r="19991" spans="33:33">
      <c r="AG19991" s="11"/>
    </row>
    <row r="19992" spans="33:33">
      <c r="AG19992" s="11"/>
    </row>
    <row r="19993" spans="33:33">
      <c r="AG19993" s="11"/>
    </row>
    <row r="19994" spans="33:33">
      <c r="AG19994" s="11"/>
    </row>
    <row r="19995" spans="33:33">
      <c r="AG19995" s="11"/>
    </row>
    <row r="19996" spans="33:33">
      <c r="AG19996" s="11"/>
    </row>
    <row r="19997" spans="33:33">
      <c r="AG19997" s="11"/>
    </row>
    <row r="19998" spans="33:33">
      <c r="AG19998" s="11"/>
    </row>
    <row r="19999" spans="33:33">
      <c r="AG19999" s="11"/>
    </row>
    <row r="20000" spans="33:33">
      <c r="AG20000" s="11"/>
    </row>
    <row r="20001" spans="33:33">
      <c r="AG20001" s="11"/>
    </row>
    <row r="20002" spans="33:33">
      <c r="AG20002" s="11"/>
    </row>
    <row r="20003" spans="33:33">
      <c r="AG20003" s="11"/>
    </row>
    <row r="20004" spans="33:33">
      <c r="AG20004" s="11"/>
    </row>
    <row r="20005" spans="33:33">
      <c r="AG20005" s="11"/>
    </row>
    <row r="20006" spans="33:33">
      <c r="AG20006" s="11"/>
    </row>
    <row r="20007" spans="33:33">
      <c r="AG20007" s="11"/>
    </row>
    <row r="20008" spans="33:33">
      <c r="AG20008" s="11"/>
    </row>
    <row r="20009" spans="33:33">
      <c r="AG20009" s="11"/>
    </row>
    <row r="20010" spans="33:33">
      <c r="AG20010" s="11"/>
    </row>
    <row r="20011" spans="33:33">
      <c r="AG20011" s="11"/>
    </row>
    <row r="20012" spans="33:33">
      <c r="AG20012" s="11"/>
    </row>
    <row r="20013" spans="33:33">
      <c r="AG20013" s="11"/>
    </row>
    <row r="20014" spans="33:33">
      <c r="AG20014" s="11"/>
    </row>
    <row r="20015" spans="33:33">
      <c r="AG20015" s="11"/>
    </row>
    <row r="20016" spans="33:33">
      <c r="AG20016" s="11"/>
    </row>
    <row r="20017" spans="33:33">
      <c r="AG20017" s="11"/>
    </row>
    <row r="20018" spans="33:33">
      <c r="AG20018" s="11"/>
    </row>
    <row r="20019" spans="33:33">
      <c r="AG20019" s="11"/>
    </row>
    <row r="20020" spans="33:33">
      <c r="AG20020" s="11"/>
    </row>
    <row r="20021" spans="33:33">
      <c r="AG20021" s="11"/>
    </row>
    <row r="20022" spans="33:33">
      <c r="AG20022" s="11"/>
    </row>
    <row r="20023" spans="33:33">
      <c r="AG20023" s="11"/>
    </row>
    <row r="20024" spans="33:33">
      <c r="AG20024" s="11"/>
    </row>
    <row r="20025" spans="33:33">
      <c r="AG20025" s="11"/>
    </row>
    <row r="20026" spans="33:33">
      <c r="AG20026" s="11"/>
    </row>
    <row r="20027" spans="33:33">
      <c r="AG20027" s="11"/>
    </row>
    <row r="20028" spans="33:33">
      <c r="AG20028" s="11"/>
    </row>
    <row r="20029" spans="33:33">
      <c r="AG20029" s="11"/>
    </row>
    <row r="20030" spans="33:33">
      <c r="AG20030" s="11"/>
    </row>
    <row r="20031" spans="33:33">
      <c r="AG20031" s="11"/>
    </row>
    <row r="20032" spans="33:33">
      <c r="AG20032" s="11"/>
    </row>
    <row r="20033" spans="33:33">
      <c r="AG20033" s="11"/>
    </row>
    <row r="20034" spans="33:33">
      <c r="AG20034" s="11"/>
    </row>
    <row r="20035" spans="33:33">
      <c r="AG20035" s="11"/>
    </row>
    <row r="20036" spans="33:33">
      <c r="AG20036" s="11"/>
    </row>
    <row r="20037" spans="33:33">
      <c r="AG20037" s="11"/>
    </row>
    <row r="20038" spans="33:33">
      <c r="AG20038" s="11"/>
    </row>
    <row r="20039" spans="33:33">
      <c r="AG20039" s="11"/>
    </row>
    <row r="20040" spans="33:33">
      <c r="AG20040" s="11"/>
    </row>
    <row r="20041" spans="33:33">
      <c r="AG20041" s="11"/>
    </row>
    <row r="20042" spans="33:33">
      <c r="AG20042" s="11"/>
    </row>
    <row r="20043" spans="33:33">
      <c r="AG20043" s="11"/>
    </row>
    <row r="20044" spans="33:33">
      <c r="AG20044" s="11"/>
    </row>
    <row r="20045" spans="33:33">
      <c r="AG20045" s="11"/>
    </row>
    <row r="20046" spans="33:33">
      <c r="AG20046" s="11"/>
    </row>
    <row r="20047" spans="33:33">
      <c r="AG20047" s="11"/>
    </row>
    <row r="20048" spans="33:33">
      <c r="AG20048" s="11"/>
    </row>
    <row r="20049" spans="33:33">
      <c r="AG20049" s="11"/>
    </row>
    <row r="20050" spans="33:33">
      <c r="AG20050" s="11"/>
    </row>
    <row r="20051" spans="33:33">
      <c r="AG20051" s="11"/>
    </row>
    <row r="20052" spans="33:33">
      <c r="AG20052" s="11"/>
    </row>
    <row r="20053" spans="33:33">
      <c r="AG20053" s="11"/>
    </row>
    <row r="20054" spans="33:33">
      <c r="AG20054" s="11"/>
    </row>
    <row r="20055" spans="33:33">
      <c r="AG20055" s="11"/>
    </row>
    <row r="20056" spans="33:33">
      <c r="AG20056" s="11"/>
    </row>
    <row r="20057" spans="33:33">
      <c r="AG20057" s="11"/>
    </row>
    <row r="20058" spans="33:33">
      <c r="AG20058" s="11"/>
    </row>
    <row r="20059" spans="33:33">
      <c r="AG20059" s="11"/>
    </row>
    <row r="20060" spans="33:33">
      <c r="AG20060" s="11"/>
    </row>
    <row r="20061" spans="33:33">
      <c r="AG20061" s="11"/>
    </row>
    <row r="20062" spans="33:33">
      <c r="AG20062" s="11"/>
    </row>
    <row r="20063" spans="33:33">
      <c r="AG20063" s="11"/>
    </row>
    <row r="20064" spans="33:33">
      <c r="AG20064" s="11"/>
    </row>
    <row r="20065" spans="33:33">
      <c r="AG20065" s="11"/>
    </row>
    <row r="20066" spans="33:33">
      <c r="AG20066" s="11"/>
    </row>
    <row r="20067" spans="33:33">
      <c r="AG20067" s="11"/>
    </row>
    <row r="20068" spans="33:33">
      <c r="AG20068" s="11"/>
    </row>
    <row r="20069" spans="33:33">
      <c r="AG20069" s="11"/>
    </row>
    <row r="20070" spans="33:33">
      <c r="AG20070" s="11"/>
    </row>
    <row r="20071" spans="33:33">
      <c r="AG20071" s="11"/>
    </row>
    <row r="20072" spans="33:33">
      <c r="AG20072" s="11"/>
    </row>
    <row r="20073" spans="33:33">
      <c r="AG20073" s="11"/>
    </row>
    <row r="20074" spans="33:33">
      <c r="AG20074" s="11"/>
    </row>
    <row r="20075" spans="33:33">
      <c r="AG20075" s="11"/>
    </row>
    <row r="20076" spans="33:33">
      <c r="AG20076" s="11"/>
    </row>
    <row r="20077" spans="33:33">
      <c r="AG20077" s="11"/>
    </row>
    <row r="20078" spans="33:33">
      <c r="AG20078" s="11"/>
    </row>
    <row r="20079" spans="33:33">
      <c r="AG20079" s="11"/>
    </row>
    <row r="20080" spans="33:33">
      <c r="AG20080" s="11"/>
    </row>
    <row r="20081" spans="33:33">
      <c r="AG20081" s="11"/>
    </row>
    <row r="20082" spans="33:33">
      <c r="AG20082" s="11"/>
    </row>
    <row r="20083" spans="33:33">
      <c r="AG20083" s="11"/>
    </row>
    <row r="20084" spans="33:33">
      <c r="AG20084" s="11"/>
    </row>
    <row r="20085" spans="33:33">
      <c r="AG20085" s="11"/>
    </row>
    <row r="20086" spans="33:33">
      <c r="AG20086" s="11"/>
    </row>
    <row r="20087" spans="33:33">
      <c r="AG20087" s="11"/>
    </row>
    <row r="20088" spans="33:33">
      <c r="AG20088" s="11"/>
    </row>
    <row r="20089" spans="33:33">
      <c r="AG20089" s="11"/>
    </row>
    <row r="20090" spans="33:33">
      <c r="AG20090" s="11"/>
    </row>
    <row r="20091" spans="33:33">
      <c r="AG20091" s="11"/>
    </row>
    <row r="20092" spans="33:33">
      <c r="AG20092" s="11"/>
    </row>
    <row r="20093" spans="33:33">
      <c r="AG20093" s="11"/>
    </row>
    <row r="20094" spans="33:33">
      <c r="AG20094" s="11"/>
    </row>
    <row r="20095" spans="33:33">
      <c r="AG20095" s="11"/>
    </row>
    <row r="20096" spans="33:33">
      <c r="AG20096" s="11"/>
    </row>
    <row r="20097" spans="33:33">
      <c r="AG20097" s="11"/>
    </row>
    <row r="20098" spans="33:33">
      <c r="AG20098" s="11"/>
    </row>
    <row r="20099" spans="33:33">
      <c r="AG20099" s="11"/>
    </row>
    <row r="20100" spans="33:33">
      <c r="AG20100" s="11"/>
    </row>
    <row r="20101" spans="33:33">
      <c r="AG20101" s="11"/>
    </row>
    <row r="20102" spans="33:33">
      <c r="AG20102" s="11"/>
    </row>
    <row r="20103" spans="33:33">
      <c r="AG20103" s="11"/>
    </row>
    <row r="20104" spans="33:33">
      <c r="AG20104" s="11"/>
    </row>
    <row r="20105" spans="33:33">
      <c r="AG20105" s="11"/>
    </row>
    <row r="20106" spans="33:33">
      <c r="AG20106" s="11"/>
    </row>
    <row r="20107" spans="33:33">
      <c r="AG20107" s="11"/>
    </row>
    <row r="20108" spans="33:33">
      <c r="AG20108" s="11"/>
    </row>
    <row r="20109" spans="33:33">
      <c r="AG20109" s="11"/>
    </row>
    <row r="20110" spans="33:33">
      <c r="AG20110" s="11"/>
    </row>
    <row r="20111" spans="33:33">
      <c r="AG20111" s="11"/>
    </row>
    <row r="20112" spans="33:33">
      <c r="AG20112" s="11"/>
    </row>
    <row r="20113" spans="33:33">
      <c r="AG20113" s="11"/>
    </row>
    <row r="20114" spans="33:33">
      <c r="AG20114" s="11"/>
    </row>
    <row r="20115" spans="33:33">
      <c r="AG20115" s="11"/>
    </row>
    <row r="20116" spans="33:33">
      <c r="AG20116" s="11"/>
    </row>
    <row r="20117" spans="33:33">
      <c r="AG20117" s="11"/>
    </row>
    <row r="20118" spans="33:33">
      <c r="AG20118" s="11"/>
    </row>
    <row r="20119" spans="33:33">
      <c r="AG20119" s="11"/>
    </row>
    <row r="20120" spans="33:33">
      <c r="AG20120" s="11"/>
    </row>
    <row r="20121" spans="33:33">
      <c r="AG20121" s="11"/>
    </row>
    <row r="20122" spans="33:33">
      <c r="AG20122" s="11"/>
    </row>
    <row r="20123" spans="33:33">
      <c r="AG20123" s="11"/>
    </row>
    <row r="20124" spans="33:33">
      <c r="AG20124" s="11"/>
    </row>
    <row r="20125" spans="33:33">
      <c r="AG20125" s="11"/>
    </row>
    <row r="20126" spans="33:33">
      <c r="AG20126" s="11"/>
    </row>
    <row r="20127" spans="33:33">
      <c r="AG20127" s="11"/>
    </row>
    <row r="20128" spans="33:33">
      <c r="AG20128" s="11"/>
    </row>
    <row r="20129" spans="33:33">
      <c r="AG20129" s="11"/>
    </row>
    <row r="20130" spans="33:33">
      <c r="AG20130" s="11"/>
    </row>
    <row r="20131" spans="33:33">
      <c r="AG20131" s="11"/>
    </row>
    <row r="20132" spans="33:33">
      <c r="AG20132" s="11"/>
    </row>
    <row r="20133" spans="33:33">
      <c r="AG20133" s="11"/>
    </row>
    <row r="20134" spans="33:33">
      <c r="AG20134" s="11"/>
    </row>
    <row r="20135" spans="33:33">
      <c r="AG20135" s="11"/>
    </row>
    <row r="20136" spans="33:33">
      <c r="AG20136" s="11"/>
    </row>
    <row r="20137" spans="33:33">
      <c r="AG20137" s="11"/>
    </row>
    <row r="20138" spans="33:33">
      <c r="AG20138" s="11"/>
    </row>
    <row r="20139" spans="33:33">
      <c r="AG20139" s="11"/>
    </row>
    <row r="20140" spans="33:33">
      <c r="AG20140" s="11"/>
    </row>
    <row r="20141" spans="33:33">
      <c r="AG20141" s="11"/>
    </row>
    <row r="20142" spans="33:33">
      <c r="AG20142" s="11"/>
    </row>
    <row r="20143" spans="33:33">
      <c r="AG20143" s="11"/>
    </row>
    <row r="20144" spans="33:33">
      <c r="AG20144" s="11"/>
    </row>
    <row r="20145" spans="33:33">
      <c r="AG20145" s="11"/>
    </row>
    <row r="20146" spans="33:33">
      <c r="AG20146" s="11"/>
    </row>
    <row r="20147" spans="33:33">
      <c r="AG20147" s="11"/>
    </row>
    <row r="20148" spans="33:33">
      <c r="AG20148" s="11"/>
    </row>
    <row r="20149" spans="33:33">
      <c r="AG20149" s="11"/>
    </row>
    <row r="20150" spans="33:33">
      <c r="AG20150" s="11"/>
    </row>
    <row r="20151" spans="33:33">
      <c r="AG20151" s="11"/>
    </row>
    <row r="20152" spans="33:33">
      <c r="AG20152" s="11"/>
    </row>
    <row r="20153" spans="33:33">
      <c r="AG20153" s="11"/>
    </row>
    <row r="20154" spans="33:33">
      <c r="AG20154" s="11"/>
    </row>
    <row r="20155" spans="33:33">
      <c r="AG20155" s="11"/>
    </row>
    <row r="20156" spans="33:33">
      <c r="AG20156" s="11"/>
    </row>
    <row r="20157" spans="33:33">
      <c r="AG20157" s="11"/>
    </row>
    <row r="20158" spans="33:33">
      <c r="AG20158" s="11"/>
    </row>
    <row r="20159" spans="33:33">
      <c r="AG20159" s="11"/>
    </row>
    <row r="20160" spans="33:33">
      <c r="AG20160" s="11"/>
    </row>
    <row r="20161" spans="33:33">
      <c r="AG20161" s="11"/>
    </row>
    <row r="20162" spans="33:33">
      <c r="AG20162" s="11"/>
    </row>
    <row r="20163" spans="33:33">
      <c r="AG20163" s="11"/>
    </row>
    <row r="20164" spans="33:33">
      <c r="AG20164" s="11"/>
    </row>
    <row r="20165" spans="33:33">
      <c r="AG20165" s="11"/>
    </row>
    <row r="20166" spans="33:33">
      <c r="AG20166" s="11"/>
    </row>
    <row r="20167" spans="33:33">
      <c r="AG20167" s="11"/>
    </row>
    <row r="20168" spans="33:33">
      <c r="AG20168" s="11"/>
    </row>
    <row r="20169" spans="33:33">
      <c r="AG20169" s="11"/>
    </row>
    <row r="20170" spans="33:33">
      <c r="AG20170" s="11"/>
    </row>
    <row r="20171" spans="33:33">
      <c r="AG20171" s="11"/>
    </row>
    <row r="20172" spans="33:33">
      <c r="AG20172" s="11"/>
    </row>
    <row r="20173" spans="33:33">
      <c r="AG20173" s="11"/>
    </row>
    <row r="20174" spans="33:33">
      <c r="AG20174" s="11"/>
    </row>
    <row r="20175" spans="33:33">
      <c r="AG20175" s="11"/>
    </row>
    <row r="20176" spans="33:33">
      <c r="AG20176" s="11"/>
    </row>
    <row r="20177" spans="33:33">
      <c r="AG20177" s="11"/>
    </row>
    <row r="20178" spans="33:33">
      <c r="AG20178" s="11"/>
    </row>
    <row r="20179" spans="33:33">
      <c r="AG20179" s="11"/>
    </row>
    <row r="20180" spans="33:33">
      <c r="AG20180" s="11"/>
    </row>
    <row r="20181" spans="33:33">
      <c r="AG20181" s="11"/>
    </row>
    <row r="20182" spans="33:33">
      <c r="AG20182" s="11"/>
    </row>
    <row r="20183" spans="33:33">
      <c r="AG20183" s="11"/>
    </row>
    <row r="20184" spans="33:33">
      <c r="AG20184" s="11"/>
    </row>
    <row r="20185" spans="33:33">
      <c r="AG20185" s="11"/>
    </row>
    <row r="20186" spans="33:33">
      <c r="AG20186" s="11"/>
    </row>
    <row r="20187" spans="33:33">
      <c r="AG20187" s="11"/>
    </row>
    <row r="20188" spans="33:33">
      <c r="AG20188" s="11"/>
    </row>
    <row r="20189" spans="33:33">
      <c r="AG20189" s="11"/>
    </row>
    <row r="20190" spans="33:33">
      <c r="AG20190" s="11"/>
    </row>
    <row r="20191" spans="33:33">
      <c r="AG20191" s="11"/>
    </row>
    <row r="20192" spans="33:33">
      <c r="AG20192" s="11"/>
    </row>
    <row r="20193" spans="33:33">
      <c r="AG20193" s="11"/>
    </row>
    <row r="20194" spans="33:33">
      <c r="AG20194" s="11"/>
    </row>
    <row r="20195" spans="33:33">
      <c r="AG20195" s="11"/>
    </row>
    <row r="20196" spans="33:33">
      <c r="AG20196" s="11"/>
    </row>
    <row r="20197" spans="33:33">
      <c r="AG20197" s="11"/>
    </row>
    <row r="20198" spans="33:33">
      <c r="AG20198" s="11"/>
    </row>
    <row r="20199" spans="33:33">
      <c r="AG20199" s="11"/>
    </row>
    <row r="20200" spans="33:33">
      <c r="AG20200" s="11"/>
    </row>
    <row r="20201" spans="33:33">
      <c r="AG20201" s="11"/>
    </row>
    <row r="20202" spans="33:33">
      <c r="AG20202" s="11"/>
    </row>
    <row r="20203" spans="33:33">
      <c r="AG20203" s="11"/>
    </row>
    <row r="20204" spans="33:33">
      <c r="AG20204" s="11"/>
    </row>
    <row r="20205" spans="33:33">
      <c r="AG20205" s="11"/>
    </row>
    <row r="20206" spans="33:33">
      <c r="AG20206" s="11"/>
    </row>
    <row r="20207" spans="33:33">
      <c r="AG20207" s="11"/>
    </row>
    <row r="20208" spans="33:33">
      <c r="AG20208" s="11"/>
    </row>
    <row r="20209" spans="33:33">
      <c r="AG20209" s="11"/>
    </row>
    <row r="20210" spans="33:33">
      <c r="AG20210" s="11"/>
    </row>
    <row r="20211" spans="33:33">
      <c r="AG20211" s="11"/>
    </row>
    <row r="20212" spans="33:33">
      <c r="AG20212" s="11"/>
    </row>
    <row r="20213" spans="33:33">
      <c r="AG20213" s="11"/>
    </row>
    <row r="20214" spans="33:33">
      <c r="AG20214" s="11"/>
    </row>
    <row r="20215" spans="33:33">
      <c r="AG20215" s="11"/>
    </row>
    <row r="20216" spans="33:33">
      <c r="AG20216" s="11"/>
    </row>
    <row r="20217" spans="33:33">
      <c r="AG20217" s="11"/>
    </row>
    <row r="20218" spans="33:33">
      <c r="AG20218" s="11"/>
    </row>
    <row r="20219" spans="33:33">
      <c r="AG20219" s="11"/>
    </row>
    <row r="20220" spans="33:33">
      <c r="AG20220" s="11"/>
    </row>
    <row r="20221" spans="33:33">
      <c r="AG20221" s="11"/>
    </row>
    <row r="20222" spans="33:33">
      <c r="AG20222" s="11"/>
    </row>
    <row r="20223" spans="33:33">
      <c r="AG20223" s="11"/>
    </row>
    <row r="20224" spans="33:33">
      <c r="AG20224" s="11"/>
    </row>
    <row r="20225" spans="33:33">
      <c r="AG20225" s="11"/>
    </row>
    <row r="20226" spans="33:33">
      <c r="AG20226" s="11"/>
    </row>
    <row r="20227" spans="33:33">
      <c r="AG20227" s="11"/>
    </row>
    <row r="20228" spans="33:33">
      <c r="AG20228" s="11"/>
    </row>
    <row r="20229" spans="33:33">
      <c r="AG20229" s="11"/>
    </row>
    <row r="20230" spans="33:33">
      <c r="AG20230" s="11"/>
    </row>
    <row r="20231" spans="33:33">
      <c r="AG20231" s="11"/>
    </row>
    <row r="20232" spans="33:33">
      <c r="AG20232" s="11"/>
    </row>
    <row r="20233" spans="33:33">
      <c r="AG20233" s="11"/>
    </row>
    <row r="20234" spans="33:33">
      <c r="AG20234" s="11"/>
    </row>
    <row r="20235" spans="33:33">
      <c r="AG20235" s="11"/>
    </row>
    <row r="20236" spans="33:33">
      <c r="AG20236" s="11"/>
    </row>
    <row r="20237" spans="33:33">
      <c r="AG20237" s="11"/>
    </row>
    <row r="20238" spans="33:33">
      <c r="AG20238" s="11"/>
    </row>
    <row r="20239" spans="33:33">
      <c r="AG20239" s="11"/>
    </row>
    <row r="20240" spans="33:33">
      <c r="AG20240" s="11"/>
    </row>
    <row r="20241" spans="33:33">
      <c r="AG20241" s="11"/>
    </row>
    <row r="20242" spans="33:33">
      <c r="AG20242" s="11"/>
    </row>
    <row r="20243" spans="33:33">
      <c r="AG20243" s="11"/>
    </row>
    <row r="20244" spans="33:33">
      <c r="AG20244" s="11"/>
    </row>
    <row r="20245" spans="33:33">
      <c r="AG20245" s="11"/>
    </row>
    <row r="20246" spans="33:33">
      <c r="AG20246" s="11"/>
    </row>
    <row r="20247" spans="33:33">
      <c r="AG20247" s="11"/>
    </row>
    <row r="20248" spans="33:33">
      <c r="AG20248" s="11"/>
    </row>
    <row r="20249" spans="33:33">
      <c r="AG20249" s="11"/>
    </row>
    <row r="20250" spans="33:33">
      <c r="AG20250" s="11"/>
    </row>
    <row r="20251" spans="33:33">
      <c r="AG20251" s="11"/>
    </row>
    <row r="20252" spans="33:33">
      <c r="AG20252" s="11"/>
    </row>
    <row r="20253" spans="33:33">
      <c r="AG20253" s="11"/>
    </row>
    <row r="20254" spans="33:33">
      <c r="AG20254" s="11"/>
    </row>
    <row r="20255" spans="33:33">
      <c r="AG20255" s="11"/>
    </row>
    <row r="20256" spans="33:33">
      <c r="AG20256" s="11"/>
    </row>
    <row r="20257" spans="33:33">
      <c r="AG20257" s="11"/>
    </row>
    <row r="20258" spans="33:33">
      <c r="AG20258" s="11"/>
    </row>
    <row r="20259" spans="33:33">
      <c r="AG20259" s="11"/>
    </row>
    <row r="20260" spans="33:33">
      <c r="AG20260" s="11"/>
    </row>
    <row r="20261" spans="33:33">
      <c r="AG20261" s="11"/>
    </row>
    <row r="20262" spans="33:33">
      <c r="AG20262" s="11"/>
    </row>
    <row r="20263" spans="33:33">
      <c r="AG20263" s="11"/>
    </row>
    <row r="20264" spans="33:33">
      <c r="AG20264" s="11"/>
    </row>
    <row r="20265" spans="33:33">
      <c r="AG20265" s="11"/>
    </row>
    <row r="20266" spans="33:33">
      <c r="AG20266" s="11"/>
    </row>
    <row r="20267" spans="33:33">
      <c r="AG20267" s="11"/>
    </row>
    <row r="20268" spans="33:33">
      <c r="AG20268" s="11"/>
    </row>
    <row r="20269" spans="33:33">
      <c r="AG20269" s="11"/>
    </row>
    <row r="20270" spans="33:33">
      <c r="AG20270" s="11"/>
    </row>
    <row r="20271" spans="33:33">
      <c r="AG20271" s="11"/>
    </row>
    <row r="20272" spans="33:33">
      <c r="AG20272" s="11"/>
    </row>
    <row r="20273" spans="33:33">
      <c r="AG20273" s="11"/>
    </row>
    <row r="20274" spans="33:33">
      <c r="AG20274" s="11"/>
    </row>
    <row r="20275" spans="33:33">
      <c r="AG20275" s="11"/>
    </row>
    <row r="20276" spans="33:33">
      <c r="AG20276" s="11"/>
    </row>
    <row r="20277" spans="33:33">
      <c r="AG20277" s="11"/>
    </row>
    <row r="20278" spans="33:33">
      <c r="AG20278" s="11"/>
    </row>
    <row r="20279" spans="33:33">
      <c r="AG20279" s="11"/>
    </row>
    <row r="20280" spans="33:33">
      <c r="AG20280" s="11"/>
    </row>
    <row r="20281" spans="33:33">
      <c r="AG20281" s="11"/>
    </row>
    <row r="20282" spans="33:33">
      <c r="AG20282" s="11"/>
    </row>
    <row r="20283" spans="33:33">
      <c r="AG20283" s="11"/>
    </row>
    <row r="20284" spans="33:33">
      <c r="AG20284" s="11"/>
    </row>
    <row r="20285" spans="33:33">
      <c r="AG20285" s="11"/>
    </row>
    <row r="20286" spans="33:33">
      <c r="AG20286" s="11"/>
    </row>
    <row r="20287" spans="33:33">
      <c r="AG20287" s="11"/>
    </row>
    <row r="20288" spans="33:33">
      <c r="AG20288" s="11"/>
    </row>
    <row r="20289" spans="33:33">
      <c r="AG20289" s="11"/>
    </row>
    <row r="20290" spans="33:33">
      <c r="AG20290" s="11"/>
    </row>
    <row r="20291" spans="33:33">
      <c r="AG20291" s="11"/>
    </row>
    <row r="20292" spans="33:33">
      <c r="AG20292" s="11"/>
    </row>
    <row r="20293" spans="33:33">
      <c r="AG20293" s="11"/>
    </row>
    <row r="20294" spans="33:33">
      <c r="AG20294" s="11"/>
    </row>
    <row r="20295" spans="33:33">
      <c r="AG20295" s="11"/>
    </row>
    <row r="20296" spans="33:33">
      <c r="AG20296" s="11"/>
    </row>
    <row r="20297" spans="33:33">
      <c r="AG20297" s="11"/>
    </row>
    <row r="20298" spans="33:33">
      <c r="AG20298" s="11"/>
    </row>
    <row r="20299" spans="33:33">
      <c r="AG20299" s="11"/>
    </row>
    <row r="20300" spans="33:33">
      <c r="AG20300" s="11"/>
    </row>
    <row r="20301" spans="33:33">
      <c r="AG20301" s="11"/>
    </row>
    <row r="20302" spans="33:33">
      <c r="AG20302" s="11"/>
    </row>
    <row r="20303" spans="33:33">
      <c r="AG20303" s="11"/>
    </row>
    <row r="20304" spans="33:33">
      <c r="AG20304" s="11"/>
    </row>
    <row r="20305" spans="33:33">
      <c r="AG20305" s="11"/>
    </row>
    <row r="20306" spans="33:33">
      <c r="AG20306" s="11"/>
    </row>
    <row r="20307" spans="33:33">
      <c r="AG20307" s="11"/>
    </row>
    <row r="20308" spans="33:33">
      <c r="AG20308" s="11"/>
    </row>
    <row r="20309" spans="33:33">
      <c r="AG20309" s="11"/>
    </row>
    <row r="20310" spans="33:33">
      <c r="AG20310" s="11"/>
    </row>
    <row r="20311" spans="33:33">
      <c r="AG20311" s="11"/>
    </row>
    <row r="20312" spans="33:33">
      <c r="AG20312" s="11"/>
    </row>
    <row r="20313" spans="33:33">
      <c r="AG20313" s="11"/>
    </row>
    <row r="20314" spans="33:33">
      <c r="AG20314" s="11"/>
    </row>
    <row r="20315" spans="33:33">
      <c r="AG20315" s="11"/>
    </row>
    <row r="20316" spans="33:33">
      <c r="AG20316" s="11"/>
    </row>
    <row r="20317" spans="33:33">
      <c r="AG20317" s="11"/>
    </row>
    <row r="20318" spans="33:33">
      <c r="AG20318" s="11"/>
    </row>
    <row r="20319" spans="33:33">
      <c r="AG20319" s="11"/>
    </row>
    <row r="20320" spans="33:33">
      <c r="AG20320" s="11"/>
    </row>
    <row r="20321" spans="33:33">
      <c r="AG20321" s="11"/>
    </row>
    <row r="20322" spans="33:33">
      <c r="AG20322" s="11"/>
    </row>
    <row r="20323" spans="33:33">
      <c r="AG20323" s="11"/>
    </row>
    <row r="20324" spans="33:33">
      <c r="AG20324" s="11"/>
    </row>
    <row r="20325" spans="33:33">
      <c r="AG20325" s="11"/>
    </row>
    <row r="20326" spans="33:33">
      <c r="AG20326" s="11"/>
    </row>
    <row r="20327" spans="33:33">
      <c r="AG20327" s="11"/>
    </row>
    <row r="20328" spans="33:33">
      <c r="AG20328" s="11"/>
    </row>
    <row r="20329" spans="33:33">
      <c r="AG20329" s="11"/>
    </row>
    <row r="20330" spans="33:33">
      <c r="AG20330" s="11"/>
    </row>
    <row r="20331" spans="33:33">
      <c r="AG20331" s="11"/>
    </row>
    <row r="20332" spans="33:33">
      <c r="AG20332" s="11"/>
    </row>
    <row r="20333" spans="33:33">
      <c r="AG20333" s="11"/>
    </row>
    <row r="20334" spans="33:33">
      <c r="AG20334" s="11"/>
    </row>
    <row r="20335" spans="33:33">
      <c r="AG20335" s="11"/>
    </row>
    <row r="20336" spans="33:33">
      <c r="AG20336" s="11"/>
    </row>
    <row r="20337" spans="33:33">
      <c r="AG20337" s="11"/>
    </row>
    <row r="20338" spans="33:33">
      <c r="AG20338" s="11"/>
    </row>
    <row r="20339" spans="33:33">
      <c r="AG20339" s="11"/>
    </row>
    <row r="20340" spans="33:33">
      <c r="AG20340" s="11"/>
    </row>
    <row r="20341" spans="33:33">
      <c r="AG20341" s="11"/>
    </row>
    <row r="20342" spans="33:33">
      <c r="AG20342" s="11"/>
    </row>
    <row r="20343" spans="33:33">
      <c r="AG20343" s="11"/>
    </row>
    <row r="20344" spans="33:33">
      <c r="AG20344" s="11"/>
    </row>
    <row r="20345" spans="33:33">
      <c r="AG20345" s="11"/>
    </row>
    <row r="20346" spans="33:33">
      <c r="AG20346" s="11"/>
    </row>
    <row r="20347" spans="33:33">
      <c r="AG20347" s="11"/>
    </row>
    <row r="20348" spans="33:33">
      <c r="AG20348" s="11"/>
    </row>
    <row r="20349" spans="33:33">
      <c r="AG20349" s="11"/>
    </row>
    <row r="20350" spans="33:33">
      <c r="AG20350" s="11"/>
    </row>
    <row r="20351" spans="33:33">
      <c r="AG20351" s="11"/>
    </row>
    <row r="20352" spans="33:33">
      <c r="AG20352" s="11"/>
    </row>
    <row r="20353" spans="33:33">
      <c r="AG20353" s="11"/>
    </row>
    <row r="20354" spans="33:33">
      <c r="AG20354" s="11"/>
    </row>
    <row r="20355" spans="33:33">
      <c r="AG20355" s="11"/>
    </row>
    <row r="20356" spans="33:33">
      <c r="AG20356" s="11"/>
    </row>
    <row r="20357" spans="33:33">
      <c r="AG20357" s="11"/>
    </row>
    <row r="20358" spans="33:33">
      <c r="AG20358" s="11"/>
    </row>
    <row r="20359" spans="33:33">
      <c r="AG20359" s="11"/>
    </row>
    <row r="20360" spans="33:33">
      <c r="AG20360" s="11"/>
    </row>
    <row r="20361" spans="33:33">
      <c r="AG20361" s="11"/>
    </row>
    <row r="20362" spans="33:33">
      <c r="AG20362" s="11"/>
    </row>
    <row r="20363" spans="33:33">
      <c r="AG20363" s="11"/>
    </row>
    <row r="20364" spans="33:33">
      <c r="AG20364" s="11"/>
    </row>
    <row r="20365" spans="33:33">
      <c r="AG20365" s="11"/>
    </row>
    <row r="20366" spans="33:33">
      <c r="AG20366" s="11"/>
    </row>
    <row r="20367" spans="33:33">
      <c r="AG20367" s="11"/>
    </row>
    <row r="20368" spans="33:33">
      <c r="AG20368" s="11"/>
    </row>
    <row r="20369" spans="33:33">
      <c r="AG20369" s="11"/>
    </row>
    <row r="20370" spans="33:33">
      <c r="AG20370" s="11"/>
    </row>
    <row r="20371" spans="33:33">
      <c r="AG20371" s="11"/>
    </row>
    <row r="20372" spans="33:33">
      <c r="AG20372" s="11"/>
    </row>
    <row r="20373" spans="33:33">
      <c r="AG20373" s="11"/>
    </row>
    <row r="20374" spans="33:33">
      <c r="AG20374" s="11"/>
    </row>
    <row r="20375" spans="33:33">
      <c r="AG20375" s="11"/>
    </row>
    <row r="20376" spans="33:33">
      <c r="AG20376" s="11"/>
    </row>
    <row r="20377" spans="33:33">
      <c r="AG20377" s="11"/>
    </row>
    <row r="20378" spans="33:33">
      <c r="AG20378" s="11"/>
    </row>
    <row r="20379" spans="33:33">
      <c r="AG20379" s="11"/>
    </row>
    <row r="20380" spans="33:33">
      <c r="AG20380" s="11"/>
    </row>
    <row r="20381" spans="33:33">
      <c r="AG20381" s="11"/>
    </row>
    <row r="20382" spans="33:33">
      <c r="AG20382" s="11"/>
    </row>
    <row r="20383" spans="33:33">
      <c r="AG20383" s="11"/>
    </row>
    <row r="20384" spans="33:33">
      <c r="AG20384" s="11"/>
    </row>
    <row r="20385" spans="33:33">
      <c r="AG20385" s="11"/>
    </row>
    <row r="20386" spans="33:33">
      <c r="AG20386" s="11"/>
    </row>
    <row r="20387" spans="33:33">
      <c r="AG20387" s="11"/>
    </row>
    <row r="20388" spans="33:33">
      <c r="AG20388" s="11"/>
    </row>
    <row r="20389" spans="33:33">
      <c r="AG20389" s="11"/>
    </row>
    <row r="20390" spans="33:33">
      <c r="AG20390" s="11"/>
    </row>
    <row r="20391" spans="33:33">
      <c r="AG20391" s="11"/>
    </row>
    <row r="20392" spans="33:33">
      <c r="AG20392" s="11"/>
    </row>
    <row r="20393" spans="33:33">
      <c r="AG20393" s="11"/>
    </row>
    <row r="20394" spans="33:33">
      <c r="AG20394" s="11"/>
    </row>
    <row r="20395" spans="33:33">
      <c r="AG20395" s="11"/>
    </row>
    <row r="20396" spans="33:33">
      <c r="AG20396" s="11"/>
    </row>
    <row r="20397" spans="33:33">
      <c r="AG20397" s="11"/>
    </row>
    <row r="20398" spans="33:33">
      <c r="AG20398" s="11"/>
    </row>
    <row r="20399" spans="33:33">
      <c r="AG20399" s="11"/>
    </row>
    <row r="20400" spans="33:33">
      <c r="AG20400" s="11"/>
    </row>
    <row r="20401" spans="33:33">
      <c r="AG20401" s="11"/>
    </row>
    <row r="20402" spans="33:33">
      <c r="AG20402" s="11"/>
    </row>
    <row r="20403" spans="33:33">
      <c r="AG20403" s="11"/>
    </row>
    <row r="20404" spans="33:33">
      <c r="AG20404" s="11"/>
    </row>
    <row r="20405" spans="33:33">
      <c r="AG20405" s="11"/>
    </row>
    <row r="20406" spans="33:33">
      <c r="AG20406" s="11"/>
    </row>
    <row r="20407" spans="33:33">
      <c r="AG20407" s="11"/>
    </row>
    <row r="20408" spans="33:33">
      <c r="AG20408" s="11"/>
    </row>
    <row r="20409" spans="33:33">
      <c r="AG20409" s="11"/>
    </row>
    <row r="20410" spans="33:33">
      <c r="AG20410" s="11"/>
    </row>
    <row r="20411" spans="33:33">
      <c r="AG20411" s="11"/>
    </row>
    <row r="20412" spans="33:33">
      <c r="AG20412" s="11"/>
    </row>
    <row r="20413" spans="33:33">
      <c r="AG20413" s="11"/>
    </row>
    <row r="20414" spans="33:33">
      <c r="AG20414" s="11"/>
    </row>
    <row r="20415" spans="33:33">
      <c r="AG20415" s="11"/>
    </row>
    <row r="20416" spans="33:33">
      <c r="AG20416" s="11"/>
    </row>
    <row r="20417" spans="33:33">
      <c r="AG20417" s="11"/>
    </row>
    <row r="20418" spans="33:33">
      <c r="AG20418" s="11"/>
    </row>
    <row r="20419" spans="33:33">
      <c r="AG20419" s="11"/>
    </row>
    <row r="20420" spans="33:33">
      <c r="AG20420" s="11"/>
    </row>
    <row r="20421" spans="33:33">
      <c r="AG20421" s="11"/>
    </row>
    <row r="20422" spans="33:33">
      <c r="AG20422" s="11"/>
    </row>
    <row r="20423" spans="33:33">
      <c r="AG20423" s="11"/>
    </row>
    <row r="20424" spans="33:33">
      <c r="AG20424" s="11"/>
    </row>
    <row r="20425" spans="33:33">
      <c r="AG20425" s="11"/>
    </row>
    <row r="20426" spans="33:33">
      <c r="AG20426" s="11"/>
    </row>
    <row r="20427" spans="33:33">
      <c r="AG20427" s="11"/>
    </row>
    <row r="20428" spans="33:33">
      <c r="AG20428" s="11"/>
    </row>
    <row r="20429" spans="33:33">
      <c r="AG20429" s="11"/>
    </row>
    <row r="20430" spans="33:33">
      <c r="AG20430" s="11"/>
    </row>
    <row r="20431" spans="33:33">
      <c r="AG20431" s="11"/>
    </row>
    <row r="20432" spans="33:33">
      <c r="AG20432" s="11"/>
    </row>
    <row r="20433" spans="33:33">
      <c r="AG20433" s="11"/>
    </row>
    <row r="20434" spans="33:33">
      <c r="AG20434" s="11"/>
    </row>
    <row r="20435" spans="33:33">
      <c r="AG20435" s="11"/>
    </row>
    <row r="20436" spans="33:33">
      <c r="AG20436" s="11"/>
    </row>
    <row r="20437" spans="33:33">
      <c r="AG20437" s="11"/>
    </row>
    <row r="20438" spans="33:33">
      <c r="AG20438" s="11"/>
    </row>
    <row r="20439" spans="33:33">
      <c r="AG20439" s="11"/>
    </row>
    <row r="20440" spans="33:33">
      <c r="AG20440" s="11"/>
    </row>
    <row r="20441" spans="33:33">
      <c r="AG20441" s="11"/>
    </row>
    <row r="20442" spans="33:33">
      <c r="AG20442" s="11"/>
    </row>
    <row r="20443" spans="33:33">
      <c r="AG20443" s="11"/>
    </row>
    <row r="20444" spans="33:33">
      <c r="AG20444" s="11"/>
    </row>
    <row r="20445" spans="33:33">
      <c r="AG20445" s="11"/>
    </row>
    <row r="20446" spans="33:33">
      <c r="AG20446" s="11"/>
    </row>
    <row r="20447" spans="33:33">
      <c r="AG20447" s="11"/>
    </row>
    <row r="20448" spans="33:33">
      <c r="AG20448" s="11"/>
    </row>
    <row r="20449" spans="33:33">
      <c r="AG20449" s="11"/>
    </row>
    <row r="20450" spans="33:33">
      <c r="AG20450" s="11"/>
    </row>
    <row r="20451" spans="33:33">
      <c r="AG20451" s="11"/>
    </row>
    <row r="20452" spans="33:33">
      <c r="AG20452" s="11"/>
    </row>
    <row r="20453" spans="33:33">
      <c r="AG20453" s="11"/>
    </row>
    <row r="20454" spans="33:33">
      <c r="AG20454" s="11"/>
    </row>
    <row r="20455" spans="33:33">
      <c r="AG20455" s="11"/>
    </row>
    <row r="20456" spans="33:33">
      <c r="AG20456" s="11"/>
    </row>
    <row r="20457" spans="33:33">
      <c r="AG20457" s="11"/>
    </row>
    <row r="20458" spans="33:33">
      <c r="AG20458" s="11"/>
    </row>
    <row r="20459" spans="33:33">
      <c r="AG20459" s="11"/>
    </row>
    <row r="20460" spans="33:33">
      <c r="AG20460" s="11"/>
    </row>
    <row r="20461" spans="33:33">
      <c r="AG20461" s="11"/>
    </row>
    <row r="20462" spans="33:33">
      <c r="AG20462" s="11"/>
    </row>
    <row r="20463" spans="33:33">
      <c r="AG20463" s="11"/>
    </row>
    <row r="20464" spans="33:33">
      <c r="AG20464" s="11"/>
    </row>
    <row r="20465" spans="33:33">
      <c r="AG20465" s="11"/>
    </row>
    <row r="20466" spans="33:33">
      <c r="AG20466" s="11"/>
    </row>
    <row r="20467" spans="33:33">
      <c r="AG20467" s="11"/>
    </row>
    <row r="20468" spans="33:33">
      <c r="AG20468" s="11"/>
    </row>
    <row r="20469" spans="33:33">
      <c r="AG20469" s="11"/>
    </row>
    <row r="20470" spans="33:33">
      <c r="AG20470" s="11"/>
    </row>
    <row r="20471" spans="33:33">
      <c r="AG20471" s="11"/>
    </row>
    <row r="20472" spans="33:33">
      <c r="AG20472" s="11"/>
    </row>
    <row r="20473" spans="33:33">
      <c r="AG20473" s="11"/>
    </row>
    <row r="20474" spans="33:33">
      <c r="AG20474" s="11"/>
    </row>
    <row r="20475" spans="33:33">
      <c r="AG20475" s="11"/>
    </row>
    <row r="20476" spans="33:33">
      <c r="AG20476" s="11"/>
    </row>
    <row r="20477" spans="33:33">
      <c r="AG20477" s="11"/>
    </row>
    <row r="20478" spans="33:33">
      <c r="AG20478" s="11"/>
    </row>
    <row r="20479" spans="33:33">
      <c r="AG20479" s="11"/>
    </row>
    <row r="20480" spans="33:33">
      <c r="AG20480" s="11"/>
    </row>
    <row r="20481" spans="33:33">
      <c r="AG20481" s="11"/>
    </row>
    <row r="20482" spans="33:33">
      <c r="AG20482" s="11"/>
    </row>
    <row r="20483" spans="33:33">
      <c r="AG20483" s="11"/>
    </row>
    <row r="20484" spans="33:33">
      <c r="AG20484" s="11"/>
    </row>
    <row r="20485" spans="33:33">
      <c r="AG20485" s="11"/>
    </row>
    <row r="20486" spans="33:33">
      <c r="AG20486" s="11"/>
    </row>
    <row r="20487" spans="33:33">
      <c r="AG20487" s="11"/>
    </row>
    <row r="20488" spans="33:33">
      <c r="AG20488" s="11"/>
    </row>
    <row r="20489" spans="33:33">
      <c r="AG20489" s="11"/>
    </row>
    <row r="20490" spans="33:33">
      <c r="AG20490" s="11"/>
    </row>
    <row r="20491" spans="33:33">
      <c r="AG20491" s="11"/>
    </row>
    <row r="20492" spans="33:33">
      <c r="AG20492" s="11"/>
    </row>
    <row r="20493" spans="33:33">
      <c r="AG20493" s="11"/>
    </row>
    <row r="20494" spans="33:33">
      <c r="AG20494" s="11"/>
    </row>
    <row r="20495" spans="33:33">
      <c r="AG20495" s="11"/>
    </row>
    <row r="20496" spans="33:33">
      <c r="AG20496" s="11"/>
    </row>
    <row r="20497" spans="33:33">
      <c r="AG20497" s="11"/>
    </row>
    <row r="20498" spans="33:33">
      <c r="AG20498" s="11"/>
    </row>
    <row r="20499" spans="33:33">
      <c r="AG20499" s="11"/>
    </row>
    <row r="20500" spans="33:33">
      <c r="AG20500" s="11"/>
    </row>
    <row r="20501" spans="33:33">
      <c r="AG20501" s="11"/>
    </row>
    <row r="20502" spans="33:33">
      <c r="AG20502" s="11"/>
    </row>
    <row r="20503" spans="33:33">
      <c r="AG20503" s="11"/>
    </row>
    <row r="20504" spans="33:33">
      <c r="AG20504" s="11"/>
    </row>
    <row r="20505" spans="33:33">
      <c r="AG20505" s="11"/>
    </row>
    <row r="20506" spans="33:33">
      <c r="AG20506" s="11"/>
    </row>
    <row r="20507" spans="33:33">
      <c r="AG20507" s="11"/>
    </row>
    <row r="20508" spans="33:33">
      <c r="AG20508" s="11"/>
    </row>
    <row r="20509" spans="33:33">
      <c r="AG20509" s="11"/>
    </row>
    <row r="20510" spans="33:33">
      <c r="AG20510" s="11"/>
    </row>
    <row r="20511" spans="33:33">
      <c r="AG20511" s="11"/>
    </row>
    <row r="20512" spans="33:33">
      <c r="AG20512" s="11"/>
    </row>
    <row r="20513" spans="33:33">
      <c r="AG20513" s="11"/>
    </row>
    <row r="20514" spans="33:33">
      <c r="AG20514" s="11"/>
    </row>
    <row r="20515" spans="33:33">
      <c r="AG20515" s="11"/>
    </row>
    <row r="20516" spans="33:33">
      <c r="AG20516" s="11"/>
    </row>
    <row r="20517" spans="33:33">
      <c r="AG20517" s="11"/>
    </row>
    <row r="20518" spans="33:33">
      <c r="AG20518" s="11"/>
    </row>
    <row r="20519" spans="33:33">
      <c r="AG20519" s="11"/>
    </row>
    <row r="20520" spans="33:33">
      <c r="AG20520" s="11"/>
    </row>
    <row r="20521" spans="33:33">
      <c r="AG20521" s="11"/>
    </row>
    <row r="20522" spans="33:33">
      <c r="AG20522" s="11"/>
    </row>
    <row r="20523" spans="33:33">
      <c r="AG20523" s="11"/>
    </row>
    <row r="20524" spans="33:33">
      <c r="AG20524" s="11"/>
    </row>
    <row r="20525" spans="33:33">
      <c r="AG20525" s="11"/>
    </row>
    <row r="20526" spans="33:33">
      <c r="AG20526" s="11"/>
    </row>
    <row r="20527" spans="33:33">
      <c r="AG20527" s="11"/>
    </row>
    <row r="20528" spans="33:33">
      <c r="AG20528" s="11"/>
    </row>
    <row r="20529" spans="33:33">
      <c r="AG20529" s="11"/>
    </row>
    <row r="20530" spans="33:33">
      <c r="AG20530" s="11"/>
    </row>
    <row r="20531" spans="33:33">
      <c r="AG20531" s="11"/>
    </row>
    <row r="20532" spans="33:33">
      <c r="AG20532" s="11"/>
    </row>
    <row r="20533" spans="33:33">
      <c r="AG20533" s="11"/>
    </row>
    <row r="20534" spans="33:33">
      <c r="AG20534" s="11"/>
    </row>
    <row r="20535" spans="33:33">
      <c r="AG20535" s="11"/>
    </row>
    <row r="20536" spans="33:33">
      <c r="AG20536" s="11"/>
    </row>
    <row r="20537" spans="33:33">
      <c r="AG20537" s="11"/>
    </row>
    <row r="20538" spans="33:33">
      <c r="AG20538" s="11"/>
    </row>
    <row r="20539" spans="33:33">
      <c r="AG20539" s="11"/>
    </row>
    <row r="20540" spans="33:33">
      <c r="AG20540" s="11"/>
    </row>
    <row r="20541" spans="33:33">
      <c r="AG20541" s="11"/>
    </row>
    <row r="20542" spans="33:33">
      <c r="AG20542" s="11"/>
    </row>
    <row r="20543" spans="33:33">
      <c r="AG20543" s="11"/>
    </row>
    <row r="20544" spans="33:33">
      <c r="AG20544" s="11"/>
    </row>
    <row r="20545" spans="33:33">
      <c r="AG20545" s="11"/>
    </row>
    <row r="20546" spans="33:33">
      <c r="AG20546" s="11"/>
    </row>
    <row r="20547" spans="33:33">
      <c r="AG20547" s="11"/>
    </row>
    <row r="20548" spans="33:33">
      <c r="AG20548" s="11"/>
    </row>
    <row r="20549" spans="33:33">
      <c r="AG20549" s="11"/>
    </row>
    <row r="20550" spans="33:33">
      <c r="AG20550" s="11"/>
    </row>
    <row r="20551" spans="33:33">
      <c r="AG20551" s="11"/>
    </row>
    <row r="20552" spans="33:33">
      <c r="AG20552" s="11"/>
    </row>
    <row r="20553" spans="33:33">
      <c r="AG20553" s="11"/>
    </row>
    <row r="20554" spans="33:33">
      <c r="AG20554" s="11"/>
    </row>
    <row r="20555" spans="33:33">
      <c r="AG20555" s="11"/>
    </row>
    <row r="20556" spans="33:33">
      <c r="AG20556" s="11"/>
    </row>
    <row r="20557" spans="33:33">
      <c r="AG20557" s="11"/>
    </row>
    <row r="20558" spans="33:33">
      <c r="AG20558" s="11"/>
    </row>
    <row r="20559" spans="33:33">
      <c r="AG20559" s="11"/>
    </row>
    <row r="20560" spans="33:33">
      <c r="AG20560" s="11"/>
    </row>
    <row r="20561" spans="33:33">
      <c r="AG20561" s="11"/>
    </row>
    <row r="20562" spans="33:33">
      <c r="AG20562" s="11"/>
    </row>
    <row r="20563" spans="33:33">
      <c r="AG20563" s="11"/>
    </row>
    <row r="20564" spans="33:33">
      <c r="AG20564" s="11"/>
    </row>
    <row r="20565" spans="33:33">
      <c r="AG20565" s="11"/>
    </row>
    <row r="20566" spans="33:33">
      <c r="AG20566" s="11"/>
    </row>
    <row r="20567" spans="33:33">
      <c r="AG20567" s="11"/>
    </row>
    <row r="20568" spans="33:33">
      <c r="AG20568" s="11"/>
    </row>
    <row r="20569" spans="33:33">
      <c r="AG20569" s="11"/>
    </row>
    <row r="20570" spans="33:33">
      <c r="AG20570" s="11"/>
    </row>
    <row r="20571" spans="33:33">
      <c r="AG20571" s="11"/>
    </row>
    <row r="20572" spans="33:33">
      <c r="AG20572" s="11"/>
    </row>
    <row r="20573" spans="33:33">
      <c r="AG20573" s="11"/>
    </row>
    <row r="20574" spans="33:33">
      <c r="AG20574" s="11"/>
    </row>
    <row r="20575" spans="33:33">
      <c r="AG20575" s="11"/>
    </row>
    <row r="20576" spans="33:33">
      <c r="AG20576" s="11"/>
    </row>
    <row r="20577" spans="33:33">
      <c r="AG20577" s="11"/>
    </row>
    <row r="20578" spans="33:33">
      <c r="AG20578" s="11"/>
    </row>
    <row r="20579" spans="33:33">
      <c r="AG20579" s="11"/>
    </row>
    <row r="20580" spans="33:33">
      <c r="AG20580" s="11"/>
    </row>
    <row r="20581" spans="33:33">
      <c r="AG20581" s="11"/>
    </row>
    <row r="20582" spans="33:33">
      <c r="AG20582" s="11"/>
    </row>
    <row r="20583" spans="33:33">
      <c r="AG20583" s="11"/>
    </row>
    <row r="20584" spans="33:33">
      <c r="AG20584" s="11"/>
    </row>
    <row r="20585" spans="33:33">
      <c r="AG20585" s="11"/>
    </row>
    <row r="20586" spans="33:33">
      <c r="AG20586" s="11"/>
    </row>
    <row r="20587" spans="33:33">
      <c r="AG20587" s="11"/>
    </row>
    <row r="20588" spans="33:33">
      <c r="AG20588" s="11"/>
    </row>
    <row r="20589" spans="33:33">
      <c r="AG20589" s="11"/>
    </row>
    <row r="20590" spans="33:33">
      <c r="AG20590" s="11"/>
    </row>
    <row r="20591" spans="33:33">
      <c r="AG20591" s="11"/>
    </row>
    <row r="20592" spans="33:33">
      <c r="AG20592" s="11"/>
    </row>
    <row r="20593" spans="33:33">
      <c r="AG20593" s="11"/>
    </row>
    <row r="20594" spans="33:33">
      <c r="AG20594" s="11"/>
    </row>
    <row r="20595" spans="33:33">
      <c r="AG20595" s="11"/>
    </row>
    <row r="20596" spans="33:33">
      <c r="AG20596" s="11"/>
    </row>
    <row r="20597" spans="33:33">
      <c r="AG20597" s="11"/>
    </row>
    <row r="20598" spans="33:33">
      <c r="AG20598" s="11"/>
    </row>
    <row r="20599" spans="33:33">
      <c r="AG20599" s="11"/>
    </row>
    <row r="20600" spans="33:33">
      <c r="AG20600" s="11"/>
    </row>
    <row r="20601" spans="33:33">
      <c r="AG20601" s="11"/>
    </row>
    <row r="20602" spans="33:33">
      <c r="AG20602" s="11"/>
    </row>
    <row r="20603" spans="33:33">
      <c r="AG20603" s="11"/>
    </row>
    <row r="20604" spans="33:33">
      <c r="AG20604" s="11"/>
    </row>
    <row r="20605" spans="33:33">
      <c r="AG20605" s="11"/>
    </row>
    <row r="20606" spans="33:33">
      <c r="AG20606" s="11"/>
    </row>
    <row r="20607" spans="33:33">
      <c r="AG20607" s="11"/>
    </row>
    <row r="20608" spans="33:33">
      <c r="AG20608" s="11"/>
    </row>
    <row r="20609" spans="33:33">
      <c r="AG20609" s="11"/>
    </row>
    <row r="20610" spans="33:33">
      <c r="AG20610" s="11"/>
    </row>
    <row r="20611" spans="33:33">
      <c r="AG20611" s="11"/>
    </row>
    <row r="20612" spans="33:33">
      <c r="AG20612" s="11"/>
    </row>
    <row r="20613" spans="33:33">
      <c r="AG20613" s="11"/>
    </row>
    <row r="20614" spans="33:33">
      <c r="AG20614" s="11"/>
    </row>
    <row r="20615" spans="33:33">
      <c r="AG20615" s="11"/>
    </row>
    <row r="20616" spans="33:33">
      <c r="AG20616" s="11"/>
    </row>
    <row r="20617" spans="33:33">
      <c r="AG20617" s="11"/>
    </row>
    <row r="20618" spans="33:33">
      <c r="AG20618" s="11"/>
    </row>
    <row r="20619" spans="33:33">
      <c r="AG20619" s="11"/>
    </row>
    <row r="20620" spans="33:33">
      <c r="AG20620" s="11"/>
    </row>
    <row r="20621" spans="33:33">
      <c r="AG20621" s="11"/>
    </row>
    <row r="20622" spans="33:33">
      <c r="AG20622" s="11"/>
    </row>
    <row r="20623" spans="33:33">
      <c r="AG20623" s="11"/>
    </row>
    <row r="20624" spans="33:33">
      <c r="AG20624" s="11"/>
    </row>
    <row r="20625" spans="33:33">
      <c r="AG20625" s="11"/>
    </row>
    <row r="20626" spans="33:33">
      <c r="AG20626" s="11"/>
    </row>
    <row r="20627" spans="33:33">
      <c r="AG20627" s="11"/>
    </row>
    <row r="20628" spans="33:33">
      <c r="AG20628" s="11"/>
    </row>
    <row r="20629" spans="33:33">
      <c r="AG20629" s="11"/>
    </row>
    <row r="20630" spans="33:33">
      <c r="AG20630" s="11"/>
    </row>
    <row r="20631" spans="33:33">
      <c r="AG20631" s="11"/>
    </row>
    <row r="20632" spans="33:33">
      <c r="AG20632" s="11"/>
    </row>
    <row r="20633" spans="33:33">
      <c r="AG20633" s="11"/>
    </row>
    <row r="20634" spans="33:33">
      <c r="AG20634" s="11"/>
    </row>
    <row r="20635" spans="33:33">
      <c r="AG20635" s="11"/>
    </row>
    <row r="20636" spans="33:33">
      <c r="AG20636" s="11"/>
    </row>
    <row r="20637" spans="33:33">
      <c r="AG20637" s="11"/>
    </row>
    <row r="20638" spans="33:33">
      <c r="AG20638" s="11"/>
    </row>
    <row r="20639" spans="33:33">
      <c r="AG20639" s="11"/>
    </row>
    <row r="20640" spans="33:33">
      <c r="AG20640" s="11"/>
    </row>
    <row r="20641" spans="33:33">
      <c r="AG20641" s="11"/>
    </row>
    <row r="20642" spans="33:33">
      <c r="AG20642" s="11"/>
    </row>
    <row r="20643" spans="33:33">
      <c r="AG20643" s="11"/>
    </row>
    <row r="20644" spans="33:33">
      <c r="AG20644" s="11"/>
    </row>
    <row r="20645" spans="33:33">
      <c r="AG20645" s="11"/>
    </row>
    <row r="20646" spans="33:33">
      <c r="AG20646" s="11"/>
    </row>
    <row r="20647" spans="33:33">
      <c r="AG20647" s="11"/>
    </row>
    <row r="20648" spans="33:33">
      <c r="AG20648" s="11"/>
    </row>
    <row r="20649" spans="33:33">
      <c r="AG20649" s="11"/>
    </row>
    <row r="20650" spans="33:33">
      <c r="AG20650" s="11"/>
    </row>
    <row r="20651" spans="33:33">
      <c r="AG20651" s="11"/>
    </row>
    <row r="20652" spans="33:33">
      <c r="AG20652" s="11"/>
    </row>
    <row r="20653" spans="33:33">
      <c r="AG20653" s="11"/>
    </row>
    <row r="20654" spans="33:33">
      <c r="AG20654" s="11"/>
    </row>
    <row r="20655" spans="33:33">
      <c r="AG20655" s="11"/>
    </row>
    <row r="20656" spans="33:33">
      <c r="AG20656" s="11"/>
    </row>
    <row r="20657" spans="33:33">
      <c r="AG20657" s="11"/>
    </row>
    <row r="20658" spans="33:33">
      <c r="AG20658" s="11"/>
    </row>
    <row r="20659" spans="33:33">
      <c r="AG20659" s="11"/>
    </row>
    <row r="20660" spans="33:33">
      <c r="AG20660" s="11"/>
    </row>
    <row r="20661" spans="33:33">
      <c r="AG20661" s="11"/>
    </row>
    <row r="20662" spans="33:33">
      <c r="AG20662" s="11"/>
    </row>
    <row r="20663" spans="33:33">
      <c r="AG20663" s="11"/>
    </row>
    <row r="20664" spans="33:33">
      <c r="AG20664" s="11"/>
    </row>
    <row r="20665" spans="33:33">
      <c r="AG20665" s="11"/>
    </row>
    <row r="20666" spans="33:33">
      <c r="AG20666" s="11"/>
    </row>
    <row r="20667" spans="33:33">
      <c r="AG20667" s="11"/>
    </row>
    <row r="20668" spans="33:33">
      <c r="AG20668" s="11"/>
    </row>
    <row r="20669" spans="33:33">
      <c r="AG20669" s="11"/>
    </row>
    <row r="20670" spans="33:33">
      <c r="AG20670" s="11"/>
    </row>
    <row r="20671" spans="33:33">
      <c r="AG20671" s="11"/>
    </row>
    <row r="20672" spans="33:33">
      <c r="AG20672" s="11"/>
    </row>
    <row r="20673" spans="33:33">
      <c r="AG20673" s="11"/>
    </row>
    <row r="20674" spans="33:33">
      <c r="AG20674" s="11"/>
    </row>
    <row r="20675" spans="33:33">
      <c r="AG20675" s="11"/>
    </row>
    <row r="20676" spans="33:33">
      <c r="AG20676" s="11"/>
    </row>
    <row r="20677" spans="33:33">
      <c r="AG20677" s="11"/>
    </row>
    <row r="20678" spans="33:33">
      <c r="AG20678" s="11"/>
    </row>
    <row r="20679" spans="33:33">
      <c r="AG20679" s="11"/>
    </row>
    <row r="20680" spans="33:33">
      <c r="AG20680" s="11"/>
    </row>
    <row r="20681" spans="33:33">
      <c r="AG20681" s="11"/>
    </row>
    <row r="20682" spans="33:33">
      <c r="AG20682" s="11"/>
    </row>
    <row r="20683" spans="33:33">
      <c r="AG20683" s="11"/>
    </row>
    <row r="20684" spans="33:33">
      <c r="AG20684" s="11"/>
    </row>
    <row r="20685" spans="33:33">
      <c r="AG20685" s="11"/>
    </row>
    <row r="20686" spans="33:33">
      <c r="AG20686" s="11"/>
    </row>
    <row r="20687" spans="33:33">
      <c r="AG20687" s="11"/>
    </row>
    <row r="20688" spans="33:33">
      <c r="AG20688" s="11"/>
    </row>
    <row r="20689" spans="33:33">
      <c r="AG20689" s="11"/>
    </row>
    <row r="20690" spans="33:33">
      <c r="AG20690" s="11"/>
    </row>
    <row r="20691" spans="33:33">
      <c r="AG20691" s="11"/>
    </row>
    <row r="20692" spans="33:33">
      <c r="AG20692" s="11"/>
    </row>
    <row r="20693" spans="33:33">
      <c r="AG20693" s="11"/>
    </row>
    <row r="20694" spans="33:33">
      <c r="AG20694" s="11"/>
    </row>
    <row r="20695" spans="33:33">
      <c r="AG20695" s="11"/>
    </row>
    <row r="20696" spans="33:33">
      <c r="AG20696" s="11"/>
    </row>
    <row r="20697" spans="33:33">
      <c r="AG20697" s="11"/>
    </row>
    <row r="20698" spans="33:33">
      <c r="AG20698" s="11"/>
    </row>
    <row r="20699" spans="33:33">
      <c r="AG20699" s="11"/>
    </row>
    <row r="20700" spans="33:33">
      <c r="AG20700" s="11"/>
    </row>
    <row r="20701" spans="33:33">
      <c r="AG20701" s="11"/>
    </row>
    <row r="20702" spans="33:33">
      <c r="AG20702" s="11"/>
    </row>
    <row r="20703" spans="33:33">
      <c r="AG20703" s="11"/>
    </row>
    <row r="20704" spans="33:33">
      <c r="AG20704" s="11"/>
    </row>
    <row r="20705" spans="33:33">
      <c r="AG20705" s="11"/>
    </row>
    <row r="20706" spans="33:33">
      <c r="AG20706" s="11"/>
    </row>
    <row r="20707" spans="33:33">
      <c r="AG20707" s="11"/>
    </row>
    <row r="20708" spans="33:33">
      <c r="AG20708" s="11"/>
    </row>
    <row r="20709" spans="33:33">
      <c r="AG20709" s="11"/>
    </row>
    <row r="20710" spans="33:33">
      <c r="AG20710" s="11"/>
    </row>
    <row r="20711" spans="33:33">
      <c r="AG20711" s="11"/>
    </row>
    <row r="20712" spans="33:33">
      <c r="AG20712" s="11"/>
    </row>
    <row r="20713" spans="33:33">
      <c r="AG20713" s="11"/>
    </row>
    <row r="20714" spans="33:33">
      <c r="AG20714" s="11"/>
    </row>
    <row r="20715" spans="33:33">
      <c r="AG20715" s="11"/>
    </row>
    <row r="20716" spans="33:33">
      <c r="AG20716" s="11"/>
    </row>
    <row r="20717" spans="33:33">
      <c r="AG20717" s="11"/>
    </row>
    <row r="20718" spans="33:33">
      <c r="AG20718" s="11"/>
    </row>
    <row r="20719" spans="33:33">
      <c r="AG20719" s="11"/>
    </row>
    <row r="20720" spans="33:33">
      <c r="AG20720" s="11"/>
    </row>
    <row r="20721" spans="33:33">
      <c r="AG20721" s="11"/>
    </row>
    <row r="20722" spans="33:33">
      <c r="AG20722" s="11"/>
    </row>
    <row r="20723" spans="33:33">
      <c r="AG20723" s="11"/>
    </row>
    <row r="20724" spans="33:33">
      <c r="AG20724" s="11"/>
    </row>
    <row r="20725" spans="33:33">
      <c r="AG20725" s="11"/>
    </row>
    <row r="20726" spans="33:33">
      <c r="AG20726" s="11"/>
    </row>
    <row r="20727" spans="33:33">
      <c r="AG20727" s="11"/>
    </row>
    <row r="20728" spans="33:33">
      <c r="AG20728" s="11"/>
    </row>
    <row r="20729" spans="33:33">
      <c r="AG20729" s="11"/>
    </row>
    <row r="20730" spans="33:33">
      <c r="AG20730" s="11"/>
    </row>
    <row r="20731" spans="33:33">
      <c r="AG20731" s="11"/>
    </row>
    <row r="20732" spans="33:33">
      <c r="AG20732" s="11"/>
    </row>
    <row r="20733" spans="33:33">
      <c r="AG20733" s="11"/>
    </row>
    <row r="20734" spans="33:33">
      <c r="AG20734" s="11"/>
    </row>
    <row r="20735" spans="33:33">
      <c r="AG20735" s="11"/>
    </row>
    <row r="20736" spans="33:33">
      <c r="AG20736" s="11"/>
    </row>
    <row r="20737" spans="33:33">
      <c r="AG20737" s="11"/>
    </row>
    <row r="20738" spans="33:33">
      <c r="AG20738" s="11"/>
    </row>
    <row r="20739" spans="33:33">
      <c r="AG20739" s="11"/>
    </row>
    <row r="20740" spans="33:33">
      <c r="AG20740" s="11"/>
    </row>
    <row r="20741" spans="33:33">
      <c r="AG20741" s="11"/>
    </row>
    <row r="20742" spans="33:33">
      <c r="AG20742" s="11"/>
    </row>
    <row r="20743" spans="33:33">
      <c r="AG20743" s="11"/>
    </row>
    <row r="20744" spans="33:33">
      <c r="AG20744" s="11"/>
    </row>
    <row r="20745" spans="33:33">
      <c r="AG20745" s="11"/>
    </row>
    <row r="20746" spans="33:33">
      <c r="AG20746" s="11"/>
    </row>
    <row r="20747" spans="33:33">
      <c r="AG20747" s="11"/>
    </row>
    <row r="20748" spans="33:33">
      <c r="AG20748" s="11"/>
    </row>
    <row r="20749" spans="33:33">
      <c r="AG20749" s="11"/>
    </row>
    <row r="20750" spans="33:33">
      <c r="AG20750" s="11"/>
    </row>
    <row r="20751" spans="33:33">
      <c r="AG20751" s="11"/>
    </row>
    <row r="20752" spans="33:33">
      <c r="AG20752" s="11"/>
    </row>
    <row r="20753" spans="33:33">
      <c r="AG20753" s="11"/>
    </row>
    <row r="20754" spans="33:33">
      <c r="AG20754" s="11"/>
    </row>
    <row r="20755" spans="33:33">
      <c r="AG20755" s="11"/>
    </row>
    <row r="20756" spans="33:33">
      <c r="AG20756" s="11"/>
    </row>
    <row r="20757" spans="33:33">
      <c r="AG20757" s="11"/>
    </row>
    <row r="20758" spans="33:33">
      <c r="AG20758" s="11"/>
    </row>
    <row r="20759" spans="33:33">
      <c r="AG20759" s="11"/>
    </row>
    <row r="20760" spans="33:33">
      <c r="AG20760" s="11"/>
    </row>
    <row r="20761" spans="33:33">
      <c r="AG20761" s="11"/>
    </row>
    <row r="20762" spans="33:33">
      <c r="AG20762" s="11"/>
    </row>
    <row r="20763" spans="33:33">
      <c r="AG20763" s="11"/>
    </row>
    <row r="20764" spans="33:33">
      <c r="AG20764" s="11"/>
    </row>
    <row r="20765" spans="33:33">
      <c r="AG20765" s="11"/>
    </row>
    <row r="20766" spans="33:33">
      <c r="AG20766" s="11"/>
    </row>
    <row r="20767" spans="33:33">
      <c r="AG20767" s="11"/>
    </row>
    <row r="20768" spans="33:33">
      <c r="AG20768" s="11"/>
    </row>
    <row r="20769" spans="33:33">
      <c r="AG20769" s="11"/>
    </row>
    <row r="20770" spans="33:33">
      <c r="AG20770" s="11"/>
    </row>
    <row r="20771" spans="33:33">
      <c r="AG20771" s="11"/>
    </row>
    <row r="20772" spans="33:33">
      <c r="AG20772" s="11"/>
    </row>
    <row r="20773" spans="33:33">
      <c r="AG20773" s="11"/>
    </row>
    <row r="20774" spans="33:33">
      <c r="AG20774" s="11"/>
    </row>
    <row r="20775" spans="33:33">
      <c r="AG20775" s="11"/>
    </row>
    <row r="20776" spans="33:33">
      <c r="AG20776" s="11"/>
    </row>
    <row r="20777" spans="33:33">
      <c r="AG20777" s="11"/>
    </row>
    <row r="20778" spans="33:33">
      <c r="AG20778" s="11"/>
    </row>
    <row r="20779" spans="33:33">
      <c r="AG20779" s="11"/>
    </row>
    <row r="20780" spans="33:33">
      <c r="AG20780" s="11"/>
    </row>
    <row r="20781" spans="33:33">
      <c r="AG20781" s="11"/>
    </row>
    <row r="20782" spans="33:33">
      <c r="AG20782" s="11"/>
    </row>
    <row r="20783" spans="33:33">
      <c r="AG20783" s="11"/>
    </row>
    <row r="20784" spans="33:33">
      <c r="AG20784" s="11"/>
    </row>
    <row r="20785" spans="33:33">
      <c r="AG20785" s="11"/>
    </row>
    <row r="20786" spans="33:33">
      <c r="AG20786" s="11"/>
    </row>
    <row r="20787" spans="33:33">
      <c r="AG20787" s="11"/>
    </row>
    <row r="20788" spans="33:33">
      <c r="AG20788" s="11"/>
    </row>
    <row r="20789" spans="33:33">
      <c r="AG20789" s="11"/>
    </row>
    <row r="20790" spans="33:33">
      <c r="AG20790" s="11"/>
    </row>
    <row r="20791" spans="33:33">
      <c r="AG20791" s="11"/>
    </row>
    <row r="20792" spans="33:33">
      <c r="AG20792" s="11"/>
    </row>
    <row r="20793" spans="33:33">
      <c r="AG20793" s="11"/>
    </row>
    <row r="20794" spans="33:33">
      <c r="AG20794" s="11"/>
    </row>
    <row r="20795" spans="33:33">
      <c r="AG20795" s="11"/>
    </row>
    <row r="20796" spans="33:33">
      <c r="AG20796" s="11"/>
    </row>
    <row r="20797" spans="33:33">
      <c r="AG20797" s="11"/>
    </row>
    <row r="20798" spans="33:33">
      <c r="AG20798" s="11"/>
    </row>
    <row r="20799" spans="33:33">
      <c r="AG20799" s="11"/>
    </row>
    <row r="20800" spans="33:33">
      <c r="AG20800" s="11"/>
    </row>
    <row r="20801" spans="33:33">
      <c r="AG20801" s="11"/>
    </row>
    <row r="20802" spans="33:33">
      <c r="AG20802" s="11"/>
    </row>
    <row r="20803" spans="33:33">
      <c r="AG20803" s="11"/>
    </row>
    <row r="20804" spans="33:33">
      <c r="AG20804" s="11"/>
    </row>
    <row r="20805" spans="33:33">
      <c r="AG20805" s="11"/>
    </row>
    <row r="20806" spans="33:33">
      <c r="AG20806" s="11"/>
    </row>
    <row r="20807" spans="33:33">
      <c r="AG20807" s="11"/>
    </row>
    <row r="20808" spans="33:33">
      <c r="AG20808" s="11"/>
    </row>
    <row r="20809" spans="33:33">
      <c r="AG20809" s="11"/>
    </row>
    <row r="20810" spans="33:33">
      <c r="AG20810" s="11"/>
    </row>
    <row r="20811" spans="33:33">
      <c r="AG20811" s="11"/>
    </row>
    <row r="20812" spans="33:33">
      <c r="AG20812" s="11"/>
    </row>
    <row r="20813" spans="33:33">
      <c r="AG20813" s="11"/>
    </row>
    <row r="20814" spans="33:33">
      <c r="AG20814" s="11"/>
    </row>
    <row r="20815" spans="33:33">
      <c r="AG20815" s="11"/>
    </row>
    <row r="20816" spans="33:33">
      <c r="AG20816" s="11"/>
    </row>
    <row r="20817" spans="33:33">
      <c r="AG20817" s="11"/>
    </row>
    <row r="20818" spans="33:33">
      <c r="AG20818" s="11"/>
    </row>
    <row r="20819" spans="33:33">
      <c r="AG20819" s="11"/>
    </row>
    <row r="20820" spans="33:33">
      <c r="AG20820" s="11"/>
    </row>
    <row r="20821" spans="33:33">
      <c r="AG20821" s="11"/>
    </row>
    <row r="20822" spans="33:33">
      <c r="AG20822" s="11"/>
    </row>
    <row r="20823" spans="33:33">
      <c r="AG20823" s="11"/>
    </row>
    <row r="20824" spans="33:33">
      <c r="AG20824" s="11"/>
    </row>
    <row r="20825" spans="33:33">
      <c r="AG20825" s="11"/>
    </row>
    <row r="20826" spans="33:33">
      <c r="AG20826" s="11"/>
    </row>
    <row r="20827" spans="33:33">
      <c r="AG20827" s="11"/>
    </row>
    <row r="20828" spans="33:33">
      <c r="AG20828" s="11"/>
    </row>
    <row r="20829" spans="33:33">
      <c r="AG20829" s="11"/>
    </row>
    <row r="20830" spans="33:33">
      <c r="AG20830" s="11"/>
    </row>
    <row r="20831" spans="33:33">
      <c r="AG20831" s="11"/>
    </row>
    <row r="20832" spans="33:33">
      <c r="AG20832" s="11"/>
    </row>
    <row r="20833" spans="33:33">
      <c r="AG20833" s="11"/>
    </row>
    <row r="20834" spans="33:33">
      <c r="AG20834" s="11"/>
    </row>
    <row r="20835" spans="33:33">
      <c r="AG20835" s="11"/>
    </row>
    <row r="20836" spans="33:33">
      <c r="AG20836" s="11"/>
    </row>
    <row r="20837" spans="33:33">
      <c r="AG20837" s="11"/>
    </row>
    <row r="20838" spans="33:33">
      <c r="AG20838" s="11"/>
    </row>
    <row r="20839" spans="33:33">
      <c r="AG20839" s="11"/>
    </row>
    <row r="20840" spans="33:33">
      <c r="AG20840" s="11"/>
    </row>
    <row r="20841" spans="33:33">
      <c r="AG20841" s="11"/>
    </row>
    <row r="20842" spans="33:33">
      <c r="AG20842" s="11"/>
    </row>
    <row r="20843" spans="33:33">
      <c r="AG20843" s="11"/>
    </row>
    <row r="20844" spans="33:33">
      <c r="AG20844" s="11"/>
    </row>
    <row r="20845" spans="33:33">
      <c r="AG20845" s="11"/>
    </row>
    <row r="20846" spans="33:33">
      <c r="AG20846" s="11"/>
    </row>
    <row r="20847" spans="33:33">
      <c r="AG20847" s="11"/>
    </row>
    <row r="20848" spans="33:33">
      <c r="AG20848" s="11"/>
    </row>
    <row r="20849" spans="33:33">
      <c r="AG20849" s="11"/>
    </row>
    <row r="20850" spans="33:33">
      <c r="AG20850" s="11"/>
    </row>
    <row r="20851" spans="33:33">
      <c r="AG20851" s="11"/>
    </row>
    <row r="20852" spans="33:33">
      <c r="AG20852" s="11"/>
    </row>
    <row r="20853" spans="33:33">
      <c r="AG20853" s="11"/>
    </row>
    <row r="20854" spans="33:33">
      <c r="AG20854" s="11"/>
    </row>
    <row r="20855" spans="33:33">
      <c r="AG20855" s="11"/>
    </row>
    <row r="20856" spans="33:33">
      <c r="AG20856" s="11"/>
    </row>
    <row r="20857" spans="33:33">
      <c r="AG20857" s="11"/>
    </row>
    <row r="20858" spans="33:33">
      <c r="AG20858" s="11"/>
    </row>
    <row r="20859" spans="33:33">
      <c r="AG20859" s="11"/>
    </row>
    <row r="20860" spans="33:33">
      <c r="AG20860" s="11"/>
    </row>
    <row r="20861" spans="33:33">
      <c r="AG20861" s="11"/>
    </row>
    <row r="20862" spans="33:33">
      <c r="AG20862" s="11"/>
    </row>
    <row r="20863" spans="33:33">
      <c r="AG20863" s="11"/>
    </row>
    <row r="20864" spans="33:33">
      <c r="AG20864" s="11"/>
    </row>
    <row r="20865" spans="33:33">
      <c r="AG20865" s="11"/>
    </row>
    <row r="20866" spans="33:33">
      <c r="AG20866" s="11"/>
    </row>
    <row r="20867" spans="33:33">
      <c r="AG20867" s="11"/>
    </row>
    <row r="20868" spans="33:33">
      <c r="AG20868" s="11"/>
    </row>
    <row r="20869" spans="33:33">
      <c r="AG20869" s="11"/>
    </row>
    <row r="20870" spans="33:33">
      <c r="AG20870" s="11"/>
    </row>
    <row r="20871" spans="33:33">
      <c r="AG20871" s="11"/>
    </row>
    <row r="20872" spans="33:33">
      <c r="AG20872" s="11"/>
    </row>
    <row r="20873" spans="33:33">
      <c r="AG20873" s="11"/>
    </row>
    <row r="20874" spans="33:33">
      <c r="AG20874" s="11"/>
    </row>
    <row r="20875" spans="33:33">
      <c r="AG20875" s="11"/>
    </row>
    <row r="20876" spans="33:33">
      <c r="AG20876" s="11"/>
    </row>
    <row r="20877" spans="33:33">
      <c r="AG20877" s="11"/>
    </row>
    <row r="20878" spans="33:33">
      <c r="AG20878" s="11"/>
    </row>
    <row r="20879" spans="33:33">
      <c r="AG20879" s="11"/>
    </row>
    <row r="20880" spans="33:33">
      <c r="AG20880" s="11"/>
    </row>
    <row r="20881" spans="33:33">
      <c r="AG20881" s="11"/>
    </row>
    <row r="20882" spans="33:33">
      <c r="AG20882" s="11"/>
    </row>
    <row r="20883" spans="33:33">
      <c r="AG20883" s="11"/>
    </row>
    <row r="20884" spans="33:33">
      <c r="AG20884" s="11"/>
    </row>
    <row r="20885" spans="33:33">
      <c r="AG20885" s="11"/>
    </row>
    <row r="20886" spans="33:33">
      <c r="AG20886" s="11"/>
    </row>
    <row r="20887" spans="33:33">
      <c r="AG20887" s="11"/>
    </row>
    <row r="20888" spans="33:33">
      <c r="AG20888" s="11"/>
    </row>
    <row r="20889" spans="33:33">
      <c r="AG20889" s="11"/>
    </row>
    <row r="20890" spans="33:33">
      <c r="AG20890" s="11"/>
    </row>
    <row r="20891" spans="33:33">
      <c r="AG20891" s="11"/>
    </row>
    <row r="20892" spans="33:33">
      <c r="AG20892" s="11"/>
    </row>
    <row r="20893" spans="33:33">
      <c r="AG20893" s="11"/>
    </row>
    <row r="20894" spans="33:33">
      <c r="AG20894" s="11"/>
    </row>
    <row r="20895" spans="33:33">
      <c r="AG20895" s="11"/>
    </row>
    <row r="20896" spans="33:33">
      <c r="AG20896" s="11"/>
    </row>
    <row r="20897" spans="33:33">
      <c r="AG20897" s="11"/>
    </row>
    <row r="20898" spans="33:33">
      <c r="AG20898" s="11"/>
    </row>
    <row r="20899" spans="33:33">
      <c r="AG20899" s="11"/>
    </row>
    <row r="20900" spans="33:33">
      <c r="AG20900" s="11"/>
    </row>
    <row r="20901" spans="33:33">
      <c r="AG20901" s="11"/>
    </row>
    <row r="20902" spans="33:33">
      <c r="AG20902" s="11"/>
    </row>
    <row r="20903" spans="33:33">
      <c r="AG20903" s="11"/>
    </row>
    <row r="20904" spans="33:33">
      <c r="AG20904" s="11"/>
    </row>
    <row r="20905" spans="33:33">
      <c r="AG20905" s="11"/>
    </row>
    <row r="20906" spans="33:33">
      <c r="AG20906" s="11"/>
    </row>
    <row r="20907" spans="33:33">
      <c r="AG20907" s="11"/>
    </row>
    <row r="20908" spans="33:33">
      <c r="AG20908" s="11"/>
    </row>
    <row r="20909" spans="33:33">
      <c r="AG20909" s="11"/>
    </row>
    <row r="20910" spans="33:33">
      <c r="AG20910" s="11"/>
    </row>
    <row r="20911" spans="33:33">
      <c r="AG20911" s="11"/>
    </row>
    <row r="20912" spans="33:33">
      <c r="AG20912" s="11"/>
    </row>
    <row r="20913" spans="33:33">
      <c r="AG20913" s="11"/>
    </row>
    <row r="20914" spans="33:33">
      <c r="AG20914" s="11"/>
    </row>
    <row r="20915" spans="33:33">
      <c r="AG20915" s="11"/>
    </row>
    <row r="20916" spans="33:33">
      <c r="AG20916" s="11"/>
    </row>
    <row r="20917" spans="33:33">
      <c r="AG20917" s="11"/>
    </row>
    <row r="20918" spans="33:33">
      <c r="AG20918" s="11"/>
    </row>
    <row r="20919" spans="33:33">
      <c r="AG20919" s="11"/>
    </row>
    <row r="20920" spans="33:33">
      <c r="AG20920" s="11"/>
    </row>
    <row r="20921" spans="33:33">
      <c r="AG20921" s="11"/>
    </row>
    <row r="20922" spans="33:33">
      <c r="AG20922" s="11"/>
    </row>
    <row r="20923" spans="33:33">
      <c r="AG20923" s="11"/>
    </row>
    <row r="20924" spans="33:33">
      <c r="AG20924" s="11"/>
    </row>
    <row r="20925" spans="33:33">
      <c r="AG20925" s="11"/>
    </row>
    <row r="20926" spans="33:33">
      <c r="AG20926" s="11"/>
    </row>
    <row r="20927" spans="33:33">
      <c r="AG20927" s="11"/>
    </row>
    <row r="20928" spans="33:33">
      <c r="AG20928" s="11"/>
    </row>
    <row r="20929" spans="33:33">
      <c r="AG20929" s="11"/>
    </row>
    <row r="20930" spans="33:33">
      <c r="AG20930" s="11"/>
    </row>
    <row r="20931" spans="33:33">
      <c r="AG20931" s="11"/>
    </row>
    <row r="20932" spans="33:33">
      <c r="AG20932" s="11"/>
    </row>
    <row r="20933" spans="33:33">
      <c r="AG20933" s="11"/>
    </row>
    <row r="20934" spans="33:33">
      <c r="AG20934" s="11"/>
    </row>
    <row r="20935" spans="33:33">
      <c r="AG20935" s="11"/>
    </row>
    <row r="20936" spans="33:33">
      <c r="AG20936" s="11"/>
    </row>
    <row r="20937" spans="33:33">
      <c r="AG20937" s="11"/>
    </row>
    <row r="20938" spans="33:33">
      <c r="AG20938" s="11"/>
    </row>
    <row r="20939" spans="33:33">
      <c r="AG20939" s="11"/>
    </row>
    <row r="20940" spans="33:33">
      <c r="AG20940" s="11"/>
    </row>
    <row r="20941" spans="33:33">
      <c r="AG20941" s="11"/>
    </row>
    <row r="20942" spans="33:33">
      <c r="AG20942" s="11"/>
    </row>
    <row r="20943" spans="33:33">
      <c r="AG20943" s="11"/>
    </row>
    <row r="20944" spans="33:33">
      <c r="AG20944" s="11"/>
    </row>
    <row r="20945" spans="33:33">
      <c r="AG20945" s="11"/>
    </row>
    <row r="20946" spans="33:33">
      <c r="AG20946" s="11"/>
    </row>
    <row r="20947" spans="33:33">
      <c r="AG20947" s="11"/>
    </row>
    <row r="20948" spans="33:33">
      <c r="AG20948" s="11"/>
    </row>
    <row r="20949" spans="33:33">
      <c r="AG20949" s="11"/>
    </row>
    <row r="20950" spans="33:33">
      <c r="AG20950" s="11"/>
    </row>
    <row r="20951" spans="33:33">
      <c r="AG20951" s="11"/>
    </row>
    <row r="20952" spans="33:33">
      <c r="AG20952" s="11"/>
    </row>
    <row r="20953" spans="33:33">
      <c r="AG20953" s="11"/>
    </row>
    <row r="20954" spans="33:33">
      <c r="AG20954" s="11"/>
    </row>
    <row r="20955" spans="33:33">
      <c r="AG20955" s="11"/>
    </row>
    <row r="20956" spans="33:33">
      <c r="AG20956" s="11"/>
    </row>
    <row r="20957" spans="33:33">
      <c r="AG20957" s="11"/>
    </row>
    <row r="20958" spans="33:33">
      <c r="AG20958" s="11"/>
    </row>
    <row r="20959" spans="33:33">
      <c r="AG20959" s="11"/>
    </row>
    <row r="20960" spans="33:33">
      <c r="AG20960" s="11"/>
    </row>
    <row r="20961" spans="33:33">
      <c r="AG20961" s="11"/>
    </row>
    <row r="20962" spans="33:33">
      <c r="AG20962" s="11"/>
    </row>
    <row r="20963" spans="33:33">
      <c r="AG20963" s="11"/>
    </row>
    <row r="20964" spans="33:33">
      <c r="AG20964" s="11"/>
    </row>
    <row r="20965" spans="33:33">
      <c r="AG20965" s="11"/>
    </row>
    <row r="20966" spans="33:33">
      <c r="AG20966" s="11"/>
    </row>
    <row r="20967" spans="33:33">
      <c r="AG20967" s="11"/>
    </row>
    <row r="20968" spans="33:33">
      <c r="AG20968" s="11"/>
    </row>
    <row r="20969" spans="33:33">
      <c r="AG20969" s="11"/>
    </row>
    <row r="20970" spans="33:33">
      <c r="AG20970" s="11"/>
    </row>
    <row r="20971" spans="33:33">
      <c r="AG20971" s="11"/>
    </row>
    <row r="20972" spans="33:33">
      <c r="AG20972" s="11"/>
    </row>
    <row r="20973" spans="33:33">
      <c r="AG20973" s="11"/>
    </row>
    <row r="20974" spans="33:33">
      <c r="AG20974" s="11"/>
    </row>
    <row r="20975" spans="33:33">
      <c r="AG20975" s="11"/>
    </row>
    <row r="20976" spans="33:33">
      <c r="AG20976" s="11"/>
    </row>
    <row r="20977" spans="33:33">
      <c r="AG20977" s="11"/>
    </row>
    <row r="20978" spans="33:33">
      <c r="AG20978" s="11"/>
    </row>
    <row r="20979" spans="33:33">
      <c r="AG20979" s="11"/>
    </row>
    <row r="20980" spans="33:33">
      <c r="AG20980" s="11"/>
    </row>
    <row r="20981" spans="33:33">
      <c r="AG20981" s="11"/>
    </row>
    <row r="20982" spans="33:33">
      <c r="AG20982" s="11"/>
    </row>
    <row r="20983" spans="33:33">
      <c r="AG20983" s="11"/>
    </row>
    <row r="20984" spans="33:33">
      <c r="AG20984" s="11"/>
    </row>
    <row r="20985" spans="33:33">
      <c r="AG20985" s="11"/>
    </row>
    <row r="20986" spans="33:33">
      <c r="AG20986" s="11"/>
    </row>
    <row r="20987" spans="33:33">
      <c r="AG20987" s="11"/>
    </row>
    <row r="20988" spans="33:33">
      <c r="AG20988" s="11"/>
    </row>
    <row r="20989" spans="33:33">
      <c r="AG20989" s="11"/>
    </row>
    <row r="20990" spans="33:33">
      <c r="AG20990" s="11"/>
    </row>
    <row r="20991" spans="33:33">
      <c r="AG20991" s="11"/>
    </row>
    <row r="20992" spans="33:33">
      <c r="AG20992" s="11"/>
    </row>
    <row r="20993" spans="33:33">
      <c r="AG20993" s="11"/>
    </row>
    <row r="20994" spans="33:33">
      <c r="AG20994" s="11"/>
    </row>
    <row r="20995" spans="33:33">
      <c r="AG20995" s="11"/>
    </row>
    <row r="20996" spans="33:33">
      <c r="AG20996" s="11"/>
    </row>
    <row r="20997" spans="33:33">
      <c r="AG20997" s="11"/>
    </row>
    <row r="20998" spans="33:33">
      <c r="AG20998" s="11"/>
    </row>
    <row r="20999" spans="33:33">
      <c r="AG20999" s="11"/>
    </row>
    <row r="21000" spans="33:33">
      <c r="AG21000" s="11"/>
    </row>
    <row r="21001" spans="33:33">
      <c r="AG21001" s="11"/>
    </row>
    <row r="21002" spans="33:33">
      <c r="AG21002" s="11"/>
    </row>
    <row r="21003" spans="33:33">
      <c r="AG21003" s="11"/>
    </row>
    <row r="21004" spans="33:33">
      <c r="AG21004" s="11"/>
    </row>
    <row r="21005" spans="33:33">
      <c r="AG21005" s="11"/>
    </row>
    <row r="21006" spans="33:33">
      <c r="AG21006" s="11"/>
    </row>
    <row r="21007" spans="33:33">
      <c r="AG21007" s="11"/>
    </row>
    <row r="21008" spans="33:33">
      <c r="AG21008" s="11"/>
    </row>
    <row r="21009" spans="33:33">
      <c r="AG21009" s="11"/>
    </row>
    <row r="21010" spans="33:33">
      <c r="AG21010" s="11"/>
    </row>
    <row r="21011" spans="33:33">
      <c r="AG21011" s="11"/>
    </row>
    <row r="21012" spans="33:33">
      <c r="AG21012" s="11"/>
    </row>
    <row r="21013" spans="33:33">
      <c r="AG21013" s="11"/>
    </row>
    <row r="21014" spans="33:33">
      <c r="AG21014" s="11"/>
    </row>
    <row r="21015" spans="33:33">
      <c r="AG21015" s="11"/>
    </row>
    <row r="21016" spans="33:33">
      <c r="AG21016" s="11"/>
    </row>
    <row r="21017" spans="33:33">
      <c r="AG21017" s="11"/>
    </row>
    <row r="21018" spans="33:33">
      <c r="AG21018" s="11"/>
    </row>
    <row r="21019" spans="33:33">
      <c r="AG21019" s="11"/>
    </row>
    <row r="21020" spans="33:33">
      <c r="AG21020" s="11"/>
    </row>
    <row r="21021" spans="33:33">
      <c r="AG21021" s="11"/>
    </row>
    <row r="21022" spans="33:33">
      <c r="AG21022" s="11"/>
    </row>
    <row r="21023" spans="33:33">
      <c r="AG21023" s="11"/>
    </row>
    <row r="21024" spans="33:33">
      <c r="AG21024" s="11"/>
    </row>
    <row r="21025" spans="33:33">
      <c r="AG21025" s="11"/>
    </row>
    <row r="21026" spans="33:33">
      <c r="AG21026" s="11"/>
    </row>
    <row r="21027" spans="33:33">
      <c r="AG21027" s="11"/>
    </row>
    <row r="21028" spans="33:33">
      <c r="AG21028" s="11"/>
    </row>
    <row r="21029" spans="33:33">
      <c r="AG21029" s="11"/>
    </row>
    <row r="21030" spans="33:33">
      <c r="AG21030" s="11"/>
    </row>
    <row r="21031" spans="33:33">
      <c r="AG21031" s="11"/>
    </row>
    <row r="21032" spans="33:33">
      <c r="AG21032" s="11"/>
    </row>
    <row r="21033" spans="33:33">
      <c r="AG21033" s="11"/>
    </row>
    <row r="21034" spans="33:33">
      <c r="AG21034" s="11"/>
    </row>
    <row r="21035" spans="33:33">
      <c r="AG21035" s="11"/>
    </row>
    <row r="21036" spans="33:33">
      <c r="AG21036" s="11"/>
    </row>
    <row r="21037" spans="33:33">
      <c r="AG21037" s="11"/>
    </row>
    <row r="21038" spans="33:33">
      <c r="AG21038" s="11"/>
    </row>
    <row r="21039" spans="33:33">
      <c r="AG21039" s="11"/>
    </row>
    <row r="21040" spans="33:33">
      <c r="AG21040" s="11"/>
    </row>
    <row r="21041" spans="33:33">
      <c r="AG21041" s="11"/>
    </row>
    <row r="21042" spans="33:33">
      <c r="AG21042" s="11"/>
    </row>
    <row r="21043" spans="33:33">
      <c r="AG21043" s="11"/>
    </row>
    <row r="21044" spans="33:33">
      <c r="AG21044" s="11"/>
    </row>
    <row r="21045" spans="33:33">
      <c r="AG21045" s="11"/>
    </row>
    <row r="21046" spans="33:33">
      <c r="AG21046" s="11"/>
    </row>
    <row r="21047" spans="33:33">
      <c r="AG21047" s="11"/>
    </row>
    <row r="21048" spans="33:33">
      <c r="AG21048" s="11"/>
    </row>
    <row r="21049" spans="33:33">
      <c r="AG21049" s="11"/>
    </row>
    <row r="21050" spans="33:33">
      <c r="AG21050" s="11"/>
    </row>
    <row r="21051" spans="33:33">
      <c r="AG21051" s="11"/>
    </row>
    <row r="21052" spans="33:33">
      <c r="AG21052" s="11"/>
    </row>
    <row r="21053" spans="33:33">
      <c r="AG21053" s="11"/>
    </row>
    <row r="21054" spans="33:33">
      <c r="AG21054" s="11"/>
    </row>
    <row r="21055" spans="33:33">
      <c r="AG21055" s="11"/>
    </row>
    <row r="21056" spans="33:33">
      <c r="AG21056" s="11"/>
    </row>
    <row r="21057" spans="33:33">
      <c r="AG21057" s="11"/>
    </row>
    <row r="21058" spans="33:33">
      <c r="AG21058" s="11"/>
    </row>
    <row r="21059" spans="33:33">
      <c r="AG21059" s="11"/>
    </row>
    <row r="21060" spans="33:33">
      <c r="AG21060" s="11"/>
    </row>
    <row r="21061" spans="33:33">
      <c r="AG21061" s="11"/>
    </row>
    <row r="21062" spans="33:33">
      <c r="AG21062" s="11"/>
    </row>
    <row r="21063" spans="33:33">
      <c r="AG21063" s="11"/>
    </row>
    <row r="21064" spans="33:33">
      <c r="AG21064" s="11"/>
    </row>
    <row r="21065" spans="33:33">
      <c r="AG21065" s="11"/>
    </row>
    <row r="21066" spans="33:33">
      <c r="AG21066" s="11"/>
    </row>
    <row r="21067" spans="33:33">
      <c r="AG21067" s="11"/>
    </row>
    <row r="21068" spans="33:33">
      <c r="AG21068" s="11"/>
    </row>
    <row r="21069" spans="33:33">
      <c r="AG21069" s="11"/>
    </row>
    <row r="21070" spans="33:33">
      <c r="AG21070" s="11"/>
    </row>
    <row r="21071" spans="33:33">
      <c r="AG21071" s="11"/>
    </row>
    <row r="21072" spans="33:33">
      <c r="AG21072" s="11"/>
    </row>
    <row r="21073" spans="33:33">
      <c r="AG21073" s="11"/>
    </row>
    <row r="21074" spans="33:33">
      <c r="AG21074" s="11"/>
    </row>
    <row r="21075" spans="33:33">
      <c r="AG21075" s="11"/>
    </row>
    <row r="21076" spans="33:33">
      <c r="AG21076" s="11"/>
    </row>
    <row r="21077" spans="33:33">
      <c r="AG21077" s="11"/>
    </row>
    <row r="21078" spans="33:33">
      <c r="AG21078" s="11"/>
    </row>
    <row r="21079" spans="33:33">
      <c r="AG21079" s="11"/>
    </row>
    <row r="21080" spans="33:33">
      <c r="AG21080" s="11"/>
    </row>
    <row r="21081" spans="33:33">
      <c r="AG21081" s="11"/>
    </row>
    <row r="21082" spans="33:33">
      <c r="AG21082" s="11"/>
    </row>
    <row r="21083" spans="33:33">
      <c r="AG21083" s="11"/>
    </row>
    <row r="21084" spans="33:33">
      <c r="AG21084" s="11"/>
    </row>
    <row r="21085" spans="33:33">
      <c r="AG21085" s="11"/>
    </row>
    <row r="21086" spans="33:33">
      <c r="AG21086" s="11"/>
    </row>
    <row r="21087" spans="33:33">
      <c r="AG21087" s="11"/>
    </row>
    <row r="21088" spans="33:33">
      <c r="AG21088" s="11"/>
    </row>
    <row r="21089" spans="33:33">
      <c r="AG21089" s="11"/>
    </row>
    <row r="21090" spans="33:33">
      <c r="AG21090" s="11"/>
    </row>
    <row r="21091" spans="33:33">
      <c r="AG21091" s="11"/>
    </row>
    <row r="21092" spans="33:33">
      <c r="AG21092" s="11"/>
    </row>
    <row r="21093" spans="33:33">
      <c r="AG21093" s="11"/>
    </row>
    <row r="21094" spans="33:33">
      <c r="AG21094" s="11"/>
    </row>
    <row r="21095" spans="33:33">
      <c r="AG21095" s="11"/>
    </row>
    <row r="21096" spans="33:33">
      <c r="AG21096" s="11"/>
    </row>
    <row r="21097" spans="33:33">
      <c r="AG21097" s="11"/>
    </row>
    <row r="21098" spans="33:33">
      <c r="AG21098" s="11"/>
    </row>
    <row r="21099" spans="33:33">
      <c r="AG21099" s="11"/>
    </row>
    <row r="21100" spans="33:33">
      <c r="AG21100" s="11"/>
    </row>
    <row r="21101" spans="33:33">
      <c r="AG21101" s="11"/>
    </row>
    <row r="21102" spans="33:33">
      <c r="AG21102" s="11"/>
    </row>
    <row r="21103" spans="33:33">
      <c r="AG21103" s="11"/>
    </row>
    <row r="21104" spans="33:33">
      <c r="AG21104" s="11"/>
    </row>
    <row r="21105" spans="33:33">
      <c r="AG21105" s="11"/>
    </row>
    <row r="21106" spans="33:33">
      <c r="AG21106" s="11"/>
    </row>
    <row r="21107" spans="33:33">
      <c r="AG21107" s="11"/>
    </row>
    <row r="21108" spans="33:33">
      <c r="AG21108" s="11"/>
    </row>
    <row r="21109" spans="33:33">
      <c r="AG21109" s="11"/>
    </row>
    <row r="21110" spans="33:33">
      <c r="AG21110" s="11"/>
    </row>
    <row r="21111" spans="33:33">
      <c r="AG21111" s="11"/>
    </row>
    <row r="21112" spans="33:33">
      <c r="AG21112" s="11"/>
    </row>
    <row r="21113" spans="33:33">
      <c r="AG21113" s="11"/>
    </row>
    <row r="21114" spans="33:33">
      <c r="AG21114" s="11"/>
    </row>
    <row r="21115" spans="33:33">
      <c r="AG21115" s="11"/>
    </row>
    <row r="21116" spans="33:33">
      <c r="AG21116" s="11"/>
    </row>
    <row r="21117" spans="33:33">
      <c r="AG21117" s="11"/>
    </row>
    <row r="21118" spans="33:33">
      <c r="AG21118" s="11"/>
    </row>
    <row r="21119" spans="33:33">
      <c r="AG21119" s="11"/>
    </row>
    <row r="21120" spans="33:33">
      <c r="AG21120" s="11"/>
    </row>
    <row r="21121" spans="33:33">
      <c r="AG21121" s="11"/>
    </row>
    <row r="21122" spans="33:33">
      <c r="AG21122" s="11"/>
    </row>
    <row r="21123" spans="33:33">
      <c r="AG21123" s="11"/>
    </row>
    <row r="21124" spans="33:33">
      <c r="AG21124" s="11"/>
    </row>
    <row r="21125" spans="33:33">
      <c r="AG21125" s="11"/>
    </row>
    <row r="21126" spans="33:33">
      <c r="AG21126" s="11"/>
    </row>
    <row r="21127" spans="33:33">
      <c r="AG21127" s="11"/>
    </row>
    <row r="21128" spans="33:33">
      <c r="AG21128" s="11"/>
    </row>
    <row r="21129" spans="33:33">
      <c r="AG21129" s="11"/>
    </row>
    <row r="21130" spans="33:33">
      <c r="AG21130" s="11"/>
    </row>
    <row r="21131" spans="33:33">
      <c r="AG21131" s="11"/>
    </row>
    <row r="21132" spans="33:33">
      <c r="AG21132" s="11"/>
    </row>
    <row r="21133" spans="33:33">
      <c r="AG21133" s="11"/>
    </row>
    <row r="21134" spans="33:33">
      <c r="AG21134" s="11"/>
    </row>
    <row r="21135" spans="33:33">
      <c r="AG21135" s="11"/>
    </row>
    <row r="21136" spans="33:33">
      <c r="AG21136" s="11"/>
    </row>
    <row r="21137" spans="33:33">
      <c r="AG21137" s="11"/>
    </row>
    <row r="21138" spans="33:33">
      <c r="AG21138" s="11"/>
    </row>
    <row r="21139" spans="33:33">
      <c r="AG21139" s="11"/>
    </row>
    <row r="21140" spans="33:33">
      <c r="AG21140" s="11"/>
    </row>
    <row r="21141" spans="33:33">
      <c r="AG21141" s="11"/>
    </row>
    <row r="21142" spans="33:33">
      <c r="AG21142" s="11"/>
    </row>
    <row r="21143" spans="33:33">
      <c r="AG21143" s="11"/>
    </row>
    <row r="21144" spans="33:33">
      <c r="AG21144" s="11"/>
    </row>
    <row r="21145" spans="33:33">
      <c r="AG21145" s="11"/>
    </row>
    <row r="21146" spans="33:33">
      <c r="AG21146" s="11"/>
    </row>
    <row r="21147" spans="33:33">
      <c r="AG21147" s="11"/>
    </row>
    <row r="21148" spans="33:33">
      <c r="AG21148" s="11"/>
    </row>
    <row r="21149" spans="33:33">
      <c r="AG21149" s="11"/>
    </row>
    <row r="21150" spans="33:33">
      <c r="AG21150" s="11"/>
    </row>
    <row r="21151" spans="33:33">
      <c r="AG21151" s="11"/>
    </row>
    <row r="21152" spans="33:33">
      <c r="AG21152" s="11"/>
    </row>
    <row r="21153" spans="33:33">
      <c r="AG21153" s="11"/>
    </row>
    <row r="21154" spans="33:33">
      <c r="AG21154" s="11"/>
    </row>
    <row r="21155" spans="33:33">
      <c r="AG21155" s="11"/>
    </row>
    <row r="21156" spans="33:33">
      <c r="AG21156" s="11"/>
    </row>
    <row r="21157" spans="33:33">
      <c r="AG21157" s="11"/>
    </row>
    <row r="21158" spans="33:33">
      <c r="AG21158" s="11"/>
    </row>
    <row r="21159" spans="33:33">
      <c r="AG21159" s="11"/>
    </row>
    <row r="21160" spans="33:33">
      <c r="AG21160" s="11"/>
    </row>
    <row r="21161" spans="33:33">
      <c r="AG21161" s="11"/>
    </row>
    <row r="21162" spans="33:33">
      <c r="AG21162" s="11"/>
    </row>
    <row r="21163" spans="33:33">
      <c r="AG21163" s="11"/>
    </row>
    <row r="21164" spans="33:33">
      <c r="AG21164" s="11"/>
    </row>
    <row r="21165" spans="33:33">
      <c r="AG21165" s="11"/>
    </row>
    <row r="21166" spans="33:33">
      <c r="AG21166" s="11"/>
    </row>
    <row r="21167" spans="33:33">
      <c r="AG21167" s="11"/>
    </row>
    <row r="21168" spans="33:33">
      <c r="AG21168" s="11"/>
    </row>
    <row r="21169" spans="33:33">
      <c r="AG21169" s="11"/>
    </row>
    <row r="21170" spans="33:33">
      <c r="AG21170" s="11"/>
    </row>
    <row r="21171" spans="33:33">
      <c r="AG21171" s="11"/>
    </row>
    <row r="21172" spans="33:33">
      <c r="AG21172" s="11"/>
    </row>
    <row r="21173" spans="33:33">
      <c r="AG21173" s="11"/>
    </row>
    <row r="21174" spans="33:33">
      <c r="AG21174" s="11"/>
    </row>
    <row r="21175" spans="33:33">
      <c r="AG21175" s="11"/>
    </row>
    <row r="21176" spans="33:33">
      <c r="AG21176" s="11"/>
    </row>
    <row r="21177" spans="33:33">
      <c r="AG21177" s="11"/>
    </row>
    <row r="21178" spans="33:33">
      <c r="AG21178" s="11"/>
    </row>
    <row r="21179" spans="33:33">
      <c r="AG21179" s="11"/>
    </row>
    <row r="21180" spans="33:33">
      <c r="AG21180" s="11"/>
    </row>
    <row r="21181" spans="33:33">
      <c r="AG21181" s="11"/>
    </row>
    <row r="21182" spans="33:33">
      <c r="AG21182" s="11"/>
    </row>
    <row r="21183" spans="33:33">
      <c r="AG21183" s="11"/>
    </row>
    <row r="21184" spans="33:33">
      <c r="AG21184" s="11"/>
    </row>
    <row r="21185" spans="33:33">
      <c r="AG21185" s="11"/>
    </row>
    <row r="21186" spans="33:33">
      <c r="AG21186" s="11"/>
    </row>
    <row r="21187" spans="33:33">
      <c r="AG21187" s="11"/>
    </row>
    <row r="21188" spans="33:33">
      <c r="AG21188" s="11"/>
    </row>
    <row r="21189" spans="33:33">
      <c r="AG21189" s="11"/>
    </row>
    <row r="21190" spans="33:33">
      <c r="AG21190" s="11"/>
    </row>
    <row r="21191" spans="33:33">
      <c r="AG21191" s="11"/>
    </row>
    <row r="21192" spans="33:33">
      <c r="AG21192" s="11"/>
    </row>
    <row r="21193" spans="33:33">
      <c r="AG21193" s="11"/>
    </row>
    <row r="21194" spans="33:33">
      <c r="AG21194" s="11"/>
    </row>
    <row r="21195" spans="33:33">
      <c r="AG21195" s="11"/>
    </row>
    <row r="21196" spans="33:33">
      <c r="AG21196" s="11"/>
    </row>
    <row r="21197" spans="33:33">
      <c r="AG21197" s="11"/>
    </row>
    <row r="21198" spans="33:33">
      <c r="AG21198" s="11"/>
    </row>
    <row r="21199" spans="33:33">
      <c r="AG21199" s="11"/>
    </row>
    <row r="21200" spans="33:33">
      <c r="AG21200" s="11"/>
    </row>
    <row r="21201" spans="33:33">
      <c r="AG21201" s="11"/>
    </row>
    <row r="21202" spans="33:33">
      <c r="AG21202" s="11"/>
    </row>
    <row r="21203" spans="33:33">
      <c r="AG21203" s="11"/>
    </row>
    <row r="21204" spans="33:33">
      <c r="AG21204" s="11"/>
    </row>
    <row r="21205" spans="33:33">
      <c r="AG21205" s="11"/>
    </row>
    <row r="21206" spans="33:33">
      <c r="AG21206" s="11"/>
    </row>
    <row r="21207" spans="33:33">
      <c r="AG21207" s="11"/>
    </row>
    <row r="21208" spans="33:33">
      <c r="AG21208" s="11"/>
    </row>
    <row r="21209" spans="33:33">
      <c r="AG21209" s="11"/>
    </row>
    <row r="21210" spans="33:33">
      <c r="AG21210" s="11"/>
    </row>
    <row r="21211" spans="33:33">
      <c r="AG21211" s="11"/>
    </row>
    <row r="21212" spans="33:33">
      <c r="AG21212" s="11"/>
    </row>
    <row r="21213" spans="33:33">
      <c r="AG21213" s="11"/>
    </row>
    <row r="21214" spans="33:33">
      <c r="AG21214" s="11"/>
    </row>
    <row r="21215" spans="33:33">
      <c r="AG21215" s="11"/>
    </row>
    <row r="21216" spans="33:33">
      <c r="AG21216" s="11"/>
    </row>
    <row r="21217" spans="33:33">
      <c r="AG21217" s="11"/>
    </row>
    <row r="21218" spans="33:33">
      <c r="AG21218" s="11"/>
    </row>
    <row r="21219" spans="33:33">
      <c r="AG21219" s="11"/>
    </row>
    <row r="21220" spans="33:33">
      <c r="AG21220" s="11"/>
    </row>
    <row r="21221" spans="33:33">
      <c r="AG21221" s="11"/>
    </row>
    <row r="21222" spans="33:33">
      <c r="AG21222" s="11"/>
    </row>
    <row r="21223" spans="33:33">
      <c r="AG21223" s="11"/>
    </row>
    <row r="21224" spans="33:33">
      <c r="AG21224" s="11"/>
    </row>
    <row r="21225" spans="33:33">
      <c r="AG21225" s="11"/>
    </row>
    <row r="21226" spans="33:33">
      <c r="AG21226" s="11"/>
    </row>
    <row r="21227" spans="33:33">
      <c r="AG21227" s="11"/>
    </row>
    <row r="21228" spans="33:33">
      <c r="AG21228" s="11"/>
    </row>
    <row r="21229" spans="33:33">
      <c r="AG21229" s="11"/>
    </row>
    <row r="21230" spans="33:33">
      <c r="AG21230" s="11"/>
    </row>
    <row r="21231" spans="33:33">
      <c r="AG21231" s="11"/>
    </row>
    <row r="21232" spans="33:33">
      <c r="AG21232" s="11"/>
    </row>
    <row r="21233" spans="33:33">
      <c r="AG21233" s="11"/>
    </row>
    <row r="21234" spans="33:33">
      <c r="AG21234" s="11"/>
    </row>
    <row r="21235" spans="33:33">
      <c r="AG21235" s="11"/>
    </row>
    <row r="21236" spans="33:33">
      <c r="AG21236" s="11"/>
    </row>
    <row r="21237" spans="33:33">
      <c r="AG21237" s="11"/>
    </row>
    <row r="21238" spans="33:33">
      <c r="AG21238" s="11"/>
    </row>
    <row r="21239" spans="33:33">
      <c r="AG21239" s="11"/>
    </row>
    <row r="21240" spans="33:33">
      <c r="AG21240" s="11"/>
    </row>
    <row r="21241" spans="33:33">
      <c r="AG21241" s="11"/>
    </row>
    <row r="21242" spans="33:33">
      <c r="AG21242" s="11"/>
    </row>
    <row r="21243" spans="33:33">
      <c r="AG21243" s="11"/>
    </row>
    <row r="21244" spans="33:33">
      <c r="AG21244" s="11"/>
    </row>
    <row r="21245" spans="33:33">
      <c r="AG21245" s="11"/>
    </row>
    <row r="21246" spans="33:33">
      <c r="AG21246" s="11"/>
    </row>
    <row r="21247" spans="33:33">
      <c r="AG21247" s="11"/>
    </row>
    <row r="21248" spans="33:33">
      <c r="AG21248" s="11"/>
    </row>
    <row r="21249" spans="33:33">
      <c r="AG21249" s="11"/>
    </row>
    <row r="21250" spans="33:33">
      <c r="AG21250" s="11"/>
    </row>
    <row r="21251" spans="33:33">
      <c r="AG21251" s="11"/>
    </row>
    <row r="21252" spans="33:33">
      <c r="AG21252" s="11"/>
    </row>
    <row r="21253" spans="33:33">
      <c r="AG21253" s="11"/>
    </row>
    <row r="21254" spans="33:33">
      <c r="AG21254" s="11"/>
    </row>
    <row r="21255" spans="33:33">
      <c r="AG21255" s="11"/>
    </row>
    <row r="21256" spans="33:33">
      <c r="AG21256" s="11"/>
    </row>
    <row r="21257" spans="33:33">
      <c r="AG21257" s="11"/>
    </row>
    <row r="21258" spans="33:33">
      <c r="AG21258" s="11"/>
    </row>
    <row r="21259" spans="33:33">
      <c r="AG21259" s="11"/>
    </row>
    <row r="21260" spans="33:33">
      <c r="AG21260" s="11"/>
    </row>
    <row r="21261" spans="33:33">
      <c r="AG21261" s="11"/>
    </row>
    <row r="21262" spans="33:33">
      <c r="AG21262" s="11"/>
    </row>
    <row r="21263" spans="33:33">
      <c r="AG21263" s="11"/>
    </row>
    <row r="21264" spans="33:33">
      <c r="AG21264" s="11"/>
    </row>
    <row r="21265" spans="33:33">
      <c r="AG21265" s="11"/>
    </row>
    <row r="21266" spans="33:33">
      <c r="AG21266" s="11"/>
    </row>
    <row r="21267" spans="33:33">
      <c r="AG21267" s="11"/>
    </row>
    <row r="21268" spans="33:33">
      <c r="AG21268" s="11"/>
    </row>
    <row r="21269" spans="33:33">
      <c r="AG21269" s="11"/>
    </row>
    <row r="21270" spans="33:33">
      <c r="AG21270" s="11"/>
    </row>
    <row r="21271" spans="33:33">
      <c r="AG21271" s="11"/>
    </row>
    <row r="21272" spans="33:33">
      <c r="AG21272" s="11"/>
    </row>
    <row r="21273" spans="33:33">
      <c r="AG21273" s="11"/>
    </row>
    <row r="21274" spans="33:33">
      <c r="AG21274" s="11"/>
    </row>
    <row r="21275" spans="33:33">
      <c r="AG21275" s="11"/>
    </row>
    <row r="21276" spans="33:33">
      <c r="AG21276" s="11"/>
    </row>
    <row r="21277" spans="33:33">
      <c r="AG21277" s="11"/>
    </row>
    <row r="21278" spans="33:33">
      <c r="AG21278" s="11"/>
    </row>
    <row r="21279" spans="33:33">
      <c r="AG21279" s="11"/>
    </row>
    <row r="21280" spans="33:33">
      <c r="AG21280" s="11"/>
    </row>
    <row r="21281" spans="33:33">
      <c r="AG21281" s="11"/>
    </row>
    <row r="21282" spans="33:33">
      <c r="AG21282" s="11"/>
    </row>
    <row r="21283" spans="33:33">
      <c r="AG21283" s="11"/>
    </row>
    <row r="21284" spans="33:33">
      <c r="AG21284" s="11"/>
    </row>
    <row r="21285" spans="33:33">
      <c r="AG21285" s="11"/>
    </row>
    <row r="21286" spans="33:33">
      <c r="AG21286" s="11"/>
    </row>
    <row r="21287" spans="33:33">
      <c r="AG21287" s="11"/>
    </row>
    <row r="21288" spans="33:33">
      <c r="AG21288" s="11"/>
    </row>
    <row r="21289" spans="33:33">
      <c r="AG21289" s="11"/>
    </row>
    <row r="21290" spans="33:33">
      <c r="AG21290" s="11"/>
    </row>
    <row r="21291" spans="33:33">
      <c r="AG21291" s="11"/>
    </row>
    <row r="21292" spans="33:33">
      <c r="AG21292" s="11"/>
    </row>
    <row r="21293" spans="33:33">
      <c r="AG21293" s="11"/>
    </row>
    <row r="21294" spans="33:33">
      <c r="AG21294" s="11"/>
    </row>
    <row r="21295" spans="33:33">
      <c r="AG21295" s="11"/>
    </row>
    <row r="21296" spans="33:33">
      <c r="AG21296" s="11"/>
    </row>
    <row r="21297" spans="33:33">
      <c r="AG21297" s="11"/>
    </row>
    <row r="21298" spans="33:33">
      <c r="AG21298" s="11"/>
    </row>
    <row r="21299" spans="33:33">
      <c r="AG21299" s="11"/>
    </row>
    <row r="21300" spans="33:33">
      <c r="AG21300" s="11"/>
    </row>
    <row r="21301" spans="33:33">
      <c r="AG21301" s="11"/>
    </row>
    <row r="21302" spans="33:33">
      <c r="AG21302" s="11"/>
    </row>
    <row r="21303" spans="33:33">
      <c r="AG21303" s="11"/>
    </row>
    <row r="21304" spans="33:33">
      <c r="AG21304" s="11"/>
    </row>
    <row r="21305" spans="33:33">
      <c r="AG21305" s="11"/>
    </row>
    <row r="21306" spans="33:33">
      <c r="AG21306" s="11"/>
    </row>
    <row r="21307" spans="33:33">
      <c r="AG21307" s="11"/>
    </row>
    <row r="21308" spans="33:33">
      <c r="AG21308" s="11"/>
    </row>
    <row r="21309" spans="33:33">
      <c r="AG21309" s="11"/>
    </row>
    <row r="21310" spans="33:33">
      <c r="AG21310" s="11"/>
    </row>
    <row r="21311" spans="33:33">
      <c r="AG21311" s="11"/>
    </row>
    <row r="21312" spans="33:33">
      <c r="AG21312" s="11"/>
    </row>
    <row r="21313" spans="33:33">
      <c r="AG21313" s="11"/>
    </row>
    <row r="21314" spans="33:33">
      <c r="AG21314" s="11"/>
    </row>
    <row r="21315" spans="33:33">
      <c r="AG21315" s="11"/>
    </row>
    <row r="21316" spans="33:33">
      <c r="AG21316" s="11"/>
    </row>
    <row r="21317" spans="33:33">
      <c r="AG21317" s="11"/>
    </row>
    <row r="21318" spans="33:33">
      <c r="AG21318" s="11"/>
    </row>
    <row r="21319" spans="33:33">
      <c r="AG21319" s="11"/>
    </row>
    <row r="21320" spans="33:33">
      <c r="AG21320" s="11"/>
    </row>
    <row r="21321" spans="33:33">
      <c r="AG21321" s="11"/>
    </row>
    <row r="21322" spans="33:33">
      <c r="AG21322" s="11"/>
    </row>
    <row r="21323" spans="33:33">
      <c r="AG21323" s="11"/>
    </row>
    <row r="21324" spans="33:33">
      <c r="AG21324" s="11"/>
    </row>
    <row r="21325" spans="33:33">
      <c r="AG21325" s="11"/>
    </row>
    <row r="21326" spans="33:33">
      <c r="AG21326" s="11"/>
    </row>
    <row r="21327" spans="33:33">
      <c r="AG21327" s="11"/>
    </row>
    <row r="21328" spans="33:33">
      <c r="AG21328" s="11"/>
    </row>
    <row r="21329" spans="33:33">
      <c r="AG21329" s="11"/>
    </row>
    <row r="21330" spans="33:33">
      <c r="AG21330" s="11"/>
    </row>
    <row r="21331" spans="33:33">
      <c r="AG21331" s="11"/>
    </row>
    <row r="21332" spans="33:33">
      <c r="AG21332" s="11"/>
    </row>
    <row r="21333" spans="33:33">
      <c r="AG21333" s="11"/>
    </row>
    <row r="21334" spans="33:33">
      <c r="AG21334" s="11"/>
    </row>
    <row r="21335" spans="33:33">
      <c r="AG21335" s="11"/>
    </row>
    <row r="21336" spans="33:33">
      <c r="AG21336" s="11"/>
    </row>
    <row r="21337" spans="33:33">
      <c r="AG21337" s="11"/>
    </row>
    <row r="21338" spans="33:33">
      <c r="AG21338" s="11"/>
    </row>
    <row r="21339" spans="33:33">
      <c r="AG21339" s="11"/>
    </row>
    <row r="21340" spans="33:33">
      <c r="AG21340" s="11"/>
    </row>
    <row r="21341" spans="33:33">
      <c r="AG21341" s="11"/>
    </row>
    <row r="21342" spans="33:33">
      <c r="AG21342" s="11"/>
    </row>
    <row r="21343" spans="33:33">
      <c r="AG21343" s="11"/>
    </row>
    <row r="21344" spans="33:33">
      <c r="AG21344" s="11"/>
    </row>
    <row r="21345" spans="33:33">
      <c r="AG21345" s="11"/>
    </row>
    <row r="21346" spans="33:33">
      <c r="AG21346" s="11"/>
    </row>
    <row r="21347" spans="33:33">
      <c r="AG21347" s="11"/>
    </row>
    <row r="21348" spans="33:33">
      <c r="AG21348" s="11"/>
    </row>
    <row r="21349" spans="33:33">
      <c r="AG21349" s="11"/>
    </row>
    <row r="21350" spans="33:33">
      <c r="AG21350" s="11"/>
    </row>
    <row r="21351" spans="33:33">
      <c r="AG21351" s="11"/>
    </row>
    <row r="21352" spans="33:33">
      <c r="AG21352" s="11"/>
    </row>
    <row r="21353" spans="33:33">
      <c r="AG21353" s="11"/>
    </row>
    <row r="21354" spans="33:33">
      <c r="AG21354" s="11"/>
    </row>
    <row r="21355" spans="33:33">
      <c r="AG21355" s="11"/>
    </row>
    <row r="21356" spans="33:33">
      <c r="AG21356" s="11"/>
    </row>
    <row r="21357" spans="33:33">
      <c r="AG21357" s="11"/>
    </row>
    <row r="21358" spans="33:33">
      <c r="AG21358" s="11"/>
    </row>
    <row r="21359" spans="33:33">
      <c r="AG21359" s="11"/>
    </row>
    <row r="21360" spans="33:33">
      <c r="AG21360" s="11"/>
    </row>
    <row r="21361" spans="33:33">
      <c r="AG21361" s="11"/>
    </row>
    <row r="21362" spans="33:33">
      <c r="AG21362" s="11"/>
    </row>
    <row r="21363" spans="33:33">
      <c r="AG21363" s="11"/>
    </row>
    <row r="21364" spans="33:33">
      <c r="AG21364" s="11"/>
    </row>
    <row r="21365" spans="33:33">
      <c r="AG21365" s="11"/>
    </row>
    <row r="21366" spans="33:33">
      <c r="AG21366" s="11"/>
    </row>
    <row r="21367" spans="33:33">
      <c r="AG21367" s="11"/>
    </row>
    <row r="21368" spans="33:33">
      <c r="AG21368" s="11"/>
    </row>
    <row r="21369" spans="33:33">
      <c r="AG21369" s="11"/>
    </row>
    <row r="21370" spans="33:33">
      <c r="AG21370" s="11"/>
    </row>
    <row r="21371" spans="33:33">
      <c r="AG21371" s="11"/>
    </row>
    <row r="21372" spans="33:33">
      <c r="AG21372" s="11"/>
    </row>
    <row r="21373" spans="33:33">
      <c r="AG21373" s="11"/>
    </row>
    <row r="21374" spans="33:33">
      <c r="AG21374" s="11"/>
    </row>
    <row r="21375" spans="33:33">
      <c r="AG21375" s="11"/>
    </row>
    <row r="21376" spans="33:33">
      <c r="AG21376" s="11"/>
    </row>
    <row r="21377" spans="33:33">
      <c r="AG21377" s="11"/>
    </row>
    <row r="21378" spans="33:33">
      <c r="AG21378" s="11"/>
    </row>
    <row r="21379" spans="33:33">
      <c r="AG21379" s="11"/>
    </row>
    <row r="21380" spans="33:33">
      <c r="AG21380" s="11"/>
    </row>
    <row r="21381" spans="33:33">
      <c r="AG21381" s="11"/>
    </row>
    <row r="21382" spans="33:33">
      <c r="AG21382" s="11"/>
    </row>
    <row r="21383" spans="33:33">
      <c r="AG21383" s="11"/>
    </row>
    <row r="21384" spans="33:33">
      <c r="AG21384" s="11"/>
    </row>
    <row r="21385" spans="33:33">
      <c r="AG21385" s="11"/>
    </row>
    <row r="21386" spans="33:33">
      <c r="AG21386" s="11"/>
    </row>
    <row r="21387" spans="33:33">
      <c r="AG21387" s="11"/>
    </row>
    <row r="21388" spans="33:33">
      <c r="AG21388" s="11"/>
    </row>
    <row r="21389" spans="33:33">
      <c r="AG21389" s="11"/>
    </row>
    <row r="21390" spans="33:33">
      <c r="AG21390" s="11"/>
    </row>
    <row r="21391" spans="33:33">
      <c r="AG21391" s="11"/>
    </row>
    <row r="21392" spans="33:33">
      <c r="AG21392" s="11"/>
    </row>
    <row r="21393" spans="33:33">
      <c r="AG21393" s="11"/>
    </row>
    <row r="21394" spans="33:33">
      <c r="AG21394" s="11"/>
    </row>
    <row r="21395" spans="33:33">
      <c r="AG21395" s="11"/>
    </row>
    <row r="21396" spans="33:33">
      <c r="AG21396" s="11"/>
    </row>
    <row r="21397" spans="33:33">
      <c r="AG21397" s="11"/>
    </row>
    <row r="21398" spans="33:33">
      <c r="AG21398" s="11"/>
    </row>
    <row r="21399" spans="33:33">
      <c r="AG21399" s="11"/>
    </row>
    <row r="21400" spans="33:33">
      <c r="AG21400" s="11"/>
    </row>
    <row r="21401" spans="33:33">
      <c r="AG21401" s="11"/>
    </row>
    <row r="21402" spans="33:33">
      <c r="AG21402" s="11"/>
    </row>
    <row r="21403" spans="33:33">
      <c r="AG21403" s="11"/>
    </row>
    <row r="21404" spans="33:33">
      <c r="AG21404" s="11"/>
    </row>
    <row r="21405" spans="33:33">
      <c r="AG21405" s="11"/>
    </row>
    <row r="21406" spans="33:33">
      <c r="AG21406" s="11"/>
    </row>
    <row r="21407" spans="33:33">
      <c r="AG21407" s="11"/>
    </row>
    <row r="21408" spans="33:33">
      <c r="AG21408" s="11"/>
    </row>
    <row r="21409" spans="33:33">
      <c r="AG21409" s="11"/>
    </row>
    <row r="21410" spans="33:33">
      <c r="AG21410" s="11"/>
    </row>
    <row r="21411" spans="33:33">
      <c r="AG21411" s="11"/>
    </row>
    <row r="21412" spans="33:33">
      <c r="AG21412" s="11"/>
    </row>
    <row r="21413" spans="33:33">
      <c r="AG21413" s="11"/>
    </row>
    <row r="21414" spans="33:33">
      <c r="AG21414" s="11"/>
    </row>
    <row r="21415" spans="33:33">
      <c r="AG21415" s="11"/>
    </row>
    <row r="21416" spans="33:33">
      <c r="AG21416" s="11"/>
    </row>
    <row r="21417" spans="33:33">
      <c r="AG21417" s="11"/>
    </row>
    <row r="21418" spans="33:33">
      <c r="AG21418" s="11"/>
    </row>
    <row r="21419" spans="33:33">
      <c r="AG21419" s="11"/>
    </row>
    <row r="21420" spans="33:33">
      <c r="AG21420" s="11"/>
    </row>
    <row r="21421" spans="33:33">
      <c r="AG21421" s="11"/>
    </row>
    <row r="21422" spans="33:33">
      <c r="AG21422" s="11"/>
    </row>
    <row r="21423" spans="33:33">
      <c r="AG21423" s="11"/>
    </row>
    <row r="21424" spans="33:33">
      <c r="AG21424" s="11"/>
    </row>
    <row r="21425" spans="33:33">
      <c r="AG21425" s="11"/>
    </row>
    <row r="21426" spans="33:33">
      <c r="AG21426" s="11"/>
    </row>
    <row r="21427" spans="33:33">
      <c r="AG21427" s="11"/>
    </row>
    <row r="21428" spans="33:33">
      <c r="AG21428" s="11"/>
    </row>
    <row r="21429" spans="33:33">
      <c r="AG21429" s="11"/>
    </row>
    <row r="21430" spans="33:33">
      <c r="AG21430" s="11"/>
    </row>
    <row r="21431" spans="33:33">
      <c r="AG21431" s="11"/>
    </row>
    <row r="21432" spans="33:33">
      <c r="AG21432" s="11"/>
    </row>
    <row r="21433" spans="33:33">
      <c r="AG21433" s="11"/>
    </row>
    <row r="21434" spans="33:33">
      <c r="AG21434" s="11"/>
    </row>
    <row r="21435" spans="33:33">
      <c r="AG21435" s="11"/>
    </row>
    <row r="21436" spans="33:33">
      <c r="AG21436" s="11"/>
    </row>
    <row r="21437" spans="33:33">
      <c r="AG21437" s="11"/>
    </row>
    <row r="21438" spans="33:33">
      <c r="AG21438" s="11"/>
    </row>
    <row r="21439" spans="33:33">
      <c r="AG21439" s="11"/>
    </row>
    <row r="21440" spans="33:33">
      <c r="AG21440" s="11"/>
    </row>
    <row r="21441" spans="33:33">
      <c r="AG21441" s="11"/>
    </row>
    <row r="21442" spans="33:33">
      <c r="AG21442" s="11"/>
    </row>
    <row r="21443" spans="33:33">
      <c r="AG21443" s="11"/>
    </row>
    <row r="21444" spans="33:33">
      <c r="AG21444" s="11"/>
    </row>
    <row r="21445" spans="33:33">
      <c r="AG21445" s="11"/>
    </row>
    <row r="21446" spans="33:33">
      <c r="AG21446" s="11"/>
    </row>
    <row r="21447" spans="33:33">
      <c r="AG21447" s="11"/>
    </row>
    <row r="21448" spans="33:33">
      <c r="AG21448" s="11"/>
    </row>
    <row r="21449" spans="33:33">
      <c r="AG21449" s="11"/>
    </row>
    <row r="21450" spans="33:33">
      <c r="AG21450" s="11"/>
    </row>
    <row r="21451" spans="33:33">
      <c r="AG21451" s="11"/>
    </row>
    <row r="21452" spans="33:33">
      <c r="AG21452" s="11"/>
    </row>
    <row r="21453" spans="33:33">
      <c r="AG21453" s="11"/>
    </row>
    <row r="21454" spans="33:33">
      <c r="AG21454" s="11"/>
    </row>
    <row r="21455" spans="33:33">
      <c r="AG21455" s="11"/>
    </row>
    <row r="21456" spans="33:33">
      <c r="AG21456" s="11"/>
    </row>
    <row r="21457" spans="33:33">
      <c r="AG21457" s="11"/>
    </row>
    <row r="21458" spans="33:33">
      <c r="AG21458" s="11"/>
    </row>
    <row r="21459" spans="33:33">
      <c r="AG21459" s="11"/>
    </row>
    <row r="21460" spans="33:33">
      <c r="AG21460" s="11"/>
    </row>
    <row r="21461" spans="33:33">
      <c r="AG21461" s="11"/>
    </row>
    <row r="21462" spans="33:33">
      <c r="AG21462" s="11"/>
    </row>
    <row r="21463" spans="33:33">
      <c r="AG21463" s="11"/>
    </row>
    <row r="21464" spans="33:33">
      <c r="AG21464" s="11"/>
    </row>
    <row r="21465" spans="33:33">
      <c r="AG21465" s="11"/>
    </row>
    <row r="21466" spans="33:33">
      <c r="AG21466" s="11"/>
    </row>
    <row r="21467" spans="33:33">
      <c r="AG21467" s="11"/>
    </row>
    <row r="21468" spans="33:33">
      <c r="AG21468" s="11"/>
    </row>
    <row r="21469" spans="33:33">
      <c r="AG21469" s="11"/>
    </row>
    <row r="21470" spans="33:33">
      <c r="AG21470" s="11"/>
    </row>
    <row r="21471" spans="33:33">
      <c r="AG21471" s="11"/>
    </row>
    <row r="21472" spans="33:33">
      <c r="AG21472" s="11"/>
    </row>
    <row r="21473" spans="33:33">
      <c r="AG21473" s="11"/>
    </row>
    <row r="21474" spans="33:33">
      <c r="AG21474" s="11"/>
    </row>
    <row r="21475" spans="33:33">
      <c r="AG21475" s="11"/>
    </row>
    <row r="21476" spans="33:33">
      <c r="AG21476" s="11"/>
    </row>
    <row r="21477" spans="33:33">
      <c r="AG21477" s="11"/>
    </row>
    <row r="21478" spans="33:33">
      <c r="AG21478" s="11"/>
    </row>
    <row r="21479" spans="33:33">
      <c r="AG21479" s="11"/>
    </row>
    <row r="21480" spans="33:33">
      <c r="AG21480" s="11"/>
    </row>
    <row r="21481" spans="33:33">
      <c r="AG21481" s="11"/>
    </row>
    <row r="21482" spans="33:33">
      <c r="AG21482" s="11"/>
    </row>
    <row r="21483" spans="33:33">
      <c r="AG21483" s="11"/>
    </row>
    <row r="21484" spans="33:33">
      <c r="AG21484" s="11"/>
    </row>
    <row r="21485" spans="33:33">
      <c r="AG21485" s="11"/>
    </row>
    <row r="21486" spans="33:33">
      <c r="AG21486" s="11"/>
    </row>
    <row r="21487" spans="33:33">
      <c r="AG21487" s="11"/>
    </row>
    <row r="21488" spans="33:33">
      <c r="AG21488" s="11"/>
    </row>
    <row r="21489" spans="33:33">
      <c r="AG21489" s="11"/>
    </row>
    <row r="21490" spans="33:33">
      <c r="AG21490" s="11"/>
    </row>
    <row r="21491" spans="33:33">
      <c r="AG21491" s="11"/>
    </row>
    <row r="21492" spans="33:33">
      <c r="AG21492" s="11"/>
    </row>
    <row r="21493" spans="33:33">
      <c r="AG21493" s="11"/>
    </row>
    <row r="21494" spans="33:33">
      <c r="AG21494" s="11"/>
    </row>
    <row r="21495" spans="33:33">
      <c r="AG21495" s="11"/>
    </row>
    <row r="21496" spans="33:33">
      <c r="AG21496" s="11"/>
    </row>
    <row r="21497" spans="33:33">
      <c r="AG21497" s="11"/>
    </row>
    <row r="21498" spans="33:33">
      <c r="AG21498" s="11"/>
    </row>
    <row r="21499" spans="33:33">
      <c r="AG21499" s="11"/>
    </row>
    <row r="21500" spans="33:33">
      <c r="AG21500" s="11"/>
    </row>
    <row r="21501" spans="33:33">
      <c r="AG21501" s="11"/>
    </row>
    <row r="21502" spans="33:33">
      <c r="AG21502" s="11"/>
    </row>
    <row r="21503" spans="33:33">
      <c r="AG21503" s="11"/>
    </row>
    <row r="21504" spans="33:33">
      <c r="AG21504" s="11"/>
    </row>
    <row r="21505" spans="33:33">
      <c r="AG21505" s="11"/>
    </row>
    <row r="21506" spans="33:33">
      <c r="AG21506" s="11"/>
    </row>
    <row r="21507" spans="33:33">
      <c r="AG21507" s="11"/>
    </row>
    <row r="21508" spans="33:33">
      <c r="AG21508" s="11"/>
    </row>
    <row r="21509" spans="33:33">
      <c r="AG21509" s="11"/>
    </row>
    <row r="21510" spans="33:33">
      <c r="AG21510" s="11"/>
    </row>
    <row r="21511" spans="33:33">
      <c r="AG21511" s="11"/>
    </row>
    <row r="21512" spans="33:33">
      <c r="AG21512" s="11"/>
    </row>
    <row r="21513" spans="33:33">
      <c r="AG21513" s="11"/>
    </row>
    <row r="21514" spans="33:33">
      <c r="AG21514" s="11"/>
    </row>
    <row r="21515" spans="33:33">
      <c r="AG21515" s="11"/>
    </row>
    <row r="21516" spans="33:33">
      <c r="AG21516" s="11"/>
    </row>
    <row r="21517" spans="33:33">
      <c r="AG21517" s="11"/>
    </row>
    <row r="21518" spans="33:33">
      <c r="AG21518" s="11"/>
    </row>
    <row r="21519" spans="33:33">
      <c r="AG21519" s="11"/>
    </row>
    <row r="21520" spans="33:33">
      <c r="AG21520" s="11"/>
    </row>
    <row r="21521" spans="33:33">
      <c r="AG21521" s="11"/>
    </row>
    <row r="21522" spans="33:33">
      <c r="AG21522" s="11"/>
    </row>
    <row r="21523" spans="33:33">
      <c r="AG21523" s="11"/>
    </row>
    <row r="21524" spans="33:33">
      <c r="AG21524" s="11"/>
    </row>
    <row r="21525" spans="33:33">
      <c r="AG21525" s="11"/>
    </row>
    <row r="21526" spans="33:33">
      <c r="AG21526" s="11"/>
    </row>
    <row r="21527" spans="33:33">
      <c r="AG21527" s="11"/>
    </row>
    <row r="21528" spans="33:33">
      <c r="AG21528" s="11"/>
    </row>
    <row r="21529" spans="33:33">
      <c r="AG21529" s="11"/>
    </row>
    <row r="21530" spans="33:33">
      <c r="AG21530" s="11"/>
    </row>
    <row r="21531" spans="33:33">
      <c r="AG21531" s="11"/>
    </row>
    <row r="21532" spans="33:33">
      <c r="AG21532" s="11"/>
    </row>
    <row r="21533" spans="33:33">
      <c r="AG21533" s="11"/>
    </row>
    <row r="21534" spans="33:33">
      <c r="AG21534" s="11"/>
    </row>
    <row r="21535" spans="33:33">
      <c r="AG21535" s="11"/>
    </row>
    <row r="21536" spans="33:33">
      <c r="AG21536" s="11"/>
    </row>
    <row r="21537" spans="33:33">
      <c r="AG21537" s="11"/>
    </row>
    <row r="21538" spans="33:33">
      <c r="AG21538" s="11"/>
    </row>
    <row r="21539" spans="33:33">
      <c r="AG21539" s="11"/>
    </row>
    <row r="21540" spans="33:33">
      <c r="AG21540" s="11"/>
    </row>
    <row r="21541" spans="33:33">
      <c r="AG21541" s="11"/>
    </row>
    <row r="21542" spans="33:33">
      <c r="AG21542" s="11"/>
    </row>
    <row r="21543" spans="33:33">
      <c r="AG21543" s="11"/>
    </row>
    <row r="21544" spans="33:33">
      <c r="AG21544" s="11"/>
    </row>
    <row r="21545" spans="33:33">
      <c r="AG21545" s="11"/>
    </row>
    <row r="21546" spans="33:33">
      <c r="AG21546" s="11"/>
    </row>
    <row r="21547" spans="33:33">
      <c r="AG21547" s="11"/>
    </row>
    <row r="21548" spans="33:33">
      <c r="AG21548" s="11"/>
    </row>
    <row r="21549" spans="33:33">
      <c r="AG21549" s="11"/>
    </row>
    <row r="21550" spans="33:33">
      <c r="AG21550" s="11"/>
    </row>
    <row r="21551" spans="33:33">
      <c r="AG21551" s="11"/>
    </row>
    <row r="21552" spans="33:33">
      <c r="AG21552" s="11"/>
    </row>
    <row r="21553" spans="33:33">
      <c r="AG21553" s="11"/>
    </row>
    <row r="21554" spans="33:33">
      <c r="AG21554" s="11"/>
    </row>
    <row r="21555" spans="33:33">
      <c r="AG21555" s="11"/>
    </row>
    <row r="21556" spans="33:33">
      <c r="AG21556" s="11"/>
    </row>
    <row r="21557" spans="33:33">
      <c r="AG21557" s="11"/>
    </row>
    <row r="21558" spans="33:33">
      <c r="AG21558" s="11"/>
    </row>
    <row r="21559" spans="33:33">
      <c r="AG21559" s="11"/>
    </row>
    <row r="21560" spans="33:33">
      <c r="AG21560" s="11"/>
    </row>
    <row r="21561" spans="33:33">
      <c r="AG21561" s="11"/>
    </row>
    <row r="21562" spans="33:33">
      <c r="AG21562" s="11"/>
    </row>
    <row r="21563" spans="33:33">
      <c r="AG21563" s="11"/>
    </row>
    <row r="21564" spans="33:33">
      <c r="AG21564" s="11"/>
    </row>
    <row r="21565" spans="33:33">
      <c r="AG21565" s="11"/>
    </row>
    <row r="21566" spans="33:33">
      <c r="AG21566" s="11"/>
    </row>
    <row r="21567" spans="33:33">
      <c r="AG21567" s="11"/>
    </row>
    <row r="21568" spans="33:33">
      <c r="AG21568" s="11"/>
    </row>
    <row r="21569" spans="33:33">
      <c r="AG21569" s="11"/>
    </row>
    <row r="21570" spans="33:33">
      <c r="AG21570" s="11"/>
    </row>
    <row r="21571" spans="33:33">
      <c r="AG21571" s="11"/>
    </row>
    <row r="21572" spans="33:33">
      <c r="AG21572" s="11"/>
    </row>
    <row r="21573" spans="33:33">
      <c r="AG21573" s="11"/>
    </row>
    <row r="21574" spans="33:33">
      <c r="AG21574" s="11"/>
    </row>
    <row r="21575" spans="33:33">
      <c r="AG21575" s="11"/>
    </row>
    <row r="21576" spans="33:33">
      <c r="AG21576" s="11"/>
    </row>
    <row r="21577" spans="33:33">
      <c r="AG21577" s="11"/>
    </row>
    <row r="21578" spans="33:33">
      <c r="AG21578" s="11"/>
    </row>
    <row r="21579" spans="33:33">
      <c r="AG21579" s="11"/>
    </row>
    <row r="21580" spans="33:33">
      <c r="AG21580" s="11"/>
    </row>
    <row r="21581" spans="33:33">
      <c r="AG21581" s="11"/>
    </row>
    <row r="21582" spans="33:33">
      <c r="AG21582" s="11"/>
    </row>
    <row r="21583" spans="33:33">
      <c r="AG21583" s="11"/>
    </row>
    <row r="21584" spans="33:33">
      <c r="AG21584" s="11"/>
    </row>
    <row r="21585" spans="33:33">
      <c r="AG21585" s="11"/>
    </row>
    <row r="21586" spans="33:33">
      <c r="AG21586" s="11"/>
    </row>
    <row r="21587" spans="33:33">
      <c r="AG21587" s="11"/>
    </row>
    <row r="21588" spans="33:33">
      <c r="AG21588" s="11"/>
    </row>
    <row r="21589" spans="33:33">
      <c r="AG21589" s="11"/>
    </row>
    <row r="21590" spans="33:33">
      <c r="AG21590" s="11"/>
    </row>
    <row r="21591" spans="33:33">
      <c r="AG21591" s="11"/>
    </row>
    <row r="21592" spans="33:33">
      <c r="AG21592" s="11"/>
    </row>
    <row r="21593" spans="33:33">
      <c r="AG21593" s="11"/>
    </row>
    <row r="21594" spans="33:33">
      <c r="AG21594" s="11"/>
    </row>
    <row r="21595" spans="33:33">
      <c r="AG21595" s="11"/>
    </row>
    <row r="21596" spans="33:33">
      <c r="AG21596" s="11"/>
    </row>
    <row r="21597" spans="33:33">
      <c r="AG21597" s="11"/>
    </row>
    <row r="21598" spans="33:33">
      <c r="AG21598" s="11"/>
    </row>
    <row r="21599" spans="33:33">
      <c r="AG21599" s="11"/>
    </row>
    <row r="21600" spans="33:33">
      <c r="AG21600" s="11"/>
    </row>
    <row r="21601" spans="33:33">
      <c r="AG21601" s="11"/>
    </row>
    <row r="21602" spans="33:33">
      <c r="AG21602" s="11"/>
    </row>
    <row r="21603" spans="33:33">
      <c r="AG21603" s="11"/>
    </row>
    <row r="21604" spans="33:33">
      <c r="AG21604" s="11"/>
    </row>
    <row r="21605" spans="33:33">
      <c r="AG21605" s="11"/>
    </row>
    <row r="21606" spans="33:33">
      <c r="AG21606" s="11"/>
    </row>
    <row r="21607" spans="33:33">
      <c r="AG21607" s="11"/>
    </row>
    <row r="21608" spans="33:33">
      <c r="AG21608" s="11"/>
    </row>
    <row r="21609" spans="33:33">
      <c r="AG21609" s="11"/>
    </row>
    <row r="21610" spans="33:33">
      <c r="AG21610" s="11"/>
    </row>
    <row r="21611" spans="33:33">
      <c r="AG21611" s="11"/>
    </row>
    <row r="21612" spans="33:33">
      <c r="AG21612" s="11"/>
    </row>
    <row r="21613" spans="33:33">
      <c r="AG21613" s="11"/>
    </row>
    <row r="21614" spans="33:33">
      <c r="AG21614" s="11"/>
    </row>
    <row r="21615" spans="33:33">
      <c r="AG21615" s="11"/>
    </row>
    <row r="21616" spans="33:33">
      <c r="AG21616" s="11"/>
    </row>
    <row r="21617" spans="33:33">
      <c r="AG21617" s="11"/>
    </row>
    <row r="21618" spans="33:33">
      <c r="AG21618" s="11"/>
    </row>
    <row r="21619" spans="33:33">
      <c r="AG21619" s="11"/>
    </row>
    <row r="21620" spans="33:33">
      <c r="AG21620" s="11"/>
    </row>
    <row r="21621" spans="33:33">
      <c r="AG21621" s="11"/>
    </row>
    <row r="21622" spans="33:33">
      <c r="AG21622" s="11"/>
    </row>
    <row r="21623" spans="33:33">
      <c r="AG21623" s="11"/>
    </row>
    <row r="21624" spans="33:33">
      <c r="AG21624" s="11"/>
    </row>
    <row r="21625" spans="33:33">
      <c r="AG21625" s="11"/>
    </row>
    <row r="21626" spans="33:33">
      <c r="AG21626" s="11"/>
    </row>
    <row r="21627" spans="33:33">
      <c r="AG21627" s="11"/>
    </row>
    <row r="21628" spans="33:33">
      <c r="AG21628" s="11"/>
    </row>
    <row r="21629" spans="33:33">
      <c r="AG21629" s="11"/>
    </row>
    <row r="21630" spans="33:33">
      <c r="AG21630" s="11"/>
    </row>
    <row r="21631" spans="33:33">
      <c r="AG21631" s="11"/>
    </row>
    <row r="21632" spans="33:33">
      <c r="AG21632" s="11"/>
    </row>
    <row r="21633" spans="33:33">
      <c r="AG21633" s="11"/>
    </row>
    <row r="21634" spans="33:33">
      <c r="AG21634" s="11"/>
    </row>
    <row r="21635" spans="33:33">
      <c r="AG21635" s="11"/>
    </row>
    <row r="21636" spans="33:33">
      <c r="AG21636" s="11"/>
    </row>
    <row r="21637" spans="33:33">
      <c r="AG21637" s="11"/>
    </row>
    <row r="21638" spans="33:33">
      <c r="AG21638" s="11"/>
    </row>
    <row r="21639" spans="33:33">
      <c r="AG21639" s="11"/>
    </row>
    <row r="21640" spans="33:33">
      <c r="AG21640" s="11"/>
    </row>
    <row r="21641" spans="33:33">
      <c r="AG21641" s="11"/>
    </row>
    <row r="21642" spans="33:33">
      <c r="AG21642" s="11"/>
    </row>
    <row r="21643" spans="33:33">
      <c r="AG21643" s="11"/>
    </row>
    <row r="21644" spans="33:33">
      <c r="AG21644" s="11"/>
    </row>
    <row r="21645" spans="33:33">
      <c r="AG21645" s="11"/>
    </row>
    <row r="21646" spans="33:33">
      <c r="AG21646" s="11"/>
    </row>
    <row r="21647" spans="33:33">
      <c r="AG21647" s="11"/>
    </row>
    <row r="21648" spans="33:33">
      <c r="AG21648" s="11"/>
    </row>
    <row r="21649" spans="33:33">
      <c r="AG21649" s="11"/>
    </row>
    <row r="21650" spans="33:33">
      <c r="AG21650" s="11"/>
    </row>
    <row r="21651" spans="33:33">
      <c r="AG21651" s="11"/>
    </row>
    <row r="21652" spans="33:33">
      <c r="AG21652" s="11"/>
    </row>
    <row r="21653" spans="33:33">
      <c r="AG21653" s="11"/>
    </row>
    <row r="21654" spans="33:33">
      <c r="AG21654" s="11"/>
    </row>
    <row r="21655" spans="33:33">
      <c r="AG21655" s="11"/>
    </row>
    <row r="21656" spans="33:33">
      <c r="AG21656" s="11"/>
    </row>
    <row r="21657" spans="33:33">
      <c r="AG21657" s="11"/>
    </row>
    <row r="21658" spans="33:33">
      <c r="AG21658" s="11"/>
    </row>
    <row r="21659" spans="33:33">
      <c r="AG21659" s="11"/>
    </row>
    <row r="21660" spans="33:33">
      <c r="AG21660" s="11"/>
    </row>
    <row r="21661" spans="33:33">
      <c r="AG21661" s="11"/>
    </row>
    <row r="21662" spans="33:33">
      <c r="AG21662" s="11"/>
    </row>
    <row r="21663" spans="33:33">
      <c r="AG21663" s="11"/>
    </row>
    <row r="21664" spans="33:33">
      <c r="AG21664" s="11"/>
    </row>
    <row r="21665" spans="33:33">
      <c r="AG21665" s="11"/>
    </row>
    <row r="21666" spans="33:33">
      <c r="AG21666" s="11"/>
    </row>
    <row r="21667" spans="33:33">
      <c r="AG21667" s="11"/>
    </row>
    <row r="21668" spans="33:33">
      <c r="AG21668" s="11"/>
    </row>
    <row r="21669" spans="33:33">
      <c r="AG21669" s="11"/>
    </row>
    <row r="21670" spans="33:33">
      <c r="AG21670" s="11"/>
    </row>
    <row r="21671" spans="33:33">
      <c r="AG21671" s="11"/>
    </row>
    <row r="21672" spans="33:33">
      <c r="AG21672" s="11"/>
    </row>
    <row r="21673" spans="33:33">
      <c r="AG21673" s="11"/>
    </row>
    <row r="21674" spans="33:33">
      <c r="AG21674" s="11"/>
    </row>
    <row r="21675" spans="33:33">
      <c r="AG21675" s="11"/>
    </row>
    <row r="21676" spans="33:33">
      <c r="AG21676" s="11"/>
    </row>
    <row r="21677" spans="33:33">
      <c r="AG21677" s="11"/>
    </row>
    <row r="21678" spans="33:33">
      <c r="AG21678" s="11"/>
    </row>
    <row r="21679" spans="33:33">
      <c r="AG21679" s="11"/>
    </row>
    <row r="21680" spans="33:33">
      <c r="AG21680" s="11"/>
    </row>
    <row r="21681" spans="33:33">
      <c r="AG21681" s="11"/>
    </row>
    <row r="21682" spans="33:33">
      <c r="AG21682" s="11"/>
    </row>
    <row r="21683" spans="33:33">
      <c r="AG21683" s="11"/>
    </row>
    <row r="21684" spans="33:33">
      <c r="AG21684" s="11"/>
    </row>
    <row r="21685" spans="33:33">
      <c r="AG21685" s="11"/>
    </row>
    <row r="21686" spans="33:33">
      <c r="AG21686" s="11"/>
    </row>
    <row r="21687" spans="33:33">
      <c r="AG21687" s="11"/>
    </row>
    <row r="21688" spans="33:33">
      <c r="AG21688" s="11"/>
    </row>
    <row r="21689" spans="33:33">
      <c r="AG21689" s="11"/>
    </row>
    <row r="21690" spans="33:33">
      <c r="AG21690" s="11"/>
    </row>
    <row r="21691" spans="33:33">
      <c r="AG21691" s="11"/>
    </row>
    <row r="21692" spans="33:33">
      <c r="AG21692" s="11"/>
    </row>
    <row r="21693" spans="33:33">
      <c r="AG21693" s="11"/>
    </row>
    <row r="21694" spans="33:33">
      <c r="AG21694" s="11"/>
    </row>
    <row r="21695" spans="33:33">
      <c r="AG21695" s="11"/>
    </row>
    <row r="21696" spans="33:33">
      <c r="AG21696" s="11"/>
    </row>
    <row r="21697" spans="33:33">
      <c r="AG21697" s="11"/>
    </row>
    <row r="21698" spans="33:33">
      <c r="AG21698" s="11"/>
    </row>
    <row r="21699" spans="33:33">
      <c r="AG21699" s="11"/>
    </row>
    <row r="21700" spans="33:33">
      <c r="AG21700" s="11"/>
    </row>
    <row r="21701" spans="33:33">
      <c r="AG21701" s="11"/>
    </row>
    <row r="21702" spans="33:33">
      <c r="AG21702" s="11"/>
    </row>
    <row r="21703" spans="33:33">
      <c r="AG21703" s="11"/>
    </row>
    <row r="21704" spans="33:33">
      <c r="AG21704" s="11"/>
    </row>
    <row r="21705" spans="33:33">
      <c r="AG21705" s="11"/>
    </row>
    <row r="21706" spans="33:33">
      <c r="AG21706" s="11"/>
    </row>
    <row r="21707" spans="33:33">
      <c r="AG21707" s="11"/>
    </row>
    <row r="21708" spans="33:33">
      <c r="AG21708" s="11"/>
    </row>
    <row r="21709" spans="33:33">
      <c r="AG21709" s="11"/>
    </row>
    <row r="21710" spans="33:33">
      <c r="AG21710" s="11"/>
    </row>
    <row r="21711" spans="33:33">
      <c r="AG21711" s="11"/>
    </row>
    <row r="21712" spans="33:33">
      <c r="AG21712" s="11"/>
    </row>
    <row r="21713" spans="33:33">
      <c r="AG21713" s="11"/>
    </row>
    <row r="21714" spans="33:33">
      <c r="AG21714" s="11"/>
    </row>
    <row r="21715" spans="33:33">
      <c r="AG21715" s="11"/>
    </row>
    <row r="21716" spans="33:33">
      <c r="AG21716" s="11"/>
    </row>
    <row r="21717" spans="33:33">
      <c r="AG21717" s="11"/>
    </row>
    <row r="21718" spans="33:33">
      <c r="AG21718" s="11"/>
    </row>
    <row r="21719" spans="33:33">
      <c r="AG21719" s="11"/>
    </row>
    <row r="21720" spans="33:33">
      <c r="AG21720" s="11"/>
    </row>
    <row r="21721" spans="33:33">
      <c r="AG21721" s="11"/>
    </row>
    <row r="21722" spans="33:33">
      <c r="AG21722" s="11"/>
    </row>
    <row r="21723" spans="33:33">
      <c r="AG21723" s="11"/>
    </row>
    <row r="21724" spans="33:33">
      <c r="AG21724" s="11"/>
    </row>
    <row r="21725" spans="33:33">
      <c r="AG21725" s="11"/>
    </row>
    <row r="21726" spans="33:33">
      <c r="AG21726" s="11"/>
    </row>
    <row r="21727" spans="33:33">
      <c r="AG21727" s="11"/>
    </row>
    <row r="21728" spans="33:33">
      <c r="AG21728" s="11"/>
    </row>
    <row r="21729" spans="33:33">
      <c r="AG21729" s="11"/>
    </row>
    <row r="21730" spans="33:33">
      <c r="AG21730" s="11"/>
    </row>
    <row r="21731" spans="33:33">
      <c r="AG21731" s="11"/>
    </row>
    <row r="21732" spans="33:33">
      <c r="AG21732" s="11"/>
    </row>
    <row r="21733" spans="33:33">
      <c r="AG21733" s="11"/>
    </row>
    <row r="21734" spans="33:33">
      <c r="AG21734" s="11"/>
    </row>
    <row r="21735" spans="33:33">
      <c r="AG21735" s="11"/>
    </row>
    <row r="21736" spans="33:33">
      <c r="AG21736" s="11"/>
    </row>
    <row r="21737" spans="33:33">
      <c r="AG21737" s="11"/>
    </row>
    <row r="21738" spans="33:33">
      <c r="AG21738" s="11"/>
    </row>
    <row r="21739" spans="33:33">
      <c r="AG21739" s="11"/>
    </row>
    <row r="21740" spans="33:33">
      <c r="AG21740" s="11"/>
    </row>
    <row r="21741" spans="33:33">
      <c r="AG21741" s="11"/>
    </row>
    <row r="21742" spans="33:33">
      <c r="AG21742" s="11"/>
    </row>
    <row r="21743" spans="33:33">
      <c r="AG21743" s="11"/>
    </row>
    <row r="21744" spans="33:33">
      <c r="AG21744" s="11"/>
    </row>
    <row r="21745" spans="33:33">
      <c r="AG21745" s="11"/>
    </row>
    <row r="21746" spans="33:33">
      <c r="AG21746" s="11"/>
    </row>
    <row r="21747" spans="33:33">
      <c r="AG21747" s="11"/>
    </row>
    <row r="21748" spans="33:33">
      <c r="AG21748" s="11"/>
    </row>
    <row r="21749" spans="33:33">
      <c r="AG21749" s="11"/>
    </row>
    <row r="21750" spans="33:33">
      <c r="AG21750" s="11"/>
    </row>
    <row r="21751" spans="33:33">
      <c r="AG21751" s="11"/>
    </row>
    <row r="21752" spans="33:33">
      <c r="AG21752" s="11"/>
    </row>
    <row r="21753" spans="33:33">
      <c r="AG21753" s="11"/>
    </row>
    <row r="21754" spans="33:33">
      <c r="AG21754" s="11"/>
    </row>
    <row r="21755" spans="33:33">
      <c r="AG21755" s="11"/>
    </row>
    <row r="21756" spans="33:33">
      <c r="AG21756" s="11"/>
    </row>
    <row r="21757" spans="33:33">
      <c r="AG21757" s="11"/>
    </row>
    <row r="21758" spans="33:33">
      <c r="AG21758" s="11"/>
    </row>
    <row r="21759" spans="33:33">
      <c r="AG21759" s="11"/>
    </row>
    <row r="21760" spans="33:33">
      <c r="AG21760" s="11"/>
    </row>
    <row r="21761" spans="33:33">
      <c r="AG21761" s="11"/>
    </row>
    <row r="21762" spans="33:33">
      <c r="AG21762" s="11"/>
    </row>
    <row r="21763" spans="33:33">
      <c r="AG21763" s="11"/>
    </row>
    <row r="21764" spans="33:33">
      <c r="AG21764" s="11"/>
    </row>
    <row r="21765" spans="33:33">
      <c r="AG21765" s="11"/>
    </row>
    <row r="21766" spans="33:33">
      <c r="AG21766" s="11"/>
    </row>
    <row r="21767" spans="33:33">
      <c r="AG21767" s="11"/>
    </row>
    <row r="21768" spans="33:33">
      <c r="AG21768" s="11"/>
    </row>
    <row r="21769" spans="33:33">
      <c r="AG21769" s="11"/>
    </row>
    <row r="21770" spans="33:33">
      <c r="AG21770" s="11"/>
    </row>
    <row r="21771" spans="33:33">
      <c r="AG21771" s="11"/>
    </row>
    <row r="21772" spans="33:33">
      <c r="AG21772" s="11"/>
    </row>
    <row r="21773" spans="33:33">
      <c r="AG21773" s="11"/>
    </row>
    <row r="21774" spans="33:33">
      <c r="AG21774" s="11"/>
    </row>
    <row r="21775" spans="33:33">
      <c r="AG21775" s="11"/>
    </row>
    <row r="21776" spans="33:33">
      <c r="AG21776" s="11"/>
    </row>
    <row r="21777" spans="33:33">
      <c r="AG21777" s="11"/>
    </row>
    <row r="21778" spans="33:33">
      <c r="AG21778" s="11"/>
    </row>
    <row r="21779" spans="33:33">
      <c r="AG21779" s="11"/>
    </row>
    <row r="21780" spans="33:33">
      <c r="AG21780" s="11"/>
    </row>
    <row r="21781" spans="33:33">
      <c r="AG21781" s="11"/>
    </row>
    <row r="21782" spans="33:33">
      <c r="AG21782" s="11"/>
    </row>
    <row r="21783" spans="33:33">
      <c r="AG21783" s="11"/>
    </row>
    <row r="21784" spans="33:33">
      <c r="AG21784" s="11"/>
    </row>
    <row r="21785" spans="33:33">
      <c r="AG21785" s="11"/>
    </row>
    <row r="21786" spans="33:33">
      <c r="AG21786" s="11"/>
    </row>
    <row r="21787" spans="33:33">
      <c r="AG21787" s="11"/>
    </row>
    <row r="21788" spans="33:33">
      <c r="AG21788" s="11"/>
    </row>
    <row r="21789" spans="33:33">
      <c r="AG21789" s="11"/>
    </row>
    <row r="21790" spans="33:33">
      <c r="AG21790" s="11"/>
    </row>
    <row r="21791" spans="33:33">
      <c r="AG21791" s="11"/>
    </row>
    <row r="21792" spans="33:33">
      <c r="AG21792" s="11"/>
    </row>
    <row r="21793" spans="33:33">
      <c r="AG21793" s="11"/>
    </row>
    <row r="21794" spans="33:33">
      <c r="AG21794" s="11"/>
    </row>
    <row r="21795" spans="33:33">
      <c r="AG21795" s="11"/>
    </row>
    <row r="21796" spans="33:33">
      <c r="AG21796" s="11"/>
    </row>
    <row r="21797" spans="33:33">
      <c r="AG21797" s="11"/>
    </row>
    <row r="21798" spans="33:33">
      <c r="AG21798" s="11"/>
    </row>
    <row r="21799" spans="33:33">
      <c r="AG21799" s="11"/>
    </row>
    <row r="21800" spans="33:33">
      <c r="AG21800" s="11"/>
    </row>
    <row r="21801" spans="33:33">
      <c r="AG21801" s="11"/>
    </row>
    <row r="21802" spans="33:33">
      <c r="AG21802" s="11"/>
    </row>
    <row r="21803" spans="33:33">
      <c r="AG21803" s="11"/>
    </row>
    <row r="21804" spans="33:33">
      <c r="AG21804" s="11"/>
    </row>
    <row r="21805" spans="33:33">
      <c r="AG21805" s="11"/>
    </row>
    <row r="21806" spans="33:33">
      <c r="AG21806" s="11"/>
    </row>
    <row r="21807" spans="33:33">
      <c r="AG21807" s="11"/>
    </row>
    <row r="21808" spans="33:33">
      <c r="AG21808" s="11"/>
    </row>
    <row r="21809" spans="33:33">
      <c r="AG21809" s="11"/>
    </row>
    <row r="21810" spans="33:33">
      <c r="AG21810" s="11"/>
    </row>
    <row r="21811" spans="33:33">
      <c r="AG21811" s="11"/>
    </row>
    <row r="21812" spans="33:33">
      <c r="AG21812" s="11"/>
    </row>
    <row r="21813" spans="33:33">
      <c r="AG21813" s="11"/>
    </row>
    <row r="21814" spans="33:33">
      <c r="AG21814" s="11"/>
    </row>
    <row r="21815" spans="33:33">
      <c r="AG21815" s="11"/>
    </row>
    <row r="21816" spans="33:33">
      <c r="AG21816" s="11"/>
    </row>
    <row r="21817" spans="33:33">
      <c r="AG21817" s="11"/>
    </row>
    <row r="21818" spans="33:33">
      <c r="AG21818" s="11"/>
    </row>
    <row r="21819" spans="33:33">
      <c r="AG21819" s="11"/>
    </row>
    <row r="21820" spans="33:33">
      <c r="AG21820" s="11"/>
    </row>
    <row r="21821" spans="33:33">
      <c r="AG21821" s="11"/>
    </row>
    <row r="21822" spans="33:33">
      <c r="AG21822" s="11"/>
    </row>
    <row r="21823" spans="33:33">
      <c r="AG21823" s="11"/>
    </row>
    <row r="21824" spans="33:33">
      <c r="AG21824" s="11"/>
    </row>
    <row r="21825" spans="33:33">
      <c r="AG21825" s="11"/>
    </row>
    <row r="21826" spans="33:33">
      <c r="AG21826" s="11"/>
    </row>
    <row r="21827" spans="33:33">
      <c r="AG21827" s="11"/>
    </row>
    <row r="21828" spans="33:33">
      <c r="AG21828" s="11"/>
    </row>
    <row r="21829" spans="33:33">
      <c r="AG21829" s="11"/>
    </row>
    <row r="21830" spans="33:33">
      <c r="AG21830" s="11"/>
    </row>
    <row r="21831" spans="33:33">
      <c r="AG21831" s="11"/>
    </row>
    <row r="21832" spans="33:33">
      <c r="AG21832" s="11"/>
    </row>
    <row r="21833" spans="33:33">
      <c r="AG21833" s="11"/>
    </row>
    <row r="21834" spans="33:33">
      <c r="AG21834" s="11"/>
    </row>
    <row r="21835" spans="33:33">
      <c r="AG21835" s="11"/>
    </row>
    <row r="21836" spans="33:33">
      <c r="AG21836" s="11"/>
    </row>
    <row r="21837" spans="33:33">
      <c r="AG21837" s="11"/>
    </row>
    <row r="21838" spans="33:33">
      <c r="AG21838" s="11"/>
    </row>
    <row r="21839" spans="33:33">
      <c r="AG21839" s="11"/>
    </row>
    <row r="21840" spans="33:33">
      <c r="AG21840" s="11"/>
    </row>
    <row r="21841" spans="33:33">
      <c r="AG21841" s="11"/>
    </row>
    <row r="21842" spans="33:33">
      <c r="AG21842" s="11"/>
    </row>
    <row r="21843" spans="33:33">
      <c r="AG21843" s="11"/>
    </row>
    <row r="21844" spans="33:33">
      <c r="AG21844" s="11"/>
    </row>
    <row r="21845" spans="33:33">
      <c r="AG21845" s="11"/>
    </row>
    <row r="21846" spans="33:33">
      <c r="AG21846" s="11"/>
    </row>
    <row r="21847" spans="33:33">
      <c r="AG21847" s="11"/>
    </row>
    <row r="21848" spans="33:33">
      <c r="AG21848" s="11"/>
    </row>
    <row r="21849" spans="33:33">
      <c r="AG21849" s="11"/>
    </row>
    <row r="21850" spans="33:33">
      <c r="AG21850" s="11"/>
    </row>
    <row r="21851" spans="33:33">
      <c r="AG21851" s="11"/>
    </row>
    <row r="21852" spans="33:33">
      <c r="AG21852" s="11"/>
    </row>
    <row r="21853" spans="33:33">
      <c r="AG21853" s="11"/>
    </row>
    <row r="21854" spans="33:33">
      <c r="AG21854" s="11"/>
    </row>
    <row r="21855" spans="33:33">
      <c r="AG21855" s="11"/>
    </row>
    <row r="21856" spans="33:33">
      <c r="AG21856" s="11"/>
    </row>
    <row r="21857" spans="33:33">
      <c r="AG21857" s="11"/>
    </row>
    <row r="21858" spans="33:33">
      <c r="AG21858" s="11"/>
    </row>
    <row r="21859" spans="33:33">
      <c r="AG21859" s="11"/>
    </row>
    <row r="21860" spans="33:33">
      <c r="AG21860" s="11"/>
    </row>
    <row r="21861" spans="33:33">
      <c r="AG21861" s="11"/>
    </row>
    <row r="21862" spans="33:33">
      <c r="AG21862" s="11"/>
    </row>
    <row r="21863" spans="33:33">
      <c r="AG21863" s="11"/>
    </row>
    <row r="21864" spans="33:33">
      <c r="AG21864" s="11"/>
    </row>
    <row r="21865" spans="33:33">
      <c r="AG21865" s="11"/>
    </row>
    <row r="21866" spans="33:33">
      <c r="AG21866" s="11"/>
    </row>
    <row r="21867" spans="33:33">
      <c r="AG21867" s="11"/>
    </row>
    <row r="21868" spans="33:33">
      <c r="AG21868" s="11"/>
    </row>
    <row r="21869" spans="33:33">
      <c r="AG21869" s="11"/>
    </row>
    <row r="21870" spans="33:33">
      <c r="AG21870" s="11"/>
    </row>
    <row r="21871" spans="33:33">
      <c r="AG21871" s="11"/>
    </row>
    <row r="21872" spans="33:33">
      <c r="AG21872" s="11"/>
    </row>
    <row r="21873" spans="33:33">
      <c r="AG21873" s="11"/>
    </row>
    <row r="21874" spans="33:33">
      <c r="AG21874" s="11"/>
    </row>
    <row r="21875" spans="33:33">
      <c r="AG21875" s="11"/>
    </row>
    <row r="21876" spans="33:33">
      <c r="AG21876" s="11"/>
    </row>
    <row r="21877" spans="33:33">
      <c r="AG21877" s="11"/>
    </row>
    <row r="21878" spans="33:33">
      <c r="AG21878" s="11"/>
    </row>
    <row r="21879" spans="33:33">
      <c r="AG21879" s="11"/>
    </row>
    <row r="21880" spans="33:33">
      <c r="AG21880" s="11"/>
    </row>
    <row r="21881" spans="33:33">
      <c r="AG21881" s="11"/>
    </row>
    <row r="21882" spans="33:33">
      <c r="AG21882" s="11"/>
    </row>
    <row r="21883" spans="33:33">
      <c r="AG21883" s="11"/>
    </row>
    <row r="21884" spans="33:33">
      <c r="AG21884" s="11"/>
    </row>
    <row r="21885" spans="33:33">
      <c r="AG21885" s="11"/>
    </row>
    <row r="21886" spans="33:33">
      <c r="AG21886" s="11"/>
    </row>
    <row r="21887" spans="33:33">
      <c r="AG21887" s="11"/>
    </row>
    <row r="21888" spans="33:33">
      <c r="AG21888" s="11"/>
    </row>
    <row r="21889" spans="33:33">
      <c r="AG21889" s="11"/>
    </row>
    <row r="21890" spans="33:33">
      <c r="AG21890" s="11"/>
    </row>
    <row r="21891" spans="33:33">
      <c r="AG21891" s="11"/>
    </row>
    <row r="21892" spans="33:33">
      <c r="AG21892" s="11"/>
    </row>
    <row r="21893" spans="33:33">
      <c r="AG21893" s="11"/>
    </row>
    <row r="21894" spans="33:33">
      <c r="AG21894" s="11"/>
    </row>
    <row r="21895" spans="33:33">
      <c r="AG21895" s="11"/>
    </row>
    <row r="21896" spans="33:33">
      <c r="AG21896" s="11"/>
    </row>
    <row r="21897" spans="33:33">
      <c r="AG21897" s="11"/>
    </row>
    <row r="21898" spans="33:33">
      <c r="AG21898" s="11"/>
    </row>
    <row r="21899" spans="33:33">
      <c r="AG21899" s="11"/>
    </row>
    <row r="21900" spans="33:33">
      <c r="AG21900" s="11"/>
    </row>
    <row r="21901" spans="33:33">
      <c r="AG21901" s="11"/>
    </row>
    <row r="21902" spans="33:33">
      <c r="AG21902" s="11"/>
    </row>
    <row r="21903" spans="33:33">
      <c r="AG21903" s="11"/>
    </row>
    <row r="21904" spans="33:33">
      <c r="AG21904" s="11"/>
    </row>
    <row r="21905" spans="33:33">
      <c r="AG21905" s="11"/>
    </row>
    <row r="21906" spans="33:33">
      <c r="AG21906" s="11"/>
    </row>
    <row r="21907" spans="33:33">
      <c r="AG21907" s="11"/>
    </row>
    <row r="21908" spans="33:33">
      <c r="AG21908" s="11"/>
    </row>
    <row r="21909" spans="33:33">
      <c r="AG21909" s="11"/>
    </row>
    <row r="21910" spans="33:33">
      <c r="AG21910" s="11"/>
    </row>
    <row r="21911" spans="33:33">
      <c r="AG21911" s="11"/>
    </row>
    <row r="21912" spans="33:33">
      <c r="AG21912" s="11"/>
    </row>
    <row r="21913" spans="33:33">
      <c r="AG21913" s="11"/>
    </row>
    <row r="21914" spans="33:33">
      <c r="AG21914" s="11"/>
    </row>
    <row r="21915" spans="33:33">
      <c r="AG21915" s="11"/>
    </row>
    <row r="21916" spans="33:33">
      <c r="AG21916" s="11"/>
    </row>
    <row r="21917" spans="33:33">
      <c r="AG21917" s="11"/>
    </row>
    <row r="21918" spans="33:33">
      <c r="AG21918" s="11"/>
    </row>
    <row r="21919" spans="33:33">
      <c r="AG21919" s="11"/>
    </row>
    <row r="21920" spans="33:33">
      <c r="AG21920" s="11"/>
    </row>
    <row r="21921" spans="33:33">
      <c r="AG21921" s="11"/>
    </row>
    <row r="21922" spans="33:33">
      <c r="AG21922" s="11"/>
    </row>
    <row r="21923" spans="33:33">
      <c r="AG21923" s="11"/>
    </row>
    <row r="21924" spans="33:33">
      <c r="AG21924" s="11"/>
    </row>
    <row r="21925" spans="33:33">
      <c r="AG21925" s="11"/>
    </row>
    <row r="21926" spans="33:33">
      <c r="AG21926" s="11"/>
    </row>
    <row r="21927" spans="33:33">
      <c r="AG21927" s="11"/>
    </row>
    <row r="21928" spans="33:33">
      <c r="AG21928" s="11"/>
    </row>
    <row r="21929" spans="33:33">
      <c r="AG21929" s="11"/>
    </row>
    <row r="21930" spans="33:33">
      <c r="AG21930" s="11"/>
    </row>
    <row r="21931" spans="33:33">
      <c r="AG21931" s="11"/>
    </row>
    <row r="21932" spans="33:33">
      <c r="AG21932" s="11"/>
    </row>
    <row r="21933" spans="33:33">
      <c r="AG21933" s="11"/>
    </row>
    <row r="21934" spans="33:33">
      <c r="AG21934" s="11"/>
    </row>
    <row r="21935" spans="33:33">
      <c r="AG21935" s="11"/>
    </row>
    <row r="21936" spans="33:33">
      <c r="AG21936" s="11"/>
    </row>
    <row r="21937" spans="33:33">
      <c r="AG21937" s="11"/>
    </row>
    <row r="21938" spans="33:33">
      <c r="AG21938" s="11"/>
    </row>
    <row r="21939" spans="33:33">
      <c r="AG21939" s="11"/>
    </row>
    <row r="21940" spans="33:33">
      <c r="AG21940" s="11"/>
    </row>
    <row r="21941" spans="33:33">
      <c r="AG21941" s="11"/>
    </row>
    <row r="21942" spans="33:33">
      <c r="AG21942" s="11"/>
    </row>
    <row r="21943" spans="33:33">
      <c r="AG21943" s="11"/>
    </row>
    <row r="21944" spans="33:33">
      <c r="AG21944" s="11"/>
    </row>
    <row r="21945" spans="33:33">
      <c r="AG21945" s="11"/>
    </row>
    <row r="21946" spans="33:33">
      <c r="AG21946" s="11"/>
    </row>
    <row r="21947" spans="33:33">
      <c r="AG21947" s="11"/>
    </row>
    <row r="21948" spans="33:33">
      <c r="AG21948" s="11"/>
    </row>
    <row r="21949" spans="33:33">
      <c r="AG21949" s="11"/>
    </row>
    <row r="21950" spans="33:33">
      <c r="AG21950" s="11"/>
    </row>
    <row r="21951" spans="33:33">
      <c r="AG21951" s="11"/>
    </row>
    <row r="21952" spans="33:33">
      <c r="AG21952" s="11"/>
    </row>
    <row r="21953" spans="33:33">
      <c r="AG21953" s="11"/>
    </row>
    <row r="21954" spans="33:33">
      <c r="AG21954" s="11"/>
    </row>
    <row r="21955" spans="33:33">
      <c r="AG21955" s="11"/>
    </row>
    <row r="21956" spans="33:33">
      <c r="AG21956" s="11"/>
    </row>
    <row r="21957" spans="33:33">
      <c r="AG21957" s="11"/>
    </row>
    <row r="21958" spans="33:33">
      <c r="AG21958" s="11"/>
    </row>
    <row r="21959" spans="33:33">
      <c r="AG21959" s="11"/>
    </row>
    <row r="21960" spans="33:33">
      <c r="AG21960" s="11"/>
    </row>
    <row r="21961" spans="33:33">
      <c r="AG21961" s="11"/>
    </row>
    <row r="21962" spans="33:33">
      <c r="AG21962" s="11"/>
    </row>
    <row r="21963" spans="33:33">
      <c r="AG21963" s="11"/>
    </row>
    <row r="21964" spans="33:33">
      <c r="AG21964" s="11"/>
    </row>
    <row r="21965" spans="33:33">
      <c r="AG21965" s="11"/>
    </row>
    <row r="21966" spans="33:33">
      <c r="AG21966" s="11"/>
    </row>
    <row r="21967" spans="33:33">
      <c r="AG21967" s="11"/>
    </row>
    <row r="21968" spans="33:33">
      <c r="AG21968" s="11"/>
    </row>
    <row r="21969" spans="33:33">
      <c r="AG21969" s="11"/>
    </row>
    <row r="21970" spans="33:33">
      <c r="AG21970" s="11"/>
    </row>
    <row r="21971" spans="33:33">
      <c r="AG21971" s="11"/>
    </row>
    <row r="21972" spans="33:33">
      <c r="AG21972" s="11"/>
    </row>
    <row r="21973" spans="33:33">
      <c r="AG21973" s="11"/>
    </row>
    <row r="21974" spans="33:33">
      <c r="AG21974" s="11"/>
    </row>
    <row r="21975" spans="33:33">
      <c r="AG21975" s="11"/>
    </row>
    <row r="21976" spans="33:33">
      <c r="AG21976" s="11"/>
    </row>
    <row r="21977" spans="33:33">
      <c r="AG21977" s="11"/>
    </row>
    <row r="21978" spans="33:33">
      <c r="AG21978" s="11"/>
    </row>
    <row r="21979" spans="33:33">
      <c r="AG21979" s="11"/>
    </row>
    <row r="21980" spans="33:33">
      <c r="AG21980" s="11"/>
    </row>
    <row r="21981" spans="33:33">
      <c r="AG21981" s="11"/>
    </row>
    <row r="21982" spans="33:33">
      <c r="AG21982" s="11"/>
    </row>
    <row r="21983" spans="33:33">
      <c r="AG21983" s="11"/>
    </row>
    <row r="21984" spans="33:33">
      <c r="AG21984" s="11"/>
    </row>
    <row r="21985" spans="33:33">
      <c r="AG21985" s="11"/>
    </row>
    <row r="21986" spans="33:33">
      <c r="AG21986" s="11"/>
    </row>
    <row r="21987" spans="33:33">
      <c r="AG21987" s="11"/>
    </row>
    <row r="21988" spans="33:33">
      <c r="AG21988" s="11"/>
    </row>
    <row r="21989" spans="33:33">
      <c r="AG21989" s="11"/>
    </row>
    <row r="21990" spans="33:33">
      <c r="AG21990" s="11"/>
    </row>
    <row r="21991" spans="33:33">
      <c r="AG21991" s="11"/>
    </row>
    <row r="21992" spans="33:33">
      <c r="AG21992" s="11"/>
    </row>
    <row r="21993" spans="33:33">
      <c r="AG21993" s="11"/>
    </row>
    <row r="21994" spans="33:33">
      <c r="AG21994" s="11"/>
    </row>
    <row r="21995" spans="33:33">
      <c r="AG21995" s="11"/>
    </row>
    <row r="21996" spans="33:33">
      <c r="AG21996" s="11"/>
    </row>
    <row r="21997" spans="33:33">
      <c r="AG21997" s="11"/>
    </row>
    <row r="21998" spans="33:33">
      <c r="AG21998" s="11"/>
    </row>
    <row r="21999" spans="33:33">
      <c r="AG21999" s="11"/>
    </row>
    <row r="22000" spans="33:33">
      <c r="AG22000" s="11"/>
    </row>
    <row r="22001" spans="33:33">
      <c r="AG22001" s="11"/>
    </row>
    <row r="22002" spans="33:33">
      <c r="AG22002" s="11"/>
    </row>
    <row r="22003" spans="33:33">
      <c r="AG22003" s="11"/>
    </row>
    <row r="22004" spans="33:33">
      <c r="AG22004" s="11"/>
    </row>
    <row r="22005" spans="33:33">
      <c r="AG22005" s="11"/>
    </row>
    <row r="22006" spans="33:33">
      <c r="AG22006" s="11"/>
    </row>
    <row r="22007" spans="33:33">
      <c r="AG22007" s="11"/>
    </row>
    <row r="22008" spans="33:33">
      <c r="AG22008" s="11"/>
    </row>
    <row r="22009" spans="33:33">
      <c r="AG22009" s="11"/>
    </row>
    <row r="22010" spans="33:33">
      <c r="AG22010" s="11"/>
    </row>
    <row r="22011" spans="33:33">
      <c r="AG22011" s="11"/>
    </row>
    <row r="22012" spans="33:33">
      <c r="AG22012" s="11"/>
    </row>
    <row r="22013" spans="33:33">
      <c r="AG22013" s="11"/>
    </row>
    <row r="22014" spans="33:33">
      <c r="AG22014" s="11"/>
    </row>
    <row r="22015" spans="33:33">
      <c r="AG22015" s="11"/>
    </row>
    <row r="22016" spans="33:33">
      <c r="AG22016" s="11"/>
    </row>
    <row r="22017" spans="33:33">
      <c r="AG22017" s="11"/>
    </row>
    <row r="22018" spans="33:33">
      <c r="AG22018" s="11"/>
    </row>
    <row r="22019" spans="33:33">
      <c r="AG22019" s="11"/>
    </row>
    <row r="22020" spans="33:33">
      <c r="AG22020" s="11"/>
    </row>
    <row r="22021" spans="33:33">
      <c r="AG22021" s="11"/>
    </row>
    <row r="22022" spans="33:33">
      <c r="AG22022" s="11"/>
    </row>
    <row r="22023" spans="33:33">
      <c r="AG22023" s="11"/>
    </row>
    <row r="22024" spans="33:33">
      <c r="AG22024" s="11"/>
    </row>
    <row r="22025" spans="33:33">
      <c r="AG22025" s="11"/>
    </row>
    <row r="22026" spans="33:33">
      <c r="AG22026" s="11"/>
    </row>
    <row r="22027" spans="33:33">
      <c r="AG22027" s="11"/>
    </row>
    <row r="22028" spans="33:33">
      <c r="AG22028" s="11"/>
    </row>
    <row r="22029" spans="33:33">
      <c r="AG22029" s="11"/>
    </row>
    <row r="22030" spans="33:33">
      <c r="AG22030" s="11"/>
    </row>
    <row r="22031" spans="33:33">
      <c r="AG22031" s="11"/>
    </row>
    <row r="22032" spans="33:33">
      <c r="AG22032" s="11"/>
    </row>
    <row r="22033" spans="33:33">
      <c r="AG22033" s="11"/>
    </row>
    <row r="22034" spans="33:33">
      <c r="AG22034" s="11"/>
    </row>
    <row r="22035" spans="33:33">
      <c r="AG22035" s="11"/>
    </row>
    <row r="22036" spans="33:33">
      <c r="AG22036" s="11"/>
    </row>
    <row r="22037" spans="33:33">
      <c r="AG22037" s="11"/>
    </row>
    <row r="22038" spans="33:33">
      <c r="AG22038" s="11"/>
    </row>
    <row r="22039" spans="33:33">
      <c r="AG22039" s="11"/>
    </row>
    <row r="22040" spans="33:33">
      <c r="AG22040" s="11"/>
    </row>
    <row r="22041" spans="33:33">
      <c r="AG22041" s="11"/>
    </row>
    <row r="22042" spans="33:33">
      <c r="AG22042" s="11"/>
    </row>
    <row r="22043" spans="33:33">
      <c r="AG22043" s="11"/>
    </row>
    <row r="22044" spans="33:33">
      <c r="AG22044" s="11"/>
    </row>
    <row r="22045" spans="33:33">
      <c r="AG22045" s="11"/>
    </row>
    <row r="22046" spans="33:33">
      <c r="AG22046" s="11"/>
    </row>
    <row r="22047" spans="33:33">
      <c r="AG22047" s="11"/>
    </row>
    <row r="22048" spans="33:33">
      <c r="AG22048" s="11"/>
    </row>
    <row r="22049" spans="33:33">
      <c r="AG22049" s="11"/>
    </row>
    <row r="22050" spans="33:33">
      <c r="AG22050" s="11"/>
    </row>
    <row r="22051" spans="33:33">
      <c r="AG22051" s="11"/>
    </row>
    <row r="22052" spans="33:33">
      <c r="AG22052" s="11"/>
    </row>
    <row r="22053" spans="33:33">
      <c r="AG22053" s="11"/>
    </row>
    <row r="22054" spans="33:33">
      <c r="AG22054" s="11"/>
    </row>
    <row r="22055" spans="33:33">
      <c r="AG22055" s="11"/>
    </row>
    <row r="22056" spans="33:33">
      <c r="AG22056" s="11"/>
    </row>
    <row r="22057" spans="33:33">
      <c r="AG22057" s="11"/>
    </row>
    <row r="22058" spans="33:33">
      <c r="AG22058" s="11"/>
    </row>
    <row r="22059" spans="33:33">
      <c r="AG22059" s="11"/>
    </row>
    <row r="22060" spans="33:33">
      <c r="AG22060" s="11"/>
    </row>
    <row r="22061" spans="33:33">
      <c r="AG22061" s="11"/>
    </row>
    <row r="22062" spans="33:33">
      <c r="AG22062" s="11"/>
    </row>
    <row r="22063" spans="33:33">
      <c r="AG22063" s="11"/>
    </row>
    <row r="22064" spans="33:33">
      <c r="AG22064" s="11"/>
    </row>
    <row r="22065" spans="33:33">
      <c r="AG22065" s="11"/>
    </row>
    <row r="22066" spans="33:33">
      <c r="AG22066" s="11"/>
    </row>
    <row r="22067" spans="33:33">
      <c r="AG22067" s="11"/>
    </row>
    <row r="22068" spans="33:33">
      <c r="AG22068" s="11"/>
    </row>
    <row r="22069" spans="33:33">
      <c r="AG22069" s="11"/>
    </row>
    <row r="22070" spans="33:33">
      <c r="AG22070" s="11"/>
    </row>
    <row r="22071" spans="33:33">
      <c r="AG22071" s="11"/>
    </row>
    <row r="22072" spans="33:33">
      <c r="AG22072" s="11"/>
    </row>
    <row r="22073" spans="33:33">
      <c r="AG22073" s="11"/>
    </row>
    <row r="22074" spans="33:33">
      <c r="AG22074" s="11"/>
    </row>
    <row r="22075" spans="33:33">
      <c r="AG22075" s="11"/>
    </row>
    <row r="22076" spans="33:33">
      <c r="AG22076" s="11"/>
    </row>
    <row r="22077" spans="33:33">
      <c r="AG22077" s="11"/>
    </row>
    <row r="22078" spans="33:33">
      <c r="AG22078" s="11"/>
    </row>
    <row r="22079" spans="33:33">
      <c r="AG22079" s="11"/>
    </row>
    <row r="22080" spans="33:33">
      <c r="AG22080" s="11"/>
    </row>
    <row r="22081" spans="33:33">
      <c r="AG22081" s="11"/>
    </row>
    <row r="22082" spans="33:33">
      <c r="AG22082" s="11"/>
    </row>
    <row r="22083" spans="33:33">
      <c r="AG22083" s="11"/>
    </row>
    <row r="22084" spans="33:33">
      <c r="AG22084" s="11"/>
    </row>
    <row r="22085" spans="33:33">
      <c r="AG22085" s="11"/>
    </row>
    <row r="22086" spans="33:33">
      <c r="AG22086" s="11"/>
    </row>
    <row r="22087" spans="33:33">
      <c r="AG22087" s="11"/>
    </row>
    <row r="22088" spans="33:33">
      <c r="AG22088" s="11"/>
    </row>
    <row r="22089" spans="33:33">
      <c r="AG22089" s="11"/>
    </row>
    <row r="22090" spans="33:33">
      <c r="AG22090" s="11"/>
    </row>
    <row r="22091" spans="33:33">
      <c r="AG22091" s="11"/>
    </row>
    <row r="22092" spans="33:33">
      <c r="AG22092" s="11"/>
    </row>
    <row r="22093" spans="33:33">
      <c r="AG22093" s="11"/>
    </row>
    <row r="22094" spans="33:33">
      <c r="AG22094" s="11"/>
    </row>
    <row r="22095" spans="33:33">
      <c r="AG22095" s="11"/>
    </row>
    <row r="22096" spans="33:33">
      <c r="AG22096" s="11"/>
    </row>
    <row r="22097" spans="33:33">
      <c r="AG22097" s="11"/>
    </row>
    <row r="22098" spans="33:33">
      <c r="AG22098" s="11"/>
    </row>
    <row r="22099" spans="33:33">
      <c r="AG22099" s="11"/>
    </row>
    <row r="22100" spans="33:33">
      <c r="AG22100" s="11"/>
    </row>
    <row r="22101" spans="33:33">
      <c r="AG22101" s="11"/>
    </row>
    <row r="22102" spans="33:33">
      <c r="AG22102" s="11"/>
    </row>
    <row r="22103" spans="33:33">
      <c r="AG22103" s="11"/>
    </row>
    <row r="22104" spans="33:33">
      <c r="AG22104" s="11"/>
    </row>
    <row r="22105" spans="33:33">
      <c r="AG22105" s="11"/>
    </row>
    <row r="22106" spans="33:33">
      <c r="AG22106" s="11"/>
    </row>
    <row r="22107" spans="33:33">
      <c r="AG22107" s="11"/>
    </row>
    <row r="22108" spans="33:33">
      <c r="AG22108" s="11"/>
    </row>
    <row r="22109" spans="33:33">
      <c r="AG22109" s="11"/>
    </row>
    <row r="22110" spans="33:33">
      <c r="AG22110" s="11"/>
    </row>
    <row r="22111" spans="33:33">
      <c r="AG22111" s="11"/>
    </row>
    <row r="22112" spans="33:33">
      <c r="AG22112" s="11"/>
    </row>
    <row r="22113" spans="33:33">
      <c r="AG22113" s="11"/>
    </row>
    <row r="22114" spans="33:33">
      <c r="AG22114" s="11"/>
    </row>
    <row r="22115" spans="33:33">
      <c r="AG22115" s="11"/>
    </row>
    <row r="22116" spans="33:33">
      <c r="AG22116" s="11"/>
    </row>
    <row r="22117" spans="33:33">
      <c r="AG22117" s="11"/>
    </row>
    <row r="22118" spans="33:33">
      <c r="AG22118" s="11"/>
    </row>
    <row r="22119" spans="33:33">
      <c r="AG22119" s="11"/>
    </row>
    <row r="22120" spans="33:33">
      <c r="AG22120" s="11"/>
    </row>
    <row r="22121" spans="33:33">
      <c r="AG22121" s="11"/>
    </row>
    <row r="22122" spans="33:33">
      <c r="AG22122" s="11"/>
    </row>
    <row r="22123" spans="33:33">
      <c r="AG22123" s="11"/>
    </row>
    <row r="22124" spans="33:33">
      <c r="AG22124" s="11"/>
    </row>
    <row r="22125" spans="33:33">
      <c r="AG22125" s="11"/>
    </row>
    <row r="22126" spans="33:33">
      <c r="AG22126" s="11"/>
    </row>
    <row r="22127" spans="33:33">
      <c r="AG22127" s="11"/>
    </row>
    <row r="22128" spans="33:33">
      <c r="AG22128" s="11"/>
    </row>
    <row r="22129" spans="33:33">
      <c r="AG22129" s="11"/>
    </row>
    <row r="22130" spans="33:33">
      <c r="AG22130" s="11"/>
    </row>
    <row r="22131" spans="33:33">
      <c r="AG22131" s="11"/>
    </row>
    <row r="22132" spans="33:33">
      <c r="AG22132" s="11"/>
    </row>
    <row r="22133" spans="33:33">
      <c r="AG22133" s="11"/>
    </row>
    <row r="22134" spans="33:33">
      <c r="AG22134" s="11"/>
    </row>
    <row r="22135" spans="33:33">
      <c r="AG22135" s="11"/>
    </row>
    <row r="22136" spans="33:33">
      <c r="AG22136" s="11"/>
    </row>
    <row r="22137" spans="33:33">
      <c r="AG22137" s="11"/>
    </row>
    <row r="22138" spans="33:33">
      <c r="AG22138" s="11"/>
    </row>
    <row r="22139" spans="33:33">
      <c r="AG22139" s="11"/>
    </row>
    <row r="22140" spans="33:33">
      <c r="AG22140" s="11"/>
    </row>
    <row r="22141" spans="33:33">
      <c r="AG22141" s="11"/>
    </row>
    <row r="22142" spans="33:33">
      <c r="AG22142" s="11"/>
    </row>
    <row r="22143" spans="33:33">
      <c r="AG22143" s="11"/>
    </row>
    <row r="22144" spans="33:33">
      <c r="AG22144" s="11"/>
    </row>
    <row r="22145" spans="33:33">
      <c r="AG22145" s="11"/>
    </row>
    <row r="22146" spans="33:33">
      <c r="AG22146" s="11"/>
    </row>
    <row r="22147" spans="33:33">
      <c r="AG22147" s="11"/>
    </row>
    <row r="22148" spans="33:33">
      <c r="AG22148" s="11"/>
    </row>
    <row r="22149" spans="33:33">
      <c r="AG22149" s="11"/>
    </row>
    <row r="22150" spans="33:33">
      <c r="AG22150" s="11"/>
    </row>
    <row r="22151" spans="33:33">
      <c r="AG22151" s="11"/>
    </row>
    <row r="22152" spans="33:33">
      <c r="AG22152" s="11"/>
    </row>
    <row r="22153" spans="33:33">
      <c r="AG22153" s="11"/>
    </row>
    <row r="22154" spans="33:33">
      <c r="AG22154" s="11"/>
    </row>
    <row r="22155" spans="33:33">
      <c r="AG22155" s="11"/>
    </row>
    <row r="22156" spans="33:33">
      <c r="AG22156" s="11"/>
    </row>
    <row r="22157" spans="33:33">
      <c r="AG22157" s="11"/>
    </row>
    <row r="22158" spans="33:33">
      <c r="AG22158" s="11"/>
    </row>
    <row r="22159" spans="33:33">
      <c r="AG22159" s="11"/>
    </row>
    <row r="22160" spans="33:33">
      <c r="AG22160" s="11"/>
    </row>
    <row r="22161" spans="33:33">
      <c r="AG22161" s="11"/>
    </row>
    <row r="22162" spans="33:33">
      <c r="AG22162" s="11"/>
    </row>
    <row r="22163" spans="33:33">
      <c r="AG22163" s="11"/>
    </row>
    <row r="22164" spans="33:33">
      <c r="AG22164" s="11"/>
    </row>
    <row r="22165" spans="33:33">
      <c r="AG22165" s="11"/>
    </row>
    <row r="22166" spans="33:33">
      <c r="AG22166" s="11"/>
    </row>
    <row r="22167" spans="33:33">
      <c r="AG22167" s="11"/>
    </row>
    <row r="22168" spans="33:33">
      <c r="AG22168" s="11"/>
    </row>
    <row r="22169" spans="33:33">
      <c r="AG22169" s="11"/>
    </row>
    <row r="22170" spans="33:33">
      <c r="AG22170" s="11"/>
    </row>
    <row r="22171" spans="33:33">
      <c r="AG22171" s="11"/>
    </row>
    <row r="22172" spans="33:33">
      <c r="AG22172" s="11"/>
    </row>
    <row r="22173" spans="33:33">
      <c r="AG22173" s="11"/>
    </row>
    <row r="22174" spans="33:33">
      <c r="AG22174" s="11"/>
    </row>
    <row r="22175" spans="33:33">
      <c r="AG22175" s="11"/>
    </row>
    <row r="22176" spans="33:33">
      <c r="AG22176" s="11"/>
    </row>
    <row r="22177" spans="33:33">
      <c r="AG22177" s="11"/>
    </row>
    <row r="22178" spans="33:33">
      <c r="AG22178" s="11"/>
    </row>
    <row r="22179" spans="33:33">
      <c r="AG22179" s="11"/>
    </row>
    <row r="22180" spans="33:33">
      <c r="AG22180" s="11"/>
    </row>
    <row r="22181" spans="33:33">
      <c r="AG22181" s="11"/>
    </row>
    <row r="22182" spans="33:33">
      <c r="AG22182" s="11"/>
    </row>
    <row r="22183" spans="33:33">
      <c r="AG22183" s="11"/>
    </row>
    <row r="22184" spans="33:33">
      <c r="AG22184" s="11"/>
    </row>
    <row r="22185" spans="33:33">
      <c r="AG22185" s="11"/>
    </row>
    <row r="22186" spans="33:33">
      <c r="AG22186" s="11"/>
    </row>
    <row r="22187" spans="33:33">
      <c r="AG22187" s="11"/>
    </row>
    <row r="22188" spans="33:33">
      <c r="AG22188" s="11"/>
    </row>
    <row r="22189" spans="33:33">
      <c r="AG22189" s="11"/>
    </row>
    <row r="22190" spans="33:33">
      <c r="AG22190" s="11"/>
    </row>
    <row r="22191" spans="33:33">
      <c r="AG22191" s="11"/>
    </row>
    <row r="22192" spans="33:33">
      <c r="AG22192" s="11"/>
    </row>
    <row r="22193" spans="33:33">
      <c r="AG22193" s="11"/>
    </row>
    <row r="22194" spans="33:33">
      <c r="AG22194" s="11"/>
    </row>
    <row r="22195" spans="33:33">
      <c r="AG22195" s="11"/>
    </row>
    <row r="22196" spans="33:33">
      <c r="AG22196" s="11"/>
    </row>
    <row r="22197" spans="33:33">
      <c r="AG22197" s="11"/>
    </row>
    <row r="22198" spans="33:33">
      <c r="AG22198" s="11"/>
    </row>
    <row r="22199" spans="33:33">
      <c r="AG22199" s="11"/>
    </row>
    <row r="22200" spans="33:33">
      <c r="AG22200" s="11"/>
    </row>
    <row r="22201" spans="33:33">
      <c r="AG22201" s="11"/>
    </row>
    <row r="22202" spans="33:33">
      <c r="AG22202" s="11"/>
    </row>
    <row r="22203" spans="33:33">
      <c r="AG22203" s="11"/>
    </row>
    <row r="22204" spans="33:33">
      <c r="AG22204" s="11"/>
    </row>
    <row r="22205" spans="33:33">
      <c r="AG22205" s="11"/>
    </row>
    <row r="22206" spans="33:33">
      <c r="AG22206" s="11"/>
    </row>
    <row r="22207" spans="33:33">
      <c r="AG22207" s="11"/>
    </row>
    <row r="22208" spans="33:33">
      <c r="AG22208" s="11"/>
    </row>
    <row r="22209" spans="33:33">
      <c r="AG22209" s="11"/>
    </row>
    <row r="22210" spans="33:33">
      <c r="AG22210" s="11"/>
    </row>
    <row r="22211" spans="33:33">
      <c r="AG22211" s="11"/>
    </row>
    <row r="22212" spans="33:33">
      <c r="AG22212" s="11"/>
    </row>
    <row r="22213" spans="33:33">
      <c r="AG22213" s="11"/>
    </row>
    <row r="22214" spans="33:33">
      <c r="AG22214" s="11"/>
    </row>
    <row r="22215" spans="33:33">
      <c r="AG22215" s="11"/>
    </row>
    <row r="22216" spans="33:33">
      <c r="AG22216" s="11"/>
    </row>
    <row r="22217" spans="33:33">
      <c r="AG22217" s="11"/>
    </row>
    <row r="22218" spans="33:33">
      <c r="AG22218" s="11"/>
    </row>
    <row r="22219" spans="33:33">
      <c r="AG22219" s="11"/>
    </row>
    <row r="22220" spans="33:33">
      <c r="AG22220" s="11"/>
    </row>
    <row r="22221" spans="33:33">
      <c r="AG22221" s="11"/>
    </row>
    <row r="22222" spans="33:33">
      <c r="AG22222" s="11"/>
    </row>
    <row r="22223" spans="33:33">
      <c r="AG22223" s="11"/>
    </row>
    <row r="22224" spans="33:33">
      <c r="AG22224" s="11"/>
    </row>
    <row r="22225" spans="33:33">
      <c r="AG22225" s="11"/>
    </row>
    <row r="22226" spans="33:33">
      <c r="AG22226" s="11"/>
    </row>
    <row r="22227" spans="33:33">
      <c r="AG22227" s="11"/>
    </row>
    <row r="22228" spans="33:33">
      <c r="AG22228" s="11"/>
    </row>
    <row r="22229" spans="33:33">
      <c r="AG22229" s="11"/>
    </row>
    <row r="22230" spans="33:33">
      <c r="AG22230" s="11"/>
    </row>
    <row r="22231" spans="33:33">
      <c r="AG22231" s="11"/>
    </row>
    <row r="22232" spans="33:33">
      <c r="AG22232" s="11"/>
    </row>
    <row r="22233" spans="33:33">
      <c r="AG22233" s="11"/>
    </row>
    <row r="22234" spans="33:33">
      <c r="AG22234" s="11"/>
    </row>
    <row r="22235" spans="33:33">
      <c r="AG22235" s="11"/>
    </row>
    <row r="22236" spans="33:33">
      <c r="AG22236" s="11"/>
    </row>
    <row r="22237" spans="33:33">
      <c r="AG22237" s="11"/>
    </row>
    <row r="22238" spans="33:33">
      <c r="AG22238" s="11"/>
    </row>
    <row r="22239" spans="33:33">
      <c r="AG22239" s="11"/>
    </row>
    <row r="22240" spans="33:33">
      <c r="AG22240" s="11"/>
    </row>
    <row r="22241" spans="33:33">
      <c r="AG22241" s="11"/>
    </row>
    <row r="22242" spans="33:33">
      <c r="AG22242" s="11"/>
    </row>
    <row r="22243" spans="33:33">
      <c r="AG22243" s="11"/>
    </row>
    <row r="22244" spans="33:33">
      <c r="AG22244" s="11"/>
    </row>
    <row r="22245" spans="33:33">
      <c r="AG22245" s="11"/>
    </row>
    <row r="22246" spans="33:33">
      <c r="AG22246" s="11"/>
    </row>
    <row r="22247" spans="33:33">
      <c r="AG22247" s="11"/>
    </row>
    <row r="22248" spans="33:33">
      <c r="AG22248" s="11"/>
    </row>
    <row r="22249" spans="33:33">
      <c r="AG22249" s="11"/>
    </row>
    <row r="22250" spans="33:33">
      <c r="AG22250" s="11"/>
    </row>
    <row r="22251" spans="33:33">
      <c r="AG22251" s="11"/>
    </row>
    <row r="22252" spans="33:33">
      <c r="AG22252" s="11"/>
    </row>
    <row r="22253" spans="33:33">
      <c r="AG22253" s="11"/>
    </row>
    <row r="22254" spans="33:33">
      <c r="AG22254" s="11"/>
    </row>
    <row r="22255" spans="33:33">
      <c r="AG22255" s="11"/>
    </row>
    <row r="22256" spans="33:33">
      <c r="AG22256" s="11"/>
    </row>
    <row r="22257" spans="33:33">
      <c r="AG22257" s="11"/>
    </row>
    <row r="22258" spans="33:33">
      <c r="AG22258" s="11"/>
    </row>
    <row r="22259" spans="33:33">
      <c r="AG22259" s="11"/>
    </row>
    <row r="22260" spans="33:33">
      <c r="AG22260" s="11"/>
    </row>
    <row r="22261" spans="33:33">
      <c r="AG22261" s="11"/>
    </row>
    <row r="22262" spans="33:33">
      <c r="AG22262" s="11"/>
    </row>
    <row r="22263" spans="33:33">
      <c r="AG22263" s="11"/>
    </row>
    <row r="22264" spans="33:33">
      <c r="AG22264" s="11"/>
    </row>
    <row r="22265" spans="33:33">
      <c r="AG22265" s="11"/>
    </row>
    <row r="22266" spans="33:33">
      <c r="AG22266" s="11"/>
    </row>
    <row r="22267" spans="33:33">
      <c r="AG22267" s="11"/>
    </row>
    <row r="22268" spans="33:33">
      <c r="AG22268" s="11"/>
    </row>
    <row r="22269" spans="33:33">
      <c r="AG22269" s="11"/>
    </row>
    <row r="22270" spans="33:33">
      <c r="AG22270" s="11"/>
    </row>
    <row r="22271" spans="33:33">
      <c r="AG22271" s="11"/>
    </row>
    <row r="22272" spans="33:33">
      <c r="AG22272" s="11"/>
    </row>
    <row r="22273" spans="33:33">
      <c r="AG22273" s="11"/>
    </row>
    <row r="22274" spans="33:33">
      <c r="AG22274" s="11"/>
    </row>
    <row r="22275" spans="33:33">
      <c r="AG22275" s="11"/>
    </row>
    <row r="22276" spans="33:33">
      <c r="AG22276" s="11"/>
    </row>
    <row r="22277" spans="33:33">
      <c r="AG22277" s="11"/>
    </row>
    <row r="22278" spans="33:33">
      <c r="AG22278" s="11"/>
    </row>
    <row r="22279" spans="33:33">
      <c r="AG22279" s="11"/>
    </row>
    <row r="22280" spans="33:33">
      <c r="AG22280" s="11"/>
    </row>
    <row r="22281" spans="33:33">
      <c r="AG22281" s="11"/>
    </row>
    <row r="22282" spans="33:33">
      <c r="AG22282" s="11"/>
    </row>
    <row r="22283" spans="33:33">
      <c r="AG22283" s="11"/>
    </row>
    <row r="22284" spans="33:33">
      <c r="AG22284" s="11"/>
    </row>
    <row r="22285" spans="33:33">
      <c r="AG22285" s="11"/>
    </row>
    <row r="22286" spans="33:33">
      <c r="AG22286" s="11"/>
    </row>
    <row r="22287" spans="33:33">
      <c r="AG22287" s="11"/>
    </row>
    <row r="22288" spans="33:33">
      <c r="AG22288" s="11"/>
    </row>
    <row r="22289" spans="33:33">
      <c r="AG22289" s="11"/>
    </row>
    <row r="22290" spans="33:33">
      <c r="AG22290" s="11"/>
    </row>
    <row r="22291" spans="33:33">
      <c r="AG22291" s="11"/>
    </row>
    <row r="22292" spans="33:33">
      <c r="AG22292" s="11"/>
    </row>
    <row r="22293" spans="33:33">
      <c r="AG22293" s="11"/>
    </row>
    <row r="22294" spans="33:33">
      <c r="AG22294" s="11"/>
    </row>
    <row r="22295" spans="33:33">
      <c r="AG22295" s="11"/>
    </row>
    <row r="22296" spans="33:33">
      <c r="AG22296" s="11"/>
    </row>
    <row r="22297" spans="33:33">
      <c r="AG22297" s="11"/>
    </row>
    <row r="22298" spans="33:33">
      <c r="AG22298" s="11"/>
    </row>
    <row r="22299" spans="33:33">
      <c r="AG22299" s="11"/>
    </row>
    <row r="22300" spans="33:33">
      <c r="AG22300" s="11"/>
    </row>
    <row r="22301" spans="33:33">
      <c r="AG22301" s="11"/>
    </row>
    <row r="22302" spans="33:33">
      <c r="AG22302" s="11"/>
    </row>
    <row r="22303" spans="33:33">
      <c r="AG22303" s="11"/>
    </row>
    <row r="22304" spans="33:33">
      <c r="AG22304" s="11"/>
    </row>
    <row r="22305" spans="33:33">
      <c r="AG22305" s="11"/>
    </row>
    <row r="22306" spans="33:33">
      <c r="AG22306" s="11"/>
    </row>
    <row r="22307" spans="33:33">
      <c r="AG22307" s="11"/>
    </row>
    <row r="22308" spans="33:33">
      <c r="AG22308" s="11"/>
    </row>
    <row r="22309" spans="33:33">
      <c r="AG22309" s="11"/>
    </row>
    <row r="22310" spans="33:33">
      <c r="AG22310" s="11"/>
    </row>
    <row r="22311" spans="33:33">
      <c r="AG22311" s="11"/>
    </row>
    <row r="22312" spans="33:33">
      <c r="AG22312" s="11"/>
    </row>
    <row r="22313" spans="33:33">
      <c r="AG22313" s="11"/>
    </row>
    <row r="22314" spans="33:33">
      <c r="AG22314" s="11"/>
    </row>
    <row r="22315" spans="33:33">
      <c r="AG22315" s="11"/>
    </row>
    <row r="22316" spans="33:33">
      <c r="AG22316" s="11"/>
    </row>
    <row r="22317" spans="33:33">
      <c r="AG22317" s="11"/>
    </row>
    <row r="22318" spans="33:33">
      <c r="AG22318" s="11"/>
    </row>
    <row r="22319" spans="33:33">
      <c r="AG22319" s="11"/>
    </row>
    <row r="22320" spans="33:33">
      <c r="AG22320" s="11"/>
    </row>
    <row r="22321" spans="33:33">
      <c r="AG22321" s="11"/>
    </row>
    <row r="22322" spans="33:33">
      <c r="AG22322" s="11"/>
    </row>
    <row r="22323" spans="33:33">
      <c r="AG22323" s="11"/>
    </row>
    <row r="22324" spans="33:33">
      <c r="AG22324" s="11"/>
    </row>
    <row r="22325" spans="33:33">
      <c r="AG22325" s="11"/>
    </row>
    <row r="22326" spans="33:33">
      <c r="AG22326" s="11"/>
    </row>
    <row r="22327" spans="33:33">
      <c r="AG22327" s="11"/>
    </row>
    <row r="22328" spans="33:33">
      <c r="AG22328" s="11"/>
    </row>
    <row r="22329" spans="33:33">
      <c r="AG22329" s="11"/>
    </row>
    <row r="22330" spans="33:33">
      <c r="AG22330" s="11"/>
    </row>
    <row r="22331" spans="33:33">
      <c r="AG22331" s="11"/>
    </row>
    <row r="22332" spans="33:33">
      <c r="AG22332" s="11"/>
    </row>
    <row r="22333" spans="33:33">
      <c r="AG22333" s="11"/>
    </row>
    <row r="22334" spans="33:33">
      <c r="AG22334" s="11"/>
    </row>
    <row r="22335" spans="33:33">
      <c r="AG22335" s="11"/>
    </row>
    <row r="22336" spans="33:33">
      <c r="AG22336" s="11"/>
    </row>
    <row r="22337" spans="33:33">
      <c r="AG22337" s="11"/>
    </row>
    <row r="22338" spans="33:33">
      <c r="AG22338" s="11"/>
    </row>
    <row r="22339" spans="33:33">
      <c r="AG22339" s="11"/>
    </row>
    <row r="22340" spans="33:33">
      <c r="AG22340" s="11"/>
    </row>
    <row r="22341" spans="33:33">
      <c r="AG22341" s="11"/>
    </row>
    <row r="22342" spans="33:33">
      <c r="AG22342" s="11"/>
    </row>
    <row r="22343" spans="33:33">
      <c r="AG22343" s="11"/>
    </row>
    <row r="22344" spans="33:33">
      <c r="AG22344" s="11"/>
    </row>
    <row r="22345" spans="33:33">
      <c r="AG22345" s="11"/>
    </row>
    <row r="22346" spans="33:33">
      <c r="AG22346" s="11"/>
    </row>
    <row r="22347" spans="33:33">
      <c r="AG22347" s="11"/>
    </row>
    <row r="22348" spans="33:33">
      <c r="AG22348" s="11"/>
    </row>
    <row r="22349" spans="33:33">
      <c r="AG22349" s="11"/>
    </row>
    <row r="22350" spans="33:33">
      <c r="AG22350" s="11"/>
    </row>
    <row r="22351" spans="33:33">
      <c r="AG22351" s="11"/>
    </row>
    <row r="22352" spans="33:33">
      <c r="AG22352" s="11"/>
    </row>
    <row r="22353" spans="33:33">
      <c r="AG22353" s="11"/>
    </row>
    <row r="22354" spans="33:33">
      <c r="AG22354" s="11"/>
    </row>
    <row r="22355" spans="33:33">
      <c r="AG22355" s="11"/>
    </row>
    <row r="22356" spans="33:33">
      <c r="AG22356" s="11"/>
    </row>
    <row r="22357" spans="33:33">
      <c r="AG22357" s="11"/>
    </row>
    <row r="22358" spans="33:33">
      <c r="AG22358" s="11"/>
    </row>
    <row r="22359" spans="33:33">
      <c r="AG22359" s="11"/>
    </row>
    <row r="22360" spans="33:33">
      <c r="AG22360" s="11"/>
    </row>
    <row r="22361" spans="33:33">
      <c r="AG22361" s="11"/>
    </row>
    <row r="22362" spans="33:33">
      <c r="AG22362" s="11"/>
    </row>
    <row r="22363" spans="33:33">
      <c r="AG22363" s="11"/>
    </row>
    <row r="22364" spans="33:33">
      <c r="AG22364" s="11"/>
    </row>
    <row r="22365" spans="33:33">
      <c r="AG22365" s="11"/>
    </row>
    <row r="22366" spans="33:33">
      <c r="AG22366" s="11"/>
    </row>
    <row r="22367" spans="33:33">
      <c r="AG22367" s="11"/>
    </row>
    <row r="22368" spans="33:33">
      <c r="AG22368" s="11"/>
    </row>
    <row r="22369" spans="33:33">
      <c r="AG22369" s="11"/>
    </row>
    <row r="22370" spans="33:33">
      <c r="AG22370" s="11"/>
    </row>
    <row r="22371" spans="33:33">
      <c r="AG22371" s="11"/>
    </row>
    <row r="22372" spans="33:33">
      <c r="AG22372" s="11"/>
    </row>
    <row r="22373" spans="33:33">
      <c r="AG22373" s="11"/>
    </row>
    <row r="22374" spans="33:33">
      <c r="AG22374" s="11"/>
    </row>
    <row r="22375" spans="33:33">
      <c r="AG22375" s="11"/>
    </row>
    <row r="22376" spans="33:33">
      <c r="AG22376" s="11"/>
    </row>
    <row r="22377" spans="33:33">
      <c r="AG22377" s="11"/>
    </row>
    <row r="22378" spans="33:33">
      <c r="AG22378" s="11"/>
    </row>
    <row r="22379" spans="33:33">
      <c r="AG22379" s="11"/>
    </row>
    <row r="22380" spans="33:33">
      <c r="AG22380" s="11"/>
    </row>
    <row r="22381" spans="33:33">
      <c r="AG22381" s="11"/>
    </row>
    <row r="22382" spans="33:33">
      <c r="AG22382" s="11"/>
    </row>
    <row r="22383" spans="33:33">
      <c r="AG22383" s="11"/>
    </row>
    <row r="22384" spans="33:33">
      <c r="AG22384" s="11"/>
    </row>
    <row r="22385" spans="33:33">
      <c r="AG22385" s="11"/>
    </row>
    <row r="22386" spans="33:33">
      <c r="AG22386" s="11"/>
    </row>
    <row r="22387" spans="33:33">
      <c r="AG22387" s="11"/>
    </row>
    <row r="22388" spans="33:33">
      <c r="AG22388" s="11"/>
    </row>
    <row r="22389" spans="33:33">
      <c r="AG22389" s="11"/>
    </row>
    <row r="22390" spans="33:33">
      <c r="AG22390" s="11"/>
    </row>
    <row r="22391" spans="33:33">
      <c r="AG22391" s="11"/>
    </row>
    <row r="22392" spans="33:33">
      <c r="AG22392" s="11"/>
    </row>
    <row r="22393" spans="33:33">
      <c r="AG22393" s="11"/>
    </row>
    <row r="22394" spans="33:33">
      <c r="AG22394" s="11"/>
    </row>
    <row r="22395" spans="33:33">
      <c r="AG22395" s="11"/>
    </row>
    <row r="22396" spans="33:33">
      <c r="AG22396" s="11"/>
    </row>
    <row r="22397" spans="33:33">
      <c r="AG22397" s="11"/>
    </row>
    <row r="22398" spans="33:33">
      <c r="AG22398" s="11"/>
    </row>
    <row r="22399" spans="33:33">
      <c r="AG22399" s="11"/>
    </row>
    <row r="22400" spans="33:33">
      <c r="AG22400" s="11"/>
    </row>
    <row r="22401" spans="33:33">
      <c r="AG22401" s="11"/>
    </row>
    <row r="22402" spans="33:33">
      <c r="AG22402" s="11"/>
    </row>
    <row r="22403" spans="33:33">
      <c r="AG22403" s="11"/>
    </row>
    <row r="22404" spans="33:33">
      <c r="AG22404" s="11"/>
    </row>
    <row r="22405" spans="33:33">
      <c r="AG22405" s="11"/>
    </row>
    <row r="22406" spans="33:33">
      <c r="AG22406" s="11"/>
    </row>
    <row r="22407" spans="33:33">
      <c r="AG22407" s="11"/>
    </row>
    <row r="22408" spans="33:33">
      <c r="AG22408" s="11"/>
    </row>
    <row r="22409" spans="33:33">
      <c r="AG22409" s="11"/>
    </row>
    <row r="22410" spans="33:33">
      <c r="AG22410" s="11"/>
    </row>
    <row r="22411" spans="33:33">
      <c r="AG22411" s="11"/>
    </row>
    <row r="22412" spans="33:33">
      <c r="AG22412" s="11"/>
    </row>
    <row r="22413" spans="33:33">
      <c r="AG22413" s="11"/>
    </row>
    <row r="22414" spans="33:33">
      <c r="AG22414" s="11"/>
    </row>
    <row r="22415" spans="33:33">
      <c r="AG22415" s="11"/>
    </row>
    <row r="22416" spans="33:33">
      <c r="AG22416" s="11"/>
    </row>
    <row r="22417" spans="33:33">
      <c r="AG22417" s="11"/>
    </row>
    <row r="22418" spans="33:33">
      <c r="AG22418" s="11"/>
    </row>
    <row r="22419" spans="33:33">
      <c r="AG22419" s="11"/>
    </row>
    <row r="22420" spans="33:33">
      <c r="AG22420" s="11"/>
    </row>
    <row r="22421" spans="33:33">
      <c r="AG22421" s="11"/>
    </row>
    <row r="22422" spans="33:33">
      <c r="AG22422" s="11"/>
    </row>
    <row r="22423" spans="33:33">
      <c r="AG22423" s="11"/>
    </row>
    <row r="22424" spans="33:33">
      <c r="AG22424" s="11"/>
    </row>
    <row r="22425" spans="33:33">
      <c r="AG22425" s="11"/>
    </row>
    <row r="22426" spans="33:33">
      <c r="AG22426" s="11"/>
    </row>
    <row r="22427" spans="33:33">
      <c r="AG22427" s="11"/>
    </row>
    <row r="22428" spans="33:33">
      <c r="AG22428" s="11"/>
    </row>
    <row r="22429" spans="33:33">
      <c r="AG22429" s="11"/>
    </row>
    <row r="22430" spans="33:33">
      <c r="AG22430" s="11"/>
    </row>
    <row r="22431" spans="33:33">
      <c r="AG22431" s="11"/>
    </row>
    <row r="22432" spans="33:33">
      <c r="AG22432" s="11"/>
    </row>
    <row r="22433" spans="33:33">
      <c r="AG22433" s="11"/>
    </row>
    <row r="22434" spans="33:33">
      <c r="AG22434" s="11"/>
    </row>
    <row r="22435" spans="33:33">
      <c r="AG22435" s="11"/>
    </row>
    <row r="22436" spans="33:33">
      <c r="AG22436" s="11"/>
    </row>
    <row r="22437" spans="33:33">
      <c r="AG22437" s="11"/>
    </row>
    <row r="22438" spans="33:33">
      <c r="AG22438" s="11"/>
    </row>
    <row r="22439" spans="33:33">
      <c r="AG22439" s="11"/>
    </row>
    <row r="22440" spans="33:33">
      <c r="AG22440" s="11"/>
    </row>
    <row r="22441" spans="33:33">
      <c r="AG22441" s="11"/>
    </row>
    <row r="22442" spans="33:33">
      <c r="AG22442" s="11"/>
    </row>
    <row r="22443" spans="33:33">
      <c r="AG22443" s="11"/>
    </row>
    <row r="22444" spans="33:33">
      <c r="AG22444" s="11"/>
    </row>
    <row r="22445" spans="33:33">
      <c r="AG22445" s="11"/>
    </row>
    <row r="22446" spans="33:33">
      <c r="AG22446" s="11"/>
    </row>
    <row r="22447" spans="33:33">
      <c r="AG22447" s="11"/>
    </row>
    <row r="22448" spans="33:33">
      <c r="AG22448" s="11"/>
    </row>
    <row r="22449" spans="33:33">
      <c r="AG22449" s="11"/>
    </row>
    <row r="22450" spans="33:33">
      <c r="AG22450" s="11"/>
    </row>
    <row r="22451" spans="33:33">
      <c r="AG22451" s="11"/>
    </row>
    <row r="22452" spans="33:33">
      <c r="AG22452" s="11"/>
    </row>
    <row r="22453" spans="33:33">
      <c r="AG22453" s="11"/>
    </row>
    <row r="22454" spans="33:33">
      <c r="AG22454" s="11"/>
    </row>
    <row r="22455" spans="33:33">
      <c r="AG22455" s="11"/>
    </row>
    <row r="22456" spans="33:33">
      <c r="AG22456" s="11"/>
    </row>
    <row r="22457" spans="33:33">
      <c r="AG22457" s="11"/>
    </row>
    <row r="22458" spans="33:33">
      <c r="AG22458" s="11"/>
    </row>
    <row r="22459" spans="33:33">
      <c r="AG22459" s="11"/>
    </row>
    <row r="22460" spans="33:33">
      <c r="AG22460" s="11"/>
    </row>
    <row r="22461" spans="33:33">
      <c r="AG22461" s="11"/>
    </row>
    <row r="22462" spans="33:33">
      <c r="AG22462" s="11"/>
    </row>
    <row r="22463" spans="33:33">
      <c r="AG22463" s="11"/>
    </row>
    <row r="22464" spans="33:33">
      <c r="AG22464" s="11"/>
    </row>
    <row r="22465" spans="33:33">
      <c r="AG22465" s="11"/>
    </row>
    <row r="22466" spans="33:33">
      <c r="AG22466" s="11"/>
    </row>
    <row r="22467" spans="33:33">
      <c r="AG22467" s="11"/>
    </row>
    <row r="22468" spans="33:33">
      <c r="AG22468" s="11"/>
    </row>
    <row r="22469" spans="33:33">
      <c r="AG22469" s="11"/>
    </row>
    <row r="22470" spans="33:33">
      <c r="AG22470" s="11"/>
    </row>
    <row r="22471" spans="33:33">
      <c r="AG22471" s="11"/>
    </row>
    <row r="22472" spans="33:33">
      <c r="AG22472" s="11"/>
    </row>
    <row r="22473" spans="33:33">
      <c r="AG22473" s="11"/>
    </row>
    <row r="22474" spans="33:33">
      <c r="AG22474" s="11"/>
    </row>
    <row r="22475" spans="33:33">
      <c r="AG22475" s="11"/>
    </row>
    <row r="22476" spans="33:33">
      <c r="AG22476" s="11"/>
    </row>
    <row r="22477" spans="33:33">
      <c r="AG22477" s="11"/>
    </row>
    <row r="22478" spans="33:33">
      <c r="AG22478" s="11"/>
    </row>
    <row r="22479" spans="33:33">
      <c r="AG22479" s="11"/>
    </row>
    <row r="22480" spans="33:33">
      <c r="AG22480" s="11"/>
    </row>
    <row r="22481" spans="33:33">
      <c r="AG22481" s="11"/>
    </row>
    <row r="22482" spans="33:33">
      <c r="AG22482" s="11"/>
    </row>
    <row r="22483" spans="33:33">
      <c r="AG22483" s="11"/>
    </row>
    <row r="22484" spans="33:33">
      <c r="AG22484" s="11"/>
    </row>
    <row r="22485" spans="33:33">
      <c r="AG22485" s="11"/>
    </row>
    <row r="22486" spans="33:33">
      <c r="AG22486" s="11"/>
    </row>
    <row r="22487" spans="33:33">
      <c r="AG22487" s="11"/>
    </row>
    <row r="22488" spans="33:33">
      <c r="AG22488" s="11"/>
    </row>
    <row r="22489" spans="33:33">
      <c r="AG22489" s="11"/>
    </row>
    <row r="22490" spans="33:33">
      <c r="AG22490" s="11"/>
    </row>
    <row r="22491" spans="33:33">
      <c r="AG22491" s="11"/>
    </row>
    <row r="22492" spans="33:33">
      <c r="AG22492" s="11"/>
    </row>
    <row r="22493" spans="33:33">
      <c r="AG22493" s="11"/>
    </row>
    <row r="22494" spans="33:33">
      <c r="AG22494" s="11"/>
    </row>
    <row r="22495" spans="33:33">
      <c r="AG22495" s="11"/>
    </row>
    <row r="22496" spans="33:33">
      <c r="AG22496" s="11"/>
    </row>
    <row r="22497" spans="33:33">
      <c r="AG22497" s="11"/>
    </row>
    <row r="22498" spans="33:33">
      <c r="AG22498" s="11"/>
    </row>
    <row r="22499" spans="33:33">
      <c r="AG22499" s="11"/>
    </row>
    <row r="22500" spans="33:33">
      <c r="AG22500" s="11"/>
    </row>
    <row r="22501" spans="33:33">
      <c r="AG22501" s="11"/>
    </row>
    <row r="22502" spans="33:33">
      <c r="AG22502" s="11"/>
    </row>
    <row r="22503" spans="33:33">
      <c r="AG22503" s="11"/>
    </row>
    <row r="22504" spans="33:33">
      <c r="AG22504" s="11"/>
    </row>
    <row r="22505" spans="33:33">
      <c r="AG22505" s="11"/>
    </row>
    <row r="22506" spans="33:33">
      <c r="AG22506" s="11"/>
    </row>
    <row r="22507" spans="33:33">
      <c r="AG22507" s="11"/>
    </row>
    <row r="22508" spans="33:33">
      <c r="AG22508" s="11"/>
    </row>
    <row r="22509" spans="33:33">
      <c r="AG22509" s="11"/>
    </row>
    <row r="22510" spans="33:33">
      <c r="AG22510" s="11"/>
    </row>
    <row r="22511" spans="33:33">
      <c r="AG22511" s="11"/>
    </row>
    <row r="22512" spans="33:33">
      <c r="AG22512" s="11"/>
    </row>
    <row r="22513" spans="33:33">
      <c r="AG22513" s="11"/>
    </row>
    <row r="22514" spans="33:33">
      <c r="AG22514" s="11"/>
    </row>
    <row r="22515" spans="33:33">
      <c r="AG22515" s="11"/>
    </row>
    <row r="22516" spans="33:33">
      <c r="AG22516" s="11"/>
    </row>
    <row r="22517" spans="33:33">
      <c r="AG22517" s="11"/>
    </row>
    <row r="22518" spans="33:33">
      <c r="AG22518" s="11"/>
    </row>
    <row r="22519" spans="33:33">
      <c r="AG22519" s="11"/>
    </row>
    <row r="22520" spans="33:33">
      <c r="AG22520" s="11"/>
    </row>
    <row r="22521" spans="33:33">
      <c r="AG22521" s="11"/>
    </row>
    <row r="22522" spans="33:33">
      <c r="AG22522" s="11"/>
    </row>
    <row r="22523" spans="33:33">
      <c r="AG22523" s="11"/>
    </row>
    <row r="22524" spans="33:33">
      <c r="AG22524" s="11"/>
    </row>
    <row r="22525" spans="33:33">
      <c r="AG22525" s="11"/>
    </row>
    <row r="22526" spans="33:33">
      <c r="AG22526" s="11"/>
    </row>
    <row r="22527" spans="33:33">
      <c r="AG22527" s="11"/>
    </row>
    <row r="22528" spans="33:33">
      <c r="AG22528" s="11"/>
    </row>
    <row r="22529" spans="33:33">
      <c r="AG22529" s="11"/>
    </row>
    <row r="22530" spans="33:33">
      <c r="AG22530" s="11"/>
    </row>
    <row r="22531" spans="33:33">
      <c r="AG22531" s="11"/>
    </row>
    <row r="22532" spans="33:33">
      <c r="AG22532" s="11"/>
    </row>
    <row r="22533" spans="33:33">
      <c r="AG22533" s="11"/>
    </row>
    <row r="22534" spans="33:33">
      <c r="AG22534" s="11"/>
    </row>
    <row r="22535" spans="33:33">
      <c r="AG22535" s="11"/>
    </row>
    <row r="22536" spans="33:33">
      <c r="AG22536" s="11"/>
    </row>
    <row r="22537" spans="33:33">
      <c r="AG22537" s="11"/>
    </row>
    <row r="22538" spans="33:33">
      <c r="AG22538" s="11"/>
    </row>
    <row r="22539" spans="33:33">
      <c r="AG22539" s="11"/>
    </row>
    <row r="22540" spans="33:33">
      <c r="AG22540" s="11"/>
    </row>
    <row r="22541" spans="33:33">
      <c r="AG22541" s="11"/>
    </row>
    <row r="22542" spans="33:33">
      <c r="AG22542" s="11"/>
    </row>
    <row r="22543" spans="33:33">
      <c r="AG22543" s="11"/>
    </row>
    <row r="22544" spans="33:33">
      <c r="AG22544" s="11"/>
    </row>
    <row r="22545" spans="33:33">
      <c r="AG22545" s="11"/>
    </row>
    <row r="22546" spans="33:33">
      <c r="AG22546" s="11"/>
    </row>
    <row r="22547" spans="33:33">
      <c r="AG22547" s="11"/>
    </row>
    <row r="22548" spans="33:33">
      <c r="AG22548" s="11"/>
    </row>
    <row r="22549" spans="33:33">
      <c r="AG22549" s="11"/>
    </row>
    <row r="22550" spans="33:33">
      <c r="AG22550" s="11"/>
    </row>
    <row r="22551" spans="33:33">
      <c r="AG22551" s="11"/>
    </row>
    <row r="22552" spans="33:33">
      <c r="AG22552" s="11"/>
    </row>
    <row r="22553" spans="33:33">
      <c r="AG22553" s="11"/>
    </row>
    <row r="22554" spans="33:33">
      <c r="AG22554" s="11"/>
    </row>
    <row r="22555" spans="33:33">
      <c r="AG22555" s="11"/>
    </row>
    <row r="22556" spans="33:33">
      <c r="AG22556" s="11"/>
    </row>
    <row r="22557" spans="33:33">
      <c r="AG22557" s="11"/>
    </row>
    <row r="22558" spans="33:33">
      <c r="AG22558" s="11"/>
    </row>
    <row r="22559" spans="33:33">
      <c r="AG22559" s="11"/>
    </row>
    <row r="22560" spans="33:33">
      <c r="AG22560" s="11"/>
    </row>
    <row r="22561" spans="33:33">
      <c r="AG22561" s="11"/>
    </row>
    <row r="22562" spans="33:33">
      <c r="AG22562" s="11"/>
    </row>
    <row r="22563" spans="33:33">
      <c r="AG22563" s="11"/>
    </row>
    <row r="22564" spans="33:33">
      <c r="AG22564" s="11"/>
    </row>
    <row r="22565" spans="33:33">
      <c r="AG22565" s="11"/>
    </row>
    <row r="22566" spans="33:33">
      <c r="AG22566" s="11"/>
    </row>
    <row r="22567" spans="33:33">
      <c r="AG22567" s="11"/>
    </row>
    <row r="22568" spans="33:33">
      <c r="AG22568" s="11"/>
    </row>
    <row r="22569" spans="33:33">
      <c r="AG22569" s="11"/>
    </row>
    <row r="22570" spans="33:33">
      <c r="AG22570" s="11"/>
    </row>
    <row r="22571" spans="33:33">
      <c r="AG22571" s="11"/>
    </row>
    <row r="22572" spans="33:33">
      <c r="AG22572" s="11"/>
    </row>
    <row r="22573" spans="33:33">
      <c r="AG22573" s="11"/>
    </row>
    <row r="22574" spans="33:33">
      <c r="AG22574" s="11"/>
    </row>
    <row r="22575" spans="33:33">
      <c r="AG22575" s="11"/>
    </row>
    <row r="22576" spans="33:33">
      <c r="AG22576" s="11"/>
    </row>
    <row r="22577" spans="33:33">
      <c r="AG22577" s="11"/>
    </row>
    <row r="22578" spans="33:33">
      <c r="AG22578" s="11"/>
    </row>
    <row r="22579" spans="33:33">
      <c r="AG22579" s="11"/>
    </row>
    <row r="22580" spans="33:33">
      <c r="AG22580" s="11"/>
    </row>
    <row r="22581" spans="33:33">
      <c r="AG22581" s="11"/>
    </row>
    <row r="22582" spans="33:33">
      <c r="AG22582" s="11"/>
    </row>
    <row r="22583" spans="33:33">
      <c r="AG22583" s="11"/>
    </row>
    <row r="22584" spans="33:33">
      <c r="AG22584" s="11"/>
    </row>
    <row r="22585" spans="33:33">
      <c r="AG22585" s="11"/>
    </row>
    <row r="22586" spans="33:33">
      <c r="AG22586" s="11"/>
    </row>
    <row r="22587" spans="33:33">
      <c r="AG22587" s="11"/>
    </row>
    <row r="22588" spans="33:33">
      <c r="AG22588" s="11"/>
    </row>
    <row r="22589" spans="33:33">
      <c r="AG22589" s="11"/>
    </row>
    <row r="22590" spans="33:33">
      <c r="AG22590" s="11"/>
    </row>
    <row r="22591" spans="33:33">
      <c r="AG22591" s="11"/>
    </row>
    <row r="22592" spans="33:33">
      <c r="AG22592" s="11"/>
    </row>
    <row r="22593" spans="33:33">
      <c r="AG22593" s="11"/>
    </row>
    <row r="22594" spans="33:33">
      <c r="AG22594" s="11"/>
    </row>
    <row r="22595" spans="33:33">
      <c r="AG22595" s="11"/>
    </row>
    <row r="22596" spans="33:33">
      <c r="AG22596" s="11"/>
    </row>
    <row r="22597" spans="33:33">
      <c r="AG22597" s="11"/>
    </row>
    <row r="22598" spans="33:33">
      <c r="AG22598" s="11"/>
    </row>
    <row r="22599" spans="33:33">
      <c r="AG22599" s="11"/>
    </row>
    <row r="22600" spans="33:33">
      <c r="AG22600" s="11"/>
    </row>
    <row r="22601" spans="33:33">
      <c r="AG22601" s="11"/>
    </row>
    <row r="22602" spans="33:33">
      <c r="AG22602" s="11"/>
    </row>
    <row r="22603" spans="33:33">
      <c r="AG22603" s="11"/>
    </row>
    <row r="22604" spans="33:33">
      <c r="AG22604" s="11"/>
    </row>
    <row r="22605" spans="33:33">
      <c r="AG22605" s="11"/>
    </row>
    <row r="22606" spans="33:33">
      <c r="AG22606" s="11"/>
    </row>
    <row r="22607" spans="33:33">
      <c r="AG22607" s="11"/>
    </row>
    <row r="22608" spans="33:33">
      <c r="AG22608" s="11"/>
    </row>
    <row r="22609" spans="33:33">
      <c r="AG22609" s="11"/>
    </row>
    <row r="22610" spans="33:33">
      <c r="AG22610" s="11"/>
    </row>
    <row r="22611" spans="33:33">
      <c r="AG22611" s="11"/>
    </row>
    <row r="22612" spans="33:33">
      <c r="AG22612" s="11"/>
    </row>
    <row r="22613" spans="33:33">
      <c r="AG22613" s="11"/>
    </row>
    <row r="22614" spans="33:33">
      <c r="AG22614" s="11"/>
    </row>
    <row r="22615" spans="33:33">
      <c r="AG22615" s="11"/>
    </row>
    <row r="22616" spans="33:33">
      <c r="AG22616" s="11"/>
    </row>
    <row r="22617" spans="33:33">
      <c r="AG22617" s="11"/>
    </row>
    <row r="22618" spans="33:33">
      <c r="AG22618" s="11"/>
    </row>
    <row r="22619" spans="33:33">
      <c r="AG22619" s="11"/>
    </row>
    <row r="22620" spans="33:33">
      <c r="AG22620" s="11"/>
    </row>
    <row r="22621" spans="33:33">
      <c r="AG22621" s="11"/>
    </row>
    <row r="22622" spans="33:33">
      <c r="AG22622" s="11"/>
    </row>
    <row r="22623" spans="33:33">
      <c r="AG22623" s="11"/>
    </row>
    <row r="22624" spans="33:33">
      <c r="AG22624" s="11"/>
    </row>
    <row r="22625" spans="33:33">
      <c r="AG22625" s="11"/>
    </row>
    <row r="22626" spans="33:33">
      <c r="AG22626" s="11"/>
    </row>
    <row r="22627" spans="33:33">
      <c r="AG22627" s="11"/>
    </row>
    <row r="22628" spans="33:33">
      <c r="AG22628" s="11"/>
    </row>
    <row r="22629" spans="33:33">
      <c r="AG22629" s="11"/>
    </row>
    <row r="22630" spans="33:33">
      <c r="AG22630" s="11"/>
    </row>
    <row r="22631" spans="33:33">
      <c r="AG22631" s="11"/>
    </row>
    <row r="22632" spans="33:33">
      <c r="AG22632" s="11"/>
    </row>
    <row r="22633" spans="33:33">
      <c r="AG22633" s="11"/>
    </row>
    <row r="22634" spans="33:33">
      <c r="AG22634" s="11"/>
    </row>
    <row r="22635" spans="33:33">
      <c r="AG22635" s="11"/>
    </row>
    <row r="22636" spans="33:33">
      <c r="AG22636" s="11"/>
    </row>
    <row r="22637" spans="33:33">
      <c r="AG22637" s="11"/>
    </row>
    <row r="22638" spans="33:33">
      <c r="AG22638" s="11"/>
    </row>
    <row r="22639" spans="33:33">
      <c r="AG22639" s="11"/>
    </row>
    <row r="22640" spans="33:33">
      <c r="AG22640" s="11"/>
    </row>
    <row r="22641" spans="33:33">
      <c r="AG22641" s="11"/>
    </row>
    <row r="22642" spans="33:33">
      <c r="AG22642" s="11"/>
    </row>
    <row r="22643" spans="33:33">
      <c r="AG22643" s="11"/>
    </row>
    <row r="22644" spans="33:33">
      <c r="AG22644" s="11"/>
    </row>
    <row r="22645" spans="33:33">
      <c r="AG22645" s="11"/>
    </row>
    <row r="22646" spans="33:33">
      <c r="AG22646" s="11"/>
    </row>
    <row r="22647" spans="33:33">
      <c r="AG22647" s="11"/>
    </row>
    <row r="22648" spans="33:33">
      <c r="AG22648" s="11"/>
    </row>
    <row r="22649" spans="33:33">
      <c r="AG22649" s="11"/>
    </row>
    <row r="22650" spans="33:33">
      <c r="AG22650" s="11"/>
    </row>
    <row r="22651" spans="33:33">
      <c r="AG22651" s="11"/>
    </row>
    <row r="22652" spans="33:33">
      <c r="AG22652" s="11"/>
    </row>
    <row r="22653" spans="33:33">
      <c r="AG22653" s="11"/>
    </row>
    <row r="22654" spans="33:33">
      <c r="AG22654" s="11"/>
    </row>
    <row r="22655" spans="33:33">
      <c r="AG22655" s="11"/>
    </row>
    <row r="22656" spans="33:33">
      <c r="AG22656" s="11"/>
    </row>
    <row r="22657" spans="33:33">
      <c r="AG22657" s="11"/>
    </row>
    <row r="22658" spans="33:33">
      <c r="AG22658" s="11"/>
    </row>
    <row r="22659" spans="33:33">
      <c r="AG22659" s="11"/>
    </row>
    <row r="22660" spans="33:33">
      <c r="AG22660" s="11"/>
    </row>
    <row r="22661" spans="33:33">
      <c r="AG22661" s="11"/>
    </row>
    <row r="22662" spans="33:33">
      <c r="AG22662" s="11"/>
    </row>
    <row r="22663" spans="33:33">
      <c r="AG22663" s="11"/>
    </row>
    <row r="22664" spans="33:33">
      <c r="AG22664" s="11"/>
    </row>
    <row r="22665" spans="33:33">
      <c r="AG22665" s="11"/>
    </row>
    <row r="22666" spans="33:33">
      <c r="AG22666" s="11"/>
    </row>
    <row r="22667" spans="33:33">
      <c r="AG22667" s="11"/>
    </row>
    <row r="22668" spans="33:33">
      <c r="AG22668" s="11"/>
    </row>
    <row r="22669" spans="33:33">
      <c r="AG22669" s="11"/>
    </row>
    <row r="22670" spans="33:33">
      <c r="AG22670" s="11"/>
    </row>
    <row r="22671" spans="33:33">
      <c r="AG22671" s="11"/>
    </row>
    <row r="22672" spans="33:33">
      <c r="AG22672" s="11"/>
    </row>
    <row r="22673" spans="33:33">
      <c r="AG22673" s="11"/>
    </row>
    <row r="22674" spans="33:33">
      <c r="AG22674" s="11"/>
    </row>
    <row r="22675" spans="33:33">
      <c r="AG22675" s="11"/>
    </row>
    <row r="22676" spans="33:33">
      <c r="AG22676" s="11"/>
    </row>
    <row r="22677" spans="33:33">
      <c r="AG22677" s="11"/>
    </row>
    <row r="22678" spans="33:33">
      <c r="AG22678" s="11"/>
    </row>
    <row r="22679" spans="33:33">
      <c r="AG22679" s="11"/>
    </row>
    <row r="22680" spans="33:33">
      <c r="AG22680" s="11"/>
    </row>
    <row r="22681" spans="33:33">
      <c r="AG22681" s="11"/>
    </row>
    <row r="22682" spans="33:33">
      <c r="AG22682" s="11"/>
    </row>
    <row r="22683" spans="33:33">
      <c r="AG22683" s="11"/>
    </row>
    <row r="22684" spans="33:33">
      <c r="AG22684" s="11"/>
    </row>
    <row r="22685" spans="33:33">
      <c r="AG22685" s="11"/>
    </row>
    <row r="22686" spans="33:33">
      <c r="AG22686" s="11"/>
    </row>
    <row r="22687" spans="33:33">
      <c r="AG22687" s="11"/>
    </row>
    <row r="22688" spans="33:33">
      <c r="AG22688" s="11"/>
    </row>
    <row r="22689" spans="33:33">
      <c r="AG22689" s="11"/>
    </row>
    <row r="22690" spans="33:33">
      <c r="AG22690" s="11"/>
    </row>
    <row r="22691" spans="33:33">
      <c r="AG22691" s="11"/>
    </row>
    <row r="22692" spans="33:33">
      <c r="AG22692" s="11"/>
    </row>
    <row r="22693" spans="33:33">
      <c r="AG22693" s="11"/>
    </row>
    <row r="22694" spans="33:33">
      <c r="AG22694" s="11"/>
    </row>
    <row r="22695" spans="33:33">
      <c r="AG22695" s="11"/>
    </row>
    <row r="22696" spans="33:33">
      <c r="AG22696" s="11"/>
    </row>
    <row r="22697" spans="33:33">
      <c r="AG22697" s="11"/>
    </row>
    <row r="22698" spans="33:33">
      <c r="AG22698" s="11"/>
    </row>
    <row r="22699" spans="33:33">
      <c r="AG22699" s="11"/>
    </row>
    <row r="22700" spans="33:33">
      <c r="AG22700" s="11"/>
    </row>
    <row r="22701" spans="33:33">
      <c r="AG22701" s="11"/>
    </row>
    <row r="22702" spans="33:33">
      <c r="AG22702" s="11"/>
    </row>
    <row r="22703" spans="33:33">
      <c r="AG22703" s="11"/>
    </row>
    <row r="22704" spans="33:33">
      <c r="AG22704" s="11"/>
    </row>
    <row r="22705" spans="33:33">
      <c r="AG22705" s="11"/>
    </row>
    <row r="22706" spans="33:33">
      <c r="AG22706" s="11"/>
    </row>
    <row r="22707" spans="33:33">
      <c r="AG22707" s="11"/>
    </row>
    <row r="22708" spans="33:33">
      <c r="AG22708" s="11"/>
    </row>
    <row r="22709" spans="33:33">
      <c r="AG22709" s="11"/>
    </row>
    <row r="22710" spans="33:33">
      <c r="AG22710" s="11"/>
    </row>
    <row r="22711" spans="33:33">
      <c r="AG22711" s="11"/>
    </row>
    <row r="22712" spans="33:33">
      <c r="AG22712" s="11"/>
    </row>
    <row r="22713" spans="33:33">
      <c r="AG22713" s="11"/>
    </row>
    <row r="22714" spans="33:33">
      <c r="AG22714" s="11"/>
    </row>
    <row r="22715" spans="33:33">
      <c r="AG22715" s="11"/>
    </row>
    <row r="22716" spans="33:33">
      <c r="AG22716" s="11"/>
    </row>
    <row r="22717" spans="33:33">
      <c r="AG22717" s="11"/>
    </row>
    <row r="22718" spans="33:33">
      <c r="AG22718" s="11"/>
    </row>
    <row r="22719" spans="33:33">
      <c r="AG22719" s="11"/>
    </row>
    <row r="22720" spans="33:33">
      <c r="AG22720" s="11"/>
    </row>
    <row r="22721" spans="33:33">
      <c r="AG22721" s="11"/>
    </row>
    <row r="22722" spans="33:33">
      <c r="AG22722" s="11"/>
    </row>
    <row r="22723" spans="33:33">
      <c r="AG22723" s="11"/>
    </row>
    <row r="22724" spans="33:33">
      <c r="AG22724" s="11"/>
    </row>
    <row r="22725" spans="33:33">
      <c r="AG22725" s="11"/>
    </row>
    <row r="22726" spans="33:33">
      <c r="AG22726" s="11"/>
    </row>
    <row r="22727" spans="33:33">
      <c r="AG22727" s="11"/>
    </row>
    <row r="22728" spans="33:33">
      <c r="AG22728" s="11"/>
    </row>
    <row r="22729" spans="33:33">
      <c r="AG22729" s="11"/>
    </row>
    <row r="22730" spans="33:33">
      <c r="AG22730" s="11"/>
    </row>
    <row r="22731" spans="33:33">
      <c r="AG22731" s="11"/>
    </row>
    <row r="22732" spans="33:33">
      <c r="AG22732" s="11"/>
    </row>
    <row r="22733" spans="33:33">
      <c r="AG22733" s="11"/>
    </row>
    <row r="22734" spans="33:33">
      <c r="AG22734" s="11"/>
    </row>
    <row r="22735" spans="33:33">
      <c r="AG22735" s="11"/>
    </row>
    <row r="22736" spans="33:33">
      <c r="AG22736" s="11"/>
    </row>
    <row r="22737" spans="33:33">
      <c r="AG22737" s="11"/>
    </row>
    <row r="22738" spans="33:33">
      <c r="AG22738" s="11"/>
    </row>
    <row r="22739" spans="33:33">
      <c r="AG22739" s="11"/>
    </row>
    <row r="22740" spans="33:33">
      <c r="AG22740" s="11"/>
    </row>
    <row r="22741" spans="33:33">
      <c r="AG22741" s="11"/>
    </row>
    <row r="22742" spans="33:33">
      <c r="AG22742" s="11"/>
    </row>
    <row r="22743" spans="33:33">
      <c r="AG22743" s="11"/>
    </row>
    <row r="22744" spans="33:33">
      <c r="AG22744" s="11"/>
    </row>
    <row r="22745" spans="33:33">
      <c r="AG22745" s="11"/>
    </row>
    <row r="22746" spans="33:33">
      <c r="AG22746" s="11"/>
    </row>
    <row r="22747" spans="33:33">
      <c r="AG22747" s="11"/>
    </row>
    <row r="22748" spans="33:33">
      <c r="AG22748" s="11"/>
    </row>
    <row r="22749" spans="33:33">
      <c r="AG22749" s="11"/>
    </row>
    <row r="22750" spans="33:33">
      <c r="AG22750" s="11"/>
    </row>
    <row r="22751" spans="33:33">
      <c r="AG22751" s="11"/>
    </row>
    <row r="22752" spans="33:33">
      <c r="AG22752" s="11"/>
    </row>
    <row r="22753" spans="33:33">
      <c r="AG22753" s="11"/>
    </row>
    <row r="22754" spans="33:33">
      <c r="AG22754" s="11"/>
    </row>
    <row r="22755" spans="33:33">
      <c r="AG22755" s="11"/>
    </row>
    <row r="22756" spans="33:33">
      <c r="AG22756" s="11"/>
    </row>
    <row r="22757" spans="33:33">
      <c r="AG22757" s="11"/>
    </row>
    <row r="22758" spans="33:33">
      <c r="AG22758" s="11"/>
    </row>
    <row r="22759" spans="33:33">
      <c r="AG22759" s="11"/>
    </row>
    <row r="22760" spans="33:33">
      <c r="AG22760" s="11"/>
    </row>
    <row r="22761" spans="33:33">
      <c r="AG22761" s="11"/>
    </row>
    <row r="22762" spans="33:33">
      <c r="AG22762" s="11"/>
    </row>
    <row r="22763" spans="33:33">
      <c r="AG22763" s="11"/>
    </row>
    <row r="22764" spans="33:33">
      <c r="AG22764" s="11"/>
    </row>
    <row r="22765" spans="33:33">
      <c r="AG22765" s="11"/>
    </row>
    <row r="22766" spans="33:33">
      <c r="AG22766" s="11"/>
    </row>
    <row r="22767" spans="33:33">
      <c r="AG22767" s="11"/>
    </row>
    <row r="22768" spans="33:33">
      <c r="AG22768" s="11"/>
    </row>
    <row r="22769" spans="33:33">
      <c r="AG22769" s="11"/>
    </row>
    <row r="22770" spans="33:33">
      <c r="AG22770" s="11"/>
    </row>
    <row r="22771" spans="33:33">
      <c r="AG22771" s="11"/>
    </row>
    <row r="22772" spans="33:33">
      <c r="AG22772" s="11"/>
    </row>
    <row r="22773" spans="33:33">
      <c r="AG22773" s="11"/>
    </row>
    <row r="22774" spans="33:33">
      <c r="AG22774" s="11"/>
    </row>
    <row r="22775" spans="33:33">
      <c r="AG22775" s="11"/>
    </row>
    <row r="22776" spans="33:33">
      <c r="AG22776" s="11"/>
    </row>
    <row r="22777" spans="33:33">
      <c r="AG22777" s="11"/>
    </row>
    <row r="22778" spans="33:33">
      <c r="AG22778" s="11"/>
    </row>
    <row r="22779" spans="33:33">
      <c r="AG22779" s="11"/>
    </row>
    <row r="22780" spans="33:33">
      <c r="AG22780" s="11"/>
    </row>
    <row r="22781" spans="33:33">
      <c r="AG22781" s="11"/>
    </row>
    <row r="22782" spans="33:33">
      <c r="AG22782" s="11"/>
    </row>
    <row r="22783" spans="33:33">
      <c r="AG22783" s="11"/>
    </row>
    <row r="22784" spans="33:33">
      <c r="AG22784" s="11"/>
    </row>
    <row r="22785" spans="33:33">
      <c r="AG22785" s="11"/>
    </row>
    <row r="22786" spans="33:33">
      <c r="AG22786" s="11"/>
    </row>
    <row r="22787" spans="33:33">
      <c r="AG22787" s="11"/>
    </row>
    <row r="22788" spans="33:33">
      <c r="AG22788" s="11"/>
    </row>
    <row r="22789" spans="33:33">
      <c r="AG22789" s="11"/>
    </row>
    <row r="22790" spans="33:33">
      <c r="AG22790" s="11"/>
    </row>
    <row r="22791" spans="33:33">
      <c r="AG22791" s="11"/>
    </row>
    <row r="22792" spans="33:33">
      <c r="AG22792" s="11"/>
    </row>
    <row r="22793" spans="33:33">
      <c r="AG22793" s="11"/>
    </row>
    <row r="22794" spans="33:33">
      <c r="AG22794" s="11"/>
    </row>
    <row r="22795" spans="33:33">
      <c r="AG22795" s="11"/>
    </row>
    <row r="22796" spans="33:33">
      <c r="AG22796" s="11"/>
    </row>
    <row r="22797" spans="33:33">
      <c r="AG22797" s="11"/>
    </row>
    <row r="22798" spans="33:33">
      <c r="AG22798" s="11"/>
    </row>
    <row r="22799" spans="33:33">
      <c r="AG22799" s="11"/>
    </row>
    <row r="22800" spans="33:33">
      <c r="AG22800" s="11"/>
    </row>
    <row r="22801" spans="33:33">
      <c r="AG22801" s="11"/>
    </row>
    <row r="22802" spans="33:33">
      <c r="AG22802" s="11"/>
    </row>
    <row r="22803" spans="33:33">
      <c r="AG22803" s="11"/>
    </row>
    <row r="22804" spans="33:33">
      <c r="AG22804" s="11"/>
    </row>
    <row r="22805" spans="33:33">
      <c r="AG22805" s="11"/>
    </row>
    <row r="22806" spans="33:33">
      <c r="AG22806" s="11"/>
    </row>
    <row r="22807" spans="33:33">
      <c r="AG22807" s="11"/>
    </row>
    <row r="22808" spans="33:33">
      <c r="AG22808" s="11"/>
    </row>
    <row r="22809" spans="33:33">
      <c r="AG22809" s="11"/>
    </row>
    <row r="22810" spans="33:33">
      <c r="AG22810" s="11"/>
    </row>
    <row r="22811" spans="33:33">
      <c r="AG22811" s="11"/>
    </row>
    <row r="22812" spans="33:33">
      <c r="AG22812" s="11"/>
    </row>
    <row r="22813" spans="33:33">
      <c r="AG22813" s="11"/>
    </row>
    <row r="22814" spans="33:33">
      <c r="AG22814" s="11"/>
    </row>
    <row r="22815" spans="33:33">
      <c r="AG22815" s="11"/>
    </row>
    <row r="22816" spans="33:33">
      <c r="AG22816" s="11"/>
    </row>
    <row r="22817" spans="33:33">
      <c r="AG22817" s="11"/>
    </row>
    <row r="22818" spans="33:33">
      <c r="AG22818" s="11"/>
    </row>
    <row r="22819" spans="33:33">
      <c r="AG22819" s="11"/>
    </row>
    <row r="22820" spans="33:33">
      <c r="AG22820" s="11"/>
    </row>
    <row r="22821" spans="33:33">
      <c r="AG22821" s="11"/>
    </row>
    <row r="22822" spans="33:33">
      <c r="AG22822" s="11"/>
    </row>
    <row r="22823" spans="33:33">
      <c r="AG22823" s="11"/>
    </row>
    <row r="22824" spans="33:33">
      <c r="AG22824" s="11"/>
    </row>
    <row r="22825" spans="33:33">
      <c r="AG22825" s="11"/>
    </row>
    <row r="22826" spans="33:33">
      <c r="AG22826" s="11"/>
    </row>
    <row r="22827" spans="33:33">
      <c r="AG22827" s="11"/>
    </row>
    <row r="22828" spans="33:33">
      <c r="AG22828" s="11"/>
    </row>
    <row r="22829" spans="33:33">
      <c r="AG22829" s="11"/>
    </row>
    <row r="22830" spans="33:33">
      <c r="AG22830" s="11"/>
    </row>
    <row r="22831" spans="33:33">
      <c r="AG22831" s="11"/>
    </row>
    <row r="22832" spans="33:33">
      <c r="AG22832" s="11"/>
    </row>
    <row r="22833" spans="33:33">
      <c r="AG22833" s="11"/>
    </row>
    <row r="22834" spans="33:33">
      <c r="AG22834" s="11"/>
    </row>
    <row r="22835" spans="33:33">
      <c r="AG22835" s="11"/>
    </row>
    <row r="22836" spans="33:33">
      <c r="AG22836" s="11"/>
    </row>
    <row r="22837" spans="33:33">
      <c r="AG22837" s="11"/>
    </row>
    <row r="22838" spans="33:33">
      <c r="AG22838" s="11"/>
    </row>
    <row r="22839" spans="33:33">
      <c r="AG22839" s="11"/>
    </row>
    <row r="22840" spans="33:33">
      <c r="AG22840" s="11"/>
    </row>
    <row r="22841" spans="33:33">
      <c r="AG22841" s="11"/>
    </row>
    <row r="22842" spans="33:33">
      <c r="AG22842" s="11"/>
    </row>
    <row r="22843" spans="33:33">
      <c r="AG22843" s="11"/>
    </row>
    <row r="22844" spans="33:33">
      <c r="AG22844" s="11"/>
    </row>
    <row r="22845" spans="33:33">
      <c r="AG22845" s="11"/>
    </row>
    <row r="22846" spans="33:33">
      <c r="AG22846" s="11"/>
    </row>
    <row r="22847" spans="33:33">
      <c r="AG22847" s="11"/>
    </row>
    <row r="22848" spans="33:33">
      <c r="AG22848" s="11"/>
    </row>
    <row r="22849" spans="33:33">
      <c r="AG22849" s="11"/>
    </row>
    <row r="22850" spans="33:33">
      <c r="AG22850" s="11"/>
    </row>
    <row r="22851" spans="33:33">
      <c r="AG22851" s="11"/>
    </row>
    <row r="22852" spans="33:33">
      <c r="AG22852" s="11"/>
    </row>
    <row r="22853" spans="33:33">
      <c r="AG22853" s="11"/>
    </row>
    <row r="22854" spans="33:33">
      <c r="AG22854" s="11"/>
    </row>
    <row r="22855" spans="33:33">
      <c r="AG22855" s="11"/>
    </row>
    <row r="22856" spans="33:33">
      <c r="AG22856" s="11"/>
    </row>
    <row r="22857" spans="33:33">
      <c r="AG22857" s="11"/>
    </row>
    <row r="22858" spans="33:33">
      <c r="AG22858" s="11"/>
    </row>
    <row r="22859" spans="33:33">
      <c r="AG22859" s="11"/>
    </row>
    <row r="22860" spans="33:33">
      <c r="AG22860" s="11"/>
    </row>
    <row r="22861" spans="33:33">
      <c r="AG22861" s="11"/>
    </row>
    <row r="22862" spans="33:33">
      <c r="AG22862" s="11"/>
    </row>
    <row r="22863" spans="33:33">
      <c r="AG22863" s="11"/>
    </row>
    <row r="22864" spans="33:33">
      <c r="AG22864" s="11"/>
    </row>
    <row r="22865" spans="33:33">
      <c r="AG22865" s="11"/>
    </row>
    <row r="22866" spans="33:33">
      <c r="AG22866" s="11"/>
    </row>
    <row r="22867" spans="33:33">
      <c r="AG22867" s="11"/>
    </row>
    <row r="22868" spans="33:33">
      <c r="AG22868" s="11"/>
    </row>
    <row r="22869" spans="33:33">
      <c r="AG22869" s="11"/>
    </row>
    <row r="22870" spans="33:33">
      <c r="AG22870" s="11"/>
    </row>
    <row r="22871" spans="33:33">
      <c r="AG22871" s="11"/>
    </row>
    <row r="22872" spans="33:33">
      <c r="AG22872" s="11"/>
    </row>
    <row r="22873" spans="33:33">
      <c r="AG22873" s="11"/>
    </row>
    <row r="22874" spans="33:33">
      <c r="AG22874" s="11"/>
    </row>
    <row r="22875" spans="33:33">
      <c r="AG22875" s="11"/>
    </row>
    <row r="22876" spans="33:33">
      <c r="AG22876" s="11"/>
    </row>
    <row r="22877" spans="33:33">
      <c r="AG22877" s="11"/>
    </row>
    <row r="22878" spans="33:33">
      <c r="AG22878" s="11"/>
    </row>
    <row r="22879" spans="33:33">
      <c r="AG22879" s="11"/>
    </row>
    <row r="22880" spans="33:33">
      <c r="AG22880" s="11"/>
    </row>
    <row r="22881" spans="33:33">
      <c r="AG22881" s="11"/>
    </row>
    <row r="22882" spans="33:33">
      <c r="AG22882" s="11"/>
    </row>
    <row r="22883" spans="33:33">
      <c r="AG22883" s="11"/>
    </row>
    <row r="22884" spans="33:33">
      <c r="AG22884" s="11"/>
    </row>
    <row r="22885" spans="33:33">
      <c r="AG22885" s="11"/>
    </row>
    <row r="22886" spans="33:33">
      <c r="AG22886" s="11"/>
    </row>
    <row r="22887" spans="33:33">
      <c r="AG22887" s="11"/>
    </row>
    <row r="22888" spans="33:33">
      <c r="AG22888" s="11"/>
    </row>
    <row r="22889" spans="33:33">
      <c r="AG22889" s="11"/>
    </row>
    <row r="22890" spans="33:33">
      <c r="AG22890" s="11"/>
    </row>
    <row r="22891" spans="33:33">
      <c r="AG22891" s="11"/>
    </row>
    <row r="22892" spans="33:33">
      <c r="AG22892" s="11"/>
    </row>
    <row r="22893" spans="33:33">
      <c r="AG22893" s="11"/>
    </row>
    <row r="22894" spans="33:33">
      <c r="AG22894" s="11"/>
    </row>
    <row r="22895" spans="33:33">
      <c r="AG22895" s="11"/>
    </row>
    <row r="22896" spans="33:33">
      <c r="AG22896" s="11"/>
    </row>
    <row r="22897" spans="33:33">
      <c r="AG22897" s="11"/>
    </row>
    <row r="22898" spans="33:33">
      <c r="AG22898" s="11"/>
    </row>
    <row r="22899" spans="33:33">
      <c r="AG22899" s="11"/>
    </row>
    <row r="22900" spans="33:33">
      <c r="AG22900" s="11"/>
    </row>
    <row r="22901" spans="33:33">
      <c r="AG22901" s="11"/>
    </row>
    <row r="22902" spans="33:33">
      <c r="AG22902" s="11"/>
    </row>
    <row r="22903" spans="33:33">
      <c r="AG22903" s="11"/>
    </row>
    <row r="22904" spans="33:33">
      <c r="AG22904" s="11"/>
    </row>
    <row r="22905" spans="33:33">
      <c r="AG22905" s="11"/>
    </row>
    <row r="22906" spans="33:33">
      <c r="AG22906" s="11"/>
    </row>
    <row r="22907" spans="33:33">
      <c r="AG22907" s="11"/>
    </row>
    <row r="22908" spans="33:33">
      <c r="AG22908" s="11"/>
    </row>
    <row r="22909" spans="33:33">
      <c r="AG22909" s="11"/>
    </row>
    <row r="22910" spans="33:33">
      <c r="AG22910" s="11"/>
    </row>
    <row r="22911" spans="33:33">
      <c r="AG22911" s="11"/>
    </row>
    <row r="22912" spans="33:33">
      <c r="AG22912" s="11"/>
    </row>
    <row r="22913" spans="33:33">
      <c r="AG22913" s="11"/>
    </row>
    <row r="22914" spans="33:33">
      <c r="AG22914" s="11"/>
    </row>
    <row r="22915" spans="33:33">
      <c r="AG22915" s="11"/>
    </row>
    <row r="22916" spans="33:33">
      <c r="AG22916" s="11"/>
    </row>
    <row r="22917" spans="33:33">
      <c r="AG22917" s="11"/>
    </row>
    <row r="22918" spans="33:33">
      <c r="AG22918" s="11"/>
    </row>
    <row r="22919" spans="33:33">
      <c r="AG22919" s="11"/>
    </row>
    <row r="22920" spans="33:33">
      <c r="AG22920" s="11"/>
    </row>
    <row r="22921" spans="33:33">
      <c r="AG22921" s="11"/>
    </row>
    <row r="22922" spans="33:33">
      <c r="AG22922" s="11"/>
    </row>
    <row r="22923" spans="33:33">
      <c r="AG22923" s="11"/>
    </row>
    <row r="22924" spans="33:33">
      <c r="AG22924" s="11"/>
    </row>
    <row r="22925" spans="33:33">
      <c r="AG22925" s="11"/>
    </row>
    <row r="22926" spans="33:33">
      <c r="AG22926" s="11"/>
    </row>
    <row r="22927" spans="33:33">
      <c r="AG22927" s="11"/>
    </row>
    <row r="22928" spans="33:33">
      <c r="AG22928" s="11"/>
    </row>
    <row r="22929" spans="33:33">
      <c r="AG22929" s="11"/>
    </row>
    <row r="22930" spans="33:33">
      <c r="AG22930" s="11"/>
    </row>
    <row r="22931" spans="33:33">
      <c r="AG22931" s="11"/>
    </row>
    <row r="22932" spans="33:33">
      <c r="AG22932" s="11"/>
    </row>
    <row r="22933" spans="33:33">
      <c r="AG22933" s="11"/>
    </row>
    <row r="22934" spans="33:33">
      <c r="AG22934" s="11"/>
    </row>
    <row r="22935" spans="33:33">
      <c r="AG22935" s="11"/>
    </row>
    <row r="22936" spans="33:33">
      <c r="AG22936" s="11"/>
    </row>
    <row r="22937" spans="33:33">
      <c r="AG22937" s="11"/>
    </row>
    <row r="22938" spans="33:33">
      <c r="AG22938" s="11"/>
    </row>
    <row r="22939" spans="33:33">
      <c r="AG22939" s="11"/>
    </row>
    <row r="22940" spans="33:33">
      <c r="AG22940" s="11"/>
    </row>
    <row r="22941" spans="33:33">
      <c r="AG22941" s="11"/>
    </row>
    <row r="22942" spans="33:33">
      <c r="AG22942" s="11"/>
    </row>
    <row r="22943" spans="33:33">
      <c r="AG22943" s="11"/>
    </row>
    <row r="22944" spans="33:33">
      <c r="AG22944" s="11"/>
    </row>
    <row r="22945" spans="33:33">
      <c r="AG22945" s="11"/>
    </row>
    <row r="22946" spans="33:33">
      <c r="AG22946" s="11"/>
    </row>
    <row r="22947" spans="33:33">
      <c r="AG22947" s="11"/>
    </row>
    <row r="22948" spans="33:33">
      <c r="AG22948" s="11"/>
    </row>
    <row r="22949" spans="33:33">
      <c r="AG22949" s="11"/>
    </row>
    <row r="22950" spans="33:33">
      <c r="AG22950" s="11"/>
    </row>
    <row r="22951" spans="33:33">
      <c r="AG22951" s="11"/>
    </row>
    <row r="22952" spans="33:33">
      <c r="AG22952" s="11"/>
    </row>
    <row r="22953" spans="33:33">
      <c r="AG22953" s="11"/>
    </row>
    <row r="22954" spans="33:33">
      <c r="AG22954" s="11"/>
    </row>
    <row r="22955" spans="33:33">
      <c r="AG22955" s="11"/>
    </row>
    <row r="22956" spans="33:33">
      <c r="AG22956" s="11"/>
    </row>
    <row r="22957" spans="33:33">
      <c r="AG22957" s="11"/>
    </row>
    <row r="22958" spans="33:33">
      <c r="AG22958" s="11"/>
    </row>
    <row r="22959" spans="33:33">
      <c r="AG22959" s="11"/>
    </row>
    <row r="22960" spans="33:33">
      <c r="AG22960" s="11"/>
    </row>
    <row r="22961" spans="33:33">
      <c r="AG22961" s="11"/>
    </row>
    <row r="22962" spans="33:33">
      <c r="AG22962" s="11"/>
    </row>
    <row r="22963" spans="33:33">
      <c r="AG22963" s="11"/>
    </row>
    <row r="22964" spans="33:33">
      <c r="AG22964" s="11"/>
    </row>
    <row r="22965" spans="33:33">
      <c r="AG22965" s="11"/>
    </row>
    <row r="22966" spans="33:33">
      <c r="AG22966" s="11"/>
    </row>
    <row r="22967" spans="33:33">
      <c r="AG22967" s="11"/>
    </row>
    <row r="22968" spans="33:33">
      <c r="AG22968" s="11"/>
    </row>
    <row r="22969" spans="33:33">
      <c r="AG22969" s="11"/>
    </row>
    <row r="22970" spans="33:33">
      <c r="AG22970" s="11"/>
    </row>
    <row r="22971" spans="33:33">
      <c r="AG22971" s="11"/>
    </row>
    <row r="22972" spans="33:33">
      <c r="AG22972" s="11"/>
    </row>
    <row r="22973" spans="33:33">
      <c r="AG22973" s="11"/>
    </row>
    <row r="22974" spans="33:33">
      <c r="AG22974" s="11"/>
    </row>
    <row r="22975" spans="33:33">
      <c r="AG22975" s="11"/>
    </row>
    <row r="22976" spans="33:33">
      <c r="AG22976" s="11"/>
    </row>
    <row r="22977" spans="33:33">
      <c r="AG22977" s="11"/>
    </row>
    <row r="22978" spans="33:33">
      <c r="AG22978" s="11"/>
    </row>
    <row r="22979" spans="33:33">
      <c r="AG22979" s="11"/>
    </row>
    <row r="22980" spans="33:33">
      <c r="AG22980" s="11"/>
    </row>
    <row r="22981" spans="33:33">
      <c r="AG22981" s="11"/>
    </row>
    <row r="22982" spans="33:33">
      <c r="AG22982" s="11"/>
    </row>
    <row r="22983" spans="33:33">
      <c r="AG22983" s="11"/>
    </row>
    <row r="22984" spans="33:33">
      <c r="AG22984" s="11"/>
    </row>
    <row r="22985" spans="33:33">
      <c r="AG22985" s="11"/>
    </row>
    <row r="22986" spans="33:33">
      <c r="AG22986" s="11"/>
    </row>
    <row r="22987" spans="33:33">
      <c r="AG22987" s="11"/>
    </row>
    <row r="22988" spans="33:33">
      <c r="AG22988" s="11"/>
    </row>
    <row r="22989" spans="33:33">
      <c r="AG22989" s="11"/>
    </row>
    <row r="22990" spans="33:33">
      <c r="AG22990" s="11"/>
    </row>
    <row r="22991" spans="33:33">
      <c r="AG22991" s="11"/>
    </row>
    <row r="22992" spans="33:33">
      <c r="AG22992" s="11"/>
    </row>
    <row r="22993" spans="33:33">
      <c r="AG22993" s="11"/>
    </row>
    <row r="22994" spans="33:33">
      <c r="AG22994" s="11"/>
    </row>
    <row r="22995" spans="33:33">
      <c r="AG22995" s="11"/>
    </row>
    <row r="22996" spans="33:33">
      <c r="AG22996" s="11"/>
    </row>
    <row r="22997" spans="33:33">
      <c r="AG22997" s="11"/>
    </row>
    <row r="22998" spans="33:33">
      <c r="AG22998" s="11"/>
    </row>
    <row r="22999" spans="33:33">
      <c r="AG22999" s="11"/>
    </row>
    <row r="23000" spans="33:33">
      <c r="AG23000" s="11"/>
    </row>
    <row r="23001" spans="33:33">
      <c r="AG23001" s="11"/>
    </row>
    <row r="23002" spans="33:33">
      <c r="AG23002" s="11"/>
    </row>
    <row r="23003" spans="33:33">
      <c r="AG23003" s="11"/>
    </row>
    <row r="23004" spans="33:33">
      <c r="AG23004" s="11"/>
    </row>
    <row r="23005" spans="33:33">
      <c r="AG23005" s="11"/>
    </row>
    <row r="23006" spans="33:33">
      <c r="AG23006" s="11"/>
    </row>
    <row r="23007" spans="33:33">
      <c r="AG23007" s="11"/>
    </row>
    <row r="23008" spans="33:33">
      <c r="AG23008" s="11"/>
    </row>
    <row r="23009" spans="33:33">
      <c r="AG23009" s="11"/>
    </row>
    <row r="23010" spans="33:33">
      <c r="AG23010" s="11"/>
    </row>
    <row r="23011" spans="33:33">
      <c r="AG23011" s="11"/>
    </row>
    <row r="23012" spans="33:33">
      <c r="AG23012" s="11"/>
    </row>
    <row r="23013" spans="33:33">
      <c r="AG23013" s="11"/>
    </row>
    <row r="23014" spans="33:33">
      <c r="AG23014" s="11"/>
    </row>
    <row r="23015" spans="33:33">
      <c r="AG23015" s="11"/>
    </row>
    <row r="23016" spans="33:33">
      <c r="AG23016" s="11"/>
    </row>
    <row r="23017" spans="33:33">
      <c r="AG23017" s="11"/>
    </row>
    <row r="23018" spans="33:33">
      <c r="AG23018" s="11"/>
    </row>
    <row r="23019" spans="33:33">
      <c r="AG23019" s="11"/>
    </row>
    <row r="23020" spans="33:33">
      <c r="AG23020" s="11"/>
    </row>
    <row r="23021" spans="33:33">
      <c r="AG23021" s="11"/>
    </row>
    <row r="23022" spans="33:33">
      <c r="AG23022" s="11"/>
    </row>
    <row r="23023" spans="33:33">
      <c r="AG23023" s="11"/>
    </row>
    <row r="23024" spans="33:33">
      <c r="AG23024" s="11"/>
    </row>
    <row r="23025" spans="33:33">
      <c r="AG23025" s="11"/>
    </row>
    <row r="23026" spans="33:33">
      <c r="AG23026" s="11"/>
    </row>
    <row r="23027" spans="33:33">
      <c r="AG23027" s="11"/>
    </row>
    <row r="23028" spans="33:33">
      <c r="AG23028" s="11"/>
    </row>
    <row r="23029" spans="33:33">
      <c r="AG23029" s="11"/>
    </row>
    <row r="23030" spans="33:33">
      <c r="AG23030" s="11"/>
    </row>
    <row r="23031" spans="33:33">
      <c r="AG23031" s="11"/>
    </row>
    <row r="23032" spans="33:33">
      <c r="AG23032" s="11"/>
    </row>
    <row r="23033" spans="33:33">
      <c r="AG23033" s="11"/>
    </row>
    <row r="23034" spans="33:33">
      <c r="AG23034" s="11"/>
    </row>
    <row r="23035" spans="33:33">
      <c r="AG23035" s="11"/>
    </row>
    <row r="23036" spans="33:33">
      <c r="AG23036" s="11"/>
    </row>
    <row r="23037" spans="33:33">
      <c r="AG23037" s="11"/>
    </row>
    <row r="23038" spans="33:33">
      <c r="AG23038" s="11"/>
    </row>
    <row r="23039" spans="33:33">
      <c r="AG23039" s="11"/>
    </row>
    <row r="23040" spans="33:33">
      <c r="AG23040" s="11"/>
    </row>
    <row r="23041" spans="33:33">
      <c r="AG23041" s="11"/>
    </row>
    <row r="23042" spans="33:33">
      <c r="AG23042" s="11"/>
    </row>
    <row r="23043" spans="33:33">
      <c r="AG23043" s="11"/>
    </row>
    <row r="23044" spans="33:33">
      <c r="AG23044" s="11"/>
    </row>
    <row r="23045" spans="33:33">
      <c r="AG23045" s="11"/>
    </row>
    <row r="23046" spans="33:33">
      <c r="AG23046" s="11"/>
    </row>
    <row r="23047" spans="33:33">
      <c r="AG23047" s="11"/>
    </row>
    <row r="23048" spans="33:33">
      <c r="AG23048" s="11"/>
    </row>
    <row r="23049" spans="33:33">
      <c r="AG23049" s="11"/>
    </row>
    <row r="23050" spans="33:33">
      <c r="AG23050" s="11"/>
    </row>
    <row r="23051" spans="33:33">
      <c r="AG23051" s="11"/>
    </row>
    <row r="23052" spans="33:33">
      <c r="AG23052" s="11"/>
    </row>
    <row r="23053" spans="33:33">
      <c r="AG23053" s="11"/>
    </row>
    <row r="23054" spans="33:33">
      <c r="AG23054" s="11"/>
    </row>
    <row r="23055" spans="33:33">
      <c r="AG23055" s="11"/>
    </row>
    <row r="23056" spans="33:33">
      <c r="AG23056" s="11"/>
    </row>
    <row r="23057" spans="33:33">
      <c r="AG23057" s="11"/>
    </row>
    <row r="23058" spans="33:33">
      <c r="AG23058" s="11"/>
    </row>
    <row r="23059" spans="33:33">
      <c r="AG23059" s="11"/>
    </row>
    <row r="23060" spans="33:33">
      <c r="AG23060" s="11"/>
    </row>
    <row r="23061" spans="33:33">
      <c r="AG23061" s="11"/>
    </row>
    <row r="23062" spans="33:33">
      <c r="AG23062" s="11"/>
    </row>
    <row r="23063" spans="33:33">
      <c r="AG23063" s="11"/>
    </row>
    <row r="23064" spans="33:33">
      <c r="AG23064" s="11"/>
    </row>
    <row r="23065" spans="33:33">
      <c r="AG23065" s="11"/>
    </row>
    <row r="23066" spans="33:33">
      <c r="AG23066" s="11"/>
    </row>
    <row r="23067" spans="33:33">
      <c r="AG23067" s="11"/>
    </row>
    <row r="23068" spans="33:33">
      <c r="AG23068" s="11"/>
    </row>
    <row r="23069" spans="33:33">
      <c r="AG23069" s="11"/>
    </row>
    <row r="23070" spans="33:33">
      <c r="AG23070" s="11"/>
    </row>
    <row r="23071" spans="33:33">
      <c r="AG23071" s="11"/>
    </row>
    <row r="23072" spans="33:33">
      <c r="AG23072" s="11"/>
    </row>
    <row r="23073" spans="33:33">
      <c r="AG23073" s="11"/>
    </row>
    <row r="23074" spans="33:33">
      <c r="AG23074" s="11"/>
    </row>
    <row r="23075" spans="33:33">
      <c r="AG23075" s="11"/>
    </row>
    <row r="23076" spans="33:33">
      <c r="AG23076" s="11"/>
    </row>
    <row r="23077" spans="33:33">
      <c r="AG23077" s="11"/>
    </row>
    <row r="23078" spans="33:33">
      <c r="AG23078" s="11"/>
    </row>
    <row r="23079" spans="33:33">
      <c r="AG23079" s="11"/>
    </row>
    <row r="23080" spans="33:33">
      <c r="AG23080" s="11"/>
    </row>
    <row r="23081" spans="33:33">
      <c r="AG23081" s="11"/>
    </row>
    <row r="23082" spans="33:33">
      <c r="AG23082" s="11"/>
    </row>
    <row r="23083" spans="33:33">
      <c r="AG23083" s="11"/>
    </row>
    <row r="23084" spans="33:33">
      <c r="AG23084" s="11"/>
    </row>
    <row r="23085" spans="33:33">
      <c r="AG23085" s="11"/>
    </row>
    <row r="23086" spans="33:33">
      <c r="AG23086" s="11"/>
    </row>
    <row r="23087" spans="33:33">
      <c r="AG23087" s="11"/>
    </row>
    <row r="23088" spans="33:33">
      <c r="AG23088" s="11"/>
    </row>
    <row r="23089" spans="33:33">
      <c r="AG23089" s="11"/>
    </row>
    <row r="23090" spans="33:33">
      <c r="AG23090" s="11"/>
    </row>
    <row r="23091" spans="33:33">
      <c r="AG23091" s="11"/>
    </row>
    <row r="23092" spans="33:33">
      <c r="AG23092" s="11"/>
    </row>
    <row r="23093" spans="33:33">
      <c r="AG23093" s="11"/>
    </row>
    <row r="23094" spans="33:33">
      <c r="AG23094" s="11"/>
    </row>
    <row r="23095" spans="33:33">
      <c r="AG23095" s="11"/>
    </row>
    <row r="23096" spans="33:33">
      <c r="AG23096" s="11"/>
    </row>
    <row r="23097" spans="33:33">
      <c r="AG23097" s="11"/>
    </row>
    <row r="23098" spans="33:33">
      <c r="AG23098" s="11"/>
    </row>
    <row r="23099" spans="33:33">
      <c r="AG23099" s="11"/>
    </row>
    <row r="23100" spans="33:33">
      <c r="AG23100" s="11"/>
    </row>
    <row r="23101" spans="33:33">
      <c r="AG23101" s="11"/>
    </row>
    <row r="23102" spans="33:33">
      <c r="AG23102" s="11"/>
    </row>
    <row r="23103" spans="33:33">
      <c r="AG23103" s="11"/>
    </row>
    <row r="23104" spans="33:33">
      <c r="AG23104" s="11"/>
    </row>
    <row r="23105" spans="33:33">
      <c r="AG23105" s="11"/>
    </row>
    <row r="23106" spans="33:33">
      <c r="AG23106" s="11"/>
    </row>
    <row r="23107" spans="33:33">
      <c r="AG23107" s="11"/>
    </row>
    <row r="23108" spans="33:33">
      <c r="AG23108" s="11"/>
    </row>
    <row r="23109" spans="33:33">
      <c r="AG23109" s="11"/>
    </row>
    <row r="23110" spans="33:33">
      <c r="AG23110" s="11"/>
    </row>
    <row r="23111" spans="33:33">
      <c r="AG23111" s="11"/>
    </row>
    <row r="23112" spans="33:33">
      <c r="AG23112" s="11"/>
    </row>
    <row r="23113" spans="33:33">
      <c r="AG23113" s="11"/>
    </row>
    <row r="23114" spans="33:33">
      <c r="AG23114" s="11"/>
    </row>
    <row r="23115" spans="33:33">
      <c r="AG23115" s="11"/>
    </row>
    <row r="23116" spans="33:33">
      <c r="AG23116" s="11"/>
    </row>
    <row r="23117" spans="33:33">
      <c r="AG23117" s="11"/>
    </row>
    <row r="23118" spans="33:33">
      <c r="AG23118" s="11"/>
    </row>
    <row r="23119" spans="33:33">
      <c r="AG23119" s="11"/>
    </row>
    <row r="23120" spans="33:33">
      <c r="AG23120" s="11"/>
    </row>
    <row r="23121" spans="33:33">
      <c r="AG23121" s="11"/>
    </row>
    <row r="23122" spans="33:33">
      <c r="AG23122" s="11"/>
    </row>
    <row r="23123" spans="33:33">
      <c r="AG23123" s="11"/>
    </row>
    <row r="23124" spans="33:33">
      <c r="AG23124" s="11"/>
    </row>
    <row r="23125" spans="33:33">
      <c r="AG23125" s="11"/>
    </row>
    <row r="23126" spans="33:33">
      <c r="AG23126" s="11"/>
    </row>
    <row r="23127" spans="33:33">
      <c r="AG23127" s="11"/>
    </row>
    <row r="23128" spans="33:33">
      <c r="AG23128" s="11"/>
    </row>
    <row r="23129" spans="33:33">
      <c r="AG23129" s="11"/>
    </row>
    <row r="23130" spans="33:33">
      <c r="AG23130" s="11"/>
    </row>
    <row r="23131" spans="33:33">
      <c r="AG23131" s="11"/>
    </row>
    <row r="23132" spans="33:33">
      <c r="AG23132" s="11"/>
    </row>
    <row r="23133" spans="33:33">
      <c r="AG23133" s="11"/>
    </row>
    <row r="23134" spans="33:33">
      <c r="AG23134" s="11"/>
    </row>
    <row r="23135" spans="33:33">
      <c r="AG23135" s="11"/>
    </row>
    <row r="23136" spans="33:33">
      <c r="AG23136" s="11"/>
    </row>
    <row r="23137" spans="33:33">
      <c r="AG23137" s="11"/>
    </row>
    <row r="23138" spans="33:33">
      <c r="AG23138" s="11"/>
    </row>
    <row r="23139" spans="33:33">
      <c r="AG23139" s="11"/>
    </row>
    <row r="23140" spans="33:33">
      <c r="AG23140" s="11"/>
    </row>
    <row r="23141" spans="33:33">
      <c r="AG23141" s="11"/>
    </row>
    <row r="23142" spans="33:33">
      <c r="AG23142" s="11"/>
    </row>
    <row r="23143" spans="33:33">
      <c r="AG23143" s="11"/>
    </row>
    <row r="23144" spans="33:33">
      <c r="AG23144" s="11"/>
    </row>
    <row r="23145" spans="33:33">
      <c r="AG23145" s="11"/>
    </row>
    <row r="23146" spans="33:33">
      <c r="AG23146" s="11"/>
    </row>
    <row r="23147" spans="33:33">
      <c r="AG23147" s="11"/>
    </row>
    <row r="23148" spans="33:33">
      <c r="AG23148" s="11"/>
    </row>
    <row r="23149" spans="33:33">
      <c r="AG23149" s="11"/>
    </row>
    <row r="23150" spans="33:33">
      <c r="AG23150" s="11"/>
    </row>
    <row r="23151" spans="33:33">
      <c r="AG23151" s="11"/>
    </row>
    <row r="23152" spans="33:33">
      <c r="AG23152" s="11"/>
    </row>
    <row r="23153" spans="33:33">
      <c r="AG23153" s="11"/>
    </row>
    <row r="23154" spans="33:33">
      <c r="AG23154" s="11"/>
    </row>
    <row r="23155" spans="33:33">
      <c r="AG23155" s="11"/>
    </row>
    <row r="23156" spans="33:33">
      <c r="AG23156" s="11"/>
    </row>
    <row r="23157" spans="33:33">
      <c r="AG23157" s="11"/>
    </row>
    <row r="23158" spans="33:33">
      <c r="AG23158" s="11"/>
    </row>
    <row r="23159" spans="33:33">
      <c r="AG23159" s="11"/>
    </row>
    <row r="23160" spans="33:33">
      <c r="AG23160" s="11"/>
    </row>
    <row r="23161" spans="33:33">
      <c r="AG23161" s="11"/>
    </row>
    <row r="23162" spans="33:33">
      <c r="AG23162" s="11"/>
    </row>
    <row r="23163" spans="33:33">
      <c r="AG23163" s="11"/>
    </row>
    <row r="23164" spans="33:33">
      <c r="AG23164" s="11"/>
    </row>
    <row r="23165" spans="33:33">
      <c r="AG23165" s="11"/>
    </row>
    <row r="23166" spans="33:33">
      <c r="AG23166" s="11"/>
    </row>
    <row r="23167" spans="33:33">
      <c r="AG23167" s="11"/>
    </row>
    <row r="23168" spans="33:33">
      <c r="AG23168" s="11"/>
    </row>
    <row r="23169" spans="33:33">
      <c r="AG23169" s="11"/>
    </row>
    <row r="23170" spans="33:33">
      <c r="AG23170" s="11"/>
    </row>
    <row r="23171" spans="33:33">
      <c r="AG23171" s="11"/>
    </row>
    <row r="23172" spans="33:33">
      <c r="AG23172" s="11"/>
    </row>
    <row r="23173" spans="33:33">
      <c r="AG23173" s="11"/>
    </row>
    <row r="23174" spans="33:33">
      <c r="AG23174" s="11"/>
    </row>
    <row r="23175" spans="33:33">
      <c r="AG23175" s="11"/>
    </row>
    <row r="23176" spans="33:33">
      <c r="AG23176" s="11"/>
    </row>
    <row r="23177" spans="33:33">
      <c r="AG23177" s="11"/>
    </row>
    <row r="23178" spans="33:33">
      <c r="AG23178" s="11"/>
    </row>
    <row r="23179" spans="33:33">
      <c r="AG23179" s="11"/>
    </row>
    <row r="23180" spans="33:33">
      <c r="AG23180" s="11"/>
    </row>
    <row r="23181" spans="33:33">
      <c r="AG23181" s="11"/>
    </row>
    <row r="23182" spans="33:33">
      <c r="AG23182" s="11"/>
    </row>
    <row r="23183" spans="33:33">
      <c r="AG23183" s="11"/>
    </row>
    <row r="23184" spans="33:33">
      <c r="AG23184" s="11"/>
    </row>
    <row r="23185" spans="33:33">
      <c r="AG23185" s="11"/>
    </row>
    <row r="23186" spans="33:33">
      <c r="AG23186" s="11"/>
    </row>
    <row r="23187" spans="33:33">
      <c r="AG23187" s="11"/>
    </row>
    <row r="23188" spans="33:33">
      <c r="AG23188" s="11"/>
    </row>
    <row r="23189" spans="33:33">
      <c r="AG23189" s="11"/>
    </row>
    <row r="23190" spans="33:33">
      <c r="AG23190" s="11"/>
    </row>
    <row r="23191" spans="33:33">
      <c r="AG23191" s="11"/>
    </row>
    <row r="23192" spans="33:33">
      <c r="AG23192" s="11"/>
    </row>
    <row r="23193" spans="33:33">
      <c r="AG23193" s="11"/>
    </row>
    <row r="23194" spans="33:33">
      <c r="AG23194" s="11"/>
    </row>
    <row r="23195" spans="33:33">
      <c r="AG23195" s="11"/>
    </row>
    <row r="23196" spans="33:33">
      <c r="AG23196" s="11"/>
    </row>
    <row r="23197" spans="33:33">
      <c r="AG23197" s="11"/>
    </row>
    <row r="23198" spans="33:33">
      <c r="AG23198" s="11"/>
    </row>
    <row r="23199" spans="33:33">
      <c r="AG23199" s="11"/>
    </row>
    <row r="23200" spans="33:33">
      <c r="AG23200" s="11"/>
    </row>
    <row r="23201" spans="33:33">
      <c r="AG23201" s="11"/>
    </row>
    <row r="23202" spans="33:33">
      <c r="AG23202" s="11"/>
    </row>
    <row r="23203" spans="33:33">
      <c r="AG23203" s="11"/>
    </row>
    <row r="23204" spans="33:33">
      <c r="AG23204" s="11"/>
    </row>
    <row r="23205" spans="33:33">
      <c r="AG23205" s="11"/>
    </row>
    <row r="23206" spans="33:33">
      <c r="AG23206" s="11"/>
    </row>
    <row r="23207" spans="33:33">
      <c r="AG23207" s="11"/>
    </row>
    <row r="23208" spans="33:33">
      <c r="AG23208" s="11"/>
    </row>
    <row r="23209" spans="33:33">
      <c r="AG23209" s="11"/>
    </row>
    <row r="23210" spans="33:33">
      <c r="AG23210" s="11"/>
    </row>
    <row r="23211" spans="33:33">
      <c r="AG23211" s="11"/>
    </row>
    <row r="23212" spans="33:33">
      <c r="AG23212" s="11"/>
    </row>
    <row r="23213" spans="33:33">
      <c r="AG23213" s="11"/>
    </row>
    <row r="23214" spans="33:33">
      <c r="AG23214" s="11"/>
    </row>
    <row r="23215" spans="33:33">
      <c r="AG23215" s="11"/>
    </row>
    <row r="23216" spans="33:33">
      <c r="AG23216" s="11"/>
    </row>
    <row r="23217" spans="33:33">
      <c r="AG23217" s="11"/>
    </row>
    <row r="23218" spans="33:33">
      <c r="AG23218" s="11"/>
    </row>
    <row r="23219" spans="33:33">
      <c r="AG23219" s="11"/>
    </row>
    <row r="23220" spans="33:33">
      <c r="AG23220" s="11"/>
    </row>
    <row r="23221" spans="33:33">
      <c r="AG23221" s="11"/>
    </row>
    <row r="23222" spans="33:33">
      <c r="AG23222" s="11"/>
    </row>
    <row r="23223" spans="33:33">
      <c r="AG23223" s="11"/>
    </row>
    <row r="23224" spans="33:33">
      <c r="AG23224" s="11"/>
    </row>
    <row r="23225" spans="33:33">
      <c r="AG23225" s="11"/>
    </row>
    <row r="23226" spans="33:33">
      <c r="AG23226" s="11"/>
    </row>
    <row r="23227" spans="33:33">
      <c r="AG23227" s="11"/>
    </row>
    <row r="23228" spans="33:33">
      <c r="AG23228" s="11"/>
    </row>
    <row r="23229" spans="33:33">
      <c r="AG23229" s="11"/>
    </row>
    <row r="23230" spans="33:33">
      <c r="AG23230" s="11"/>
    </row>
    <row r="23231" spans="33:33">
      <c r="AG23231" s="11"/>
    </row>
    <row r="23232" spans="33:33">
      <c r="AG23232" s="11"/>
    </row>
    <row r="23233" spans="33:33">
      <c r="AG23233" s="11"/>
    </row>
    <row r="23234" spans="33:33">
      <c r="AG23234" s="11"/>
    </row>
    <row r="23235" spans="33:33">
      <c r="AG23235" s="11"/>
    </row>
    <row r="23236" spans="33:33">
      <c r="AG23236" s="11"/>
    </row>
    <row r="23237" spans="33:33">
      <c r="AG23237" s="11"/>
    </row>
    <row r="23238" spans="33:33">
      <c r="AG23238" s="11"/>
    </row>
    <row r="23239" spans="33:33">
      <c r="AG23239" s="11"/>
    </row>
    <row r="23240" spans="33:33">
      <c r="AG23240" s="11"/>
    </row>
    <row r="23241" spans="33:33">
      <c r="AG23241" s="11"/>
    </row>
    <row r="23242" spans="33:33">
      <c r="AG23242" s="11"/>
    </row>
    <row r="23243" spans="33:33">
      <c r="AG23243" s="11"/>
    </row>
    <row r="23244" spans="33:33">
      <c r="AG23244" s="11"/>
    </row>
    <row r="23245" spans="33:33">
      <c r="AG23245" s="11"/>
    </row>
    <row r="23246" spans="33:33">
      <c r="AG23246" s="11"/>
    </row>
    <row r="23247" spans="33:33">
      <c r="AG23247" s="11"/>
    </row>
    <row r="23248" spans="33:33">
      <c r="AG23248" s="11"/>
    </row>
    <row r="23249" spans="33:33">
      <c r="AG23249" s="11"/>
    </row>
    <row r="23250" spans="33:33">
      <c r="AG23250" s="11"/>
    </row>
    <row r="23251" spans="33:33">
      <c r="AG23251" s="11"/>
    </row>
    <row r="23252" spans="33:33">
      <c r="AG23252" s="11"/>
    </row>
    <row r="23253" spans="33:33">
      <c r="AG23253" s="11"/>
    </row>
    <row r="23254" spans="33:33">
      <c r="AG23254" s="11"/>
    </row>
    <row r="23255" spans="33:33">
      <c r="AG23255" s="11"/>
    </row>
    <row r="23256" spans="33:33">
      <c r="AG23256" s="11"/>
    </row>
    <row r="23257" spans="33:33">
      <c r="AG23257" s="11"/>
    </row>
    <row r="23258" spans="33:33">
      <c r="AG23258" s="11"/>
    </row>
    <row r="23259" spans="33:33">
      <c r="AG23259" s="11"/>
    </row>
    <row r="23260" spans="33:33">
      <c r="AG23260" s="11"/>
    </row>
    <row r="23261" spans="33:33">
      <c r="AG23261" s="11"/>
    </row>
    <row r="23262" spans="33:33">
      <c r="AG23262" s="11"/>
    </row>
    <row r="23263" spans="33:33">
      <c r="AG23263" s="11"/>
    </row>
    <row r="23264" spans="33:33">
      <c r="AG23264" s="11"/>
    </row>
    <row r="23265" spans="33:33">
      <c r="AG23265" s="11"/>
    </row>
    <row r="23266" spans="33:33">
      <c r="AG23266" s="11"/>
    </row>
    <row r="23267" spans="33:33">
      <c r="AG23267" s="11"/>
    </row>
    <row r="23268" spans="33:33">
      <c r="AG23268" s="11"/>
    </row>
    <row r="23269" spans="33:33">
      <c r="AG23269" s="11"/>
    </row>
    <row r="23270" spans="33:33">
      <c r="AG23270" s="11"/>
    </row>
    <row r="23271" spans="33:33">
      <c r="AG23271" s="11"/>
    </row>
    <row r="23272" spans="33:33">
      <c r="AG23272" s="11"/>
    </row>
    <row r="23273" spans="33:33">
      <c r="AG23273" s="11"/>
    </row>
    <row r="23274" spans="33:33">
      <c r="AG23274" s="11"/>
    </row>
    <row r="23275" spans="33:33">
      <c r="AG23275" s="11"/>
    </row>
    <row r="23276" spans="33:33">
      <c r="AG23276" s="11"/>
    </row>
    <row r="23277" spans="33:33">
      <c r="AG23277" s="11"/>
    </row>
    <row r="23278" spans="33:33">
      <c r="AG23278" s="11"/>
    </row>
    <row r="23279" spans="33:33">
      <c r="AG23279" s="11"/>
    </row>
    <row r="23280" spans="33:33">
      <c r="AG23280" s="11"/>
    </row>
    <row r="23281" spans="33:33">
      <c r="AG23281" s="11"/>
    </row>
    <row r="23282" spans="33:33">
      <c r="AG23282" s="11"/>
    </row>
    <row r="23283" spans="33:33">
      <c r="AG23283" s="11"/>
    </row>
    <row r="23284" spans="33:33">
      <c r="AG23284" s="11"/>
    </row>
    <row r="23285" spans="33:33">
      <c r="AG23285" s="11"/>
    </row>
    <row r="23286" spans="33:33">
      <c r="AG23286" s="11"/>
    </row>
    <row r="23287" spans="33:33">
      <c r="AG23287" s="11"/>
    </row>
    <row r="23288" spans="33:33">
      <c r="AG23288" s="11"/>
    </row>
    <row r="23289" spans="33:33">
      <c r="AG23289" s="11"/>
    </row>
    <row r="23290" spans="33:33">
      <c r="AG23290" s="11"/>
    </row>
    <row r="23291" spans="33:33">
      <c r="AG23291" s="11"/>
    </row>
    <row r="23292" spans="33:33">
      <c r="AG23292" s="11"/>
    </row>
    <row r="23293" spans="33:33">
      <c r="AG23293" s="11"/>
    </row>
    <row r="23294" spans="33:33">
      <c r="AG23294" s="11"/>
    </row>
    <row r="23295" spans="33:33">
      <c r="AG23295" s="11"/>
    </row>
    <row r="23296" spans="33:33">
      <c r="AG23296" s="11"/>
    </row>
    <row r="23297" spans="33:33">
      <c r="AG23297" s="11"/>
    </row>
    <row r="23298" spans="33:33">
      <c r="AG23298" s="11"/>
    </row>
    <row r="23299" spans="33:33">
      <c r="AG23299" s="11"/>
    </row>
    <row r="23300" spans="33:33">
      <c r="AG23300" s="11"/>
    </row>
    <row r="23301" spans="33:33">
      <c r="AG23301" s="11"/>
    </row>
    <row r="23302" spans="33:33">
      <c r="AG23302" s="11"/>
    </row>
    <row r="23303" spans="33:33">
      <c r="AG23303" s="11"/>
    </row>
    <row r="23304" spans="33:33">
      <c r="AG23304" s="11"/>
    </row>
    <row r="23305" spans="33:33">
      <c r="AG23305" s="11"/>
    </row>
    <row r="23306" spans="33:33">
      <c r="AG23306" s="11"/>
    </row>
    <row r="23307" spans="33:33">
      <c r="AG23307" s="11"/>
    </row>
    <row r="23308" spans="33:33">
      <c r="AG23308" s="11"/>
    </row>
    <row r="23309" spans="33:33">
      <c r="AG23309" s="11"/>
    </row>
    <row r="23310" spans="33:33">
      <c r="AG23310" s="11"/>
    </row>
    <row r="23311" spans="33:33">
      <c r="AG23311" s="11"/>
    </row>
    <row r="23312" spans="33:33">
      <c r="AG23312" s="11"/>
    </row>
    <row r="23313" spans="33:33">
      <c r="AG23313" s="11"/>
    </row>
    <row r="23314" spans="33:33">
      <c r="AG23314" s="11"/>
    </row>
    <row r="23315" spans="33:33">
      <c r="AG23315" s="11"/>
    </row>
    <row r="23316" spans="33:33">
      <c r="AG23316" s="11"/>
    </row>
    <row r="23317" spans="33:33">
      <c r="AG23317" s="11"/>
    </row>
    <row r="23318" spans="33:33">
      <c r="AG23318" s="11"/>
    </row>
    <row r="23319" spans="33:33">
      <c r="AG23319" s="11"/>
    </row>
    <row r="23320" spans="33:33">
      <c r="AG23320" s="11"/>
    </row>
    <row r="23321" spans="33:33">
      <c r="AG23321" s="11"/>
    </row>
    <row r="23322" spans="33:33">
      <c r="AG23322" s="11"/>
    </row>
    <row r="23323" spans="33:33">
      <c r="AG23323" s="11"/>
    </row>
    <row r="23324" spans="33:33">
      <c r="AG23324" s="11"/>
    </row>
    <row r="23325" spans="33:33">
      <c r="AG23325" s="11"/>
    </row>
    <row r="23326" spans="33:33">
      <c r="AG23326" s="11"/>
    </row>
    <row r="23327" spans="33:33">
      <c r="AG23327" s="11"/>
    </row>
    <row r="23328" spans="33:33">
      <c r="AG23328" s="11"/>
    </row>
    <row r="23329" spans="33:33">
      <c r="AG23329" s="11"/>
    </row>
    <row r="23330" spans="33:33">
      <c r="AG23330" s="11"/>
    </row>
    <row r="23331" spans="33:33">
      <c r="AG23331" s="11"/>
    </row>
    <row r="23332" spans="33:33">
      <c r="AG23332" s="11"/>
    </row>
    <row r="23333" spans="33:33">
      <c r="AG23333" s="11"/>
    </row>
    <row r="23334" spans="33:33">
      <c r="AG23334" s="11"/>
    </row>
    <row r="23335" spans="33:33">
      <c r="AG23335" s="11"/>
    </row>
    <row r="23336" spans="33:33">
      <c r="AG23336" s="11"/>
    </row>
    <row r="23337" spans="33:33">
      <c r="AG23337" s="11"/>
    </row>
    <row r="23338" spans="33:33">
      <c r="AG23338" s="11"/>
    </row>
    <row r="23339" spans="33:33">
      <c r="AG23339" s="11"/>
    </row>
    <row r="23340" spans="33:33">
      <c r="AG23340" s="11"/>
    </row>
    <row r="23341" spans="33:33">
      <c r="AG23341" s="11"/>
    </row>
    <row r="23342" spans="33:33">
      <c r="AG23342" s="11"/>
    </row>
    <row r="23343" spans="33:33">
      <c r="AG23343" s="11"/>
    </row>
    <row r="23344" spans="33:33">
      <c r="AG23344" s="11"/>
    </row>
    <row r="23345" spans="33:33">
      <c r="AG23345" s="11"/>
    </row>
    <row r="23346" spans="33:33">
      <c r="AG23346" s="11"/>
    </row>
    <row r="23347" spans="33:33">
      <c r="AG23347" s="11"/>
    </row>
    <row r="23348" spans="33:33">
      <c r="AG23348" s="11"/>
    </row>
    <row r="23349" spans="33:33">
      <c r="AG23349" s="11"/>
    </row>
    <row r="23350" spans="33:33">
      <c r="AG23350" s="11"/>
    </row>
    <row r="23351" spans="33:33">
      <c r="AG23351" s="11"/>
    </row>
    <row r="23352" spans="33:33">
      <c r="AG23352" s="11"/>
    </row>
    <row r="23353" spans="33:33">
      <c r="AG23353" s="11"/>
    </row>
    <row r="23354" spans="33:33">
      <c r="AG23354" s="11"/>
    </row>
    <row r="23355" spans="33:33">
      <c r="AG23355" s="11"/>
    </row>
    <row r="23356" spans="33:33">
      <c r="AG23356" s="11"/>
    </row>
    <row r="23357" spans="33:33">
      <c r="AG23357" s="11"/>
    </row>
    <row r="23358" spans="33:33">
      <c r="AG23358" s="11"/>
    </row>
    <row r="23359" spans="33:33">
      <c r="AG23359" s="11"/>
    </row>
    <row r="23360" spans="33:33">
      <c r="AG23360" s="11"/>
    </row>
    <row r="23361" spans="33:33">
      <c r="AG23361" s="11"/>
    </row>
    <row r="23362" spans="33:33">
      <c r="AG23362" s="11"/>
    </row>
    <row r="23363" spans="33:33">
      <c r="AG23363" s="11"/>
    </row>
    <row r="23364" spans="33:33">
      <c r="AG23364" s="11"/>
    </row>
    <row r="23365" spans="33:33">
      <c r="AG23365" s="11"/>
    </row>
    <row r="23366" spans="33:33">
      <c r="AG23366" s="11"/>
    </row>
    <row r="23367" spans="33:33">
      <c r="AG23367" s="11"/>
    </row>
    <row r="23368" spans="33:33">
      <c r="AG23368" s="11"/>
    </row>
    <row r="23369" spans="33:33">
      <c r="AG23369" s="11"/>
    </row>
    <row r="23370" spans="33:33">
      <c r="AG23370" s="11"/>
    </row>
    <row r="23371" spans="33:33">
      <c r="AG23371" s="11"/>
    </row>
    <row r="23372" spans="33:33">
      <c r="AG23372" s="11"/>
    </row>
    <row r="23373" spans="33:33">
      <c r="AG23373" s="11"/>
    </row>
    <row r="23374" spans="33:33">
      <c r="AG23374" s="11"/>
    </row>
    <row r="23375" spans="33:33">
      <c r="AG23375" s="11"/>
    </row>
    <row r="23376" spans="33:33">
      <c r="AG23376" s="11"/>
    </row>
    <row r="23377" spans="33:33">
      <c r="AG23377" s="11"/>
    </row>
    <row r="23378" spans="33:33">
      <c r="AG23378" s="11"/>
    </row>
    <row r="23379" spans="33:33">
      <c r="AG23379" s="11"/>
    </row>
    <row r="23380" spans="33:33">
      <c r="AG23380" s="11"/>
    </row>
    <row r="23381" spans="33:33">
      <c r="AG23381" s="11"/>
    </row>
    <row r="23382" spans="33:33">
      <c r="AG23382" s="11"/>
    </row>
    <row r="23383" spans="33:33">
      <c r="AG23383" s="11"/>
    </row>
    <row r="23384" spans="33:33">
      <c r="AG23384" s="11"/>
    </row>
    <row r="23385" spans="33:33">
      <c r="AG23385" s="11"/>
    </row>
    <row r="23386" spans="33:33">
      <c r="AG23386" s="11"/>
    </row>
    <row r="23387" spans="33:33">
      <c r="AG23387" s="11"/>
    </row>
    <row r="23388" spans="33:33">
      <c r="AG23388" s="11"/>
    </row>
    <row r="23389" spans="33:33">
      <c r="AG23389" s="11"/>
    </row>
    <row r="23390" spans="33:33">
      <c r="AG23390" s="11"/>
    </row>
    <row r="23391" spans="33:33">
      <c r="AG23391" s="11"/>
    </row>
    <row r="23392" spans="33:33">
      <c r="AG23392" s="11"/>
    </row>
    <row r="23393" spans="33:33">
      <c r="AG23393" s="11"/>
    </row>
    <row r="23394" spans="33:33">
      <c r="AG23394" s="11"/>
    </row>
    <row r="23395" spans="33:33">
      <c r="AG23395" s="11"/>
    </row>
    <row r="23396" spans="33:33">
      <c r="AG23396" s="11"/>
    </row>
    <row r="23397" spans="33:33">
      <c r="AG23397" s="11"/>
    </row>
    <row r="23398" spans="33:33">
      <c r="AG23398" s="11"/>
    </row>
    <row r="23399" spans="33:33">
      <c r="AG23399" s="11"/>
    </row>
    <row r="23400" spans="33:33">
      <c r="AG23400" s="11"/>
    </row>
    <row r="23401" spans="33:33">
      <c r="AG23401" s="11"/>
    </row>
    <row r="23402" spans="33:33">
      <c r="AG23402" s="11"/>
    </row>
    <row r="23403" spans="33:33">
      <c r="AG23403" s="11"/>
    </row>
    <row r="23404" spans="33:33">
      <c r="AG23404" s="11"/>
    </row>
    <row r="23405" spans="33:33">
      <c r="AG23405" s="11"/>
    </row>
    <row r="23406" spans="33:33">
      <c r="AG23406" s="11"/>
    </row>
    <row r="23407" spans="33:33">
      <c r="AG23407" s="11"/>
    </row>
    <row r="23408" spans="33:33">
      <c r="AG23408" s="11"/>
    </row>
    <row r="23409" spans="33:33">
      <c r="AG23409" s="11"/>
    </row>
    <row r="23410" spans="33:33">
      <c r="AG23410" s="11"/>
    </row>
    <row r="23411" spans="33:33">
      <c r="AG23411" s="11"/>
    </row>
    <row r="23412" spans="33:33">
      <c r="AG23412" s="11"/>
    </row>
    <row r="23413" spans="33:33">
      <c r="AG23413" s="11"/>
    </row>
    <row r="23414" spans="33:33">
      <c r="AG23414" s="11"/>
    </row>
    <row r="23415" spans="33:33">
      <c r="AG23415" s="11"/>
    </row>
    <row r="23416" spans="33:33">
      <c r="AG23416" s="11"/>
    </row>
    <row r="23417" spans="33:33">
      <c r="AG23417" s="11"/>
    </row>
    <row r="23418" spans="33:33">
      <c r="AG23418" s="11"/>
    </row>
    <row r="23419" spans="33:33">
      <c r="AG23419" s="11"/>
    </row>
    <row r="23420" spans="33:33">
      <c r="AG23420" s="11"/>
    </row>
    <row r="23421" spans="33:33">
      <c r="AG23421" s="11"/>
    </row>
    <row r="23422" spans="33:33">
      <c r="AG23422" s="11"/>
    </row>
    <row r="23423" spans="33:33">
      <c r="AG23423" s="11"/>
    </row>
    <row r="23424" spans="33:33">
      <c r="AG23424" s="11"/>
    </row>
    <row r="23425" spans="33:33">
      <c r="AG23425" s="11"/>
    </row>
    <row r="23426" spans="33:33">
      <c r="AG23426" s="11"/>
    </row>
    <row r="23427" spans="33:33">
      <c r="AG23427" s="11"/>
    </row>
    <row r="23428" spans="33:33">
      <c r="AG23428" s="11"/>
    </row>
    <row r="23429" spans="33:33">
      <c r="AG23429" s="11"/>
    </row>
    <row r="23430" spans="33:33">
      <c r="AG23430" s="11"/>
    </row>
    <row r="23431" spans="33:33">
      <c r="AG23431" s="11"/>
    </row>
    <row r="23432" spans="33:33">
      <c r="AG23432" s="11"/>
    </row>
    <row r="23433" spans="33:33">
      <c r="AG23433" s="11"/>
    </row>
    <row r="23434" spans="33:33">
      <c r="AG23434" s="11"/>
    </row>
    <row r="23435" spans="33:33">
      <c r="AG23435" s="11"/>
    </row>
    <row r="23436" spans="33:33">
      <c r="AG23436" s="11"/>
    </row>
    <row r="23437" spans="33:33">
      <c r="AG23437" s="11"/>
    </row>
    <row r="23438" spans="33:33">
      <c r="AG23438" s="11"/>
    </row>
    <row r="23439" spans="33:33">
      <c r="AG23439" s="11"/>
    </row>
    <row r="23440" spans="33:33">
      <c r="AG23440" s="11"/>
    </row>
    <row r="23441" spans="33:33">
      <c r="AG23441" s="11"/>
    </row>
    <row r="23442" spans="33:33">
      <c r="AG23442" s="11"/>
    </row>
    <row r="23443" spans="33:33">
      <c r="AG23443" s="11"/>
    </row>
    <row r="23444" spans="33:33">
      <c r="AG23444" s="11"/>
    </row>
    <row r="23445" spans="33:33">
      <c r="AG23445" s="11"/>
    </row>
    <row r="23446" spans="33:33">
      <c r="AG23446" s="11"/>
    </row>
    <row r="23447" spans="33:33">
      <c r="AG23447" s="11"/>
    </row>
    <row r="23448" spans="33:33">
      <c r="AG23448" s="11"/>
    </row>
    <row r="23449" spans="33:33">
      <c r="AG23449" s="11"/>
    </row>
    <row r="23450" spans="33:33">
      <c r="AG23450" s="11"/>
    </row>
    <row r="23451" spans="33:33">
      <c r="AG23451" s="11"/>
    </row>
    <row r="23452" spans="33:33">
      <c r="AG23452" s="11"/>
    </row>
    <row r="23453" spans="33:33">
      <c r="AG23453" s="11"/>
    </row>
    <row r="23454" spans="33:33">
      <c r="AG23454" s="11"/>
    </row>
    <row r="23455" spans="33:33">
      <c r="AG23455" s="11"/>
    </row>
    <row r="23456" spans="33:33">
      <c r="AG23456" s="11"/>
    </row>
    <row r="23457" spans="33:33">
      <c r="AG23457" s="11"/>
    </row>
    <row r="23458" spans="33:33">
      <c r="AG23458" s="11"/>
    </row>
    <row r="23459" spans="33:33">
      <c r="AG23459" s="11"/>
    </row>
    <row r="23460" spans="33:33">
      <c r="AG23460" s="11"/>
    </row>
    <row r="23461" spans="33:33">
      <c r="AG23461" s="11"/>
    </row>
    <row r="23462" spans="33:33">
      <c r="AG23462" s="11"/>
    </row>
    <row r="23463" spans="33:33">
      <c r="AG23463" s="11"/>
    </row>
    <row r="23464" spans="33:33">
      <c r="AG23464" s="11"/>
    </row>
    <row r="23465" spans="33:33">
      <c r="AG23465" s="11"/>
    </row>
    <row r="23466" spans="33:33">
      <c r="AG23466" s="11"/>
    </row>
    <row r="23467" spans="33:33">
      <c r="AG23467" s="11"/>
    </row>
    <row r="23468" spans="33:33">
      <c r="AG23468" s="11"/>
    </row>
    <row r="23469" spans="33:33">
      <c r="AG23469" s="11"/>
    </row>
    <row r="23470" spans="33:33">
      <c r="AG23470" s="11"/>
    </row>
    <row r="23471" spans="33:33">
      <c r="AG23471" s="11"/>
    </row>
    <row r="23472" spans="33:33">
      <c r="AG23472" s="11"/>
    </row>
    <row r="23473" spans="33:33">
      <c r="AG23473" s="11"/>
    </row>
    <row r="23474" spans="33:33">
      <c r="AG23474" s="11"/>
    </row>
    <row r="23475" spans="33:33">
      <c r="AG23475" s="11"/>
    </row>
    <row r="23476" spans="33:33">
      <c r="AG23476" s="11"/>
    </row>
    <row r="23477" spans="33:33">
      <c r="AG23477" s="11"/>
    </row>
    <row r="23478" spans="33:33">
      <c r="AG23478" s="11"/>
    </row>
    <row r="23479" spans="33:33">
      <c r="AG23479" s="11"/>
    </row>
    <row r="23480" spans="33:33">
      <c r="AG23480" s="11"/>
    </row>
    <row r="23481" spans="33:33">
      <c r="AG23481" s="11"/>
    </row>
    <row r="23482" spans="33:33">
      <c r="AG23482" s="11"/>
    </row>
    <row r="23483" spans="33:33">
      <c r="AG23483" s="11"/>
    </row>
    <row r="23484" spans="33:33">
      <c r="AG23484" s="11"/>
    </row>
    <row r="23485" spans="33:33">
      <c r="AG23485" s="11"/>
    </row>
    <row r="23486" spans="33:33">
      <c r="AG23486" s="11"/>
    </row>
    <row r="23487" spans="33:33">
      <c r="AG23487" s="11"/>
    </row>
    <row r="23488" spans="33:33">
      <c r="AG23488" s="11"/>
    </row>
    <row r="23489" spans="33:33">
      <c r="AG23489" s="11"/>
    </row>
    <row r="23490" spans="33:33">
      <c r="AG23490" s="11"/>
    </row>
    <row r="23491" spans="33:33">
      <c r="AG23491" s="11"/>
    </row>
    <row r="23492" spans="33:33">
      <c r="AG23492" s="11"/>
    </row>
    <row r="23493" spans="33:33">
      <c r="AG23493" s="11"/>
    </row>
    <row r="23494" spans="33:33">
      <c r="AG23494" s="11"/>
    </row>
    <row r="23495" spans="33:33">
      <c r="AG23495" s="11"/>
    </row>
    <row r="23496" spans="33:33">
      <c r="AG23496" s="11"/>
    </row>
    <row r="23497" spans="33:33">
      <c r="AG23497" s="11"/>
    </row>
    <row r="23498" spans="33:33">
      <c r="AG23498" s="11"/>
    </row>
    <row r="23499" spans="33:33">
      <c r="AG23499" s="11"/>
    </row>
    <row r="23500" spans="33:33">
      <c r="AG23500" s="11"/>
    </row>
    <row r="23501" spans="33:33">
      <c r="AG23501" s="11"/>
    </row>
    <row r="23502" spans="33:33">
      <c r="AG23502" s="11"/>
    </row>
    <row r="23503" spans="33:33">
      <c r="AG23503" s="11"/>
    </row>
    <row r="23504" spans="33:33">
      <c r="AG23504" s="11"/>
    </row>
    <row r="23505" spans="33:33">
      <c r="AG23505" s="11"/>
    </row>
    <row r="23506" spans="33:33">
      <c r="AG23506" s="11"/>
    </row>
    <row r="23507" spans="33:33">
      <c r="AG23507" s="11"/>
    </row>
    <row r="23508" spans="33:33">
      <c r="AG23508" s="11"/>
    </row>
    <row r="23509" spans="33:33">
      <c r="AG23509" s="11"/>
    </row>
    <row r="23510" spans="33:33">
      <c r="AG23510" s="11"/>
    </row>
    <row r="23511" spans="33:33">
      <c r="AG23511" s="11"/>
    </row>
    <row r="23512" spans="33:33">
      <c r="AG23512" s="11"/>
    </row>
    <row r="23513" spans="33:33">
      <c r="AG23513" s="11"/>
    </row>
    <row r="23514" spans="33:33">
      <c r="AG23514" s="11"/>
    </row>
    <row r="23515" spans="33:33">
      <c r="AG23515" s="11"/>
    </row>
    <row r="23516" spans="33:33">
      <c r="AG23516" s="11"/>
    </row>
    <row r="23517" spans="33:33">
      <c r="AG23517" s="11"/>
    </row>
    <row r="23518" spans="33:33">
      <c r="AG23518" s="11"/>
    </row>
    <row r="23519" spans="33:33">
      <c r="AG23519" s="11"/>
    </row>
    <row r="23520" spans="33:33">
      <c r="AG23520" s="11"/>
    </row>
    <row r="23521" spans="33:33">
      <c r="AG23521" s="11"/>
    </row>
    <row r="23522" spans="33:33">
      <c r="AG23522" s="11"/>
    </row>
    <row r="23523" spans="33:33">
      <c r="AG23523" s="11"/>
    </row>
    <row r="23524" spans="33:33">
      <c r="AG23524" s="11"/>
    </row>
    <row r="23525" spans="33:33">
      <c r="AG23525" s="11"/>
    </row>
    <row r="23526" spans="33:33">
      <c r="AG23526" s="11"/>
    </row>
    <row r="23527" spans="33:33">
      <c r="AG23527" s="11"/>
    </row>
    <row r="23528" spans="33:33">
      <c r="AG23528" s="11"/>
    </row>
    <row r="23529" spans="33:33">
      <c r="AG23529" s="11"/>
    </row>
    <row r="23530" spans="33:33">
      <c r="AG23530" s="11"/>
    </row>
    <row r="23531" spans="33:33">
      <c r="AG23531" s="11"/>
    </row>
    <row r="23532" spans="33:33">
      <c r="AG23532" s="11"/>
    </row>
    <row r="23533" spans="33:33">
      <c r="AG23533" s="11"/>
    </row>
    <row r="23534" spans="33:33">
      <c r="AG23534" s="11"/>
    </row>
    <row r="23535" spans="33:33">
      <c r="AG23535" s="11"/>
    </row>
    <row r="23536" spans="33:33">
      <c r="AG23536" s="11"/>
    </row>
    <row r="23537" spans="33:33">
      <c r="AG23537" s="11"/>
    </row>
    <row r="23538" spans="33:33">
      <c r="AG23538" s="11"/>
    </row>
    <row r="23539" spans="33:33">
      <c r="AG23539" s="11"/>
    </row>
    <row r="23540" spans="33:33">
      <c r="AG23540" s="11"/>
    </row>
    <row r="23541" spans="33:33">
      <c r="AG23541" s="11"/>
    </row>
    <row r="23542" spans="33:33">
      <c r="AG23542" s="11"/>
    </row>
    <row r="23543" spans="33:33">
      <c r="AG23543" s="11"/>
    </row>
    <row r="23544" spans="33:33">
      <c r="AG23544" s="11"/>
    </row>
    <row r="23545" spans="33:33">
      <c r="AG23545" s="11"/>
    </row>
    <row r="23546" spans="33:33">
      <c r="AG23546" s="11"/>
    </row>
    <row r="23547" spans="33:33">
      <c r="AG23547" s="11"/>
    </row>
    <row r="23548" spans="33:33">
      <c r="AG23548" s="11"/>
    </row>
    <row r="23549" spans="33:33">
      <c r="AG23549" s="11"/>
    </row>
    <row r="23550" spans="33:33">
      <c r="AG23550" s="11"/>
    </row>
    <row r="23551" spans="33:33">
      <c r="AG23551" s="11"/>
    </row>
    <row r="23552" spans="33:33">
      <c r="AG23552" s="11"/>
    </row>
    <row r="23553" spans="33:33">
      <c r="AG23553" s="11"/>
    </row>
    <row r="23554" spans="33:33">
      <c r="AG23554" s="11"/>
    </row>
    <row r="23555" spans="33:33">
      <c r="AG23555" s="11"/>
    </row>
    <row r="23556" spans="33:33">
      <c r="AG23556" s="11"/>
    </row>
    <row r="23557" spans="33:33">
      <c r="AG23557" s="11"/>
    </row>
    <row r="23558" spans="33:33">
      <c r="AG23558" s="11"/>
    </row>
    <row r="23559" spans="33:33">
      <c r="AG23559" s="11"/>
    </row>
    <row r="23560" spans="33:33">
      <c r="AG23560" s="11"/>
    </row>
    <row r="23561" spans="33:33">
      <c r="AG23561" s="11"/>
    </row>
    <row r="23562" spans="33:33">
      <c r="AG23562" s="11"/>
    </row>
    <row r="23563" spans="33:33">
      <c r="AG23563" s="11"/>
    </row>
    <row r="23564" spans="33:33">
      <c r="AG23564" s="11"/>
    </row>
    <row r="23565" spans="33:33">
      <c r="AG23565" s="11"/>
    </row>
    <row r="23566" spans="33:33">
      <c r="AG23566" s="11"/>
    </row>
    <row r="23567" spans="33:33">
      <c r="AG23567" s="11"/>
    </row>
    <row r="23568" spans="33:33">
      <c r="AG23568" s="11"/>
    </row>
    <row r="23569" spans="33:33">
      <c r="AG23569" s="11"/>
    </row>
    <row r="23570" spans="33:33">
      <c r="AG23570" s="11"/>
    </row>
    <row r="23571" spans="33:33">
      <c r="AG23571" s="11"/>
    </row>
    <row r="23572" spans="33:33">
      <c r="AG23572" s="11"/>
    </row>
    <row r="23573" spans="33:33">
      <c r="AG23573" s="11"/>
    </row>
    <row r="23574" spans="33:33">
      <c r="AG23574" s="11"/>
    </row>
    <row r="23575" spans="33:33">
      <c r="AG23575" s="11"/>
    </row>
    <row r="23576" spans="33:33">
      <c r="AG23576" s="11"/>
    </row>
    <row r="23577" spans="33:33">
      <c r="AG23577" s="11"/>
    </row>
    <row r="23578" spans="33:33">
      <c r="AG23578" s="11"/>
    </row>
    <row r="23579" spans="33:33">
      <c r="AG23579" s="11"/>
    </row>
    <row r="23580" spans="33:33">
      <c r="AG23580" s="11"/>
    </row>
    <row r="23581" spans="33:33">
      <c r="AG23581" s="11"/>
    </row>
    <row r="23582" spans="33:33">
      <c r="AG23582" s="11"/>
    </row>
    <row r="23583" spans="33:33">
      <c r="AG23583" s="11"/>
    </row>
    <row r="23584" spans="33:33">
      <c r="AG23584" s="11"/>
    </row>
    <row r="23585" spans="33:33">
      <c r="AG23585" s="11"/>
    </row>
    <row r="23586" spans="33:33">
      <c r="AG23586" s="11"/>
    </row>
    <row r="23587" spans="33:33">
      <c r="AG23587" s="11"/>
    </row>
    <row r="23588" spans="33:33">
      <c r="AG23588" s="11"/>
    </row>
    <row r="23589" spans="33:33">
      <c r="AG23589" s="11"/>
    </row>
    <row r="23590" spans="33:33">
      <c r="AG23590" s="11"/>
    </row>
    <row r="23591" spans="33:33">
      <c r="AG23591" s="11"/>
    </row>
    <row r="23592" spans="33:33">
      <c r="AG23592" s="11"/>
    </row>
    <row r="23593" spans="33:33">
      <c r="AG23593" s="11"/>
    </row>
    <row r="23594" spans="33:33">
      <c r="AG23594" s="11"/>
    </row>
    <row r="23595" spans="33:33">
      <c r="AG23595" s="11"/>
    </row>
    <row r="23596" spans="33:33">
      <c r="AG23596" s="11"/>
    </row>
    <row r="23597" spans="33:33">
      <c r="AG23597" s="11"/>
    </row>
    <row r="23598" spans="33:33">
      <c r="AG23598" s="11"/>
    </row>
    <row r="23599" spans="33:33">
      <c r="AG23599" s="11"/>
    </row>
    <row r="23600" spans="33:33">
      <c r="AG23600" s="11"/>
    </row>
    <row r="23601" spans="33:33">
      <c r="AG23601" s="11"/>
    </row>
    <row r="23602" spans="33:33">
      <c r="AG23602" s="11"/>
    </row>
    <row r="23603" spans="33:33">
      <c r="AG23603" s="11"/>
    </row>
    <row r="23604" spans="33:33">
      <c r="AG23604" s="11"/>
    </row>
    <row r="23605" spans="33:33">
      <c r="AG23605" s="11"/>
    </row>
    <row r="23606" spans="33:33">
      <c r="AG23606" s="11"/>
    </row>
    <row r="23607" spans="33:33">
      <c r="AG23607" s="11"/>
    </row>
    <row r="23608" spans="33:33">
      <c r="AG23608" s="11"/>
    </row>
    <row r="23609" spans="33:33">
      <c r="AG23609" s="11"/>
    </row>
    <row r="23610" spans="33:33">
      <c r="AG23610" s="11"/>
    </row>
    <row r="23611" spans="33:33">
      <c r="AG23611" s="11"/>
    </row>
    <row r="23612" spans="33:33">
      <c r="AG23612" s="11"/>
    </row>
    <row r="23613" spans="33:33">
      <c r="AG23613" s="11"/>
    </row>
    <row r="23614" spans="33:33">
      <c r="AG23614" s="11"/>
    </row>
    <row r="23615" spans="33:33">
      <c r="AG23615" s="11"/>
    </row>
    <row r="23616" spans="33:33">
      <c r="AG23616" s="11"/>
    </row>
    <row r="23617" spans="33:33">
      <c r="AG23617" s="11"/>
    </row>
    <row r="23618" spans="33:33">
      <c r="AG23618" s="11"/>
    </row>
    <row r="23619" spans="33:33">
      <c r="AG23619" s="11"/>
    </row>
    <row r="23620" spans="33:33">
      <c r="AG23620" s="11"/>
    </row>
    <row r="23621" spans="33:33">
      <c r="AG23621" s="11"/>
    </row>
    <row r="23622" spans="33:33">
      <c r="AG23622" s="11"/>
    </row>
    <row r="23623" spans="33:33">
      <c r="AG23623" s="11"/>
    </row>
    <row r="23624" spans="33:33">
      <c r="AG23624" s="11"/>
    </row>
    <row r="23625" spans="33:33">
      <c r="AG23625" s="11"/>
    </row>
    <row r="23626" spans="33:33">
      <c r="AG23626" s="11"/>
    </row>
    <row r="23627" spans="33:33">
      <c r="AG23627" s="11"/>
    </row>
    <row r="23628" spans="33:33">
      <c r="AG23628" s="11"/>
    </row>
    <row r="23629" spans="33:33">
      <c r="AG23629" s="11"/>
    </row>
    <row r="23630" spans="33:33">
      <c r="AG23630" s="11"/>
    </row>
    <row r="23631" spans="33:33">
      <c r="AG23631" s="11"/>
    </row>
    <row r="23632" spans="33:33">
      <c r="AG23632" s="11"/>
    </row>
    <row r="23633" spans="33:33">
      <c r="AG23633" s="11"/>
    </row>
    <row r="23634" spans="33:33">
      <c r="AG23634" s="11"/>
    </row>
    <row r="23635" spans="33:33">
      <c r="AG23635" s="11"/>
    </row>
    <row r="23636" spans="33:33">
      <c r="AG23636" s="11"/>
    </row>
    <row r="23637" spans="33:33">
      <c r="AG23637" s="11"/>
    </row>
    <row r="23638" spans="33:33">
      <c r="AG23638" s="11"/>
    </row>
    <row r="23639" spans="33:33">
      <c r="AG23639" s="11"/>
    </row>
    <row r="23640" spans="33:33">
      <c r="AG23640" s="11"/>
    </row>
    <row r="23641" spans="33:33">
      <c r="AG23641" s="11"/>
    </row>
    <row r="23642" spans="33:33">
      <c r="AG23642" s="11"/>
    </row>
    <row r="23643" spans="33:33">
      <c r="AG23643" s="11"/>
    </row>
    <row r="23644" spans="33:33">
      <c r="AG23644" s="11"/>
    </row>
    <row r="23645" spans="33:33">
      <c r="AG23645" s="11"/>
    </row>
    <row r="23646" spans="33:33">
      <c r="AG23646" s="11"/>
    </row>
    <row r="23647" spans="33:33">
      <c r="AG23647" s="11"/>
    </row>
    <row r="23648" spans="33:33">
      <c r="AG23648" s="11"/>
    </row>
    <row r="23649" spans="33:33">
      <c r="AG23649" s="11"/>
    </row>
    <row r="23650" spans="33:33">
      <c r="AG23650" s="11"/>
    </row>
    <row r="23651" spans="33:33">
      <c r="AG23651" s="11"/>
    </row>
    <row r="23652" spans="33:33">
      <c r="AG23652" s="11"/>
    </row>
    <row r="23653" spans="33:33">
      <c r="AG23653" s="11"/>
    </row>
    <row r="23654" spans="33:33">
      <c r="AG23654" s="11"/>
    </row>
    <row r="23655" spans="33:33">
      <c r="AG23655" s="11"/>
    </row>
    <row r="23656" spans="33:33">
      <c r="AG23656" s="11"/>
    </row>
    <row r="23657" spans="33:33">
      <c r="AG23657" s="11"/>
    </row>
    <row r="23658" spans="33:33">
      <c r="AG23658" s="11"/>
    </row>
    <row r="23659" spans="33:33">
      <c r="AG23659" s="11"/>
    </row>
    <row r="23660" spans="33:33">
      <c r="AG23660" s="11"/>
    </row>
    <row r="23661" spans="33:33">
      <c r="AG23661" s="11"/>
    </row>
    <row r="23662" spans="33:33">
      <c r="AG23662" s="11"/>
    </row>
    <row r="23663" spans="33:33">
      <c r="AG23663" s="11"/>
    </row>
    <row r="23664" spans="33:33">
      <c r="AG23664" s="11"/>
    </row>
    <row r="23665" spans="33:33">
      <c r="AG23665" s="11"/>
    </row>
    <row r="23666" spans="33:33">
      <c r="AG23666" s="11"/>
    </row>
    <row r="23667" spans="33:33">
      <c r="AG23667" s="11"/>
    </row>
    <row r="23668" spans="33:33">
      <c r="AG23668" s="11"/>
    </row>
    <row r="23669" spans="33:33">
      <c r="AG23669" s="11"/>
    </row>
    <row r="23670" spans="33:33">
      <c r="AG23670" s="11"/>
    </row>
    <row r="23671" spans="33:33">
      <c r="AG23671" s="11"/>
    </row>
    <row r="23672" spans="33:33">
      <c r="AG23672" s="11"/>
    </row>
    <row r="23673" spans="33:33">
      <c r="AG23673" s="11"/>
    </row>
    <row r="23674" spans="33:33">
      <c r="AG23674" s="11"/>
    </row>
    <row r="23675" spans="33:33">
      <c r="AG23675" s="11"/>
    </row>
    <row r="23676" spans="33:33">
      <c r="AG23676" s="11"/>
    </row>
    <row r="23677" spans="33:33">
      <c r="AG23677" s="11"/>
    </row>
    <row r="23678" spans="33:33">
      <c r="AG23678" s="11"/>
    </row>
    <row r="23679" spans="33:33">
      <c r="AG23679" s="11"/>
    </row>
    <row r="23680" spans="33:33">
      <c r="AG23680" s="11"/>
    </row>
    <row r="23681" spans="33:33">
      <c r="AG23681" s="11"/>
    </row>
    <row r="23682" spans="33:33">
      <c r="AG23682" s="11"/>
    </row>
    <row r="23683" spans="33:33">
      <c r="AG23683" s="11"/>
    </row>
    <row r="23684" spans="33:33">
      <c r="AG23684" s="11"/>
    </row>
    <row r="23685" spans="33:33">
      <c r="AG23685" s="11"/>
    </row>
    <row r="23686" spans="33:33">
      <c r="AG23686" s="11"/>
    </row>
    <row r="23687" spans="33:33">
      <c r="AG23687" s="11"/>
    </row>
    <row r="23688" spans="33:33">
      <c r="AG23688" s="11"/>
    </row>
    <row r="23689" spans="33:33">
      <c r="AG23689" s="11"/>
    </row>
    <row r="23690" spans="33:33">
      <c r="AG23690" s="11"/>
    </row>
    <row r="23691" spans="33:33">
      <c r="AG23691" s="11"/>
    </row>
    <row r="23692" spans="33:33">
      <c r="AG23692" s="11"/>
    </row>
    <row r="23693" spans="33:33">
      <c r="AG23693" s="11"/>
    </row>
    <row r="23694" spans="33:33">
      <c r="AG23694" s="11"/>
    </row>
    <row r="23695" spans="33:33">
      <c r="AG23695" s="11"/>
    </row>
    <row r="23696" spans="33:33">
      <c r="AG23696" s="11"/>
    </row>
    <row r="23697" spans="33:33">
      <c r="AG23697" s="11"/>
    </row>
    <row r="23698" spans="33:33">
      <c r="AG23698" s="11"/>
    </row>
    <row r="23699" spans="33:33">
      <c r="AG23699" s="11"/>
    </row>
    <row r="23700" spans="33:33">
      <c r="AG23700" s="11"/>
    </row>
    <row r="23701" spans="33:33">
      <c r="AG23701" s="11"/>
    </row>
    <row r="23702" spans="33:33">
      <c r="AG23702" s="11"/>
    </row>
    <row r="23703" spans="33:33">
      <c r="AG23703" s="11"/>
    </row>
    <row r="23704" spans="33:33">
      <c r="AG23704" s="11"/>
    </row>
    <row r="23705" spans="33:33">
      <c r="AG23705" s="11"/>
    </row>
    <row r="23706" spans="33:33">
      <c r="AG23706" s="11"/>
    </row>
    <row r="23707" spans="33:33">
      <c r="AG23707" s="11"/>
    </row>
    <row r="23708" spans="33:33">
      <c r="AG23708" s="11"/>
    </row>
    <row r="23709" spans="33:33">
      <c r="AG23709" s="11"/>
    </row>
    <row r="23710" spans="33:33">
      <c r="AG23710" s="11"/>
    </row>
    <row r="23711" spans="33:33">
      <c r="AG23711" s="11"/>
    </row>
    <row r="23712" spans="33:33">
      <c r="AG23712" s="11"/>
    </row>
    <row r="23713" spans="33:33">
      <c r="AG23713" s="11"/>
    </row>
    <row r="23714" spans="33:33">
      <c r="AG23714" s="11"/>
    </row>
    <row r="23715" spans="33:33">
      <c r="AG23715" s="11"/>
    </row>
    <row r="23716" spans="33:33">
      <c r="AG23716" s="11"/>
    </row>
    <row r="23717" spans="33:33">
      <c r="AG23717" s="11"/>
    </row>
    <row r="23718" spans="33:33">
      <c r="AG23718" s="11"/>
    </row>
    <row r="23719" spans="33:33">
      <c r="AG23719" s="11"/>
    </row>
    <row r="23720" spans="33:33">
      <c r="AG23720" s="11"/>
    </row>
    <row r="23721" spans="33:33">
      <c r="AG23721" s="11"/>
    </row>
    <row r="23722" spans="33:33">
      <c r="AG23722" s="11"/>
    </row>
    <row r="23723" spans="33:33">
      <c r="AG23723" s="11"/>
    </row>
    <row r="23724" spans="33:33">
      <c r="AG23724" s="11"/>
    </row>
    <row r="23725" spans="33:33">
      <c r="AG23725" s="11"/>
    </row>
    <row r="23726" spans="33:33">
      <c r="AG23726" s="11"/>
    </row>
    <row r="23727" spans="33:33">
      <c r="AG23727" s="11"/>
    </row>
    <row r="23728" spans="33:33">
      <c r="AG23728" s="11"/>
    </row>
    <row r="23729" spans="33:33">
      <c r="AG23729" s="11"/>
    </row>
    <row r="23730" spans="33:33">
      <c r="AG23730" s="11"/>
    </row>
    <row r="23731" spans="33:33">
      <c r="AG23731" s="11"/>
    </row>
    <row r="23732" spans="33:33">
      <c r="AG23732" s="11"/>
    </row>
    <row r="23733" spans="33:33">
      <c r="AG23733" s="11"/>
    </row>
    <row r="23734" spans="33:33">
      <c r="AG23734" s="11"/>
    </row>
    <row r="23735" spans="33:33">
      <c r="AG23735" s="11"/>
    </row>
    <row r="23736" spans="33:33">
      <c r="AG23736" s="11"/>
    </row>
    <row r="23737" spans="33:33">
      <c r="AG23737" s="11"/>
    </row>
    <row r="23738" spans="33:33">
      <c r="AG23738" s="11"/>
    </row>
    <row r="23739" spans="33:33">
      <c r="AG23739" s="11"/>
    </row>
    <row r="23740" spans="33:33">
      <c r="AG23740" s="11"/>
    </row>
    <row r="23741" spans="33:33">
      <c r="AG23741" s="11"/>
    </row>
    <row r="23742" spans="33:33">
      <c r="AG23742" s="11"/>
    </row>
    <row r="23743" spans="33:33">
      <c r="AG23743" s="11"/>
    </row>
    <row r="23744" spans="33:33">
      <c r="AG23744" s="11"/>
    </row>
    <row r="23745" spans="33:33">
      <c r="AG23745" s="11"/>
    </row>
    <row r="23746" spans="33:33">
      <c r="AG23746" s="11"/>
    </row>
    <row r="23747" spans="33:33">
      <c r="AG23747" s="11"/>
    </row>
    <row r="23748" spans="33:33">
      <c r="AG23748" s="11"/>
    </row>
    <row r="23749" spans="33:33">
      <c r="AG23749" s="11"/>
    </row>
    <row r="23750" spans="33:33">
      <c r="AG23750" s="11"/>
    </row>
    <row r="23751" spans="33:33">
      <c r="AG23751" s="11"/>
    </row>
    <row r="23752" spans="33:33">
      <c r="AG23752" s="11"/>
    </row>
    <row r="23753" spans="33:33">
      <c r="AG23753" s="11"/>
    </row>
    <row r="23754" spans="33:33">
      <c r="AG23754" s="11"/>
    </row>
    <row r="23755" spans="33:33">
      <c r="AG23755" s="11"/>
    </row>
    <row r="23756" spans="33:33">
      <c r="AG23756" s="11"/>
    </row>
    <row r="23757" spans="33:33">
      <c r="AG23757" s="11"/>
    </row>
    <row r="23758" spans="33:33">
      <c r="AG23758" s="11"/>
    </row>
    <row r="23759" spans="33:33">
      <c r="AG23759" s="11"/>
    </row>
    <row r="23760" spans="33:33">
      <c r="AG23760" s="11"/>
    </row>
    <row r="23761" spans="33:33">
      <c r="AG23761" s="11"/>
    </row>
    <row r="23762" spans="33:33">
      <c r="AG23762" s="11"/>
    </row>
    <row r="23763" spans="33:33">
      <c r="AG23763" s="11"/>
    </row>
    <row r="23764" spans="33:33">
      <c r="AG23764" s="11"/>
    </row>
    <row r="23765" spans="33:33">
      <c r="AG23765" s="11"/>
    </row>
    <row r="23766" spans="33:33">
      <c r="AG23766" s="11"/>
    </row>
    <row r="23767" spans="33:33">
      <c r="AG23767" s="11"/>
    </row>
    <row r="23768" spans="33:33">
      <c r="AG23768" s="11"/>
    </row>
    <row r="23769" spans="33:33">
      <c r="AG23769" s="11"/>
    </row>
    <row r="23770" spans="33:33">
      <c r="AG23770" s="11"/>
    </row>
    <row r="23771" spans="33:33">
      <c r="AG23771" s="11"/>
    </row>
    <row r="23772" spans="33:33">
      <c r="AG23772" s="11"/>
    </row>
    <row r="23773" spans="33:33">
      <c r="AG23773" s="11"/>
    </row>
    <row r="23774" spans="33:33">
      <c r="AG23774" s="11"/>
    </row>
    <row r="23775" spans="33:33">
      <c r="AG23775" s="11"/>
    </row>
    <row r="23776" spans="33:33">
      <c r="AG23776" s="11"/>
    </row>
    <row r="23777" spans="33:33">
      <c r="AG23777" s="11"/>
    </row>
    <row r="23778" spans="33:33">
      <c r="AG23778" s="11"/>
    </row>
    <row r="23779" spans="33:33">
      <c r="AG23779" s="11"/>
    </row>
    <row r="23780" spans="33:33">
      <c r="AG23780" s="11"/>
    </row>
    <row r="23781" spans="33:33">
      <c r="AG23781" s="11"/>
    </row>
    <row r="23782" spans="33:33">
      <c r="AG23782" s="11"/>
    </row>
    <row r="23783" spans="33:33">
      <c r="AG23783" s="11"/>
    </row>
    <row r="23784" spans="33:33">
      <c r="AG23784" s="11"/>
    </row>
    <row r="23785" spans="33:33">
      <c r="AG23785" s="11"/>
    </row>
    <row r="23786" spans="33:33">
      <c r="AG23786" s="11"/>
    </row>
    <row r="23787" spans="33:33">
      <c r="AG23787" s="11"/>
    </row>
    <row r="23788" spans="33:33">
      <c r="AG23788" s="11"/>
    </row>
    <row r="23789" spans="33:33">
      <c r="AG23789" s="11"/>
    </row>
    <row r="23790" spans="33:33">
      <c r="AG23790" s="11"/>
    </row>
    <row r="23791" spans="33:33">
      <c r="AG23791" s="11"/>
    </row>
    <row r="23792" spans="33:33">
      <c r="AG23792" s="11"/>
    </row>
    <row r="23793" spans="33:33">
      <c r="AG23793" s="11"/>
    </row>
    <row r="23794" spans="33:33">
      <c r="AG23794" s="11"/>
    </row>
    <row r="23795" spans="33:33">
      <c r="AG23795" s="11"/>
    </row>
    <row r="23796" spans="33:33">
      <c r="AG23796" s="11"/>
    </row>
    <row r="23797" spans="33:33">
      <c r="AG23797" s="11"/>
    </row>
    <row r="23798" spans="33:33">
      <c r="AG23798" s="11"/>
    </row>
    <row r="23799" spans="33:33">
      <c r="AG23799" s="11"/>
    </row>
    <row r="23800" spans="33:33">
      <c r="AG23800" s="11"/>
    </row>
    <row r="23801" spans="33:33">
      <c r="AG23801" s="11"/>
    </row>
    <row r="23802" spans="33:33">
      <c r="AG23802" s="11"/>
    </row>
    <row r="23803" spans="33:33">
      <c r="AG23803" s="11"/>
    </row>
    <row r="23804" spans="33:33">
      <c r="AG23804" s="11"/>
    </row>
    <row r="23805" spans="33:33">
      <c r="AG23805" s="11"/>
    </row>
    <row r="23806" spans="33:33">
      <c r="AG23806" s="11"/>
    </row>
    <row r="23807" spans="33:33">
      <c r="AG23807" s="11"/>
    </row>
    <row r="23808" spans="33:33">
      <c r="AG23808" s="11"/>
    </row>
    <row r="23809" spans="33:33">
      <c r="AG23809" s="11"/>
    </row>
    <row r="23810" spans="33:33">
      <c r="AG23810" s="11"/>
    </row>
    <row r="23811" spans="33:33">
      <c r="AG23811" s="11"/>
    </row>
    <row r="23812" spans="33:33">
      <c r="AG23812" s="11"/>
    </row>
    <row r="23813" spans="33:33">
      <c r="AG23813" s="11"/>
    </row>
    <row r="23814" spans="33:33">
      <c r="AG23814" s="11"/>
    </row>
    <row r="23815" spans="33:33">
      <c r="AG23815" s="11"/>
    </row>
    <row r="23816" spans="33:33">
      <c r="AG23816" s="11"/>
    </row>
    <row r="23817" spans="33:33">
      <c r="AG23817" s="11"/>
    </row>
    <row r="23818" spans="33:33">
      <c r="AG23818" s="11"/>
    </row>
    <row r="23819" spans="33:33">
      <c r="AG23819" s="11"/>
    </row>
    <row r="23820" spans="33:33">
      <c r="AG23820" s="11"/>
    </row>
    <row r="23821" spans="33:33">
      <c r="AG23821" s="11"/>
    </row>
    <row r="23822" spans="33:33">
      <c r="AG23822" s="11"/>
    </row>
    <row r="23823" spans="33:33">
      <c r="AG23823" s="11"/>
    </row>
    <row r="23824" spans="33:33">
      <c r="AG23824" s="11"/>
    </row>
    <row r="23825" spans="33:33">
      <c r="AG23825" s="11"/>
    </row>
    <row r="23826" spans="33:33">
      <c r="AG23826" s="11"/>
    </row>
    <row r="23827" spans="33:33">
      <c r="AG23827" s="11"/>
    </row>
    <row r="23828" spans="33:33">
      <c r="AG23828" s="11"/>
    </row>
    <row r="23829" spans="33:33">
      <c r="AG23829" s="11"/>
    </row>
    <row r="23830" spans="33:33">
      <c r="AG23830" s="11"/>
    </row>
    <row r="23831" spans="33:33">
      <c r="AG23831" s="11"/>
    </row>
    <row r="23832" spans="33:33">
      <c r="AG23832" s="11"/>
    </row>
    <row r="23833" spans="33:33">
      <c r="AG23833" s="11"/>
    </row>
    <row r="23834" spans="33:33">
      <c r="AG23834" s="11"/>
    </row>
    <row r="23835" spans="33:33">
      <c r="AG23835" s="11"/>
    </row>
    <row r="23836" spans="33:33">
      <c r="AG23836" s="11"/>
    </row>
    <row r="23837" spans="33:33">
      <c r="AG23837" s="11"/>
    </row>
    <row r="23838" spans="33:33">
      <c r="AG23838" s="11"/>
    </row>
    <row r="23839" spans="33:33">
      <c r="AG23839" s="11"/>
    </row>
    <row r="23840" spans="33:33">
      <c r="AG23840" s="11"/>
    </row>
    <row r="23841" spans="33:33">
      <c r="AG23841" s="11"/>
    </row>
    <row r="23842" spans="33:33">
      <c r="AG23842" s="11"/>
    </row>
    <row r="23843" spans="33:33">
      <c r="AG23843" s="11"/>
    </row>
    <row r="23844" spans="33:33">
      <c r="AG23844" s="11"/>
    </row>
    <row r="23845" spans="33:33">
      <c r="AG23845" s="11"/>
    </row>
    <row r="23846" spans="33:33">
      <c r="AG23846" s="11"/>
    </row>
    <row r="23847" spans="33:33">
      <c r="AG23847" s="11"/>
    </row>
    <row r="23848" spans="33:33">
      <c r="AG23848" s="11"/>
    </row>
    <row r="23849" spans="33:33">
      <c r="AG23849" s="11"/>
    </row>
    <row r="23850" spans="33:33">
      <c r="AG23850" s="11"/>
    </row>
    <row r="23851" spans="33:33">
      <c r="AG23851" s="11"/>
    </row>
    <row r="23852" spans="33:33">
      <c r="AG23852" s="11"/>
    </row>
    <row r="23853" spans="33:33">
      <c r="AG23853" s="11"/>
    </row>
    <row r="23854" spans="33:33">
      <c r="AG23854" s="11"/>
    </row>
    <row r="23855" spans="33:33">
      <c r="AG23855" s="11"/>
    </row>
    <row r="23856" spans="33:33">
      <c r="AG23856" s="11"/>
    </row>
    <row r="23857" spans="33:33">
      <c r="AG23857" s="11"/>
    </row>
    <row r="23858" spans="33:33">
      <c r="AG23858" s="11"/>
    </row>
    <row r="23859" spans="33:33">
      <c r="AG23859" s="11"/>
    </row>
    <row r="23860" spans="33:33">
      <c r="AG23860" s="11"/>
    </row>
    <row r="23861" spans="33:33">
      <c r="AG23861" s="11"/>
    </row>
    <row r="23862" spans="33:33">
      <c r="AG23862" s="11"/>
    </row>
    <row r="23863" spans="33:33">
      <c r="AG23863" s="11"/>
    </row>
    <row r="23864" spans="33:33">
      <c r="AG23864" s="11"/>
    </row>
    <row r="23865" spans="33:33">
      <c r="AG23865" s="11"/>
    </row>
    <row r="23866" spans="33:33">
      <c r="AG23866" s="11"/>
    </row>
    <row r="23867" spans="33:33">
      <c r="AG23867" s="11"/>
    </row>
    <row r="23868" spans="33:33">
      <c r="AG23868" s="11"/>
    </row>
    <row r="23869" spans="33:33">
      <c r="AG23869" s="11"/>
    </row>
    <row r="23870" spans="33:33">
      <c r="AG23870" s="11"/>
    </row>
    <row r="23871" spans="33:33">
      <c r="AG23871" s="11"/>
    </row>
    <row r="23872" spans="33:33">
      <c r="AG23872" s="11"/>
    </row>
    <row r="23873" spans="33:33">
      <c r="AG23873" s="11"/>
    </row>
    <row r="23874" spans="33:33">
      <c r="AG23874" s="11"/>
    </row>
    <row r="23875" spans="33:33">
      <c r="AG23875" s="11"/>
    </row>
    <row r="23876" spans="33:33">
      <c r="AG23876" s="11"/>
    </row>
    <row r="23877" spans="33:33">
      <c r="AG23877" s="11"/>
    </row>
    <row r="23878" spans="33:33">
      <c r="AG23878" s="11"/>
    </row>
    <row r="23879" spans="33:33">
      <c r="AG23879" s="11"/>
    </row>
    <row r="23880" spans="33:33">
      <c r="AG23880" s="11"/>
    </row>
    <row r="23881" spans="33:33">
      <c r="AG23881" s="11"/>
    </row>
    <row r="23882" spans="33:33">
      <c r="AG23882" s="11"/>
    </row>
    <row r="23883" spans="33:33">
      <c r="AG23883" s="11"/>
    </row>
    <row r="23884" spans="33:33">
      <c r="AG23884" s="11"/>
    </row>
    <row r="23885" spans="33:33">
      <c r="AG23885" s="11"/>
    </row>
    <row r="23886" spans="33:33">
      <c r="AG23886" s="11"/>
    </row>
    <row r="23887" spans="33:33">
      <c r="AG23887" s="11"/>
    </row>
    <row r="23888" spans="33:33">
      <c r="AG23888" s="11"/>
    </row>
    <row r="23889" spans="33:33">
      <c r="AG23889" s="11"/>
    </row>
    <row r="23890" spans="33:33">
      <c r="AG23890" s="11"/>
    </row>
    <row r="23891" spans="33:33">
      <c r="AG23891" s="11"/>
    </row>
    <row r="23892" spans="33:33">
      <c r="AG23892" s="11"/>
    </row>
    <row r="23893" spans="33:33">
      <c r="AG23893" s="11"/>
    </row>
    <row r="23894" spans="33:33">
      <c r="AG23894" s="11"/>
    </row>
    <row r="23895" spans="33:33">
      <c r="AG23895" s="11"/>
    </row>
    <row r="23896" spans="33:33">
      <c r="AG23896" s="11"/>
    </row>
    <row r="23897" spans="33:33">
      <c r="AG23897" s="11"/>
    </row>
    <row r="23898" spans="33:33">
      <c r="AG23898" s="11"/>
    </row>
    <row r="23899" spans="33:33">
      <c r="AG23899" s="11"/>
    </row>
    <row r="23900" spans="33:33">
      <c r="AG23900" s="11"/>
    </row>
    <row r="23901" spans="33:33">
      <c r="AG23901" s="11"/>
    </row>
    <row r="23902" spans="33:33">
      <c r="AG23902" s="11"/>
    </row>
    <row r="23903" spans="33:33">
      <c r="AG23903" s="11"/>
    </row>
    <row r="23904" spans="33:33">
      <c r="AG23904" s="11"/>
    </row>
    <row r="23905" spans="33:33">
      <c r="AG23905" s="11"/>
    </row>
    <row r="23906" spans="33:33">
      <c r="AG23906" s="11"/>
    </row>
    <row r="23907" spans="33:33">
      <c r="AG23907" s="11"/>
    </row>
    <row r="23908" spans="33:33">
      <c r="AG23908" s="11"/>
    </row>
    <row r="23909" spans="33:33">
      <c r="AG23909" s="11"/>
    </row>
    <row r="23910" spans="33:33">
      <c r="AG23910" s="11"/>
    </row>
    <row r="23911" spans="33:33">
      <c r="AG23911" s="11"/>
    </row>
    <row r="23912" spans="33:33">
      <c r="AG23912" s="11"/>
    </row>
    <row r="23913" spans="33:33">
      <c r="AG23913" s="11"/>
    </row>
    <row r="23914" spans="33:33">
      <c r="AG23914" s="11"/>
    </row>
    <row r="23915" spans="33:33">
      <c r="AG23915" s="11"/>
    </row>
    <row r="23916" spans="33:33">
      <c r="AG23916" s="11"/>
    </row>
    <row r="23917" spans="33:33">
      <c r="AG23917" s="11"/>
    </row>
    <row r="23918" spans="33:33">
      <c r="AG23918" s="11"/>
    </row>
    <row r="23919" spans="33:33">
      <c r="AG23919" s="11"/>
    </row>
    <row r="23920" spans="33:33">
      <c r="AG23920" s="11"/>
    </row>
    <row r="23921" spans="33:33">
      <c r="AG23921" s="11"/>
    </row>
    <row r="23922" spans="33:33">
      <c r="AG23922" s="11"/>
    </row>
    <row r="23923" spans="33:33">
      <c r="AG23923" s="11"/>
    </row>
    <row r="23924" spans="33:33">
      <c r="AG23924" s="11"/>
    </row>
    <row r="23925" spans="33:33">
      <c r="AG23925" s="11"/>
    </row>
    <row r="23926" spans="33:33">
      <c r="AG23926" s="11"/>
    </row>
    <row r="23927" spans="33:33">
      <c r="AG23927" s="11"/>
    </row>
    <row r="23928" spans="33:33">
      <c r="AG23928" s="11"/>
    </row>
    <row r="23929" spans="33:33">
      <c r="AG23929" s="11"/>
    </row>
    <row r="23930" spans="33:33">
      <c r="AG23930" s="11"/>
    </row>
    <row r="23931" spans="33:33">
      <c r="AG23931" s="11"/>
    </row>
    <row r="23932" spans="33:33">
      <c r="AG23932" s="11"/>
    </row>
    <row r="23933" spans="33:33">
      <c r="AG23933" s="11"/>
    </row>
    <row r="23934" spans="33:33">
      <c r="AG23934" s="11"/>
    </row>
    <row r="23935" spans="33:33">
      <c r="AG23935" s="11"/>
    </row>
    <row r="23936" spans="33:33">
      <c r="AG23936" s="11"/>
    </row>
    <row r="23937" spans="33:33">
      <c r="AG23937" s="11"/>
    </row>
    <row r="23938" spans="33:33">
      <c r="AG23938" s="11"/>
    </row>
    <row r="23939" spans="33:33">
      <c r="AG23939" s="11"/>
    </row>
    <row r="23940" spans="33:33">
      <c r="AG23940" s="11"/>
    </row>
    <row r="23941" spans="33:33">
      <c r="AG23941" s="11"/>
    </row>
    <row r="23942" spans="33:33">
      <c r="AG23942" s="11"/>
    </row>
    <row r="23943" spans="33:33">
      <c r="AG23943" s="11"/>
    </row>
    <row r="23944" spans="33:33">
      <c r="AG23944" s="11"/>
    </row>
    <row r="23945" spans="33:33">
      <c r="AG23945" s="11"/>
    </row>
    <row r="23946" spans="33:33">
      <c r="AG23946" s="11"/>
    </row>
    <row r="23947" spans="33:33">
      <c r="AG23947" s="11"/>
    </row>
    <row r="23948" spans="33:33">
      <c r="AG23948" s="11"/>
    </row>
    <row r="23949" spans="33:33">
      <c r="AG23949" s="11"/>
    </row>
    <row r="23950" spans="33:33">
      <c r="AG23950" s="11"/>
    </row>
    <row r="23951" spans="33:33">
      <c r="AG23951" s="11"/>
    </row>
    <row r="23952" spans="33:33">
      <c r="AG23952" s="11"/>
    </row>
    <row r="23953" spans="33:33">
      <c r="AG23953" s="11"/>
    </row>
    <row r="23954" spans="33:33">
      <c r="AG23954" s="11"/>
    </row>
    <row r="23955" spans="33:33">
      <c r="AG23955" s="11"/>
    </row>
    <row r="23956" spans="33:33">
      <c r="AG23956" s="11"/>
    </row>
    <row r="23957" spans="33:33">
      <c r="AG23957" s="11"/>
    </row>
    <row r="23958" spans="33:33">
      <c r="AG23958" s="11"/>
    </row>
    <row r="23959" spans="33:33">
      <c r="AG23959" s="11"/>
    </row>
    <row r="23960" spans="33:33">
      <c r="AG23960" s="11"/>
    </row>
    <row r="23961" spans="33:33">
      <c r="AG23961" s="11"/>
    </row>
    <row r="23962" spans="33:33">
      <c r="AG23962" s="11"/>
    </row>
    <row r="23963" spans="33:33">
      <c r="AG23963" s="11"/>
    </row>
    <row r="23964" spans="33:33">
      <c r="AG23964" s="11"/>
    </row>
    <row r="23965" spans="33:33">
      <c r="AG23965" s="11"/>
    </row>
    <row r="23966" spans="33:33">
      <c r="AG23966" s="11"/>
    </row>
    <row r="23967" spans="33:33">
      <c r="AG23967" s="11"/>
    </row>
    <row r="23968" spans="33:33">
      <c r="AG23968" s="11"/>
    </row>
    <row r="23969" spans="33:33">
      <c r="AG23969" s="11"/>
    </row>
    <row r="23970" spans="33:33">
      <c r="AG23970" s="11"/>
    </row>
    <row r="23971" spans="33:33">
      <c r="AG23971" s="11"/>
    </row>
    <row r="23972" spans="33:33">
      <c r="AG23972" s="11"/>
    </row>
    <row r="23973" spans="33:33">
      <c r="AG23973" s="11"/>
    </row>
    <row r="23974" spans="33:33">
      <c r="AG23974" s="11"/>
    </row>
    <row r="23975" spans="33:33">
      <c r="AG23975" s="11"/>
    </row>
    <row r="23976" spans="33:33">
      <c r="AG23976" s="11"/>
    </row>
    <row r="23977" spans="33:33">
      <c r="AG23977" s="11"/>
    </row>
    <row r="23978" spans="33:33">
      <c r="AG23978" s="11"/>
    </row>
    <row r="23979" spans="33:33">
      <c r="AG23979" s="11"/>
    </row>
    <row r="23980" spans="33:33">
      <c r="AG23980" s="11"/>
    </row>
    <row r="23981" spans="33:33">
      <c r="AG23981" s="11"/>
    </row>
    <row r="23982" spans="33:33">
      <c r="AG23982" s="11"/>
    </row>
    <row r="23983" spans="33:33">
      <c r="AG23983" s="11"/>
    </row>
    <row r="23984" spans="33:33">
      <c r="AG23984" s="11"/>
    </row>
    <row r="23985" spans="33:33">
      <c r="AG23985" s="11"/>
    </row>
    <row r="23986" spans="33:33">
      <c r="AG23986" s="11"/>
    </row>
    <row r="23987" spans="33:33">
      <c r="AG23987" s="11"/>
    </row>
    <row r="23988" spans="33:33">
      <c r="AG23988" s="11"/>
    </row>
    <row r="23989" spans="33:33">
      <c r="AG23989" s="11"/>
    </row>
    <row r="23990" spans="33:33">
      <c r="AG23990" s="11"/>
    </row>
    <row r="23991" spans="33:33">
      <c r="AG23991" s="11"/>
    </row>
    <row r="23992" spans="33:33">
      <c r="AG23992" s="11"/>
    </row>
    <row r="23993" spans="33:33">
      <c r="AG23993" s="11"/>
    </row>
    <row r="23994" spans="33:33">
      <c r="AG23994" s="11"/>
    </row>
    <row r="23995" spans="33:33">
      <c r="AG23995" s="11"/>
    </row>
    <row r="23996" spans="33:33">
      <c r="AG23996" s="11"/>
    </row>
    <row r="23997" spans="33:33">
      <c r="AG23997" s="11"/>
    </row>
    <row r="23998" spans="33:33">
      <c r="AG23998" s="11"/>
    </row>
    <row r="23999" spans="33:33">
      <c r="AG23999" s="11"/>
    </row>
    <row r="24000" spans="33:33">
      <c r="AG24000" s="11"/>
    </row>
    <row r="24001" spans="33:33">
      <c r="AG24001" s="11"/>
    </row>
    <row r="24002" spans="33:33">
      <c r="AG24002" s="11"/>
    </row>
    <row r="24003" spans="33:33">
      <c r="AG24003" s="11"/>
    </row>
    <row r="24004" spans="33:33">
      <c r="AG24004" s="11"/>
    </row>
    <row r="24005" spans="33:33">
      <c r="AG24005" s="11"/>
    </row>
    <row r="24006" spans="33:33">
      <c r="AG24006" s="11"/>
    </row>
    <row r="24007" spans="33:33">
      <c r="AG24007" s="11"/>
    </row>
    <row r="24008" spans="33:33">
      <c r="AG24008" s="11"/>
    </row>
    <row r="24009" spans="33:33">
      <c r="AG24009" s="11"/>
    </row>
    <row r="24010" spans="33:33">
      <c r="AG24010" s="11"/>
    </row>
    <row r="24011" spans="33:33">
      <c r="AG24011" s="11"/>
    </row>
    <row r="24012" spans="33:33">
      <c r="AG24012" s="11"/>
    </row>
    <row r="24013" spans="33:33">
      <c r="AG24013" s="11"/>
    </row>
    <row r="24014" spans="33:33">
      <c r="AG24014" s="11"/>
    </row>
    <row r="24015" spans="33:33">
      <c r="AG24015" s="11"/>
    </row>
    <row r="24016" spans="33:33">
      <c r="AG24016" s="11"/>
    </row>
    <row r="24017" spans="33:33">
      <c r="AG24017" s="11"/>
    </row>
    <row r="24018" spans="33:33">
      <c r="AG24018" s="11"/>
    </row>
    <row r="24019" spans="33:33">
      <c r="AG24019" s="11"/>
    </row>
    <row r="24020" spans="33:33">
      <c r="AG24020" s="11"/>
    </row>
    <row r="24021" spans="33:33">
      <c r="AG24021" s="11"/>
    </row>
    <row r="24022" spans="33:33">
      <c r="AG24022" s="11"/>
    </row>
    <row r="24023" spans="33:33">
      <c r="AG24023" s="11"/>
    </row>
    <row r="24024" spans="33:33">
      <c r="AG24024" s="11"/>
    </row>
    <row r="24025" spans="33:33">
      <c r="AG24025" s="11"/>
    </row>
    <row r="24026" spans="33:33">
      <c r="AG24026" s="11"/>
    </row>
    <row r="24027" spans="33:33">
      <c r="AG24027" s="11"/>
    </row>
    <row r="24028" spans="33:33">
      <c r="AG24028" s="11"/>
    </row>
    <row r="24029" spans="33:33">
      <c r="AG24029" s="11"/>
    </row>
    <row r="24030" spans="33:33">
      <c r="AG24030" s="11"/>
    </row>
    <row r="24031" spans="33:33">
      <c r="AG24031" s="11"/>
    </row>
    <row r="24032" spans="33:33">
      <c r="AG24032" s="11"/>
    </row>
    <row r="24033" spans="33:33">
      <c r="AG24033" s="11"/>
    </row>
    <row r="24034" spans="33:33">
      <c r="AG24034" s="11"/>
    </row>
    <row r="24035" spans="33:33">
      <c r="AG24035" s="11"/>
    </row>
    <row r="24036" spans="33:33">
      <c r="AG24036" s="11"/>
    </row>
    <row r="24037" spans="33:33">
      <c r="AG24037" s="11"/>
    </row>
    <row r="24038" spans="33:33">
      <c r="AG24038" s="11"/>
    </row>
    <row r="24039" spans="33:33">
      <c r="AG24039" s="11"/>
    </row>
    <row r="24040" spans="33:33">
      <c r="AG24040" s="11"/>
    </row>
    <row r="24041" spans="33:33">
      <c r="AG24041" s="11"/>
    </row>
    <row r="24042" spans="33:33">
      <c r="AG24042" s="11"/>
    </row>
    <row r="24043" spans="33:33">
      <c r="AG24043" s="11"/>
    </row>
    <row r="24044" spans="33:33">
      <c r="AG24044" s="11"/>
    </row>
    <row r="24045" spans="33:33">
      <c r="AG24045" s="11"/>
    </row>
    <row r="24046" spans="33:33">
      <c r="AG24046" s="11"/>
    </row>
    <row r="24047" spans="33:33">
      <c r="AG24047" s="11"/>
    </row>
    <row r="24048" spans="33:33">
      <c r="AG24048" s="11"/>
    </row>
    <row r="24049" spans="33:33">
      <c r="AG24049" s="11"/>
    </row>
    <row r="24050" spans="33:33">
      <c r="AG24050" s="11"/>
    </row>
    <row r="24051" spans="33:33">
      <c r="AG24051" s="11"/>
    </row>
    <row r="24052" spans="33:33">
      <c r="AG24052" s="11"/>
    </row>
    <row r="24053" spans="33:33">
      <c r="AG24053" s="11"/>
    </row>
    <row r="24054" spans="33:33">
      <c r="AG24054" s="11"/>
    </row>
    <row r="24055" spans="33:33">
      <c r="AG24055" s="11"/>
    </row>
    <row r="24056" spans="33:33">
      <c r="AG24056" s="11"/>
    </row>
    <row r="24057" spans="33:33">
      <c r="AG24057" s="11"/>
    </row>
    <row r="24058" spans="33:33">
      <c r="AG24058" s="11"/>
    </row>
    <row r="24059" spans="33:33">
      <c r="AG24059" s="11"/>
    </row>
    <row r="24060" spans="33:33">
      <c r="AG24060" s="11"/>
    </row>
    <row r="24061" spans="33:33">
      <c r="AG24061" s="11"/>
    </row>
    <row r="24062" spans="33:33">
      <c r="AG24062" s="11"/>
    </row>
    <row r="24063" spans="33:33">
      <c r="AG24063" s="11"/>
    </row>
    <row r="24064" spans="33:33">
      <c r="AG24064" s="11"/>
    </row>
    <row r="24065" spans="33:33">
      <c r="AG24065" s="11"/>
    </row>
    <row r="24066" spans="33:33">
      <c r="AG24066" s="11"/>
    </row>
    <row r="24067" spans="33:33">
      <c r="AG24067" s="11"/>
    </row>
    <row r="24068" spans="33:33">
      <c r="AG24068" s="11"/>
    </row>
    <row r="24069" spans="33:33">
      <c r="AG24069" s="11"/>
    </row>
    <row r="24070" spans="33:33">
      <c r="AG24070" s="11"/>
    </row>
    <row r="24071" spans="33:33">
      <c r="AG24071" s="11"/>
    </row>
    <row r="24072" spans="33:33">
      <c r="AG24072" s="11"/>
    </row>
    <row r="24073" spans="33:33">
      <c r="AG24073" s="11"/>
    </row>
    <row r="24074" spans="33:33">
      <c r="AG24074" s="11"/>
    </row>
    <row r="24075" spans="33:33">
      <c r="AG24075" s="11"/>
    </row>
    <row r="24076" spans="33:33">
      <c r="AG24076" s="11"/>
    </row>
    <row r="24077" spans="33:33">
      <c r="AG24077" s="11"/>
    </row>
    <row r="24078" spans="33:33">
      <c r="AG24078" s="11"/>
    </row>
    <row r="24079" spans="33:33">
      <c r="AG24079" s="11"/>
    </row>
    <row r="24080" spans="33:33">
      <c r="AG24080" s="11"/>
    </row>
    <row r="24081" spans="33:33">
      <c r="AG24081" s="11"/>
    </row>
    <row r="24082" spans="33:33">
      <c r="AG24082" s="11"/>
    </row>
    <row r="24083" spans="33:33">
      <c r="AG24083" s="11"/>
    </row>
    <row r="24084" spans="33:33">
      <c r="AG24084" s="11"/>
    </row>
    <row r="24085" spans="33:33">
      <c r="AG24085" s="11"/>
    </row>
    <row r="24086" spans="33:33">
      <c r="AG24086" s="11"/>
    </row>
    <row r="24087" spans="33:33">
      <c r="AG24087" s="11"/>
    </row>
    <row r="24088" spans="33:33">
      <c r="AG24088" s="11"/>
    </row>
    <row r="24089" spans="33:33">
      <c r="AG24089" s="11"/>
    </row>
    <row r="24090" spans="33:33">
      <c r="AG24090" s="11"/>
    </row>
    <row r="24091" spans="33:33">
      <c r="AG24091" s="11"/>
    </row>
    <row r="24092" spans="33:33">
      <c r="AG24092" s="11"/>
    </row>
    <row r="24093" spans="33:33">
      <c r="AG24093" s="11"/>
    </row>
    <row r="24094" spans="33:33">
      <c r="AG24094" s="11"/>
    </row>
    <row r="24095" spans="33:33">
      <c r="AG24095" s="11"/>
    </row>
    <row r="24096" spans="33:33">
      <c r="AG24096" s="11"/>
    </row>
    <row r="24097" spans="33:33">
      <c r="AG24097" s="11"/>
    </row>
    <row r="24098" spans="33:33">
      <c r="AG24098" s="11"/>
    </row>
    <row r="24099" spans="33:33">
      <c r="AG24099" s="11"/>
    </row>
    <row r="24100" spans="33:33">
      <c r="AG24100" s="11"/>
    </row>
    <row r="24101" spans="33:33">
      <c r="AG24101" s="11"/>
    </row>
    <row r="24102" spans="33:33">
      <c r="AG24102" s="11"/>
    </row>
    <row r="24103" spans="33:33">
      <c r="AG24103" s="11"/>
    </row>
    <row r="24104" spans="33:33">
      <c r="AG24104" s="11"/>
    </row>
    <row r="24105" spans="33:33">
      <c r="AG24105" s="11"/>
    </row>
    <row r="24106" spans="33:33">
      <c r="AG24106" s="11"/>
    </row>
    <row r="24107" spans="33:33">
      <c r="AG24107" s="11"/>
    </row>
    <row r="24108" spans="33:33">
      <c r="AG24108" s="11"/>
    </row>
    <row r="24109" spans="33:33">
      <c r="AG24109" s="11"/>
    </row>
    <row r="24110" spans="33:33">
      <c r="AG24110" s="11"/>
    </row>
    <row r="24111" spans="33:33">
      <c r="AG24111" s="11"/>
    </row>
    <row r="24112" spans="33:33">
      <c r="AG24112" s="11"/>
    </row>
    <row r="24113" spans="33:33">
      <c r="AG24113" s="11"/>
    </row>
    <row r="24114" spans="33:33">
      <c r="AG24114" s="11"/>
    </row>
    <row r="24115" spans="33:33">
      <c r="AG24115" s="11"/>
    </row>
    <row r="24116" spans="33:33">
      <c r="AG24116" s="11"/>
    </row>
    <row r="24117" spans="33:33">
      <c r="AG24117" s="11"/>
    </row>
    <row r="24118" spans="33:33">
      <c r="AG24118" s="11"/>
    </row>
    <row r="24119" spans="33:33">
      <c r="AG24119" s="11"/>
    </row>
    <row r="24120" spans="33:33">
      <c r="AG24120" s="11"/>
    </row>
    <row r="24121" spans="33:33">
      <c r="AG24121" s="11"/>
    </row>
    <row r="24122" spans="33:33">
      <c r="AG24122" s="11"/>
    </row>
    <row r="24123" spans="33:33">
      <c r="AG24123" s="11"/>
    </row>
    <row r="24124" spans="33:33">
      <c r="AG24124" s="11"/>
    </row>
    <row r="24125" spans="33:33">
      <c r="AG24125" s="11"/>
    </row>
    <row r="24126" spans="33:33">
      <c r="AG24126" s="11"/>
    </row>
    <row r="24127" spans="33:33">
      <c r="AG24127" s="11"/>
    </row>
    <row r="24128" spans="33:33">
      <c r="AG24128" s="11"/>
    </row>
    <row r="24129" spans="33:33">
      <c r="AG24129" s="11"/>
    </row>
    <row r="24130" spans="33:33">
      <c r="AG24130" s="11"/>
    </row>
    <row r="24131" spans="33:33">
      <c r="AG24131" s="11"/>
    </row>
    <row r="24132" spans="33:33">
      <c r="AG24132" s="11"/>
    </row>
    <row r="24133" spans="33:33">
      <c r="AG24133" s="11"/>
    </row>
    <row r="24134" spans="33:33">
      <c r="AG24134" s="11"/>
    </row>
    <row r="24135" spans="33:33">
      <c r="AG24135" s="11"/>
    </row>
    <row r="24136" spans="33:33">
      <c r="AG24136" s="11"/>
    </row>
    <row r="24137" spans="33:33">
      <c r="AG24137" s="11"/>
    </row>
    <row r="24138" spans="33:33">
      <c r="AG24138" s="11"/>
    </row>
    <row r="24139" spans="33:33">
      <c r="AG24139" s="11"/>
    </row>
    <row r="24140" spans="33:33">
      <c r="AG24140" s="11"/>
    </row>
    <row r="24141" spans="33:33">
      <c r="AG24141" s="11"/>
    </row>
    <row r="24142" spans="33:33">
      <c r="AG24142" s="11"/>
    </row>
    <row r="24143" spans="33:33">
      <c r="AG24143" s="11"/>
    </row>
    <row r="24144" spans="33:33">
      <c r="AG24144" s="11"/>
    </row>
    <row r="24145" spans="33:33">
      <c r="AG24145" s="11"/>
    </row>
    <row r="24146" spans="33:33">
      <c r="AG24146" s="11"/>
    </row>
    <row r="24147" spans="33:33">
      <c r="AG24147" s="11"/>
    </row>
    <row r="24148" spans="33:33">
      <c r="AG24148" s="11"/>
    </row>
    <row r="24149" spans="33:33">
      <c r="AG24149" s="11"/>
    </row>
    <row r="24150" spans="33:33">
      <c r="AG24150" s="11"/>
    </row>
    <row r="24151" spans="33:33">
      <c r="AG24151" s="11"/>
    </row>
    <row r="24152" spans="33:33">
      <c r="AG24152" s="11"/>
    </row>
    <row r="24153" spans="33:33">
      <c r="AG24153" s="11"/>
    </row>
    <row r="24154" spans="33:33">
      <c r="AG24154" s="11"/>
    </row>
    <row r="24155" spans="33:33">
      <c r="AG24155" s="11"/>
    </row>
    <row r="24156" spans="33:33">
      <c r="AG24156" s="11"/>
    </row>
    <row r="24157" spans="33:33">
      <c r="AG24157" s="11"/>
    </row>
    <row r="24158" spans="33:33">
      <c r="AG24158" s="11"/>
    </row>
    <row r="24159" spans="33:33">
      <c r="AG24159" s="11"/>
    </row>
    <row r="24160" spans="33:33">
      <c r="AG24160" s="11"/>
    </row>
    <row r="24161" spans="33:33">
      <c r="AG24161" s="11"/>
    </row>
    <row r="24162" spans="33:33">
      <c r="AG24162" s="11"/>
    </row>
    <row r="24163" spans="33:33">
      <c r="AG24163" s="11"/>
    </row>
    <row r="24164" spans="33:33">
      <c r="AG24164" s="11"/>
    </row>
    <row r="24165" spans="33:33">
      <c r="AG24165" s="11"/>
    </row>
    <row r="24166" spans="33:33">
      <c r="AG24166" s="11"/>
    </row>
    <row r="24167" spans="33:33">
      <c r="AG24167" s="11"/>
    </row>
    <row r="24168" spans="33:33">
      <c r="AG24168" s="11"/>
    </row>
    <row r="24169" spans="33:33">
      <c r="AG24169" s="11"/>
    </row>
    <row r="24170" spans="33:33">
      <c r="AG24170" s="11"/>
    </row>
    <row r="24171" spans="33:33">
      <c r="AG24171" s="11"/>
    </row>
    <row r="24172" spans="33:33">
      <c r="AG24172" s="11"/>
    </row>
    <row r="24173" spans="33:33">
      <c r="AG24173" s="11"/>
    </row>
    <row r="24174" spans="33:33">
      <c r="AG24174" s="11"/>
    </row>
    <row r="24175" spans="33:33">
      <c r="AG24175" s="11"/>
    </row>
    <row r="24176" spans="33:33">
      <c r="AG24176" s="11"/>
    </row>
    <row r="24177" spans="33:33">
      <c r="AG24177" s="11"/>
    </row>
    <row r="24178" spans="33:33">
      <c r="AG24178" s="11"/>
    </row>
    <row r="24179" spans="33:33">
      <c r="AG24179" s="11"/>
    </row>
    <row r="24180" spans="33:33">
      <c r="AG24180" s="11"/>
    </row>
    <row r="24181" spans="33:33">
      <c r="AG24181" s="11"/>
    </row>
    <row r="24182" spans="33:33">
      <c r="AG24182" s="11"/>
    </row>
    <row r="24183" spans="33:33">
      <c r="AG24183" s="11"/>
    </row>
    <row r="24184" spans="33:33">
      <c r="AG24184" s="11"/>
    </row>
    <row r="24185" spans="33:33">
      <c r="AG24185" s="11"/>
    </row>
    <row r="24186" spans="33:33">
      <c r="AG24186" s="11"/>
    </row>
    <row r="24187" spans="33:33">
      <c r="AG24187" s="11"/>
    </row>
    <row r="24188" spans="33:33">
      <c r="AG24188" s="11"/>
    </row>
    <row r="24189" spans="33:33">
      <c r="AG24189" s="11"/>
    </row>
    <row r="24190" spans="33:33">
      <c r="AG24190" s="11"/>
    </row>
    <row r="24191" spans="33:33">
      <c r="AG24191" s="11"/>
    </row>
    <row r="24192" spans="33:33">
      <c r="AG24192" s="11"/>
    </row>
    <row r="24193" spans="33:33">
      <c r="AG24193" s="11"/>
    </row>
    <row r="24194" spans="33:33">
      <c r="AG24194" s="11"/>
    </row>
    <row r="24195" spans="33:33">
      <c r="AG24195" s="11"/>
    </row>
    <row r="24196" spans="33:33">
      <c r="AG24196" s="11"/>
    </row>
    <row r="24197" spans="33:33">
      <c r="AG24197" s="11"/>
    </row>
    <row r="24198" spans="33:33">
      <c r="AG24198" s="11"/>
    </row>
    <row r="24199" spans="33:33">
      <c r="AG24199" s="11"/>
    </row>
    <row r="24200" spans="33:33">
      <c r="AG24200" s="11"/>
    </row>
    <row r="24201" spans="33:33">
      <c r="AG24201" s="11"/>
    </row>
    <row r="24202" spans="33:33">
      <c r="AG24202" s="11"/>
    </row>
    <row r="24203" spans="33:33">
      <c r="AG24203" s="11"/>
    </row>
    <row r="24204" spans="33:33">
      <c r="AG24204" s="11"/>
    </row>
    <row r="24205" spans="33:33">
      <c r="AG24205" s="11"/>
    </row>
    <row r="24206" spans="33:33">
      <c r="AG24206" s="11"/>
    </row>
    <row r="24207" spans="33:33">
      <c r="AG24207" s="11"/>
    </row>
    <row r="24208" spans="33:33">
      <c r="AG24208" s="11"/>
    </row>
    <row r="24209" spans="33:33">
      <c r="AG24209" s="11"/>
    </row>
    <row r="24210" spans="33:33">
      <c r="AG24210" s="11"/>
    </row>
    <row r="24211" spans="33:33">
      <c r="AG24211" s="11"/>
    </row>
    <row r="24212" spans="33:33">
      <c r="AG24212" s="11"/>
    </row>
    <row r="24213" spans="33:33">
      <c r="AG24213" s="11"/>
    </row>
    <row r="24214" spans="33:33">
      <c r="AG24214" s="11"/>
    </row>
    <row r="24215" spans="33:33">
      <c r="AG24215" s="11"/>
    </row>
    <row r="24216" spans="33:33">
      <c r="AG24216" s="11"/>
    </row>
    <row r="24217" spans="33:33">
      <c r="AG24217" s="11"/>
    </row>
    <row r="24218" spans="33:33">
      <c r="AG24218" s="11"/>
    </row>
    <row r="24219" spans="33:33">
      <c r="AG24219" s="11"/>
    </row>
    <row r="24220" spans="33:33">
      <c r="AG24220" s="11"/>
    </row>
    <row r="24221" spans="33:33">
      <c r="AG24221" s="11"/>
    </row>
    <row r="24222" spans="33:33">
      <c r="AG24222" s="11"/>
    </row>
    <row r="24223" spans="33:33">
      <c r="AG24223" s="11"/>
    </row>
    <row r="24224" spans="33:33">
      <c r="AG24224" s="11"/>
    </row>
    <row r="24225" spans="33:33">
      <c r="AG24225" s="11"/>
    </row>
    <row r="24226" spans="33:33">
      <c r="AG24226" s="11"/>
    </row>
    <row r="24227" spans="33:33">
      <c r="AG24227" s="11"/>
    </row>
    <row r="24228" spans="33:33">
      <c r="AG24228" s="11"/>
    </row>
    <row r="24229" spans="33:33">
      <c r="AG24229" s="11"/>
    </row>
    <row r="24230" spans="33:33">
      <c r="AG24230" s="11"/>
    </row>
    <row r="24231" spans="33:33">
      <c r="AG24231" s="11"/>
    </row>
    <row r="24232" spans="33:33">
      <c r="AG24232" s="11"/>
    </row>
    <row r="24233" spans="33:33">
      <c r="AG24233" s="11"/>
    </row>
    <row r="24234" spans="33:33">
      <c r="AG24234" s="11"/>
    </row>
    <row r="24235" spans="33:33">
      <c r="AG24235" s="11"/>
    </row>
    <row r="24236" spans="33:33">
      <c r="AG24236" s="11"/>
    </row>
    <row r="24237" spans="33:33">
      <c r="AG24237" s="11"/>
    </row>
    <row r="24238" spans="33:33">
      <c r="AG24238" s="11"/>
    </row>
    <row r="24239" spans="33:33">
      <c r="AG24239" s="11"/>
    </row>
    <row r="24240" spans="33:33">
      <c r="AG24240" s="11"/>
    </row>
    <row r="24241" spans="33:33">
      <c r="AG24241" s="11"/>
    </row>
    <row r="24242" spans="33:33">
      <c r="AG24242" s="11"/>
    </row>
    <row r="24243" spans="33:33">
      <c r="AG24243" s="11"/>
    </row>
    <row r="24244" spans="33:33">
      <c r="AG24244" s="11"/>
    </row>
    <row r="24245" spans="33:33">
      <c r="AG24245" s="11"/>
    </row>
    <row r="24246" spans="33:33">
      <c r="AG24246" s="11"/>
    </row>
    <row r="24247" spans="33:33">
      <c r="AG24247" s="11"/>
    </row>
    <row r="24248" spans="33:33">
      <c r="AG24248" s="11"/>
    </row>
    <row r="24249" spans="33:33">
      <c r="AG24249" s="11"/>
    </row>
    <row r="24250" spans="33:33">
      <c r="AG24250" s="11"/>
    </row>
    <row r="24251" spans="33:33">
      <c r="AG24251" s="11"/>
    </row>
    <row r="24252" spans="33:33">
      <c r="AG24252" s="11"/>
    </row>
    <row r="24253" spans="33:33">
      <c r="AG24253" s="11"/>
    </row>
    <row r="24254" spans="33:33">
      <c r="AG24254" s="11"/>
    </row>
    <row r="24255" spans="33:33">
      <c r="AG24255" s="11"/>
    </row>
    <row r="24256" spans="33:33">
      <c r="AG24256" s="11"/>
    </row>
    <row r="24257" spans="33:33">
      <c r="AG24257" s="11"/>
    </row>
    <row r="24258" spans="33:33">
      <c r="AG24258" s="11"/>
    </row>
    <row r="24259" spans="33:33">
      <c r="AG24259" s="11"/>
    </row>
    <row r="24260" spans="33:33">
      <c r="AG24260" s="11"/>
    </row>
    <row r="24261" spans="33:33">
      <c r="AG24261" s="11"/>
    </row>
    <row r="24262" spans="33:33">
      <c r="AG24262" s="11"/>
    </row>
    <row r="24263" spans="33:33">
      <c r="AG24263" s="11"/>
    </row>
    <row r="24264" spans="33:33">
      <c r="AG24264" s="11"/>
    </row>
    <row r="24265" spans="33:33">
      <c r="AG24265" s="11"/>
    </row>
    <row r="24266" spans="33:33">
      <c r="AG24266" s="11"/>
    </row>
    <row r="24267" spans="33:33">
      <c r="AG24267" s="11"/>
    </row>
    <row r="24268" spans="33:33">
      <c r="AG24268" s="11"/>
    </row>
    <row r="24269" spans="33:33">
      <c r="AG24269" s="11"/>
    </row>
    <row r="24270" spans="33:33">
      <c r="AG24270" s="11"/>
    </row>
    <row r="24271" spans="33:33">
      <c r="AG24271" s="11"/>
    </row>
    <row r="24272" spans="33:33">
      <c r="AG24272" s="11"/>
    </row>
    <row r="24273" spans="33:33">
      <c r="AG24273" s="11"/>
    </row>
    <row r="24274" spans="33:33">
      <c r="AG24274" s="11"/>
    </row>
    <row r="24275" spans="33:33">
      <c r="AG24275" s="11"/>
    </row>
    <row r="24276" spans="33:33">
      <c r="AG24276" s="11"/>
    </row>
    <row r="24277" spans="33:33">
      <c r="AG24277" s="11"/>
    </row>
    <row r="24278" spans="33:33">
      <c r="AG24278" s="11"/>
    </row>
    <row r="24279" spans="33:33">
      <c r="AG24279" s="11"/>
    </row>
    <row r="24280" spans="33:33">
      <c r="AG24280" s="11"/>
    </row>
    <row r="24281" spans="33:33">
      <c r="AG24281" s="11"/>
    </row>
    <row r="24282" spans="33:33">
      <c r="AG24282" s="11"/>
    </row>
    <row r="24283" spans="33:33">
      <c r="AG24283" s="11"/>
    </row>
    <row r="24284" spans="33:33">
      <c r="AG24284" s="11"/>
    </row>
    <row r="24285" spans="33:33">
      <c r="AG24285" s="11"/>
    </row>
    <row r="24286" spans="33:33">
      <c r="AG24286" s="11"/>
    </row>
    <row r="24287" spans="33:33">
      <c r="AG24287" s="11"/>
    </row>
    <row r="24288" spans="33:33">
      <c r="AG24288" s="11"/>
    </row>
    <row r="24289" spans="33:33">
      <c r="AG24289" s="11"/>
    </row>
    <row r="24290" spans="33:33">
      <c r="AG24290" s="11"/>
    </row>
    <row r="24291" spans="33:33">
      <c r="AG24291" s="11"/>
    </row>
    <row r="24292" spans="33:33">
      <c r="AG24292" s="11"/>
    </row>
    <row r="24293" spans="33:33">
      <c r="AG24293" s="11"/>
    </row>
    <row r="24294" spans="33:33">
      <c r="AG24294" s="11"/>
    </row>
    <row r="24295" spans="33:33">
      <c r="AG24295" s="11"/>
    </row>
    <row r="24296" spans="33:33">
      <c r="AG24296" s="11"/>
    </row>
    <row r="24297" spans="33:33">
      <c r="AG24297" s="11"/>
    </row>
    <row r="24298" spans="33:33">
      <c r="AG24298" s="11"/>
    </row>
    <row r="24299" spans="33:33">
      <c r="AG24299" s="11"/>
    </row>
    <row r="24300" spans="33:33">
      <c r="AG24300" s="11"/>
    </row>
    <row r="24301" spans="33:33">
      <c r="AG24301" s="11"/>
    </row>
    <row r="24302" spans="33:33">
      <c r="AG24302" s="11"/>
    </row>
    <row r="24303" spans="33:33">
      <c r="AG24303" s="11"/>
    </row>
    <row r="24304" spans="33:33">
      <c r="AG24304" s="11"/>
    </row>
    <row r="24305" spans="33:33">
      <c r="AG24305" s="11"/>
    </row>
    <row r="24306" spans="33:33">
      <c r="AG24306" s="11"/>
    </row>
    <row r="24307" spans="33:33">
      <c r="AG24307" s="11"/>
    </row>
    <row r="24308" spans="33:33">
      <c r="AG24308" s="11"/>
    </row>
    <row r="24309" spans="33:33">
      <c r="AG24309" s="11"/>
    </row>
    <row r="24310" spans="33:33">
      <c r="AG24310" s="11"/>
    </row>
    <row r="24311" spans="33:33">
      <c r="AG24311" s="11"/>
    </row>
    <row r="24312" spans="33:33">
      <c r="AG24312" s="11"/>
    </row>
    <row r="24313" spans="33:33">
      <c r="AG24313" s="11"/>
    </row>
    <row r="24314" spans="33:33">
      <c r="AG24314" s="11"/>
    </row>
    <row r="24315" spans="33:33">
      <c r="AG24315" s="11"/>
    </row>
    <row r="24316" spans="33:33">
      <c r="AG24316" s="11"/>
    </row>
    <row r="24317" spans="33:33">
      <c r="AG24317" s="11"/>
    </row>
    <row r="24318" spans="33:33">
      <c r="AG24318" s="11"/>
    </row>
    <row r="24319" spans="33:33">
      <c r="AG24319" s="11"/>
    </row>
    <row r="24320" spans="33:33">
      <c r="AG24320" s="11"/>
    </row>
    <row r="24321" spans="33:33">
      <c r="AG24321" s="11"/>
    </row>
    <row r="24322" spans="33:33">
      <c r="AG24322" s="11"/>
    </row>
    <row r="24323" spans="33:33">
      <c r="AG24323" s="11"/>
    </row>
    <row r="24324" spans="33:33">
      <c r="AG24324" s="11"/>
    </row>
    <row r="24325" spans="33:33">
      <c r="AG24325" s="11"/>
    </row>
    <row r="24326" spans="33:33">
      <c r="AG24326" s="11"/>
    </row>
    <row r="24327" spans="33:33">
      <c r="AG24327" s="11"/>
    </row>
    <row r="24328" spans="33:33">
      <c r="AG24328" s="11"/>
    </row>
    <row r="24329" spans="33:33">
      <c r="AG24329" s="11"/>
    </row>
    <row r="24330" spans="33:33">
      <c r="AG24330" s="11"/>
    </row>
    <row r="24331" spans="33:33">
      <c r="AG24331" s="11"/>
    </row>
    <row r="24332" spans="33:33">
      <c r="AG24332" s="11"/>
    </row>
    <row r="24333" spans="33:33">
      <c r="AG24333" s="11"/>
    </row>
    <row r="24334" spans="33:33">
      <c r="AG24334" s="11"/>
    </row>
    <row r="24335" spans="33:33">
      <c r="AG24335" s="11"/>
    </row>
    <row r="24336" spans="33:33">
      <c r="AG24336" s="11"/>
    </row>
    <row r="24337" spans="33:33">
      <c r="AG24337" s="11"/>
    </row>
    <row r="24338" spans="33:33">
      <c r="AG24338" s="11"/>
    </row>
    <row r="24339" spans="33:33">
      <c r="AG24339" s="11"/>
    </row>
    <row r="24340" spans="33:33">
      <c r="AG24340" s="11"/>
    </row>
    <row r="24341" spans="33:33">
      <c r="AG24341" s="11"/>
    </row>
    <row r="24342" spans="33:33">
      <c r="AG24342" s="11"/>
    </row>
    <row r="24343" spans="33:33">
      <c r="AG24343" s="11"/>
    </row>
    <row r="24344" spans="33:33">
      <c r="AG24344" s="11"/>
    </row>
    <row r="24345" spans="33:33">
      <c r="AG24345" s="11"/>
    </row>
    <row r="24346" spans="33:33">
      <c r="AG24346" s="11"/>
    </row>
    <row r="24347" spans="33:33">
      <c r="AG24347" s="11"/>
    </row>
    <row r="24348" spans="33:33">
      <c r="AG24348" s="11"/>
    </row>
    <row r="24349" spans="33:33">
      <c r="AG24349" s="11"/>
    </row>
    <row r="24350" spans="33:33">
      <c r="AG24350" s="11"/>
    </row>
    <row r="24351" spans="33:33">
      <c r="AG24351" s="11"/>
    </row>
    <row r="24352" spans="33:33">
      <c r="AG24352" s="11"/>
    </row>
    <row r="24353" spans="33:33">
      <c r="AG24353" s="11"/>
    </row>
    <row r="24354" spans="33:33">
      <c r="AG24354" s="11"/>
    </row>
    <row r="24355" spans="33:33">
      <c r="AG24355" s="11"/>
    </row>
    <row r="24356" spans="33:33">
      <c r="AG24356" s="11"/>
    </row>
    <row r="24357" spans="33:33">
      <c r="AG24357" s="11"/>
    </row>
    <row r="24358" spans="33:33">
      <c r="AG24358" s="11"/>
    </row>
    <row r="24359" spans="33:33">
      <c r="AG24359" s="11"/>
    </row>
    <row r="24360" spans="33:33">
      <c r="AG24360" s="11"/>
    </row>
    <row r="24361" spans="33:33">
      <c r="AG24361" s="11"/>
    </row>
    <row r="24362" spans="33:33">
      <c r="AG24362" s="11"/>
    </row>
    <row r="24363" spans="33:33">
      <c r="AG24363" s="11"/>
    </row>
    <row r="24364" spans="33:33">
      <c r="AG24364" s="11"/>
    </row>
    <row r="24365" spans="33:33">
      <c r="AG24365" s="11"/>
    </row>
    <row r="24366" spans="33:33">
      <c r="AG24366" s="11"/>
    </row>
    <row r="24367" spans="33:33">
      <c r="AG24367" s="11"/>
    </row>
    <row r="24368" spans="33:33">
      <c r="AG24368" s="11"/>
    </row>
    <row r="24369" spans="33:33">
      <c r="AG24369" s="11"/>
    </row>
    <row r="24370" spans="33:33">
      <c r="AG24370" s="11"/>
    </row>
    <row r="24371" spans="33:33">
      <c r="AG24371" s="11"/>
    </row>
    <row r="24372" spans="33:33">
      <c r="AG24372" s="11"/>
    </row>
    <row r="24373" spans="33:33">
      <c r="AG24373" s="11"/>
    </row>
    <row r="24374" spans="33:33">
      <c r="AG24374" s="11"/>
    </row>
    <row r="24375" spans="33:33">
      <c r="AG24375" s="11"/>
    </row>
    <row r="24376" spans="33:33">
      <c r="AG24376" s="11"/>
    </row>
    <row r="24377" spans="33:33">
      <c r="AG24377" s="11"/>
    </row>
    <row r="24378" spans="33:33">
      <c r="AG24378" s="11"/>
    </row>
    <row r="24379" spans="33:33">
      <c r="AG24379" s="11"/>
    </row>
    <row r="24380" spans="33:33">
      <c r="AG24380" s="11"/>
    </row>
    <row r="24381" spans="33:33">
      <c r="AG24381" s="11"/>
    </row>
    <row r="24382" spans="33:33">
      <c r="AG24382" s="11"/>
    </row>
    <row r="24383" spans="33:33">
      <c r="AG24383" s="11"/>
    </row>
    <row r="24384" spans="33:33">
      <c r="AG24384" s="11"/>
    </row>
    <row r="24385" spans="33:33">
      <c r="AG24385" s="11"/>
    </row>
    <row r="24386" spans="33:33">
      <c r="AG24386" s="11"/>
    </row>
    <row r="24387" spans="33:33">
      <c r="AG24387" s="11"/>
    </row>
    <row r="24388" spans="33:33">
      <c r="AG24388" s="11"/>
    </row>
    <row r="24389" spans="33:33">
      <c r="AG24389" s="11"/>
    </row>
    <row r="24390" spans="33:33">
      <c r="AG24390" s="11"/>
    </row>
    <row r="24391" spans="33:33">
      <c r="AG24391" s="11"/>
    </row>
    <row r="24392" spans="33:33">
      <c r="AG24392" s="11"/>
    </row>
    <row r="24393" spans="33:33">
      <c r="AG24393" s="11"/>
    </row>
    <row r="24394" spans="33:33">
      <c r="AG24394" s="11"/>
    </row>
    <row r="24395" spans="33:33">
      <c r="AG24395" s="11"/>
    </row>
    <row r="24396" spans="33:33">
      <c r="AG24396" s="11"/>
    </row>
    <row r="24397" spans="33:33">
      <c r="AG24397" s="11"/>
    </row>
    <row r="24398" spans="33:33">
      <c r="AG24398" s="11"/>
    </row>
    <row r="24399" spans="33:33">
      <c r="AG24399" s="11"/>
    </row>
    <row r="24400" spans="33:33">
      <c r="AG24400" s="11"/>
    </row>
    <row r="24401" spans="33:33">
      <c r="AG24401" s="11"/>
    </row>
    <row r="24402" spans="33:33">
      <c r="AG24402" s="11"/>
    </row>
    <row r="24403" spans="33:33">
      <c r="AG24403" s="11"/>
    </row>
    <row r="24404" spans="33:33">
      <c r="AG24404" s="11"/>
    </row>
    <row r="24405" spans="33:33">
      <c r="AG24405" s="11"/>
    </row>
    <row r="24406" spans="33:33">
      <c r="AG24406" s="11"/>
    </row>
    <row r="24407" spans="33:33">
      <c r="AG24407" s="11"/>
    </row>
    <row r="24408" spans="33:33">
      <c r="AG24408" s="11"/>
    </row>
    <row r="24409" spans="33:33">
      <c r="AG24409" s="11"/>
    </row>
    <row r="24410" spans="33:33">
      <c r="AG24410" s="11"/>
    </row>
    <row r="24411" spans="33:33">
      <c r="AG24411" s="11"/>
    </row>
    <row r="24412" spans="33:33">
      <c r="AG24412" s="11"/>
    </row>
    <row r="24413" spans="33:33">
      <c r="AG24413" s="11"/>
    </row>
    <row r="24414" spans="33:33">
      <c r="AG24414" s="11"/>
    </row>
    <row r="24415" spans="33:33">
      <c r="AG24415" s="11"/>
    </row>
    <row r="24416" spans="33:33">
      <c r="AG24416" s="11"/>
    </row>
    <row r="24417" spans="33:33">
      <c r="AG24417" s="11"/>
    </row>
    <row r="24418" spans="33:33">
      <c r="AG24418" s="11"/>
    </row>
    <row r="24419" spans="33:33">
      <c r="AG24419" s="11"/>
    </row>
    <row r="24420" spans="33:33">
      <c r="AG24420" s="11"/>
    </row>
    <row r="24421" spans="33:33">
      <c r="AG24421" s="11"/>
    </row>
    <row r="24422" spans="33:33">
      <c r="AG24422" s="11"/>
    </row>
    <row r="24423" spans="33:33">
      <c r="AG24423" s="11"/>
    </row>
    <row r="24424" spans="33:33">
      <c r="AG24424" s="11"/>
    </row>
    <row r="24425" spans="33:33">
      <c r="AG24425" s="11"/>
    </row>
    <row r="24426" spans="33:33">
      <c r="AG24426" s="11"/>
    </row>
    <row r="24427" spans="33:33">
      <c r="AG24427" s="11"/>
    </row>
    <row r="24428" spans="33:33">
      <c r="AG24428" s="11"/>
    </row>
    <row r="24429" spans="33:33">
      <c r="AG24429" s="11"/>
    </row>
    <row r="24430" spans="33:33">
      <c r="AG24430" s="11"/>
    </row>
    <row r="24431" spans="33:33">
      <c r="AG24431" s="11"/>
    </row>
    <row r="24432" spans="33:33">
      <c r="AG24432" s="11"/>
    </row>
    <row r="24433" spans="33:33">
      <c r="AG24433" s="11"/>
    </row>
    <row r="24434" spans="33:33">
      <c r="AG24434" s="11"/>
    </row>
    <row r="24435" spans="33:33">
      <c r="AG24435" s="11"/>
    </row>
    <row r="24436" spans="33:33">
      <c r="AG24436" s="11"/>
    </row>
    <row r="24437" spans="33:33">
      <c r="AG24437" s="11"/>
    </row>
    <row r="24438" spans="33:33">
      <c r="AG24438" s="11"/>
    </row>
    <row r="24439" spans="33:33">
      <c r="AG24439" s="11"/>
    </row>
    <row r="24440" spans="33:33">
      <c r="AG24440" s="11"/>
    </row>
    <row r="24441" spans="33:33">
      <c r="AG24441" s="11"/>
    </row>
    <row r="24442" spans="33:33">
      <c r="AG24442" s="11"/>
    </row>
    <row r="24443" spans="33:33">
      <c r="AG24443" s="11"/>
    </row>
    <row r="24444" spans="33:33">
      <c r="AG24444" s="11"/>
    </row>
    <row r="24445" spans="33:33">
      <c r="AG24445" s="11"/>
    </row>
    <row r="24446" spans="33:33">
      <c r="AG24446" s="11"/>
    </row>
    <row r="24447" spans="33:33">
      <c r="AG24447" s="11"/>
    </row>
    <row r="24448" spans="33:33">
      <c r="AG24448" s="11"/>
    </row>
    <row r="24449" spans="33:33">
      <c r="AG24449" s="11"/>
    </row>
    <row r="24450" spans="33:33">
      <c r="AG24450" s="11"/>
    </row>
    <row r="24451" spans="33:33">
      <c r="AG24451" s="11"/>
    </row>
    <row r="24452" spans="33:33">
      <c r="AG24452" s="11"/>
    </row>
    <row r="24453" spans="33:33">
      <c r="AG24453" s="11"/>
    </row>
    <row r="24454" spans="33:33">
      <c r="AG24454" s="11"/>
    </row>
    <row r="24455" spans="33:33">
      <c r="AG24455" s="11"/>
    </row>
    <row r="24456" spans="33:33">
      <c r="AG24456" s="11"/>
    </row>
    <row r="24457" spans="33:33">
      <c r="AG24457" s="11"/>
    </row>
    <row r="24458" spans="33:33">
      <c r="AG24458" s="11"/>
    </row>
    <row r="24459" spans="33:33">
      <c r="AG24459" s="11"/>
    </row>
    <row r="24460" spans="33:33">
      <c r="AG24460" s="11"/>
    </row>
    <row r="24461" spans="33:33">
      <c r="AG24461" s="11"/>
    </row>
    <row r="24462" spans="33:33">
      <c r="AG24462" s="11"/>
    </row>
    <row r="24463" spans="33:33">
      <c r="AG24463" s="11"/>
    </row>
    <row r="24464" spans="33:33">
      <c r="AG24464" s="11"/>
    </row>
    <row r="24465" spans="33:33">
      <c r="AG24465" s="11"/>
    </row>
    <row r="24466" spans="33:33">
      <c r="AG24466" s="11"/>
    </row>
    <row r="24467" spans="33:33">
      <c r="AG24467" s="11"/>
    </row>
    <row r="24468" spans="33:33">
      <c r="AG24468" s="11"/>
    </row>
    <row r="24469" spans="33:33">
      <c r="AG24469" s="11"/>
    </row>
    <row r="24470" spans="33:33">
      <c r="AG24470" s="11"/>
    </row>
    <row r="24471" spans="33:33">
      <c r="AG24471" s="11"/>
    </row>
    <row r="24472" spans="33:33">
      <c r="AG24472" s="11"/>
    </row>
    <row r="24473" spans="33:33">
      <c r="AG24473" s="11"/>
    </row>
    <row r="24474" spans="33:33">
      <c r="AG24474" s="11"/>
    </row>
    <row r="24475" spans="33:33">
      <c r="AG24475" s="11"/>
    </row>
    <row r="24476" spans="33:33">
      <c r="AG24476" s="11"/>
    </row>
    <row r="24477" spans="33:33">
      <c r="AG24477" s="11"/>
    </row>
    <row r="24478" spans="33:33">
      <c r="AG24478" s="11"/>
    </row>
    <row r="24479" spans="33:33">
      <c r="AG24479" s="11"/>
    </row>
    <row r="24480" spans="33:33">
      <c r="AG24480" s="11"/>
    </row>
    <row r="24481" spans="33:33">
      <c r="AG24481" s="11"/>
    </row>
    <row r="24482" spans="33:33">
      <c r="AG24482" s="11"/>
    </row>
    <row r="24483" spans="33:33">
      <c r="AG24483" s="11"/>
    </row>
    <row r="24484" spans="33:33">
      <c r="AG24484" s="11"/>
    </row>
    <row r="24485" spans="33:33">
      <c r="AG24485" s="11"/>
    </row>
    <row r="24486" spans="33:33">
      <c r="AG24486" s="11"/>
    </row>
    <row r="24487" spans="33:33">
      <c r="AG24487" s="11"/>
    </row>
    <row r="24488" spans="33:33">
      <c r="AG24488" s="11"/>
    </row>
    <row r="24489" spans="33:33">
      <c r="AG24489" s="11"/>
    </row>
    <row r="24490" spans="33:33">
      <c r="AG24490" s="11"/>
    </row>
    <row r="24491" spans="33:33">
      <c r="AG24491" s="11"/>
    </row>
    <row r="24492" spans="33:33">
      <c r="AG24492" s="11"/>
    </row>
    <row r="24493" spans="33:33">
      <c r="AG24493" s="11"/>
    </row>
    <row r="24494" spans="33:33">
      <c r="AG24494" s="11"/>
    </row>
    <row r="24495" spans="33:33">
      <c r="AG24495" s="11"/>
    </row>
    <row r="24496" spans="33:33">
      <c r="AG24496" s="11"/>
    </row>
    <row r="24497" spans="33:33">
      <c r="AG24497" s="11"/>
    </row>
    <row r="24498" spans="33:33">
      <c r="AG24498" s="11"/>
    </row>
    <row r="24499" spans="33:33">
      <c r="AG24499" s="11"/>
    </row>
    <row r="24500" spans="33:33">
      <c r="AG24500" s="11"/>
    </row>
    <row r="24501" spans="33:33">
      <c r="AG24501" s="11"/>
    </row>
    <row r="24502" spans="33:33">
      <c r="AG24502" s="11"/>
    </row>
    <row r="24503" spans="33:33">
      <c r="AG24503" s="11"/>
    </row>
    <row r="24504" spans="33:33">
      <c r="AG24504" s="11"/>
    </row>
    <row r="24505" spans="33:33">
      <c r="AG24505" s="11"/>
    </row>
    <row r="24506" spans="33:33">
      <c r="AG24506" s="11"/>
    </row>
    <row r="24507" spans="33:33">
      <c r="AG24507" s="11"/>
    </row>
    <row r="24508" spans="33:33">
      <c r="AG24508" s="11"/>
    </row>
    <row r="24509" spans="33:33">
      <c r="AG24509" s="11"/>
    </row>
    <row r="24510" spans="33:33">
      <c r="AG24510" s="11"/>
    </row>
    <row r="24511" spans="33:33">
      <c r="AG24511" s="11"/>
    </row>
    <row r="24512" spans="33:33">
      <c r="AG24512" s="11"/>
    </row>
    <row r="24513" spans="33:33">
      <c r="AG24513" s="11"/>
    </row>
    <row r="24514" spans="33:33">
      <c r="AG24514" s="11"/>
    </row>
    <row r="24515" spans="33:33">
      <c r="AG24515" s="11"/>
    </row>
    <row r="24516" spans="33:33">
      <c r="AG24516" s="11"/>
    </row>
    <row r="24517" spans="33:33">
      <c r="AG24517" s="11"/>
    </row>
    <row r="24518" spans="33:33">
      <c r="AG24518" s="11"/>
    </row>
    <row r="24519" spans="33:33">
      <c r="AG24519" s="11"/>
    </row>
    <row r="24520" spans="33:33">
      <c r="AG24520" s="11"/>
    </row>
    <row r="24521" spans="33:33">
      <c r="AG24521" s="11"/>
    </row>
    <row r="24522" spans="33:33">
      <c r="AG24522" s="11"/>
    </row>
    <row r="24523" spans="33:33">
      <c r="AG24523" s="11"/>
    </row>
    <row r="24524" spans="33:33">
      <c r="AG24524" s="11"/>
    </row>
    <row r="24525" spans="33:33">
      <c r="AG24525" s="11"/>
    </row>
    <row r="24526" spans="33:33">
      <c r="AG24526" s="11"/>
    </row>
    <row r="24527" spans="33:33">
      <c r="AG24527" s="11"/>
    </row>
    <row r="24528" spans="33:33">
      <c r="AG24528" s="11"/>
    </row>
    <row r="24529" spans="33:33">
      <c r="AG24529" s="11"/>
    </row>
    <row r="24530" spans="33:33">
      <c r="AG24530" s="11"/>
    </row>
    <row r="24531" spans="33:33">
      <c r="AG24531" s="11"/>
    </row>
    <row r="24532" spans="33:33">
      <c r="AG24532" s="11"/>
    </row>
    <row r="24533" spans="33:33">
      <c r="AG24533" s="11"/>
    </row>
    <row r="24534" spans="33:33">
      <c r="AG24534" s="11"/>
    </row>
    <row r="24535" spans="33:33">
      <c r="AG24535" s="11"/>
    </row>
    <row r="24536" spans="33:33">
      <c r="AG24536" s="11"/>
    </row>
    <row r="24537" spans="33:33">
      <c r="AG24537" s="11"/>
    </row>
    <row r="24538" spans="33:33">
      <c r="AG24538" s="11"/>
    </row>
    <row r="24539" spans="33:33">
      <c r="AG24539" s="11"/>
    </row>
    <row r="24540" spans="33:33">
      <c r="AG24540" s="11"/>
    </row>
    <row r="24541" spans="33:33">
      <c r="AG24541" s="11"/>
    </row>
    <row r="24542" spans="33:33">
      <c r="AG24542" s="11"/>
    </row>
    <row r="24543" spans="33:33">
      <c r="AG24543" s="11"/>
    </row>
    <row r="24544" spans="33:33">
      <c r="AG24544" s="11"/>
    </row>
    <row r="24545" spans="33:33">
      <c r="AG24545" s="11"/>
    </row>
    <row r="24546" spans="33:33">
      <c r="AG24546" s="11"/>
    </row>
    <row r="24547" spans="33:33">
      <c r="AG24547" s="11"/>
    </row>
    <row r="24548" spans="33:33">
      <c r="AG24548" s="11"/>
    </row>
    <row r="24549" spans="33:33">
      <c r="AG24549" s="11"/>
    </row>
    <row r="24550" spans="33:33">
      <c r="AG24550" s="11"/>
    </row>
    <row r="24551" spans="33:33">
      <c r="AG24551" s="11"/>
    </row>
    <row r="24552" spans="33:33">
      <c r="AG24552" s="11"/>
    </row>
    <row r="24553" spans="33:33">
      <c r="AG24553" s="11"/>
    </row>
    <row r="24554" spans="33:33">
      <c r="AG24554" s="11"/>
    </row>
    <row r="24555" spans="33:33">
      <c r="AG24555" s="11"/>
    </row>
    <row r="24556" spans="33:33">
      <c r="AG24556" s="11"/>
    </row>
    <row r="24557" spans="33:33">
      <c r="AG24557" s="11"/>
    </row>
    <row r="24558" spans="33:33">
      <c r="AG24558" s="11"/>
    </row>
    <row r="24559" spans="33:33">
      <c r="AG24559" s="11"/>
    </row>
    <row r="24560" spans="33:33">
      <c r="AG24560" s="11"/>
    </row>
    <row r="24561" spans="33:33">
      <c r="AG24561" s="11"/>
    </row>
    <row r="24562" spans="33:33">
      <c r="AG24562" s="11"/>
    </row>
    <row r="24563" spans="33:33">
      <c r="AG24563" s="11"/>
    </row>
    <row r="24564" spans="33:33">
      <c r="AG24564" s="11"/>
    </row>
    <row r="24565" spans="33:33">
      <c r="AG24565" s="11"/>
    </row>
    <row r="24566" spans="33:33">
      <c r="AG24566" s="11"/>
    </row>
    <row r="24567" spans="33:33">
      <c r="AG24567" s="11"/>
    </row>
    <row r="24568" spans="33:33">
      <c r="AG24568" s="11"/>
    </row>
    <row r="24569" spans="33:33">
      <c r="AG24569" s="11"/>
    </row>
    <row r="24570" spans="33:33">
      <c r="AG24570" s="11"/>
    </row>
    <row r="24571" spans="33:33">
      <c r="AG24571" s="11"/>
    </row>
    <row r="24572" spans="33:33">
      <c r="AG24572" s="11"/>
    </row>
    <row r="24573" spans="33:33">
      <c r="AG24573" s="11"/>
    </row>
    <row r="24574" spans="33:33">
      <c r="AG24574" s="11"/>
    </row>
    <row r="24575" spans="33:33">
      <c r="AG24575" s="11"/>
    </row>
    <row r="24576" spans="33:33">
      <c r="AG24576" s="11"/>
    </row>
    <row r="24577" spans="33:33">
      <c r="AG24577" s="11"/>
    </row>
    <row r="24578" spans="33:33">
      <c r="AG24578" s="11"/>
    </row>
    <row r="24579" spans="33:33">
      <c r="AG24579" s="11"/>
    </row>
    <row r="24580" spans="33:33">
      <c r="AG24580" s="11"/>
    </row>
    <row r="24581" spans="33:33">
      <c r="AG24581" s="11"/>
    </row>
    <row r="24582" spans="33:33">
      <c r="AG24582" s="11"/>
    </row>
    <row r="24583" spans="33:33">
      <c r="AG24583" s="11"/>
    </row>
    <row r="24584" spans="33:33">
      <c r="AG24584" s="11"/>
    </row>
    <row r="24585" spans="33:33">
      <c r="AG24585" s="11"/>
    </row>
    <row r="24586" spans="33:33">
      <c r="AG24586" s="11"/>
    </row>
    <row r="24587" spans="33:33">
      <c r="AG24587" s="11"/>
    </row>
    <row r="24588" spans="33:33">
      <c r="AG24588" s="11"/>
    </row>
    <row r="24589" spans="33:33">
      <c r="AG24589" s="11"/>
    </row>
    <row r="24590" spans="33:33">
      <c r="AG24590" s="11"/>
    </row>
    <row r="24591" spans="33:33">
      <c r="AG24591" s="11"/>
    </row>
    <row r="24592" spans="33:33">
      <c r="AG24592" s="11"/>
    </row>
    <row r="24593" spans="33:33">
      <c r="AG24593" s="11"/>
    </row>
    <row r="24594" spans="33:33">
      <c r="AG24594" s="11"/>
    </row>
    <row r="24595" spans="33:33">
      <c r="AG24595" s="11"/>
    </row>
    <row r="24596" spans="33:33">
      <c r="AG24596" s="11"/>
    </row>
    <row r="24597" spans="33:33">
      <c r="AG24597" s="11"/>
    </row>
    <row r="24598" spans="33:33">
      <c r="AG24598" s="11"/>
    </row>
    <row r="24599" spans="33:33">
      <c r="AG24599" s="11"/>
    </row>
    <row r="24600" spans="33:33">
      <c r="AG24600" s="11"/>
    </row>
    <row r="24601" spans="33:33">
      <c r="AG24601" s="11"/>
    </row>
    <row r="24602" spans="33:33">
      <c r="AG24602" s="11"/>
    </row>
    <row r="24603" spans="33:33">
      <c r="AG24603" s="11"/>
    </row>
    <row r="24604" spans="33:33">
      <c r="AG24604" s="11"/>
    </row>
    <row r="24605" spans="33:33">
      <c r="AG24605" s="11"/>
    </row>
    <row r="24606" spans="33:33">
      <c r="AG24606" s="11"/>
    </row>
    <row r="24607" spans="33:33">
      <c r="AG24607" s="11"/>
    </row>
    <row r="24608" spans="33:33">
      <c r="AG24608" s="11"/>
    </row>
    <row r="24609" spans="33:33">
      <c r="AG24609" s="11"/>
    </row>
    <row r="24610" spans="33:33">
      <c r="AG24610" s="11"/>
    </row>
    <row r="24611" spans="33:33">
      <c r="AG24611" s="11"/>
    </row>
    <row r="24612" spans="33:33">
      <c r="AG24612" s="11"/>
    </row>
    <row r="24613" spans="33:33">
      <c r="AG24613" s="11"/>
    </row>
    <row r="24614" spans="33:33">
      <c r="AG24614" s="11"/>
    </row>
    <row r="24615" spans="33:33">
      <c r="AG24615" s="11"/>
    </row>
    <row r="24616" spans="33:33">
      <c r="AG24616" s="11"/>
    </row>
    <row r="24617" spans="33:33">
      <c r="AG24617" s="11"/>
    </row>
    <row r="24618" spans="33:33">
      <c r="AG24618" s="11"/>
    </row>
    <row r="24619" spans="33:33">
      <c r="AG24619" s="11"/>
    </row>
    <row r="24620" spans="33:33">
      <c r="AG24620" s="11"/>
    </row>
    <row r="24621" spans="33:33">
      <c r="AG24621" s="11"/>
    </row>
    <row r="24622" spans="33:33">
      <c r="AG24622" s="11"/>
    </row>
    <row r="24623" spans="33:33">
      <c r="AG24623" s="11"/>
    </row>
    <row r="24624" spans="33:33">
      <c r="AG24624" s="11"/>
    </row>
    <row r="24625" spans="33:33">
      <c r="AG24625" s="11"/>
    </row>
    <row r="24626" spans="33:33">
      <c r="AG24626" s="11"/>
    </row>
    <row r="24627" spans="33:33">
      <c r="AG24627" s="11"/>
    </row>
    <row r="24628" spans="33:33">
      <c r="AG24628" s="11"/>
    </row>
    <row r="24629" spans="33:33">
      <c r="AG24629" s="11"/>
    </row>
    <row r="24630" spans="33:33">
      <c r="AG24630" s="11"/>
    </row>
    <row r="24631" spans="33:33">
      <c r="AG24631" s="11"/>
    </row>
    <row r="24632" spans="33:33">
      <c r="AG24632" s="11"/>
    </row>
    <row r="24633" spans="33:33">
      <c r="AG24633" s="11"/>
    </row>
    <row r="24634" spans="33:33">
      <c r="AG24634" s="11"/>
    </row>
    <row r="24635" spans="33:33">
      <c r="AG24635" s="11"/>
    </row>
    <row r="24636" spans="33:33">
      <c r="AG24636" s="11"/>
    </row>
    <row r="24637" spans="33:33">
      <c r="AG24637" s="11"/>
    </row>
    <row r="24638" spans="33:33">
      <c r="AG24638" s="11"/>
    </row>
    <row r="24639" spans="33:33">
      <c r="AG24639" s="11"/>
    </row>
    <row r="24640" spans="33:33">
      <c r="AG24640" s="11"/>
    </row>
    <row r="24641" spans="33:33">
      <c r="AG24641" s="11"/>
    </row>
    <row r="24642" spans="33:33">
      <c r="AG24642" s="11"/>
    </row>
    <row r="24643" spans="33:33">
      <c r="AG24643" s="11"/>
    </row>
    <row r="24644" spans="33:33">
      <c r="AG24644" s="11"/>
    </row>
    <row r="24645" spans="33:33">
      <c r="AG24645" s="11"/>
    </row>
    <row r="24646" spans="33:33">
      <c r="AG24646" s="11"/>
    </row>
    <row r="24647" spans="33:33">
      <c r="AG24647" s="11"/>
    </row>
    <row r="24648" spans="33:33">
      <c r="AG24648" s="11"/>
    </row>
    <row r="24649" spans="33:33">
      <c r="AG24649" s="11"/>
    </row>
    <row r="24650" spans="33:33">
      <c r="AG24650" s="11"/>
    </row>
    <row r="24651" spans="33:33">
      <c r="AG24651" s="11"/>
    </row>
    <row r="24652" spans="33:33">
      <c r="AG24652" s="11"/>
    </row>
    <row r="24653" spans="33:33">
      <c r="AG24653" s="11"/>
    </row>
    <row r="24654" spans="33:33">
      <c r="AG24654" s="11"/>
    </row>
    <row r="24655" spans="33:33">
      <c r="AG24655" s="11"/>
    </row>
    <row r="24656" spans="33:33">
      <c r="AG24656" s="11"/>
    </row>
    <row r="24657" spans="33:33">
      <c r="AG24657" s="11"/>
    </row>
    <row r="24658" spans="33:33">
      <c r="AG24658" s="11"/>
    </row>
    <row r="24659" spans="33:33">
      <c r="AG24659" s="11"/>
    </row>
    <row r="24660" spans="33:33">
      <c r="AG24660" s="11"/>
    </row>
    <row r="24661" spans="33:33">
      <c r="AG24661" s="11"/>
    </row>
    <row r="24662" spans="33:33">
      <c r="AG24662" s="11"/>
    </row>
    <row r="24663" spans="33:33">
      <c r="AG24663" s="11"/>
    </row>
    <row r="24664" spans="33:33">
      <c r="AG24664" s="11"/>
    </row>
    <row r="24665" spans="33:33">
      <c r="AG24665" s="11"/>
    </row>
    <row r="24666" spans="33:33">
      <c r="AG24666" s="11"/>
    </row>
    <row r="24667" spans="33:33">
      <c r="AG24667" s="11"/>
    </row>
    <row r="24668" spans="33:33">
      <c r="AG24668" s="11"/>
    </row>
    <row r="24669" spans="33:33">
      <c r="AG24669" s="11"/>
    </row>
    <row r="24670" spans="33:33">
      <c r="AG24670" s="11"/>
    </row>
    <row r="24671" spans="33:33">
      <c r="AG24671" s="11"/>
    </row>
    <row r="24672" spans="33:33">
      <c r="AG24672" s="11"/>
    </row>
    <row r="24673" spans="33:33">
      <c r="AG24673" s="11"/>
    </row>
    <row r="24674" spans="33:33">
      <c r="AG24674" s="11"/>
    </row>
    <row r="24675" spans="33:33">
      <c r="AG24675" s="11"/>
    </row>
    <row r="24676" spans="33:33">
      <c r="AG24676" s="11"/>
    </row>
    <row r="24677" spans="33:33">
      <c r="AG24677" s="11"/>
    </row>
    <row r="24678" spans="33:33">
      <c r="AG24678" s="11"/>
    </row>
    <row r="24679" spans="33:33">
      <c r="AG24679" s="11"/>
    </row>
    <row r="24680" spans="33:33">
      <c r="AG24680" s="11"/>
    </row>
    <row r="24681" spans="33:33">
      <c r="AG24681" s="11"/>
    </row>
    <row r="24682" spans="33:33">
      <c r="AG24682" s="11"/>
    </row>
    <row r="24683" spans="33:33">
      <c r="AG24683" s="11"/>
    </row>
    <row r="24684" spans="33:33">
      <c r="AG24684" s="11"/>
    </row>
    <row r="24685" spans="33:33">
      <c r="AG24685" s="11"/>
    </row>
    <row r="24686" spans="33:33">
      <c r="AG24686" s="11"/>
    </row>
    <row r="24687" spans="33:33">
      <c r="AG24687" s="11"/>
    </row>
    <row r="24688" spans="33:33">
      <c r="AG24688" s="11"/>
    </row>
    <row r="24689" spans="33:33">
      <c r="AG24689" s="11"/>
    </row>
    <row r="24690" spans="33:33">
      <c r="AG24690" s="11"/>
    </row>
    <row r="24691" spans="33:33">
      <c r="AG24691" s="11"/>
    </row>
    <row r="24692" spans="33:33">
      <c r="AG24692" s="11"/>
    </row>
    <row r="24693" spans="33:33">
      <c r="AG24693" s="11"/>
    </row>
    <row r="24694" spans="33:33">
      <c r="AG24694" s="11"/>
    </row>
    <row r="24695" spans="33:33">
      <c r="AG24695" s="11"/>
    </row>
    <row r="24696" spans="33:33">
      <c r="AG24696" s="11"/>
    </row>
    <row r="24697" spans="33:33">
      <c r="AG24697" s="11"/>
    </row>
    <row r="24698" spans="33:33">
      <c r="AG24698" s="11"/>
    </row>
    <row r="24699" spans="33:33">
      <c r="AG24699" s="11"/>
    </row>
    <row r="24700" spans="33:33">
      <c r="AG24700" s="11"/>
    </row>
    <row r="24701" spans="33:33">
      <c r="AG24701" s="11"/>
    </row>
    <row r="24702" spans="33:33">
      <c r="AG24702" s="11"/>
    </row>
    <row r="24703" spans="33:33">
      <c r="AG24703" s="11"/>
    </row>
    <row r="24704" spans="33:33">
      <c r="AG24704" s="11"/>
    </row>
    <row r="24705" spans="33:33">
      <c r="AG24705" s="11"/>
    </row>
    <row r="24706" spans="33:33">
      <c r="AG24706" s="11"/>
    </row>
    <row r="24707" spans="33:33">
      <c r="AG24707" s="11"/>
    </row>
    <row r="24708" spans="33:33">
      <c r="AG24708" s="11"/>
    </row>
    <row r="24709" spans="33:33">
      <c r="AG24709" s="11"/>
    </row>
    <row r="24710" spans="33:33">
      <c r="AG24710" s="11"/>
    </row>
    <row r="24711" spans="33:33">
      <c r="AG24711" s="11"/>
    </row>
    <row r="24712" spans="33:33">
      <c r="AG24712" s="11"/>
    </row>
    <row r="24713" spans="33:33">
      <c r="AG24713" s="11"/>
    </row>
    <row r="24714" spans="33:33">
      <c r="AG24714" s="11"/>
    </row>
    <row r="24715" spans="33:33">
      <c r="AG24715" s="11"/>
    </row>
    <row r="24716" spans="33:33">
      <c r="AG24716" s="11"/>
    </row>
    <row r="24717" spans="33:33">
      <c r="AG24717" s="11"/>
    </row>
    <row r="24718" spans="33:33">
      <c r="AG24718" s="11"/>
    </row>
    <row r="24719" spans="33:33">
      <c r="AG24719" s="11"/>
    </row>
    <row r="24720" spans="33:33">
      <c r="AG24720" s="11"/>
    </row>
    <row r="24721" spans="33:33">
      <c r="AG24721" s="11"/>
    </row>
    <row r="24722" spans="33:33">
      <c r="AG24722" s="11"/>
    </row>
    <row r="24723" spans="33:33">
      <c r="AG24723" s="11"/>
    </row>
    <row r="24724" spans="33:33">
      <c r="AG24724" s="11"/>
    </row>
    <row r="24725" spans="33:33">
      <c r="AG24725" s="11"/>
    </row>
    <row r="24726" spans="33:33">
      <c r="AG24726" s="11"/>
    </row>
    <row r="24727" spans="33:33">
      <c r="AG24727" s="11"/>
    </row>
    <row r="24728" spans="33:33">
      <c r="AG24728" s="11"/>
    </row>
    <row r="24729" spans="33:33">
      <c r="AG24729" s="11"/>
    </row>
    <row r="24730" spans="33:33">
      <c r="AG24730" s="11"/>
    </row>
    <row r="24731" spans="33:33">
      <c r="AG24731" s="11"/>
    </row>
    <row r="24732" spans="33:33">
      <c r="AG24732" s="11"/>
    </row>
    <row r="24733" spans="33:33">
      <c r="AG24733" s="11"/>
    </row>
    <row r="24734" spans="33:33">
      <c r="AG24734" s="11"/>
    </row>
    <row r="24735" spans="33:33">
      <c r="AG24735" s="11"/>
    </row>
    <row r="24736" spans="33:33">
      <c r="AG24736" s="11"/>
    </row>
    <row r="24737" spans="33:33">
      <c r="AG24737" s="11"/>
    </row>
    <row r="24738" spans="33:33">
      <c r="AG24738" s="11"/>
    </row>
    <row r="24739" spans="33:33">
      <c r="AG24739" s="11"/>
    </row>
    <row r="24740" spans="33:33">
      <c r="AG24740" s="11"/>
    </row>
    <row r="24741" spans="33:33">
      <c r="AG24741" s="11"/>
    </row>
    <row r="24742" spans="33:33">
      <c r="AG24742" s="11"/>
    </row>
    <row r="24743" spans="33:33">
      <c r="AG24743" s="11"/>
    </row>
    <row r="24744" spans="33:33">
      <c r="AG24744" s="11"/>
    </row>
    <row r="24745" spans="33:33">
      <c r="AG24745" s="11"/>
    </row>
    <row r="24746" spans="33:33">
      <c r="AG24746" s="11"/>
    </row>
    <row r="24747" spans="33:33">
      <c r="AG24747" s="11"/>
    </row>
    <row r="24748" spans="33:33">
      <c r="AG24748" s="11"/>
    </row>
    <row r="24749" spans="33:33">
      <c r="AG24749" s="11"/>
    </row>
    <row r="24750" spans="33:33">
      <c r="AG24750" s="11"/>
    </row>
    <row r="24751" spans="33:33">
      <c r="AG24751" s="11"/>
    </row>
    <row r="24752" spans="33:33">
      <c r="AG24752" s="11"/>
    </row>
    <row r="24753" spans="33:33">
      <c r="AG24753" s="11"/>
    </row>
    <row r="24754" spans="33:33">
      <c r="AG24754" s="11"/>
    </row>
    <row r="24755" spans="33:33">
      <c r="AG24755" s="11"/>
    </row>
    <row r="24756" spans="33:33">
      <c r="AG24756" s="11"/>
    </row>
    <row r="24757" spans="33:33">
      <c r="AG24757" s="11"/>
    </row>
    <row r="24758" spans="33:33">
      <c r="AG24758" s="11"/>
    </row>
    <row r="24759" spans="33:33">
      <c r="AG24759" s="11"/>
    </row>
    <row r="24760" spans="33:33">
      <c r="AG24760" s="11"/>
    </row>
    <row r="24761" spans="33:33">
      <c r="AG24761" s="11"/>
    </row>
    <row r="24762" spans="33:33">
      <c r="AG24762" s="11"/>
    </row>
    <row r="24763" spans="33:33">
      <c r="AG24763" s="11"/>
    </row>
    <row r="24764" spans="33:33">
      <c r="AG24764" s="11"/>
    </row>
    <row r="24765" spans="33:33">
      <c r="AG24765" s="11"/>
    </row>
    <row r="24766" spans="33:33">
      <c r="AG24766" s="11"/>
    </row>
    <row r="24767" spans="33:33">
      <c r="AG24767" s="11"/>
    </row>
    <row r="24768" spans="33:33">
      <c r="AG24768" s="11"/>
    </row>
    <row r="24769" spans="33:33">
      <c r="AG24769" s="11"/>
    </row>
    <row r="24770" spans="33:33">
      <c r="AG24770" s="11"/>
    </row>
    <row r="24771" spans="33:33">
      <c r="AG24771" s="11"/>
    </row>
    <row r="24772" spans="33:33">
      <c r="AG24772" s="11"/>
    </row>
    <row r="24773" spans="33:33">
      <c r="AG24773" s="11"/>
    </row>
    <row r="24774" spans="33:33">
      <c r="AG24774" s="11"/>
    </row>
    <row r="24775" spans="33:33">
      <c r="AG24775" s="11"/>
    </row>
    <row r="24776" spans="33:33">
      <c r="AG24776" s="11"/>
    </row>
    <row r="24777" spans="33:33">
      <c r="AG24777" s="11"/>
    </row>
    <row r="24778" spans="33:33">
      <c r="AG24778" s="11"/>
    </row>
    <row r="24779" spans="33:33">
      <c r="AG24779" s="11"/>
    </row>
    <row r="24780" spans="33:33">
      <c r="AG24780" s="11"/>
    </row>
    <row r="24781" spans="33:33">
      <c r="AG24781" s="11"/>
    </row>
    <row r="24782" spans="33:33">
      <c r="AG24782" s="11"/>
    </row>
    <row r="24783" spans="33:33">
      <c r="AG24783" s="11"/>
    </row>
    <row r="24784" spans="33:33">
      <c r="AG24784" s="11"/>
    </row>
    <row r="24785" spans="33:33">
      <c r="AG24785" s="11"/>
    </row>
    <row r="24786" spans="33:33">
      <c r="AG24786" s="11"/>
    </row>
    <row r="24787" spans="33:33">
      <c r="AG24787" s="11"/>
    </row>
    <row r="24788" spans="33:33">
      <c r="AG24788" s="11"/>
    </row>
    <row r="24789" spans="33:33">
      <c r="AG24789" s="11"/>
    </row>
    <row r="24790" spans="33:33">
      <c r="AG24790" s="11"/>
    </row>
    <row r="24791" spans="33:33">
      <c r="AG24791" s="11"/>
    </row>
    <row r="24792" spans="33:33">
      <c r="AG24792" s="11"/>
    </row>
    <row r="24793" spans="33:33">
      <c r="AG24793" s="11"/>
    </row>
    <row r="24794" spans="33:33">
      <c r="AG24794" s="11"/>
    </row>
    <row r="24795" spans="33:33">
      <c r="AG24795" s="11"/>
    </row>
    <row r="24796" spans="33:33">
      <c r="AG24796" s="11"/>
    </row>
    <row r="24797" spans="33:33">
      <c r="AG24797" s="11"/>
    </row>
    <row r="24798" spans="33:33">
      <c r="AG24798" s="11"/>
    </row>
    <row r="24799" spans="33:33">
      <c r="AG24799" s="11"/>
    </row>
    <row r="24800" spans="33:33">
      <c r="AG24800" s="11"/>
    </row>
    <row r="24801" spans="33:33">
      <c r="AG24801" s="11"/>
    </row>
    <row r="24802" spans="33:33">
      <c r="AG24802" s="11"/>
    </row>
    <row r="24803" spans="33:33">
      <c r="AG24803" s="11"/>
    </row>
    <row r="24804" spans="33:33">
      <c r="AG24804" s="11"/>
    </row>
    <row r="24805" spans="33:33">
      <c r="AG24805" s="11"/>
    </row>
    <row r="24806" spans="33:33">
      <c r="AG24806" s="11"/>
    </row>
    <row r="24807" spans="33:33">
      <c r="AG24807" s="11"/>
    </row>
    <row r="24808" spans="33:33">
      <c r="AG24808" s="11"/>
    </row>
    <row r="24809" spans="33:33">
      <c r="AG24809" s="11"/>
    </row>
    <row r="24810" spans="33:33">
      <c r="AG24810" s="11"/>
    </row>
    <row r="24811" spans="33:33">
      <c r="AG24811" s="11"/>
    </row>
    <row r="24812" spans="33:33">
      <c r="AG24812" s="11"/>
    </row>
    <row r="24813" spans="33:33">
      <c r="AG24813" s="11"/>
    </row>
    <row r="24814" spans="33:33">
      <c r="AG24814" s="11"/>
    </row>
    <row r="24815" spans="33:33">
      <c r="AG24815" s="11"/>
    </row>
    <row r="24816" spans="33:33">
      <c r="AG24816" s="11"/>
    </row>
    <row r="24817" spans="33:33">
      <c r="AG24817" s="11"/>
    </row>
    <row r="24818" spans="33:33">
      <c r="AG24818" s="11"/>
    </row>
    <row r="24819" spans="33:33">
      <c r="AG24819" s="11"/>
    </row>
    <row r="24820" spans="33:33">
      <c r="AG24820" s="11"/>
    </row>
    <row r="24821" spans="33:33">
      <c r="AG24821" s="11"/>
    </row>
    <row r="24822" spans="33:33">
      <c r="AG24822" s="11"/>
    </row>
    <row r="24823" spans="33:33">
      <c r="AG24823" s="11"/>
    </row>
    <row r="24824" spans="33:33">
      <c r="AG24824" s="11"/>
    </row>
    <row r="24825" spans="33:33">
      <c r="AG24825" s="11"/>
    </row>
    <row r="24826" spans="33:33">
      <c r="AG24826" s="11"/>
    </row>
    <row r="24827" spans="33:33">
      <c r="AG24827" s="11"/>
    </row>
    <row r="24828" spans="33:33">
      <c r="AG24828" s="11"/>
    </row>
    <row r="24829" spans="33:33">
      <c r="AG24829" s="11"/>
    </row>
    <row r="24830" spans="33:33">
      <c r="AG24830" s="11"/>
    </row>
    <row r="24831" spans="33:33">
      <c r="AG24831" s="11"/>
    </row>
    <row r="24832" spans="33:33">
      <c r="AG24832" s="11"/>
    </row>
    <row r="24833" spans="33:33">
      <c r="AG24833" s="11"/>
    </row>
    <row r="24834" spans="33:33">
      <c r="AG24834" s="11"/>
    </row>
    <row r="24835" spans="33:33">
      <c r="AG24835" s="11"/>
    </row>
    <row r="24836" spans="33:33">
      <c r="AG24836" s="11"/>
    </row>
    <row r="24837" spans="33:33">
      <c r="AG24837" s="11"/>
    </row>
    <row r="24838" spans="33:33">
      <c r="AG24838" s="11"/>
    </row>
    <row r="24839" spans="33:33">
      <c r="AG24839" s="11"/>
    </row>
    <row r="24840" spans="33:33">
      <c r="AG24840" s="11"/>
    </row>
    <row r="24841" spans="33:33">
      <c r="AG24841" s="11"/>
    </row>
    <row r="24842" spans="33:33">
      <c r="AG24842" s="11"/>
    </row>
    <row r="24843" spans="33:33">
      <c r="AG24843" s="11"/>
    </row>
    <row r="24844" spans="33:33">
      <c r="AG24844" s="11"/>
    </row>
    <row r="24845" spans="33:33">
      <c r="AG24845" s="11"/>
    </row>
    <row r="24846" spans="33:33">
      <c r="AG24846" s="11"/>
    </row>
    <row r="24847" spans="33:33">
      <c r="AG24847" s="11"/>
    </row>
    <row r="24848" spans="33:33">
      <c r="AG24848" s="11"/>
    </row>
    <row r="24849" spans="33:33">
      <c r="AG24849" s="11"/>
    </row>
    <row r="24850" spans="33:33">
      <c r="AG24850" s="11"/>
    </row>
    <row r="24851" spans="33:33">
      <c r="AG24851" s="11"/>
    </row>
    <row r="24852" spans="33:33">
      <c r="AG24852" s="11"/>
    </row>
    <row r="24853" spans="33:33">
      <c r="AG24853" s="11"/>
    </row>
    <row r="24854" spans="33:33">
      <c r="AG24854" s="11"/>
    </row>
    <row r="24855" spans="33:33">
      <c r="AG24855" s="11"/>
    </row>
    <row r="24856" spans="33:33">
      <c r="AG24856" s="11"/>
    </row>
    <row r="24857" spans="33:33">
      <c r="AG24857" s="11"/>
    </row>
    <row r="24858" spans="33:33">
      <c r="AG24858" s="11"/>
    </row>
    <row r="24859" spans="33:33">
      <c r="AG24859" s="11"/>
    </row>
    <row r="24860" spans="33:33">
      <c r="AG24860" s="11"/>
    </row>
    <row r="24861" spans="33:33">
      <c r="AG24861" s="11"/>
    </row>
    <row r="24862" spans="33:33">
      <c r="AG24862" s="11"/>
    </row>
    <row r="24863" spans="33:33">
      <c r="AG24863" s="11"/>
    </row>
    <row r="24864" spans="33:33">
      <c r="AG24864" s="11"/>
    </row>
    <row r="24865" spans="33:33">
      <c r="AG24865" s="11"/>
    </row>
    <row r="24866" spans="33:33">
      <c r="AG24866" s="11"/>
    </row>
    <row r="24867" spans="33:33">
      <c r="AG24867" s="11"/>
    </row>
    <row r="24868" spans="33:33">
      <c r="AG24868" s="11"/>
    </row>
    <row r="24869" spans="33:33">
      <c r="AG24869" s="11"/>
    </row>
    <row r="24870" spans="33:33">
      <c r="AG24870" s="11"/>
    </row>
    <row r="24871" spans="33:33">
      <c r="AG24871" s="11"/>
    </row>
    <row r="24872" spans="33:33">
      <c r="AG24872" s="11"/>
    </row>
    <row r="24873" spans="33:33">
      <c r="AG24873" s="11"/>
    </row>
    <row r="24874" spans="33:33">
      <c r="AG24874" s="11"/>
    </row>
    <row r="24875" spans="33:33">
      <c r="AG24875" s="11"/>
    </row>
    <row r="24876" spans="33:33">
      <c r="AG24876" s="11"/>
    </row>
    <row r="24877" spans="33:33">
      <c r="AG24877" s="11"/>
    </row>
    <row r="24878" spans="33:33">
      <c r="AG24878" s="11"/>
    </row>
    <row r="24879" spans="33:33">
      <c r="AG24879" s="11"/>
    </row>
    <row r="24880" spans="33:33">
      <c r="AG24880" s="11"/>
    </row>
    <row r="24881" spans="33:33">
      <c r="AG24881" s="11"/>
    </row>
    <row r="24882" spans="33:33">
      <c r="AG24882" s="11"/>
    </row>
    <row r="24883" spans="33:33">
      <c r="AG24883" s="11"/>
    </row>
    <row r="24884" spans="33:33">
      <c r="AG24884" s="11"/>
    </row>
    <row r="24885" spans="33:33">
      <c r="AG24885" s="11"/>
    </row>
    <row r="24886" spans="33:33">
      <c r="AG24886" s="11"/>
    </row>
    <row r="24887" spans="33:33">
      <c r="AG24887" s="11"/>
    </row>
    <row r="24888" spans="33:33">
      <c r="AG24888" s="11"/>
    </row>
    <row r="24889" spans="33:33">
      <c r="AG24889" s="11"/>
    </row>
    <row r="24890" spans="33:33">
      <c r="AG24890" s="11"/>
    </row>
    <row r="24891" spans="33:33">
      <c r="AG24891" s="11"/>
    </row>
    <row r="24892" spans="33:33">
      <c r="AG24892" s="11"/>
    </row>
    <row r="24893" spans="33:33">
      <c r="AG24893" s="11"/>
    </row>
    <row r="24894" spans="33:33">
      <c r="AG24894" s="11"/>
    </row>
    <row r="24895" spans="33:33">
      <c r="AG24895" s="11"/>
    </row>
    <row r="24896" spans="33:33">
      <c r="AG24896" s="11"/>
    </row>
    <row r="24897" spans="33:33">
      <c r="AG24897" s="11"/>
    </row>
    <row r="24898" spans="33:33">
      <c r="AG24898" s="11"/>
    </row>
    <row r="24899" spans="33:33">
      <c r="AG24899" s="11"/>
    </row>
    <row r="24900" spans="33:33">
      <c r="AG24900" s="11"/>
    </row>
    <row r="24901" spans="33:33">
      <c r="AG24901" s="11"/>
    </row>
    <row r="24902" spans="33:33">
      <c r="AG24902" s="11"/>
    </row>
    <row r="24903" spans="33:33">
      <c r="AG24903" s="11"/>
    </row>
    <row r="24904" spans="33:33">
      <c r="AG24904" s="11"/>
    </row>
    <row r="24905" spans="33:33">
      <c r="AG24905" s="11"/>
    </row>
    <row r="24906" spans="33:33">
      <c r="AG24906" s="11"/>
    </row>
    <row r="24907" spans="33:33">
      <c r="AG24907" s="11"/>
    </row>
    <row r="24908" spans="33:33">
      <c r="AG24908" s="11"/>
    </row>
    <row r="24909" spans="33:33">
      <c r="AG24909" s="11"/>
    </row>
    <row r="24910" spans="33:33">
      <c r="AG24910" s="11"/>
    </row>
    <row r="24911" spans="33:33">
      <c r="AG24911" s="11"/>
    </row>
    <row r="24912" spans="33:33">
      <c r="AG24912" s="11"/>
    </row>
    <row r="24913" spans="33:33">
      <c r="AG24913" s="11"/>
    </row>
    <row r="24914" spans="33:33">
      <c r="AG24914" s="11"/>
    </row>
    <row r="24915" spans="33:33">
      <c r="AG24915" s="11"/>
    </row>
    <row r="24916" spans="33:33">
      <c r="AG24916" s="11"/>
    </row>
    <row r="24917" spans="33:33">
      <c r="AG24917" s="11"/>
    </row>
    <row r="24918" spans="33:33">
      <c r="AG24918" s="11"/>
    </row>
    <row r="24919" spans="33:33">
      <c r="AG24919" s="11"/>
    </row>
    <row r="24920" spans="33:33">
      <c r="AG24920" s="11"/>
    </row>
    <row r="24921" spans="33:33">
      <c r="AG24921" s="11"/>
    </row>
    <row r="24922" spans="33:33">
      <c r="AG24922" s="11"/>
    </row>
    <row r="24923" spans="33:33">
      <c r="AG24923" s="11"/>
    </row>
    <row r="24924" spans="33:33">
      <c r="AG24924" s="11"/>
    </row>
    <row r="24925" spans="33:33">
      <c r="AG24925" s="11"/>
    </row>
    <row r="24926" spans="33:33">
      <c r="AG24926" s="11"/>
    </row>
    <row r="24927" spans="33:33">
      <c r="AG24927" s="11"/>
    </row>
    <row r="24928" spans="33:33">
      <c r="AG24928" s="11"/>
    </row>
    <row r="24929" spans="33:33">
      <c r="AG24929" s="11"/>
    </row>
    <row r="24930" spans="33:33">
      <c r="AG24930" s="11"/>
    </row>
    <row r="24931" spans="33:33">
      <c r="AG24931" s="11"/>
    </row>
    <row r="24932" spans="33:33">
      <c r="AG24932" s="11"/>
    </row>
    <row r="24933" spans="33:33">
      <c r="AG24933" s="11"/>
    </row>
    <row r="24934" spans="33:33">
      <c r="AG24934" s="11"/>
    </row>
    <row r="24935" spans="33:33">
      <c r="AG24935" s="11"/>
    </row>
    <row r="24936" spans="33:33">
      <c r="AG24936" s="11"/>
    </row>
    <row r="24937" spans="33:33">
      <c r="AG24937" s="11"/>
    </row>
    <row r="24938" spans="33:33">
      <c r="AG24938" s="11"/>
    </row>
    <row r="24939" spans="33:33">
      <c r="AG24939" s="11"/>
    </row>
    <row r="24940" spans="33:33">
      <c r="AG24940" s="11"/>
    </row>
    <row r="24941" spans="33:33">
      <c r="AG24941" s="11"/>
    </row>
    <row r="24942" spans="33:33">
      <c r="AG24942" s="11"/>
    </row>
    <row r="24943" spans="33:33">
      <c r="AG24943" s="11"/>
    </row>
    <row r="24944" spans="33:33">
      <c r="AG24944" s="11"/>
    </row>
    <row r="24945" spans="33:33">
      <c r="AG24945" s="11"/>
    </row>
    <row r="24946" spans="33:33">
      <c r="AG24946" s="11"/>
    </row>
    <row r="24947" spans="33:33">
      <c r="AG24947" s="11"/>
    </row>
    <row r="24948" spans="33:33">
      <c r="AG24948" s="11"/>
    </row>
    <row r="24949" spans="33:33">
      <c r="AG24949" s="11"/>
    </row>
    <row r="24950" spans="33:33">
      <c r="AG24950" s="11"/>
    </row>
    <row r="24951" spans="33:33">
      <c r="AG24951" s="11"/>
    </row>
    <row r="24952" spans="33:33">
      <c r="AG24952" s="11"/>
    </row>
    <row r="24953" spans="33:33">
      <c r="AG24953" s="11"/>
    </row>
    <row r="24954" spans="33:33">
      <c r="AG24954" s="11"/>
    </row>
    <row r="24955" spans="33:33">
      <c r="AG24955" s="11"/>
    </row>
    <row r="24956" spans="33:33">
      <c r="AG24956" s="11"/>
    </row>
    <row r="24957" spans="33:33">
      <c r="AG24957" s="11"/>
    </row>
    <row r="24958" spans="33:33">
      <c r="AG24958" s="11"/>
    </row>
    <row r="24959" spans="33:33">
      <c r="AG24959" s="11"/>
    </row>
    <row r="24960" spans="33:33">
      <c r="AG24960" s="11"/>
    </row>
    <row r="24961" spans="33:33">
      <c r="AG24961" s="11"/>
    </row>
    <row r="24962" spans="33:33">
      <c r="AG24962" s="11"/>
    </row>
    <row r="24963" spans="33:33">
      <c r="AG24963" s="11"/>
    </row>
    <row r="24964" spans="33:33">
      <c r="AG24964" s="11"/>
    </row>
    <row r="24965" spans="33:33">
      <c r="AG24965" s="11"/>
    </row>
    <row r="24966" spans="33:33">
      <c r="AG24966" s="11"/>
    </row>
    <row r="24967" spans="33:33">
      <c r="AG24967" s="11"/>
    </row>
    <row r="24968" spans="33:33">
      <c r="AG24968" s="11"/>
    </row>
    <row r="24969" spans="33:33">
      <c r="AG24969" s="11"/>
    </row>
    <row r="24970" spans="33:33">
      <c r="AG24970" s="11"/>
    </row>
    <row r="24971" spans="33:33">
      <c r="AG24971" s="11"/>
    </row>
    <row r="24972" spans="33:33">
      <c r="AG24972" s="11"/>
    </row>
    <row r="24973" spans="33:33">
      <c r="AG24973" s="11"/>
    </row>
    <row r="24974" spans="33:33">
      <c r="AG24974" s="11"/>
    </row>
    <row r="24975" spans="33:33">
      <c r="AG24975" s="11"/>
    </row>
    <row r="24976" spans="33:33">
      <c r="AG24976" s="11"/>
    </row>
    <row r="24977" spans="33:33">
      <c r="AG24977" s="11"/>
    </row>
    <row r="24978" spans="33:33">
      <c r="AG24978" s="11"/>
    </row>
    <row r="24979" spans="33:33">
      <c r="AG24979" s="11"/>
    </row>
    <row r="24980" spans="33:33">
      <c r="AG24980" s="11"/>
    </row>
    <row r="24981" spans="33:33">
      <c r="AG24981" s="11"/>
    </row>
    <row r="24982" spans="33:33">
      <c r="AG24982" s="11"/>
    </row>
    <row r="24983" spans="33:33">
      <c r="AG24983" s="11"/>
    </row>
    <row r="24984" spans="33:33">
      <c r="AG24984" s="11"/>
    </row>
    <row r="24985" spans="33:33">
      <c r="AG24985" s="11"/>
    </row>
    <row r="24986" spans="33:33">
      <c r="AG24986" s="11"/>
    </row>
    <row r="24987" spans="33:33">
      <c r="AG24987" s="11"/>
    </row>
    <row r="24988" spans="33:33">
      <c r="AG24988" s="11"/>
    </row>
    <row r="24989" spans="33:33">
      <c r="AG24989" s="11"/>
    </row>
    <row r="24990" spans="33:33">
      <c r="AG24990" s="11"/>
    </row>
    <row r="24991" spans="33:33">
      <c r="AG24991" s="11"/>
    </row>
    <row r="24992" spans="33:33">
      <c r="AG24992" s="11"/>
    </row>
    <row r="24993" spans="33:33">
      <c r="AG24993" s="11"/>
    </row>
    <row r="24994" spans="33:33">
      <c r="AG24994" s="11"/>
    </row>
    <row r="24995" spans="33:33">
      <c r="AG24995" s="11"/>
    </row>
    <row r="24996" spans="33:33">
      <c r="AG24996" s="11"/>
    </row>
    <row r="24997" spans="33:33">
      <c r="AG24997" s="11"/>
    </row>
    <row r="24998" spans="33:33">
      <c r="AG24998" s="11"/>
    </row>
    <row r="24999" spans="33:33">
      <c r="AG24999" s="11"/>
    </row>
    <row r="25000" spans="33:33">
      <c r="AG25000" s="11"/>
    </row>
    <row r="25001" spans="33:33">
      <c r="AG25001" s="11"/>
    </row>
    <row r="25002" spans="33:33">
      <c r="AG25002" s="11"/>
    </row>
    <row r="25003" spans="33:33">
      <c r="AG25003" s="11"/>
    </row>
    <row r="25004" spans="33:33">
      <c r="AG25004" s="11"/>
    </row>
    <row r="25005" spans="33:33">
      <c r="AG25005" s="11"/>
    </row>
    <row r="25006" spans="33:33">
      <c r="AG25006" s="11"/>
    </row>
    <row r="25007" spans="33:33">
      <c r="AG25007" s="11"/>
    </row>
    <row r="25008" spans="33:33">
      <c r="AG25008" s="11"/>
    </row>
    <row r="25009" spans="33:33">
      <c r="AG25009" s="11"/>
    </row>
    <row r="25010" spans="33:33">
      <c r="AG25010" s="11"/>
    </row>
    <row r="25011" spans="33:33">
      <c r="AG25011" s="11"/>
    </row>
    <row r="25012" spans="33:33">
      <c r="AG25012" s="11"/>
    </row>
    <row r="25013" spans="33:33">
      <c r="AG25013" s="11"/>
    </row>
    <row r="25014" spans="33:33">
      <c r="AG25014" s="11"/>
    </row>
    <row r="25015" spans="33:33">
      <c r="AG25015" s="11"/>
    </row>
    <row r="25016" spans="33:33">
      <c r="AG25016" s="11"/>
    </row>
    <row r="25017" spans="33:33">
      <c r="AG25017" s="11"/>
    </row>
    <row r="25018" spans="33:33">
      <c r="AG25018" s="11"/>
    </row>
    <row r="25019" spans="33:33">
      <c r="AG25019" s="11"/>
    </row>
    <row r="25020" spans="33:33">
      <c r="AG25020" s="11"/>
    </row>
    <row r="25021" spans="33:33">
      <c r="AG25021" s="11"/>
    </row>
    <row r="25022" spans="33:33">
      <c r="AG25022" s="11"/>
    </row>
    <row r="25023" spans="33:33">
      <c r="AG25023" s="11"/>
    </row>
    <row r="25024" spans="33:33">
      <c r="AG25024" s="11"/>
    </row>
    <row r="25025" spans="33:33">
      <c r="AG25025" s="11"/>
    </row>
    <row r="25026" spans="33:33">
      <c r="AG25026" s="11"/>
    </row>
    <row r="25027" spans="33:33">
      <c r="AG25027" s="11"/>
    </row>
    <row r="25028" spans="33:33">
      <c r="AG25028" s="11"/>
    </row>
    <row r="25029" spans="33:33">
      <c r="AG25029" s="11"/>
    </row>
    <row r="25030" spans="33:33">
      <c r="AG25030" s="11"/>
    </row>
    <row r="25031" spans="33:33">
      <c r="AG25031" s="11"/>
    </row>
    <row r="25032" spans="33:33">
      <c r="AG25032" s="11"/>
    </row>
    <row r="25033" spans="33:33">
      <c r="AG25033" s="11"/>
    </row>
    <row r="25034" spans="33:33">
      <c r="AG25034" s="11"/>
    </row>
    <row r="25035" spans="33:33">
      <c r="AG25035" s="11"/>
    </row>
    <row r="25036" spans="33:33">
      <c r="AG25036" s="11"/>
    </row>
    <row r="25037" spans="33:33">
      <c r="AG25037" s="11"/>
    </row>
    <row r="25038" spans="33:33">
      <c r="AG25038" s="11"/>
    </row>
    <row r="25039" spans="33:33">
      <c r="AG25039" s="11"/>
    </row>
    <row r="25040" spans="33:33">
      <c r="AG25040" s="11"/>
    </row>
    <row r="25041" spans="33:33">
      <c r="AG25041" s="11"/>
    </row>
    <row r="25042" spans="33:33">
      <c r="AG25042" s="11"/>
    </row>
    <row r="25043" spans="33:33">
      <c r="AG25043" s="11"/>
    </row>
    <row r="25044" spans="33:33">
      <c r="AG25044" s="11"/>
    </row>
    <row r="25045" spans="33:33">
      <c r="AG25045" s="11"/>
    </row>
    <row r="25046" spans="33:33">
      <c r="AG25046" s="11"/>
    </row>
    <row r="25047" spans="33:33">
      <c r="AG25047" s="11"/>
    </row>
    <row r="25048" spans="33:33">
      <c r="AG25048" s="11"/>
    </row>
    <row r="25049" spans="33:33">
      <c r="AG25049" s="11"/>
    </row>
    <row r="25050" spans="33:33">
      <c r="AG25050" s="11"/>
    </row>
    <row r="25051" spans="33:33">
      <c r="AG25051" s="11"/>
    </row>
    <row r="25052" spans="33:33">
      <c r="AG25052" s="11"/>
    </row>
    <row r="25053" spans="33:33">
      <c r="AG25053" s="11"/>
    </row>
    <row r="25054" spans="33:33">
      <c r="AG25054" s="11"/>
    </row>
    <row r="25055" spans="33:33">
      <c r="AG25055" s="11"/>
    </row>
    <row r="25056" spans="33:33">
      <c r="AG25056" s="11"/>
    </row>
    <row r="25057" spans="33:33">
      <c r="AG25057" s="11"/>
    </row>
    <row r="25058" spans="33:33">
      <c r="AG25058" s="11"/>
    </row>
    <row r="25059" spans="33:33">
      <c r="AG25059" s="11"/>
    </row>
    <row r="25060" spans="33:33">
      <c r="AG25060" s="11"/>
    </row>
    <row r="25061" spans="33:33">
      <c r="AG25061" s="11"/>
    </row>
    <row r="25062" spans="33:33">
      <c r="AG25062" s="11"/>
    </row>
    <row r="25063" spans="33:33">
      <c r="AG25063" s="11"/>
    </row>
    <row r="25064" spans="33:33">
      <c r="AG25064" s="11"/>
    </row>
    <row r="25065" spans="33:33">
      <c r="AG25065" s="11"/>
    </row>
    <row r="25066" spans="33:33">
      <c r="AG25066" s="11"/>
    </row>
    <row r="25067" spans="33:33">
      <c r="AG25067" s="11"/>
    </row>
    <row r="25068" spans="33:33">
      <c r="AG25068" s="11"/>
    </row>
    <row r="25069" spans="33:33">
      <c r="AG25069" s="11"/>
    </row>
    <row r="25070" spans="33:33">
      <c r="AG25070" s="11"/>
    </row>
    <row r="25071" spans="33:33">
      <c r="AG25071" s="11"/>
    </row>
    <row r="25072" spans="33:33">
      <c r="AG25072" s="11"/>
    </row>
    <row r="25073" spans="33:33">
      <c r="AG25073" s="11"/>
    </row>
    <row r="25074" spans="33:33">
      <c r="AG25074" s="11"/>
    </row>
    <row r="25075" spans="33:33">
      <c r="AG25075" s="11"/>
    </row>
    <row r="25076" spans="33:33">
      <c r="AG25076" s="11"/>
    </row>
    <row r="25077" spans="33:33">
      <c r="AG25077" s="11"/>
    </row>
    <row r="25078" spans="33:33">
      <c r="AG25078" s="11"/>
    </row>
    <row r="25079" spans="33:33">
      <c r="AG25079" s="11"/>
    </row>
    <row r="25080" spans="33:33">
      <c r="AG25080" s="11"/>
    </row>
    <row r="25081" spans="33:33">
      <c r="AG25081" s="11"/>
    </row>
    <row r="25082" spans="33:33">
      <c r="AG25082" s="11"/>
    </row>
    <row r="25083" spans="33:33">
      <c r="AG25083" s="11"/>
    </row>
    <row r="25084" spans="33:33">
      <c r="AG25084" s="11"/>
    </row>
    <row r="25085" spans="33:33">
      <c r="AG25085" s="11"/>
    </row>
    <row r="25086" spans="33:33">
      <c r="AG25086" s="11"/>
    </row>
    <row r="25087" spans="33:33">
      <c r="AG25087" s="11"/>
    </row>
    <row r="25088" spans="33:33">
      <c r="AG25088" s="11"/>
    </row>
    <row r="25089" spans="33:33">
      <c r="AG25089" s="11"/>
    </row>
    <row r="25090" spans="33:33">
      <c r="AG25090" s="11"/>
    </row>
    <row r="25091" spans="33:33">
      <c r="AG25091" s="11"/>
    </row>
    <row r="25092" spans="33:33">
      <c r="AG25092" s="11"/>
    </row>
    <row r="25093" spans="33:33">
      <c r="AG25093" s="11"/>
    </row>
    <row r="25094" spans="33:33">
      <c r="AG25094" s="11"/>
    </row>
    <row r="25095" spans="33:33">
      <c r="AG25095" s="11"/>
    </row>
    <row r="25096" spans="33:33">
      <c r="AG25096" s="11"/>
    </row>
    <row r="25097" spans="33:33">
      <c r="AG25097" s="11"/>
    </row>
    <row r="25098" spans="33:33">
      <c r="AG25098" s="11"/>
    </row>
    <row r="25099" spans="33:33">
      <c r="AG25099" s="11"/>
    </row>
    <row r="25100" spans="33:33">
      <c r="AG25100" s="11"/>
    </row>
    <row r="25101" spans="33:33">
      <c r="AG25101" s="11"/>
    </row>
    <row r="25102" spans="33:33">
      <c r="AG25102" s="11"/>
    </row>
    <row r="25103" spans="33:33">
      <c r="AG25103" s="11"/>
    </row>
    <row r="25104" spans="33:33">
      <c r="AG25104" s="11"/>
    </row>
    <row r="25105" spans="33:33">
      <c r="AG25105" s="11"/>
    </row>
    <row r="25106" spans="33:33">
      <c r="AG25106" s="11"/>
    </row>
    <row r="25107" spans="33:33">
      <c r="AG25107" s="11"/>
    </row>
    <row r="25108" spans="33:33">
      <c r="AG25108" s="11"/>
    </row>
    <row r="25109" spans="33:33">
      <c r="AG25109" s="11"/>
    </row>
    <row r="25110" spans="33:33">
      <c r="AG25110" s="11"/>
    </row>
    <row r="25111" spans="33:33">
      <c r="AG25111" s="11"/>
    </row>
    <row r="25112" spans="33:33">
      <c r="AG25112" s="11"/>
    </row>
    <row r="25113" spans="33:33">
      <c r="AG25113" s="11"/>
    </row>
    <row r="25114" spans="33:33">
      <c r="AG25114" s="11"/>
    </row>
    <row r="25115" spans="33:33">
      <c r="AG25115" s="11"/>
    </row>
    <row r="25116" spans="33:33">
      <c r="AG25116" s="11"/>
    </row>
    <row r="25117" spans="33:33">
      <c r="AG25117" s="11"/>
    </row>
    <row r="25118" spans="33:33">
      <c r="AG25118" s="11"/>
    </row>
    <row r="25119" spans="33:33">
      <c r="AG25119" s="11"/>
    </row>
    <row r="25120" spans="33:33">
      <c r="AG25120" s="11"/>
    </row>
    <row r="25121" spans="33:33">
      <c r="AG25121" s="11"/>
    </row>
    <row r="25122" spans="33:33">
      <c r="AG25122" s="11"/>
    </row>
    <row r="25123" spans="33:33">
      <c r="AG25123" s="11"/>
    </row>
    <row r="25124" spans="33:33">
      <c r="AG25124" s="11"/>
    </row>
    <row r="25125" spans="33:33">
      <c r="AG25125" s="11"/>
    </row>
    <row r="25126" spans="33:33">
      <c r="AG25126" s="11"/>
    </row>
    <row r="25127" spans="33:33">
      <c r="AG25127" s="11"/>
    </row>
    <row r="25128" spans="33:33">
      <c r="AG25128" s="11"/>
    </row>
    <row r="25129" spans="33:33">
      <c r="AG25129" s="11"/>
    </row>
    <row r="25130" spans="33:33">
      <c r="AG25130" s="11"/>
    </row>
    <row r="25131" spans="33:33">
      <c r="AG25131" s="11"/>
    </row>
    <row r="25132" spans="33:33">
      <c r="AG25132" s="11"/>
    </row>
    <row r="25133" spans="33:33">
      <c r="AG25133" s="11"/>
    </row>
    <row r="25134" spans="33:33">
      <c r="AG25134" s="11"/>
    </row>
    <row r="25135" spans="33:33">
      <c r="AG25135" s="11"/>
    </row>
    <row r="25136" spans="33:33">
      <c r="AG25136" s="11"/>
    </row>
    <row r="25137" spans="33:33">
      <c r="AG25137" s="11"/>
    </row>
    <row r="25138" spans="33:33">
      <c r="AG25138" s="11"/>
    </row>
    <row r="25139" spans="33:33">
      <c r="AG25139" s="11"/>
    </row>
    <row r="25140" spans="33:33">
      <c r="AG25140" s="11"/>
    </row>
    <row r="25141" spans="33:33">
      <c r="AG25141" s="11"/>
    </row>
    <row r="25142" spans="33:33">
      <c r="AG25142" s="11"/>
    </row>
    <row r="25143" spans="33:33">
      <c r="AG25143" s="11"/>
    </row>
    <row r="25144" spans="33:33">
      <c r="AG25144" s="11"/>
    </row>
    <row r="25145" spans="33:33">
      <c r="AG25145" s="11"/>
    </row>
    <row r="25146" spans="33:33">
      <c r="AG25146" s="11"/>
    </row>
    <row r="25147" spans="33:33">
      <c r="AG25147" s="11"/>
    </row>
    <row r="25148" spans="33:33">
      <c r="AG25148" s="11"/>
    </row>
    <row r="25149" spans="33:33">
      <c r="AG25149" s="11"/>
    </row>
    <row r="25150" spans="33:33">
      <c r="AG25150" s="11"/>
    </row>
    <row r="25151" spans="33:33">
      <c r="AG25151" s="11"/>
    </row>
    <row r="25152" spans="33:33">
      <c r="AG25152" s="11"/>
    </row>
    <row r="25153" spans="33:33">
      <c r="AG25153" s="11"/>
    </row>
    <row r="25154" spans="33:33">
      <c r="AG25154" s="11"/>
    </row>
    <row r="25155" spans="33:33">
      <c r="AG25155" s="11"/>
    </row>
    <row r="25156" spans="33:33">
      <c r="AG25156" s="11"/>
    </row>
    <row r="25157" spans="33:33">
      <c r="AG25157" s="11"/>
    </row>
    <row r="25158" spans="33:33">
      <c r="AG25158" s="11"/>
    </row>
    <row r="25159" spans="33:33">
      <c r="AG25159" s="11"/>
    </row>
    <row r="25160" spans="33:33">
      <c r="AG25160" s="11"/>
    </row>
    <row r="25161" spans="33:33">
      <c r="AG25161" s="11"/>
    </row>
    <row r="25162" spans="33:33">
      <c r="AG25162" s="11"/>
    </row>
    <row r="25163" spans="33:33">
      <c r="AG25163" s="11"/>
    </row>
    <row r="25164" spans="33:33">
      <c r="AG25164" s="11"/>
    </row>
    <row r="25165" spans="33:33">
      <c r="AG25165" s="11"/>
    </row>
    <row r="25166" spans="33:33">
      <c r="AG25166" s="11"/>
    </row>
    <row r="25167" spans="33:33">
      <c r="AG25167" s="11"/>
    </row>
    <row r="25168" spans="33:33">
      <c r="AG25168" s="11"/>
    </row>
    <row r="25169" spans="33:33">
      <c r="AG25169" s="11"/>
    </row>
    <row r="25170" spans="33:33">
      <c r="AG25170" s="11"/>
    </row>
    <row r="25171" spans="33:33">
      <c r="AG25171" s="11"/>
    </row>
    <row r="25172" spans="33:33">
      <c r="AG25172" s="11"/>
    </row>
    <row r="25173" spans="33:33">
      <c r="AG25173" s="11"/>
    </row>
    <row r="25174" spans="33:33">
      <c r="AG25174" s="11"/>
    </row>
    <row r="25175" spans="33:33">
      <c r="AG25175" s="11"/>
    </row>
    <row r="25176" spans="33:33">
      <c r="AG25176" s="11"/>
    </row>
    <row r="25177" spans="33:33">
      <c r="AG25177" s="11"/>
    </row>
    <row r="25178" spans="33:33">
      <c r="AG25178" s="11"/>
    </row>
    <row r="25179" spans="33:33">
      <c r="AG25179" s="11"/>
    </row>
    <row r="25180" spans="33:33">
      <c r="AG25180" s="11"/>
    </row>
    <row r="25181" spans="33:33">
      <c r="AG25181" s="11"/>
    </row>
    <row r="25182" spans="33:33">
      <c r="AG25182" s="11"/>
    </row>
    <row r="25183" spans="33:33">
      <c r="AG25183" s="11"/>
    </row>
    <row r="25184" spans="33:33">
      <c r="AG25184" s="11"/>
    </row>
    <row r="25185" spans="33:33">
      <c r="AG25185" s="11"/>
    </row>
    <row r="25186" spans="33:33">
      <c r="AG25186" s="11"/>
    </row>
    <row r="25187" spans="33:33">
      <c r="AG25187" s="11"/>
    </row>
    <row r="25188" spans="33:33">
      <c r="AG25188" s="11"/>
    </row>
    <row r="25189" spans="33:33">
      <c r="AG25189" s="11"/>
    </row>
    <row r="25190" spans="33:33">
      <c r="AG25190" s="11"/>
    </row>
    <row r="25191" spans="33:33">
      <c r="AG25191" s="11"/>
    </row>
    <row r="25192" spans="33:33">
      <c r="AG25192" s="11"/>
    </row>
    <row r="25193" spans="33:33">
      <c r="AG25193" s="11"/>
    </row>
    <row r="25194" spans="33:33">
      <c r="AG25194" s="11"/>
    </row>
    <row r="25195" spans="33:33">
      <c r="AG25195" s="11"/>
    </row>
    <row r="25196" spans="33:33">
      <c r="AG25196" s="11"/>
    </row>
    <row r="25197" spans="33:33">
      <c r="AG25197" s="11"/>
    </row>
    <row r="25198" spans="33:33">
      <c r="AG25198" s="11"/>
    </row>
    <row r="25199" spans="33:33">
      <c r="AG25199" s="11"/>
    </row>
    <row r="25200" spans="33:33">
      <c r="AG25200" s="11"/>
    </row>
    <row r="25201" spans="33:33">
      <c r="AG25201" s="11"/>
    </row>
    <row r="25202" spans="33:33">
      <c r="AG25202" s="11"/>
    </row>
    <row r="25203" spans="33:33">
      <c r="AG25203" s="11"/>
    </row>
    <row r="25204" spans="33:33">
      <c r="AG25204" s="11"/>
    </row>
    <row r="25205" spans="33:33">
      <c r="AG25205" s="11"/>
    </row>
    <row r="25206" spans="33:33">
      <c r="AG25206" s="11"/>
    </row>
    <row r="25207" spans="33:33">
      <c r="AG25207" s="11"/>
    </row>
    <row r="25208" spans="33:33">
      <c r="AG25208" s="11"/>
    </row>
    <row r="25209" spans="33:33">
      <c r="AG25209" s="11"/>
    </row>
    <row r="25210" spans="33:33">
      <c r="AG25210" s="11"/>
    </row>
    <row r="25211" spans="33:33">
      <c r="AG25211" s="11"/>
    </row>
    <row r="25212" spans="33:33">
      <c r="AG25212" s="11"/>
    </row>
    <row r="25213" spans="33:33">
      <c r="AG25213" s="11"/>
    </row>
    <row r="25214" spans="33:33">
      <c r="AG25214" s="11"/>
    </row>
    <row r="25215" spans="33:33">
      <c r="AG25215" s="11"/>
    </row>
    <row r="25216" spans="33:33">
      <c r="AG25216" s="11"/>
    </row>
    <row r="25217" spans="33:33">
      <c r="AG25217" s="11"/>
    </row>
    <row r="25218" spans="33:33">
      <c r="AG25218" s="11"/>
    </row>
    <row r="25219" spans="33:33">
      <c r="AG25219" s="11"/>
    </row>
    <row r="25220" spans="33:33">
      <c r="AG25220" s="11"/>
    </row>
    <row r="25221" spans="33:33">
      <c r="AG25221" s="11"/>
    </row>
    <row r="25222" spans="33:33">
      <c r="AG25222" s="11"/>
    </row>
    <row r="25223" spans="33:33">
      <c r="AG25223" s="11"/>
    </row>
    <row r="25224" spans="33:33">
      <c r="AG25224" s="11"/>
    </row>
    <row r="25225" spans="33:33">
      <c r="AG25225" s="11"/>
    </row>
    <row r="25226" spans="33:33">
      <c r="AG25226" s="11"/>
    </row>
    <row r="25227" spans="33:33">
      <c r="AG25227" s="11"/>
    </row>
    <row r="25228" spans="33:33">
      <c r="AG25228" s="11"/>
    </row>
    <row r="25229" spans="33:33">
      <c r="AG25229" s="11"/>
    </row>
    <row r="25230" spans="33:33">
      <c r="AG25230" s="11"/>
    </row>
    <row r="25231" spans="33:33">
      <c r="AG25231" s="11"/>
    </row>
    <row r="25232" spans="33:33">
      <c r="AG25232" s="11"/>
    </row>
    <row r="25233" spans="33:33">
      <c r="AG25233" s="11"/>
    </row>
    <row r="25234" spans="33:33">
      <c r="AG25234" s="11"/>
    </row>
    <row r="25235" spans="33:33">
      <c r="AG25235" s="11"/>
    </row>
    <row r="25236" spans="33:33">
      <c r="AG25236" s="11"/>
    </row>
    <row r="25237" spans="33:33">
      <c r="AG25237" s="11"/>
    </row>
    <row r="25238" spans="33:33">
      <c r="AG25238" s="11"/>
    </row>
    <row r="25239" spans="33:33">
      <c r="AG25239" s="11"/>
    </row>
    <row r="25240" spans="33:33">
      <c r="AG25240" s="11"/>
    </row>
    <row r="25241" spans="33:33">
      <c r="AG25241" s="11"/>
    </row>
    <row r="25242" spans="33:33">
      <c r="AG25242" s="11"/>
    </row>
    <row r="25243" spans="33:33">
      <c r="AG25243" s="11"/>
    </row>
    <row r="25244" spans="33:33">
      <c r="AG25244" s="11"/>
    </row>
    <row r="25245" spans="33:33">
      <c r="AG25245" s="11"/>
    </row>
    <row r="25246" spans="33:33">
      <c r="AG25246" s="11"/>
    </row>
    <row r="25247" spans="33:33">
      <c r="AG25247" s="11"/>
    </row>
    <row r="25248" spans="33:33">
      <c r="AG25248" s="11"/>
    </row>
    <row r="25249" spans="33:33">
      <c r="AG25249" s="11"/>
    </row>
    <row r="25250" spans="33:33">
      <c r="AG25250" s="11"/>
    </row>
    <row r="25251" spans="33:33">
      <c r="AG25251" s="11"/>
    </row>
    <row r="25252" spans="33:33">
      <c r="AG25252" s="11"/>
    </row>
    <row r="25253" spans="33:33">
      <c r="AG25253" s="11"/>
    </row>
    <row r="25254" spans="33:33">
      <c r="AG25254" s="11"/>
    </row>
    <row r="25255" spans="33:33">
      <c r="AG25255" s="11"/>
    </row>
    <row r="25256" spans="33:33">
      <c r="AG25256" s="11"/>
    </row>
    <row r="25257" spans="33:33">
      <c r="AG25257" s="11"/>
    </row>
    <row r="25258" spans="33:33">
      <c r="AG25258" s="11"/>
    </row>
    <row r="25259" spans="33:33">
      <c r="AG25259" s="11"/>
    </row>
    <row r="25260" spans="33:33">
      <c r="AG25260" s="11"/>
    </row>
    <row r="25261" spans="33:33">
      <c r="AG25261" s="11"/>
    </row>
    <row r="25262" spans="33:33">
      <c r="AG25262" s="11"/>
    </row>
    <row r="25263" spans="33:33">
      <c r="AG25263" s="11"/>
    </row>
    <row r="25264" spans="33:33">
      <c r="AG25264" s="11"/>
    </row>
    <row r="25265" spans="33:33">
      <c r="AG25265" s="11"/>
    </row>
    <row r="25266" spans="33:33">
      <c r="AG25266" s="11"/>
    </row>
    <row r="25267" spans="33:33">
      <c r="AG25267" s="11"/>
    </row>
    <row r="25268" spans="33:33">
      <c r="AG25268" s="11"/>
    </row>
    <row r="25269" spans="33:33">
      <c r="AG25269" s="11"/>
    </row>
    <row r="25270" spans="33:33">
      <c r="AG25270" s="11"/>
    </row>
    <row r="25271" spans="33:33">
      <c r="AG25271" s="11"/>
    </row>
    <row r="25272" spans="33:33">
      <c r="AG25272" s="11"/>
    </row>
    <row r="25273" spans="33:33">
      <c r="AG25273" s="11"/>
    </row>
    <row r="25274" spans="33:33">
      <c r="AG25274" s="11"/>
    </row>
    <row r="25275" spans="33:33">
      <c r="AG25275" s="11"/>
    </row>
    <row r="25276" spans="33:33">
      <c r="AG25276" s="11"/>
    </row>
    <row r="25277" spans="33:33">
      <c r="AG25277" s="11"/>
    </row>
    <row r="25278" spans="33:33">
      <c r="AG25278" s="11"/>
    </row>
    <row r="25279" spans="33:33">
      <c r="AG25279" s="11"/>
    </row>
    <row r="25280" spans="33:33">
      <c r="AG25280" s="11"/>
    </row>
    <row r="25281" spans="33:33">
      <c r="AG25281" s="11"/>
    </row>
    <row r="25282" spans="33:33">
      <c r="AG25282" s="11"/>
    </row>
    <row r="25283" spans="33:33">
      <c r="AG25283" s="11"/>
    </row>
    <row r="25284" spans="33:33">
      <c r="AG25284" s="11"/>
    </row>
    <row r="25285" spans="33:33">
      <c r="AG25285" s="11"/>
    </row>
    <row r="25286" spans="33:33">
      <c r="AG25286" s="11"/>
    </row>
    <row r="25287" spans="33:33">
      <c r="AG25287" s="11"/>
    </row>
    <row r="25288" spans="33:33">
      <c r="AG25288" s="11"/>
    </row>
    <row r="25289" spans="33:33">
      <c r="AG25289" s="11"/>
    </row>
    <row r="25290" spans="33:33">
      <c r="AG25290" s="11"/>
    </row>
    <row r="25291" spans="33:33">
      <c r="AG25291" s="11"/>
    </row>
    <row r="25292" spans="33:33">
      <c r="AG25292" s="11"/>
    </row>
    <row r="25293" spans="33:33">
      <c r="AG25293" s="11"/>
    </row>
    <row r="25294" spans="33:33">
      <c r="AG25294" s="11"/>
    </row>
    <row r="25295" spans="33:33">
      <c r="AG25295" s="11"/>
    </row>
    <row r="25296" spans="33:33">
      <c r="AG25296" s="11"/>
    </row>
    <row r="25297" spans="33:33">
      <c r="AG25297" s="11"/>
    </row>
    <row r="25298" spans="33:33">
      <c r="AG25298" s="11"/>
    </row>
    <row r="25299" spans="33:33">
      <c r="AG25299" s="11"/>
    </row>
    <row r="25300" spans="33:33">
      <c r="AG25300" s="11"/>
    </row>
    <row r="25301" spans="33:33">
      <c r="AG25301" s="11"/>
    </row>
    <row r="25302" spans="33:33">
      <c r="AG25302" s="11"/>
    </row>
    <row r="25303" spans="33:33">
      <c r="AG25303" s="11"/>
    </row>
    <row r="25304" spans="33:33">
      <c r="AG25304" s="11"/>
    </row>
    <row r="25305" spans="33:33">
      <c r="AG25305" s="11"/>
    </row>
    <row r="25306" spans="33:33">
      <c r="AG25306" s="11"/>
    </row>
    <row r="25307" spans="33:33">
      <c r="AG25307" s="11"/>
    </row>
    <row r="25308" spans="33:33">
      <c r="AG25308" s="11"/>
    </row>
    <row r="25309" spans="33:33">
      <c r="AG25309" s="11"/>
    </row>
    <row r="25310" spans="33:33">
      <c r="AG25310" s="11"/>
    </row>
    <row r="25311" spans="33:33">
      <c r="AG25311" s="11"/>
    </row>
    <row r="25312" spans="33:33">
      <c r="AG25312" s="11"/>
    </row>
    <row r="25313" spans="33:33">
      <c r="AG25313" s="11"/>
    </row>
    <row r="25314" spans="33:33">
      <c r="AG25314" s="11"/>
    </row>
    <row r="25315" spans="33:33">
      <c r="AG25315" s="11"/>
    </row>
    <row r="25316" spans="33:33">
      <c r="AG25316" s="11"/>
    </row>
    <row r="25317" spans="33:33">
      <c r="AG25317" s="11"/>
    </row>
    <row r="25318" spans="33:33">
      <c r="AG25318" s="11"/>
    </row>
    <row r="25319" spans="33:33">
      <c r="AG25319" s="11"/>
    </row>
    <row r="25320" spans="33:33">
      <c r="AG25320" s="11"/>
    </row>
    <row r="25321" spans="33:33">
      <c r="AG25321" s="11"/>
    </row>
    <row r="25322" spans="33:33">
      <c r="AG25322" s="11"/>
    </row>
    <row r="25323" spans="33:33">
      <c r="AG25323" s="11"/>
    </row>
    <row r="25324" spans="33:33">
      <c r="AG25324" s="11"/>
    </row>
    <row r="25325" spans="33:33">
      <c r="AG25325" s="11"/>
    </row>
    <row r="25326" spans="33:33">
      <c r="AG25326" s="11"/>
    </row>
    <row r="25327" spans="33:33">
      <c r="AG25327" s="11"/>
    </row>
    <row r="25328" spans="33:33">
      <c r="AG25328" s="11"/>
    </row>
    <row r="25329" spans="33:33">
      <c r="AG25329" s="11"/>
    </row>
    <row r="25330" spans="33:33">
      <c r="AG25330" s="11"/>
    </row>
    <row r="25331" spans="33:33">
      <c r="AG25331" s="11"/>
    </row>
    <row r="25332" spans="33:33">
      <c r="AG25332" s="11"/>
    </row>
    <row r="25333" spans="33:33">
      <c r="AG25333" s="11"/>
    </row>
    <row r="25334" spans="33:33">
      <c r="AG25334" s="11"/>
    </row>
    <row r="25335" spans="33:33">
      <c r="AG25335" s="11"/>
    </row>
    <row r="25336" spans="33:33">
      <c r="AG25336" s="11"/>
    </row>
    <row r="25337" spans="33:33">
      <c r="AG25337" s="11"/>
    </row>
    <row r="25338" spans="33:33">
      <c r="AG25338" s="11"/>
    </row>
    <row r="25339" spans="33:33">
      <c r="AG25339" s="11"/>
    </row>
    <row r="25340" spans="33:33">
      <c r="AG25340" s="11"/>
    </row>
    <row r="25341" spans="33:33">
      <c r="AG25341" s="11"/>
    </row>
    <row r="25342" spans="33:33">
      <c r="AG25342" s="11"/>
    </row>
    <row r="25343" spans="33:33">
      <c r="AG25343" s="11"/>
    </row>
    <row r="25344" spans="33:33">
      <c r="AG25344" s="11"/>
    </row>
    <row r="25345" spans="33:33">
      <c r="AG25345" s="11"/>
    </row>
    <row r="25346" spans="33:33">
      <c r="AG25346" s="11"/>
    </row>
    <row r="25347" spans="33:33">
      <c r="AG25347" s="11"/>
    </row>
    <row r="25348" spans="33:33">
      <c r="AG25348" s="11"/>
    </row>
    <row r="25349" spans="33:33">
      <c r="AG25349" s="11"/>
    </row>
    <row r="25350" spans="33:33">
      <c r="AG25350" s="11"/>
    </row>
    <row r="25351" spans="33:33">
      <c r="AG25351" s="11"/>
    </row>
    <row r="25352" spans="33:33">
      <c r="AG25352" s="11"/>
    </row>
    <row r="25353" spans="33:33">
      <c r="AG25353" s="11"/>
    </row>
    <row r="25354" spans="33:33">
      <c r="AG25354" s="11"/>
    </row>
    <row r="25355" spans="33:33">
      <c r="AG25355" s="11"/>
    </row>
    <row r="25356" spans="33:33">
      <c r="AG25356" s="11"/>
    </row>
    <row r="25357" spans="33:33">
      <c r="AG25357" s="11"/>
    </row>
    <row r="25358" spans="33:33">
      <c r="AG25358" s="11"/>
    </row>
    <row r="25359" spans="33:33">
      <c r="AG25359" s="11"/>
    </row>
    <row r="25360" spans="33:33">
      <c r="AG25360" s="11"/>
    </row>
    <row r="25361" spans="33:33">
      <c r="AG25361" s="11"/>
    </row>
    <row r="25362" spans="33:33">
      <c r="AG25362" s="11"/>
    </row>
    <row r="25363" spans="33:33">
      <c r="AG25363" s="11"/>
    </row>
    <row r="25364" spans="33:33">
      <c r="AG25364" s="11"/>
    </row>
    <row r="25365" spans="33:33">
      <c r="AG25365" s="11"/>
    </row>
    <row r="25366" spans="33:33">
      <c r="AG25366" s="11"/>
    </row>
    <row r="25367" spans="33:33">
      <c r="AG25367" s="11"/>
    </row>
    <row r="25368" spans="33:33">
      <c r="AG25368" s="11"/>
    </row>
    <row r="25369" spans="33:33">
      <c r="AG25369" s="11"/>
    </row>
    <row r="25370" spans="33:33">
      <c r="AG25370" s="11"/>
    </row>
    <row r="25371" spans="33:33">
      <c r="AG25371" s="11"/>
    </row>
    <row r="25372" spans="33:33">
      <c r="AG25372" s="11"/>
    </row>
    <row r="25373" spans="33:33">
      <c r="AG25373" s="11"/>
    </row>
    <row r="25374" spans="33:33">
      <c r="AG25374" s="11"/>
    </row>
    <row r="25375" spans="33:33">
      <c r="AG25375" s="11"/>
    </row>
    <row r="25376" spans="33:33">
      <c r="AG25376" s="11"/>
    </row>
    <row r="25377" spans="33:33">
      <c r="AG25377" s="11"/>
    </row>
    <row r="25378" spans="33:33">
      <c r="AG25378" s="11"/>
    </row>
    <row r="25379" spans="33:33">
      <c r="AG25379" s="11"/>
    </row>
    <row r="25380" spans="33:33">
      <c r="AG25380" s="11"/>
    </row>
    <row r="25381" spans="33:33">
      <c r="AG25381" s="11"/>
    </row>
    <row r="25382" spans="33:33">
      <c r="AG25382" s="11"/>
    </row>
    <row r="25383" spans="33:33">
      <c r="AG25383" s="11"/>
    </row>
    <row r="25384" spans="33:33">
      <c r="AG25384" s="11"/>
    </row>
    <row r="25385" spans="33:33">
      <c r="AG25385" s="11"/>
    </row>
    <row r="25386" spans="33:33">
      <c r="AG25386" s="11"/>
    </row>
    <row r="25387" spans="33:33">
      <c r="AG25387" s="11"/>
    </row>
    <row r="25388" spans="33:33">
      <c r="AG25388" s="11"/>
    </row>
    <row r="25389" spans="33:33">
      <c r="AG25389" s="11"/>
    </row>
    <row r="25390" spans="33:33">
      <c r="AG25390" s="11"/>
    </row>
    <row r="25391" spans="33:33">
      <c r="AG25391" s="11"/>
    </row>
    <row r="25392" spans="33:33">
      <c r="AG25392" s="11"/>
    </row>
    <row r="25393" spans="33:33">
      <c r="AG25393" s="11"/>
    </row>
    <row r="25394" spans="33:33">
      <c r="AG25394" s="11"/>
    </row>
    <row r="25395" spans="33:33">
      <c r="AG25395" s="11"/>
    </row>
    <row r="25396" spans="33:33">
      <c r="AG25396" s="11"/>
    </row>
    <row r="25397" spans="33:33">
      <c r="AG25397" s="11"/>
    </row>
    <row r="25398" spans="33:33">
      <c r="AG25398" s="11"/>
    </row>
    <row r="25399" spans="33:33">
      <c r="AG25399" s="11"/>
    </row>
    <row r="25400" spans="33:33">
      <c r="AG25400" s="11"/>
    </row>
    <row r="25401" spans="33:33">
      <c r="AG25401" s="11"/>
    </row>
    <row r="25402" spans="33:33">
      <c r="AG25402" s="11"/>
    </row>
    <row r="25403" spans="33:33">
      <c r="AG25403" s="11"/>
    </row>
    <row r="25404" spans="33:33">
      <c r="AG25404" s="11"/>
    </row>
    <row r="25405" spans="33:33">
      <c r="AG25405" s="11"/>
    </row>
    <row r="25406" spans="33:33">
      <c r="AG25406" s="11"/>
    </row>
    <row r="25407" spans="33:33">
      <c r="AG25407" s="11"/>
    </row>
    <row r="25408" spans="33:33">
      <c r="AG25408" s="11"/>
    </row>
    <row r="25409" spans="33:33">
      <c r="AG25409" s="11"/>
    </row>
    <row r="25410" spans="33:33">
      <c r="AG25410" s="11"/>
    </row>
    <row r="25411" spans="33:33">
      <c r="AG25411" s="11"/>
    </row>
    <row r="25412" spans="33:33">
      <c r="AG25412" s="11"/>
    </row>
    <row r="25413" spans="33:33">
      <c r="AG25413" s="11"/>
    </row>
    <row r="25414" spans="33:33">
      <c r="AG25414" s="11"/>
    </row>
    <row r="25415" spans="33:33">
      <c r="AG25415" s="11"/>
    </row>
    <row r="25416" spans="33:33">
      <c r="AG25416" s="11"/>
    </row>
    <row r="25417" spans="33:33">
      <c r="AG25417" s="11"/>
    </row>
    <row r="25418" spans="33:33">
      <c r="AG25418" s="11"/>
    </row>
    <row r="25419" spans="33:33">
      <c r="AG25419" s="11"/>
    </row>
    <row r="25420" spans="33:33">
      <c r="AG25420" s="11"/>
    </row>
    <row r="25421" spans="33:33">
      <c r="AG25421" s="11"/>
    </row>
    <row r="25422" spans="33:33">
      <c r="AG25422" s="11"/>
    </row>
    <row r="25423" spans="33:33">
      <c r="AG25423" s="11"/>
    </row>
    <row r="25424" spans="33:33">
      <c r="AG25424" s="11"/>
    </row>
    <row r="25425" spans="33:33">
      <c r="AG25425" s="11"/>
    </row>
    <row r="25426" spans="33:33">
      <c r="AG25426" s="11"/>
    </row>
    <row r="25427" spans="33:33">
      <c r="AG25427" s="11"/>
    </row>
    <row r="25428" spans="33:33">
      <c r="AG25428" s="11"/>
    </row>
    <row r="25429" spans="33:33">
      <c r="AG25429" s="11"/>
    </row>
    <row r="25430" spans="33:33">
      <c r="AG25430" s="11"/>
    </row>
    <row r="25431" spans="33:33">
      <c r="AG25431" s="11"/>
    </row>
    <row r="25432" spans="33:33">
      <c r="AG25432" s="11"/>
    </row>
    <row r="25433" spans="33:33">
      <c r="AG25433" s="11"/>
    </row>
    <row r="25434" spans="33:33">
      <c r="AG25434" s="11"/>
    </row>
    <row r="25435" spans="33:33">
      <c r="AG25435" s="11"/>
    </row>
    <row r="25436" spans="33:33">
      <c r="AG25436" s="11"/>
    </row>
    <row r="25437" spans="33:33">
      <c r="AG25437" s="11"/>
    </row>
    <row r="25438" spans="33:33">
      <c r="AG25438" s="11"/>
    </row>
    <row r="25439" spans="33:33">
      <c r="AG25439" s="11"/>
    </row>
    <row r="25440" spans="33:33">
      <c r="AG25440" s="11"/>
    </row>
    <row r="25441" spans="33:33">
      <c r="AG25441" s="11"/>
    </row>
    <row r="25442" spans="33:33">
      <c r="AG25442" s="11"/>
    </row>
    <row r="25443" spans="33:33">
      <c r="AG25443" s="11"/>
    </row>
    <row r="25444" spans="33:33">
      <c r="AG25444" s="11"/>
    </row>
    <row r="25445" spans="33:33">
      <c r="AG25445" s="11"/>
    </row>
    <row r="25446" spans="33:33">
      <c r="AG25446" s="11"/>
    </row>
    <row r="25447" spans="33:33">
      <c r="AG25447" s="11"/>
    </row>
    <row r="25448" spans="33:33">
      <c r="AG25448" s="11"/>
    </row>
    <row r="25449" spans="33:33">
      <c r="AG25449" s="11"/>
    </row>
    <row r="25450" spans="33:33">
      <c r="AG25450" s="11"/>
    </row>
    <row r="25451" spans="33:33">
      <c r="AG25451" s="11"/>
    </row>
    <row r="25452" spans="33:33">
      <c r="AG25452" s="11"/>
    </row>
    <row r="25453" spans="33:33">
      <c r="AG25453" s="11"/>
    </row>
    <row r="25454" spans="33:33">
      <c r="AG25454" s="11"/>
    </row>
    <row r="25455" spans="33:33">
      <c r="AG25455" s="11"/>
    </row>
    <row r="25456" spans="33:33">
      <c r="AG25456" s="11"/>
    </row>
    <row r="25457" spans="33:33">
      <c r="AG25457" s="11"/>
    </row>
    <row r="25458" spans="33:33">
      <c r="AG25458" s="11"/>
    </row>
    <row r="25459" spans="33:33">
      <c r="AG25459" s="11"/>
    </row>
    <row r="25460" spans="33:33">
      <c r="AG25460" s="11"/>
    </row>
    <row r="25461" spans="33:33">
      <c r="AG25461" s="11"/>
    </row>
    <row r="25462" spans="33:33">
      <c r="AG25462" s="11"/>
    </row>
    <row r="25463" spans="33:33">
      <c r="AG25463" s="11"/>
    </row>
    <row r="25464" spans="33:33">
      <c r="AG25464" s="11"/>
    </row>
    <row r="25465" spans="33:33">
      <c r="AG25465" s="11"/>
    </row>
    <row r="25466" spans="33:33">
      <c r="AG25466" s="11"/>
    </row>
    <row r="25467" spans="33:33">
      <c r="AG25467" s="11"/>
    </row>
    <row r="25468" spans="33:33">
      <c r="AG25468" s="11"/>
    </row>
    <row r="25469" spans="33:33">
      <c r="AG25469" s="11"/>
    </row>
    <row r="25470" spans="33:33">
      <c r="AG25470" s="11"/>
    </row>
    <row r="25471" spans="33:33">
      <c r="AG25471" s="11"/>
    </row>
    <row r="25472" spans="33:33">
      <c r="AG25472" s="11"/>
    </row>
    <row r="25473" spans="33:33">
      <c r="AG25473" s="11"/>
    </row>
    <row r="25474" spans="33:33">
      <c r="AG25474" s="11"/>
    </row>
    <row r="25475" spans="33:33">
      <c r="AG25475" s="11"/>
    </row>
    <row r="25476" spans="33:33">
      <c r="AG25476" s="11"/>
    </row>
    <row r="25477" spans="33:33">
      <c r="AG25477" s="11"/>
    </row>
    <row r="25478" spans="33:33">
      <c r="AG25478" s="11"/>
    </row>
    <row r="25479" spans="33:33">
      <c r="AG25479" s="11"/>
    </row>
    <row r="25480" spans="33:33">
      <c r="AG25480" s="11"/>
    </row>
    <row r="25481" spans="33:33">
      <c r="AG25481" s="11"/>
    </row>
    <row r="25482" spans="33:33">
      <c r="AG25482" s="11"/>
    </row>
    <row r="25483" spans="33:33">
      <c r="AG25483" s="11"/>
    </row>
    <row r="25484" spans="33:33">
      <c r="AG25484" s="11"/>
    </row>
    <row r="25485" spans="33:33">
      <c r="AG25485" s="11"/>
    </row>
    <row r="25486" spans="33:33">
      <c r="AG25486" s="11"/>
    </row>
    <row r="25487" spans="33:33">
      <c r="AG25487" s="11"/>
    </row>
    <row r="25488" spans="33:33">
      <c r="AG25488" s="11"/>
    </row>
    <row r="25489" spans="33:33">
      <c r="AG25489" s="11"/>
    </row>
    <row r="25490" spans="33:33">
      <c r="AG25490" s="11"/>
    </row>
    <row r="25491" spans="33:33">
      <c r="AG25491" s="11"/>
    </row>
    <row r="25492" spans="33:33">
      <c r="AG25492" s="11"/>
    </row>
    <row r="25493" spans="33:33">
      <c r="AG25493" s="11"/>
    </row>
    <row r="25494" spans="33:33">
      <c r="AG25494" s="11"/>
    </row>
    <row r="25495" spans="33:33">
      <c r="AG25495" s="11"/>
    </row>
    <row r="25496" spans="33:33">
      <c r="AG25496" s="11"/>
    </row>
    <row r="25497" spans="33:33">
      <c r="AG25497" s="11"/>
    </row>
    <row r="25498" spans="33:33">
      <c r="AG25498" s="11"/>
    </row>
    <row r="25499" spans="33:33">
      <c r="AG25499" s="11"/>
    </row>
    <row r="25500" spans="33:33">
      <c r="AG25500" s="11"/>
    </row>
    <row r="25501" spans="33:33">
      <c r="AG25501" s="11"/>
    </row>
    <row r="25502" spans="33:33">
      <c r="AG25502" s="11"/>
    </row>
    <row r="25503" spans="33:33">
      <c r="AG25503" s="11"/>
    </row>
    <row r="25504" spans="33:33">
      <c r="AG25504" s="11"/>
    </row>
    <row r="25505" spans="33:33">
      <c r="AG25505" s="11"/>
    </row>
    <row r="25506" spans="33:33">
      <c r="AG25506" s="11"/>
    </row>
    <row r="25507" spans="33:33">
      <c r="AG25507" s="11"/>
    </row>
    <row r="25508" spans="33:33">
      <c r="AG25508" s="11"/>
    </row>
    <row r="25509" spans="33:33">
      <c r="AG25509" s="11"/>
    </row>
    <row r="25510" spans="33:33">
      <c r="AG25510" s="11"/>
    </row>
    <row r="25511" spans="33:33">
      <c r="AG25511" s="11"/>
    </row>
    <row r="25512" spans="33:33">
      <c r="AG25512" s="11"/>
    </row>
    <row r="25513" spans="33:33">
      <c r="AG25513" s="11"/>
    </row>
    <row r="25514" spans="33:33">
      <c r="AG25514" s="11"/>
    </row>
    <row r="25515" spans="33:33">
      <c r="AG25515" s="11"/>
    </row>
    <row r="25516" spans="33:33">
      <c r="AG25516" s="11"/>
    </row>
    <row r="25517" spans="33:33">
      <c r="AG25517" s="11"/>
    </row>
    <row r="25518" spans="33:33">
      <c r="AG25518" s="11"/>
    </row>
    <row r="25519" spans="33:33">
      <c r="AG25519" s="11"/>
    </row>
    <row r="25520" spans="33:33">
      <c r="AG25520" s="11"/>
    </row>
    <row r="25521" spans="33:33">
      <c r="AG25521" s="11"/>
    </row>
    <row r="25522" spans="33:33">
      <c r="AG25522" s="11"/>
    </row>
    <row r="25523" spans="33:33">
      <c r="AG25523" s="11"/>
    </row>
    <row r="25524" spans="33:33">
      <c r="AG25524" s="11"/>
    </row>
    <row r="25525" spans="33:33">
      <c r="AG25525" s="11"/>
    </row>
    <row r="25526" spans="33:33">
      <c r="AG25526" s="11"/>
    </row>
    <row r="25527" spans="33:33">
      <c r="AG25527" s="11"/>
    </row>
    <row r="25528" spans="33:33">
      <c r="AG25528" s="11"/>
    </row>
    <row r="25529" spans="33:33">
      <c r="AG25529" s="11"/>
    </row>
    <row r="25530" spans="33:33">
      <c r="AG25530" s="11"/>
    </row>
    <row r="25531" spans="33:33">
      <c r="AG25531" s="11"/>
    </row>
    <row r="25532" spans="33:33">
      <c r="AG25532" s="11"/>
    </row>
    <row r="25533" spans="33:33">
      <c r="AG25533" s="11"/>
    </row>
    <row r="25534" spans="33:33">
      <c r="AG25534" s="11"/>
    </row>
    <row r="25535" spans="33:33">
      <c r="AG25535" s="11"/>
    </row>
    <row r="25536" spans="33:33">
      <c r="AG25536" s="11"/>
    </row>
    <row r="25537" spans="33:33">
      <c r="AG25537" s="11"/>
    </row>
    <row r="25538" spans="33:33">
      <c r="AG25538" s="11"/>
    </row>
    <row r="25539" spans="33:33">
      <c r="AG25539" s="11"/>
    </row>
    <row r="25540" spans="33:33">
      <c r="AG25540" s="11"/>
    </row>
    <row r="25541" spans="33:33">
      <c r="AG25541" s="11"/>
    </row>
    <row r="25542" spans="33:33">
      <c r="AG25542" s="11"/>
    </row>
    <row r="25543" spans="33:33">
      <c r="AG25543" s="11"/>
    </row>
    <row r="25544" spans="33:33">
      <c r="AG25544" s="11"/>
    </row>
    <row r="25545" spans="33:33">
      <c r="AG25545" s="11"/>
    </row>
    <row r="25546" spans="33:33">
      <c r="AG25546" s="11"/>
    </row>
    <row r="25547" spans="33:33">
      <c r="AG25547" s="11"/>
    </row>
    <row r="25548" spans="33:33">
      <c r="AG25548" s="11"/>
    </row>
    <row r="25549" spans="33:33">
      <c r="AG25549" s="11"/>
    </row>
    <row r="25550" spans="33:33">
      <c r="AG25550" s="11"/>
    </row>
    <row r="25551" spans="33:33">
      <c r="AG25551" s="11"/>
    </row>
    <row r="25552" spans="33:33">
      <c r="AG25552" s="11"/>
    </row>
    <row r="25553" spans="33:33">
      <c r="AG25553" s="11"/>
    </row>
    <row r="25554" spans="33:33">
      <c r="AG25554" s="11"/>
    </row>
    <row r="25555" spans="33:33">
      <c r="AG25555" s="11"/>
    </row>
    <row r="25556" spans="33:33">
      <c r="AG25556" s="11"/>
    </row>
    <row r="25557" spans="33:33">
      <c r="AG25557" s="11"/>
    </row>
    <row r="25558" spans="33:33">
      <c r="AG25558" s="11"/>
    </row>
    <row r="25559" spans="33:33">
      <c r="AG25559" s="11"/>
    </row>
    <row r="25560" spans="33:33">
      <c r="AG25560" s="11"/>
    </row>
    <row r="25561" spans="33:33">
      <c r="AG25561" s="11"/>
    </row>
    <row r="25562" spans="33:33">
      <c r="AG25562" s="11"/>
    </row>
    <row r="25563" spans="33:33">
      <c r="AG25563" s="11"/>
    </row>
    <row r="25564" spans="33:33">
      <c r="AG25564" s="11"/>
    </row>
    <row r="25565" spans="33:33">
      <c r="AG25565" s="11"/>
    </row>
    <row r="25566" spans="33:33">
      <c r="AG25566" s="11"/>
    </row>
    <row r="25567" spans="33:33">
      <c r="AG25567" s="11"/>
    </row>
    <row r="25568" spans="33:33">
      <c r="AG25568" s="11"/>
    </row>
    <row r="25569" spans="33:33">
      <c r="AG25569" s="11"/>
    </row>
    <row r="25570" spans="33:33">
      <c r="AG25570" s="11"/>
    </row>
    <row r="25571" spans="33:33">
      <c r="AG25571" s="11"/>
    </row>
    <row r="25572" spans="33:33">
      <c r="AG25572" s="11"/>
    </row>
    <row r="25573" spans="33:33">
      <c r="AG25573" s="11"/>
    </row>
    <row r="25574" spans="33:33">
      <c r="AG25574" s="11"/>
    </row>
    <row r="25575" spans="33:33">
      <c r="AG25575" s="11"/>
    </row>
    <row r="25576" spans="33:33">
      <c r="AG25576" s="11"/>
    </row>
    <row r="25577" spans="33:33">
      <c r="AG25577" s="11"/>
    </row>
    <row r="25578" spans="33:33">
      <c r="AG25578" s="11"/>
    </row>
    <row r="25579" spans="33:33">
      <c r="AG25579" s="11"/>
    </row>
    <row r="25580" spans="33:33">
      <c r="AG25580" s="11"/>
    </row>
    <row r="25581" spans="33:33">
      <c r="AG25581" s="11"/>
    </row>
    <row r="25582" spans="33:33">
      <c r="AG25582" s="11"/>
    </row>
    <row r="25583" spans="33:33">
      <c r="AG25583" s="11"/>
    </row>
    <row r="25584" spans="33:33">
      <c r="AG25584" s="11"/>
    </row>
    <row r="25585" spans="33:33">
      <c r="AG25585" s="11"/>
    </row>
    <row r="25586" spans="33:33">
      <c r="AG25586" s="11"/>
    </row>
    <row r="25587" spans="33:33">
      <c r="AG25587" s="11"/>
    </row>
    <row r="25588" spans="33:33">
      <c r="AG25588" s="11"/>
    </row>
    <row r="25589" spans="33:33">
      <c r="AG25589" s="11"/>
    </row>
    <row r="25590" spans="33:33">
      <c r="AG25590" s="11"/>
    </row>
    <row r="25591" spans="33:33">
      <c r="AG25591" s="11"/>
    </row>
    <row r="25592" spans="33:33">
      <c r="AG25592" s="11"/>
    </row>
    <row r="25593" spans="33:33">
      <c r="AG25593" s="11"/>
    </row>
    <row r="25594" spans="33:33">
      <c r="AG25594" s="11"/>
    </row>
    <row r="25595" spans="33:33">
      <c r="AG25595" s="11"/>
    </row>
    <row r="25596" spans="33:33">
      <c r="AG25596" s="11"/>
    </row>
    <row r="25597" spans="33:33">
      <c r="AG25597" s="11"/>
    </row>
    <row r="25598" spans="33:33">
      <c r="AG25598" s="11"/>
    </row>
    <row r="25599" spans="33:33">
      <c r="AG25599" s="11"/>
    </row>
    <row r="25600" spans="33:33">
      <c r="AG25600" s="11"/>
    </row>
    <row r="25601" spans="33:33">
      <c r="AG25601" s="11"/>
    </row>
    <row r="25602" spans="33:33">
      <c r="AG25602" s="11"/>
    </row>
    <row r="25603" spans="33:33">
      <c r="AG25603" s="11"/>
    </row>
    <row r="25604" spans="33:33">
      <c r="AG25604" s="11"/>
    </row>
    <row r="25605" spans="33:33">
      <c r="AG25605" s="11"/>
    </row>
    <row r="25606" spans="33:33">
      <c r="AG25606" s="11"/>
    </row>
    <row r="25607" spans="33:33">
      <c r="AG25607" s="11"/>
    </row>
    <row r="25608" spans="33:33">
      <c r="AG25608" s="11"/>
    </row>
    <row r="25609" spans="33:33">
      <c r="AG25609" s="11"/>
    </row>
    <row r="25610" spans="33:33">
      <c r="AG25610" s="11"/>
    </row>
    <row r="25611" spans="33:33">
      <c r="AG25611" s="11"/>
    </row>
    <row r="25612" spans="33:33">
      <c r="AG25612" s="11"/>
    </row>
    <row r="25613" spans="33:33">
      <c r="AG25613" s="11"/>
    </row>
    <row r="25614" spans="33:33">
      <c r="AG25614" s="11"/>
    </row>
    <row r="25615" spans="33:33">
      <c r="AG25615" s="11"/>
    </row>
    <row r="25616" spans="33:33">
      <c r="AG25616" s="11"/>
    </row>
    <row r="25617" spans="33:33">
      <c r="AG25617" s="11"/>
    </row>
    <row r="25618" spans="33:33">
      <c r="AG25618" s="11"/>
    </row>
    <row r="25619" spans="33:33">
      <c r="AG25619" s="11"/>
    </row>
    <row r="25620" spans="33:33">
      <c r="AG25620" s="11"/>
    </row>
    <row r="25621" spans="33:33">
      <c r="AG25621" s="11"/>
    </row>
    <row r="25622" spans="33:33">
      <c r="AG25622" s="11"/>
    </row>
    <row r="25623" spans="33:33">
      <c r="AG25623" s="11"/>
    </row>
    <row r="25624" spans="33:33">
      <c r="AG25624" s="11"/>
    </row>
    <row r="25625" spans="33:33">
      <c r="AG25625" s="11"/>
    </row>
    <row r="25626" spans="33:33">
      <c r="AG25626" s="11"/>
    </row>
    <row r="25627" spans="33:33">
      <c r="AG25627" s="11"/>
    </row>
    <row r="25628" spans="33:33">
      <c r="AG25628" s="11"/>
    </row>
    <row r="25629" spans="33:33">
      <c r="AG25629" s="11"/>
    </row>
    <row r="25630" spans="33:33">
      <c r="AG25630" s="11"/>
    </row>
    <row r="25631" spans="33:33">
      <c r="AG25631" s="11"/>
    </row>
    <row r="25632" spans="33:33">
      <c r="AG25632" s="11"/>
    </row>
    <row r="25633" spans="33:33">
      <c r="AG25633" s="11"/>
    </row>
    <row r="25634" spans="33:33">
      <c r="AG25634" s="11"/>
    </row>
    <row r="25635" spans="33:33">
      <c r="AG25635" s="11"/>
    </row>
    <row r="25636" spans="33:33">
      <c r="AG25636" s="11"/>
    </row>
    <row r="25637" spans="33:33">
      <c r="AG25637" s="11"/>
    </row>
    <row r="25638" spans="33:33">
      <c r="AG25638" s="11"/>
    </row>
    <row r="25639" spans="33:33">
      <c r="AG25639" s="11"/>
    </row>
    <row r="25640" spans="33:33">
      <c r="AG25640" s="11"/>
    </row>
    <row r="25641" spans="33:33">
      <c r="AG25641" s="11"/>
    </row>
    <row r="25642" spans="33:33">
      <c r="AG25642" s="11"/>
    </row>
    <row r="25643" spans="33:33">
      <c r="AG25643" s="11"/>
    </row>
    <row r="25644" spans="33:33">
      <c r="AG25644" s="11"/>
    </row>
    <row r="25645" spans="33:33">
      <c r="AG25645" s="11"/>
    </row>
    <row r="25646" spans="33:33">
      <c r="AG25646" s="11"/>
    </row>
    <row r="25647" spans="33:33">
      <c r="AG25647" s="11"/>
    </row>
    <row r="25648" spans="33:33">
      <c r="AG25648" s="11"/>
    </row>
    <row r="25649" spans="33:33">
      <c r="AG25649" s="11"/>
    </row>
    <row r="25650" spans="33:33">
      <c r="AG25650" s="11"/>
    </row>
    <row r="25651" spans="33:33">
      <c r="AG25651" s="11"/>
    </row>
    <row r="25652" spans="33:33">
      <c r="AG25652" s="11"/>
    </row>
    <row r="25653" spans="33:33">
      <c r="AG25653" s="11"/>
    </row>
    <row r="25654" spans="33:33">
      <c r="AG25654" s="11"/>
    </row>
    <row r="25655" spans="33:33">
      <c r="AG25655" s="11"/>
    </row>
    <row r="25656" spans="33:33">
      <c r="AG25656" s="11"/>
    </row>
    <row r="25657" spans="33:33">
      <c r="AG25657" s="11"/>
    </row>
    <row r="25658" spans="33:33">
      <c r="AG25658" s="11"/>
    </row>
    <row r="25659" spans="33:33">
      <c r="AG25659" s="11"/>
    </row>
    <row r="25660" spans="33:33">
      <c r="AG25660" s="11"/>
    </row>
    <row r="25661" spans="33:33">
      <c r="AG25661" s="11"/>
    </row>
    <row r="25662" spans="33:33">
      <c r="AG25662" s="11"/>
    </row>
    <row r="25663" spans="33:33">
      <c r="AG25663" s="11"/>
    </row>
    <row r="25664" spans="33:33">
      <c r="AG25664" s="11"/>
    </row>
    <row r="25665" spans="33:33">
      <c r="AG25665" s="11"/>
    </row>
    <row r="25666" spans="33:33">
      <c r="AG25666" s="11"/>
    </row>
    <row r="25667" spans="33:33">
      <c r="AG25667" s="11"/>
    </row>
    <row r="25668" spans="33:33">
      <c r="AG25668" s="11"/>
    </row>
    <row r="25669" spans="33:33">
      <c r="AG25669" s="11"/>
    </row>
    <row r="25670" spans="33:33">
      <c r="AG25670" s="11"/>
    </row>
    <row r="25671" spans="33:33">
      <c r="AG25671" s="11"/>
    </row>
    <row r="25672" spans="33:33">
      <c r="AG25672" s="11"/>
    </row>
    <row r="25673" spans="33:33">
      <c r="AG25673" s="11"/>
    </row>
    <row r="25674" spans="33:33">
      <c r="AG25674" s="11"/>
    </row>
    <row r="25675" spans="33:33">
      <c r="AG25675" s="11"/>
    </row>
    <row r="25676" spans="33:33">
      <c r="AG25676" s="11"/>
    </row>
    <row r="25677" spans="33:33">
      <c r="AG25677" s="11"/>
    </row>
    <row r="25678" spans="33:33">
      <c r="AG25678" s="11"/>
    </row>
    <row r="25679" spans="33:33">
      <c r="AG25679" s="11"/>
    </row>
    <row r="25680" spans="33:33">
      <c r="AG25680" s="11"/>
    </row>
    <row r="25681" spans="33:33">
      <c r="AG25681" s="11"/>
    </row>
    <row r="25682" spans="33:33">
      <c r="AG25682" s="11"/>
    </row>
    <row r="25683" spans="33:33">
      <c r="AG25683" s="11"/>
    </row>
    <row r="25684" spans="33:33">
      <c r="AG25684" s="11"/>
    </row>
    <row r="25685" spans="33:33">
      <c r="AG25685" s="11"/>
    </row>
    <row r="25686" spans="33:33">
      <c r="AG25686" s="11"/>
    </row>
    <row r="25687" spans="33:33">
      <c r="AG25687" s="11"/>
    </row>
    <row r="25688" spans="33:33">
      <c r="AG25688" s="11"/>
    </row>
    <row r="25689" spans="33:33">
      <c r="AG25689" s="11"/>
    </row>
    <row r="25690" spans="33:33">
      <c r="AG25690" s="11"/>
    </row>
    <row r="25691" spans="33:33">
      <c r="AG25691" s="11"/>
    </row>
    <row r="25692" spans="33:33">
      <c r="AG25692" s="11"/>
    </row>
    <row r="25693" spans="33:33">
      <c r="AG25693" s="11"/>
    </row>
    <row r="25694" spans="33:33">
      <c r="AG25694" s="11"/>
    </row>
    <row r="25695" spans="33:33">
      <c r="AG25695" s="11"/>
    </row>
    <row r="25696" spans="33:33">
      <c r="AG25696" s="11"/>
    </row>
    <row r="25697" spans="33:33">
      <c r="AG25697" s="11"/>
    </row>
    <row r="25698" spans="33:33">
      <c r="AG25698" s="11"/>
    </row>
    <row r="25699" spans="33:33">
      <c r="AG25699" s="11"/>
    </row>
    <row r="25700" spans="33:33">
      <c r="AG25700" s="11"/>
    </row>
    <row r="25701" spans="33:33">
      <c r="AG25701" s="11"/>
    </row>
    <row r="25702" spans="33:33">
      <c r="AG25702" s="11"/>
    </row>
    <row r="25703" spans="33:33">
      <c r="AG25703" s="11"/>
    </row>
    <row r="25704" spans="33:33">
      <c r="AG25704" s="11"/>
    </row>
    <row r="25705" spans="33:33">
      <c r="AG25705" s="11"/>
    </row>
    <row r="25706" spans="33:33">
      <c r="AG25706" s="11"/>
    </row>
    <row r="25707" spans="33:33">
      <c r="AG25707" s="11"/>
    </row>
    <row r="25708" spans="33:33">
      <c r="AG25708" s="11"/>
    </row>
    <row r="25709" spans="33:33">
      <c r="AG25709" s="11"/>
    </row>
    <row r="25710" spans="33:33">
      <c r="AG25710" s="11"/>
    </row>
    <row r="25711" spans="33:33">
      <c r="AG25711" s="11"/>
    </row>
    <row r="25712" spans="33:33">
      <c r="AG25712" s="11"/>
    </row>
    <row r="25713" spans="33:33">
      <c r="AG25713" s="11"/>
    </row>
    <row r="25714" spans="33:33">
      <c r="AG25714" s="11"/>
    </row>
    <row r="25715" spans="33:33">
      <c r="AG25715" s="11"/>
    </row>
    <row r="25716" spans="33:33">
      <c r="AG25716" s="11"/>
    </row>
    <row r="25717" spans="33:33">
      <c r="AG25717" s="11"/>
    </row>
    <row r="25718" spans="33:33">
      <c r="AG25718" s="11"/>
    </row>
    <row r="25719" spans="33:33">
      <c r="AG25719" s="11"/>
    </row>
    <row r="25720" spans="33:33">
      <c r="AG25720" s="11"/>
    </row>
    <row r="25721" spans="33:33">
      <c r="AG25721" s="11"/>
    </row>
    <row r="25722" spans="33:33">
      <c r="AG25722" s="11"/>
    </row>
    <row r="25723" spans="33:33">
      <c r="AG25723" s="11"/>
    </row>
    <row r="25724" spans="33:33">
      <c r="AG25724" s="11"/>
    </row>
    <row r="25725" spans="33:33">
      <c r="AG25725" s="11"/>
    </row>
    <row r="25726" spans="33:33">
      <c r="AG25726" s="11"/>
    </row>
    <row r="25727" spans="33:33">
      <c r="AG25727" s="11"/>
    </row>
    <row r="25728" spans="33:33">
      <c r="AG25728" s="11"/>
    </row>
    <row r="25729" spans="33:33">
      <c r="AG25729" s="11"/>
    </row>
    <row r="25730" spans="33:33">
      <c r="AG25730" s="11"/>
    </row>
    <row r="25731" spans="33:33">
      <c r="AG25731" s="11"/>
    </row>
    <row r="25732" spans="33:33">
      <c r="AG25732" s="11"/>
    </row>
    <row r="25733" spans="33:33">
      <c r="AG25733" s="11"/>
    </row>
    <row r="25734" spans="33:33">
      <c r="AG25734" s="11"/>
    </row>
    <row r="25735" spans="33:33">
      <c r="AG25735" s="11"/>
    </row>
    <row r="25736" spans="33:33">
      <c r="AG25736" s="11"/>
    </row>
    <row r="25737" spans="33:33">
      <c r="AG25737" s="11"/>
    </row>
    <row r="25738" spans="33:33">
      <c r="AG25738" s="11"/>
    </row>
    <row r="25739" spans="33:33">
      <c r="AG25739" s="11"/>
    </row>
    <row r="25740" spans="33:33">
      <c r="AG25740" s="11"/>
    </row>
    <row r="25741" spans="33:33">
      <c r="AG25741" s="11"/>
    </row>
    <row r="25742" spans="33:33">
      <c r="AG25742" s="11"/>
    </row>
    <row r="25743" spans="33:33">
      <c r="AG25743" s="11"/>
    </row>
    <row r="25744" spans="33:33">
      <c r="AG25744" s="11"/>
    </row>
    <row r="25745" spans="33:33">
      <c r="AG25745" s="11"/>
    </row>
    <row r="25746" spans="33:33">
      <c r="AG25746" s="11"/>
    </row>
    <row r="25747" spans="33:33">
      <c r="AG25747" s="11"/>
    </row>
    <row r="25748" spans="33:33">
      <c r="AG25748" s="11"/>
    </row>
    <row r="25749" spans="33:33">
      <c r="AG25749" s="11"/>
    </row>
    <row r="25750" spans="33:33">
      <c r="AG25750" s="11"/>
    </row>
    <row r="25751" spans="33:33">
      <c r="AG25751" s="11"/>
    </row>
    <row r="25752" spans="33:33">
      <c r="AG25752" s="11"/>
    </row>
    <row r="25753" spans="33:33">
      <c r="AG25753" s="11"/>
    </row>
    <row r="25754" spans="33:33">
      <c r="AG25754" s="11"/>
    </row>
    <row r="25755" spans="33:33">
      <c r="AG25755" s="11"/>
    </row>
    <row r="25756" spans="33:33">
      <c r="AG25756" s="11"/>
    </row>
    <row r="25757" spans="33:33">
      <c r="AG25757" s="11"/>
    </row>
    <row r="25758" spans="33:33">
      <c r="AG25758" s="11"/>
    </row>
    <row r="25759" spans="33:33">
      <c r="AG25759" s="11"/>
    </row>
    <row r="25760" spans="33:33">
      <c r="AG25760" s="11"/>
    </row>
    <row r="25761" spans="33:33">
      <c r="AG25761" s="11"/>
    </row>
    <row r="25762" spans="33:33">
      <c r="AG25762" s="11"/>
    </row>
    <row r="25763" spans="33:33">
      <c r="AG25763" s="11"/>
    </row>
    <row r="25764" spans="33:33">
      <c r="AG25764" s="11"/>
    </row>
    <row r="25765" spans="33:33">
      <c r="AG25765" s="11"/>
    </row>
    <row r="25766" spans="33:33">
      <c r="AG25766" s="11"/>
    </row>
    <row r="25767" spans="33:33">
      <c r="AG25767" s="11"/>
    </row>
    <row r="25768" spans="33:33">
      <c r="AG25768" s="11"/>
    </row>
    <row r="25769" spans="33:33">
      <c r="AG25769" s="11"/>
    </row>
    <row r="25770" spans="33:33">
      <c r="AG25770" s="11"/>
    </row>
    <row r="25771" spans="33:33">
      <c r="AG25771" s="11"/>
    </row>
    <row r="25772" spans="33:33">
      <c r="AG25772" s="11"/>
    </row>
    <row r="25773" spans="33:33">
      <c r="AG25773" s="11"/>
    </row>
    <row r="25774" spans="33:33">
      <c r="AG25774" s="11"/>
    </row>
    <row r="25775" spans="33:33">
      <c r="AG25775" s="11"/>
    </row>
    <row r="25776" spans="33:33">
      <c r="AG25776" s="11"/>
    </row>
    <row r="25777" spans="33:33">
      <c r="AG25777" s="11"/>
    </row>
    <row r="25778" spans="33:33">
      <c r="AG25778" s="11"/>
    </row>
    <row r="25779" spans="33:33">
      <c r="AG25779" s="11"/>
    </row>
    <row r="25780" spans="33:33">
      <c r="AG25780" s="11"/>
    </row>
    <row r="25781" spans="33:33">
      <c r="AG25781" s="11"/>
    </row>
    <row r="25782" spans="33:33">
      <c r="AG25782" s="11"/>
    </row>
    <row r="25783" spans="33:33">
      <c r="AG25783" s="11"/>
    </row>
    <row r="25784" spans="33:33">
      <c r="AG25784" s="11"/>
    </row>
    <row r="25785" spans="33:33">
      <c r="AG25785" s="11"/>
    </row>
    <row r="25786" spans="33:33">
      <c r="AG25786" s="11"/>
    </row>
    <row r="25787" spans="33:33">
      <c r="AG25787" s="11"/>
    </row>
    <row r="25788" spans="33:33">
      <c r="AG25788" s="11"/>
    </row>
    <row r="25789" spans="33:33">
      <c r="AG25789" s="11"/>
    </row>
    <row r="25790" spans="33:33">
      <c r="AG25790" s="11"/>
    </row>
    <row r="25791" spans="33:33">
      <c r="AG25791" s="11"/>
    </row>
    <row r="25792" spans="33:33">
      <c r="AG25792" s="11"/>
    </row>
    <row r="25793" spans="33:33">
      <c r="AG25793" s="11"/>
    </row>
    <row r="25794" spans="33:33">
      <c r="AG25794" s="11"/>
    </row>
    <row r="25795" spans="33:33">
      <c r="AG25795" s="11"/>
    </row>
    <row r="25796" spans="33:33">
      <c r="AG25796" s="11"/>
    </row>
    <row r="25797" spans="33:33">
      <c r="AG25797" s="11"/>
    </row>
    <row r="25798" spans="33:33">
      <c r="AG25798" s="11"/>
    </row>
    <row r="25799" spans="33:33">
      <c r="AG25799" s="11"/>
    </row>
    <row r="25800" spans="33:33">
      <c r="AG25800" s="11"/>
    </row>
    <row r="25801" spans="33:33">
      <c r="AG25801" s="11"/>
    </row>
    <row r="25802" spans="33:33">
      <c r="AG25802" s="11"/>
    </row>
    <row r="25803" spans="33:33">
      <c r="AG25803" s="11"/>
    </row>
    <row r="25804" spans="33:33">
      <c r="AG25804" s="11"/>
    </row>
    <row r="25805" spans="33:33">
      <c r="AG25805" s="11"/>
    </row>
    <row r="25806" spans="33:33">
      <c r="AG25806" s="11"/>
    </row>
    <row r="25807" spans="33:33">
      <c r="AG25807" s="11"/>
    </row>
    <row r="25808" spans="33:33">
      <c r="AG25808" s="11"/>
    </row>
    <row r="25809" spans="33:33">
      <c r="AG25809" s="11"/>
    </row>
    <row r="25810" spans="33:33">
      <c r="AG25810" s="11"/>
    </row>
    <row r="25811" spans="33:33">
      <c r="AG25811" s="11"/>
    </row>
    <row r="25812" spans="33:33">
      <c r="AG25812" s="11"/>
    </row>
    <row r="25813" spans="33:33">
      <c r="AG25813" s="11"/>
    </row>
    <row r="25814" spans="33:33">
      <c r="AG25814" s="11"/>
    </row>
    <row r="25815" spans="33:33">
      <c r="AG25815" s="11"/>
    </row>
    <row r="25816" spans="33:33">
      <c r="AG25816" s="11"/>
    </row>
    <row r="25817" spans="33:33">
      <c r="AG25817" s="11"/>
    </row>
    <row r="25818" spans="33:33">
      <c r="AG25818" s="11"/>
    </row>
    <row r="25819" spans="33:33">
      <c r="AG25819" s="11"/>
    </row>
    <row r="25820" spans="33:33">
      <c r="AG25820" s="11"/>
    </row>
    <row r="25821" spans="33:33">
      <c r="AG25821" s="11"/>
    </row>
    <row r="25822" spans="33:33">
      <c r="AG25822" s="11"/>
    </row>
    <row r="25823" spans="33:33">
      <c r="AG25823" s="11"/>
    </row>
    <row r="25824" spans="33:33">
      <c r="AG25824" s="11"/>
    </row>
    <row r="25825" spans="33:33">
      <c r="AG25825" s="11"/>
    </row>
    <row r="25826" spans="33:33">
      <c r="AG25826" s="11"/>
    </row>
    <row r="25827" spans="33:33">
      <c r="AG25827" s="11"/>
    </row>
    <row r="25828" spans="33:33">
      <c r="AG25828" s="11"/>
    </row>
    <row r="25829" spans="33:33">
      <c r="AG25829" s="11"/>
    </row>
    <row r="25830" spans="33:33">
      <c r="AG25830" s="11"/>
    </row>
    <row r="25831" spans="33:33">
      <c r="AG25831" s="11"/>
    </row>
    <row r="25832" spans="33:33">
      <c r="AG25832" s="11"/>
    </row>
    <row r="25833" spans="33:33">
      <c r="AG25833" s="11"/>
    </row>
    <row r="25834" spans="33:33">
      <c r="AG25834" s="11"/>
    </row>
    <row r="25835" spans="33:33">
      <c r="AG25835" s="11"/>
    </row>
    <row r="25836" spans="33:33">
      <c r="AG25836" s="11"/>
    </row>
    <row r="25837" spans="33:33">
      <c r="AG25837" s="11"/>
    </row>
    <row r="25838" spans="33:33">
      <c r="AG25838" s="11"/>
    </row>
    <row r="25839" spans="33:33">
      <c r="AG25839" s="11"/>
    </row>
    <row r="25840" spans="33:33">
      <c r="AG25840" s="11"/>
    </row>
    <row r="25841" spans="33:33">
      <c r="AG25841" s="11"/>
    </row>
    <row r="25842" spans="33:33">
      <c r="AG25842" s="11"/>
    </row>
    <row r="25843" spans="33:33">
      <c r="AG25843" s="11"/>
    </row>
    <row r="25844" spans="33:33">
      <c r="AG25844" s="11"/>
    </row>
    <row r="25845" spans="33:33">
      <c r="AG25845" s="11"/>
    </row>
    <row r="25846" spans="33:33">
      <c r="AG25846" s="11"/>
    </row>
    <row r="25847" spans="33:33">
      <c r="AG25847" s="11"/>
    </row>
    <row r="25848" spans="33:33">
      <c r="AG25848" s="11"/>
    </row>
    <row r="25849" spans="33:33">
      <c r="AG25849" s="11"/>
    </row>
    <row r="25850" spans="33:33">
      <c r="AG25850" s="11"/>
    </row>
    <row r="25851" spans="33:33">
      <c r="AG25851" s="11"/>
    </row>
    <row r="25852" spans="33:33">
      <c r="AG25852" s="11"/>
    </row>
    <row r="25853" spans="33:33">
      <c r="AG25853" s="11"/>
    </row>
    <row r="25854" spans="33:33">
      <c r="AG25854" s="11"/>
    </row>
    <row r="25855" spans="33:33">
      <c r="AG25855" s="11"/>
    </row>
    <row r="25856" spans="33:33">
      <c r="AG25856" s="11"/>
    </row>
    <row r="25857" spans="33:33">
      <c r="AG25857" s="11"/>
    </row>
    <row r="25858" spans="33:33">
      <c r="AG25858" s="11"/>
    </row>
    <row r="25859" spans="33:33">
      <c r="AG25859" s="11"/>
    </row>
    <row r="25860" spans="33:33">
      <c r="AG25860" s="11"/>
    </row>
    <row r="25861" spans="33:33">
      <c r="AG25861" s="11"/>
    </row>
    <row r="25862" spans="33:33">
      <c r="AG25862" s="11"/>
    </row>
    <row r="25863" spans="33:33">
      <c r="AG25863" s="11"/>
    </row>
    <row r="25864" spans="33:33">
      <c r="AG25864" s="11"/>
    </row>
    <row r="25865" spans="33:33">
      <c r="AG25865" s="11"/>
    </row>
    <row r="25866" spans="33:33">
      <c r="AG25866" s="11"/>
    </row>
    <row r="25867" spans="33:33">
      <c r="AG25867" s="11"/>
    </row>
    <row r="25868" spans="33:33">
      <c r="AG25868" s="11"/>
    </row>
    <row r="25869" spans="33:33">
      <c r="AG25869" s="11"/>
    </row>
    <row r="25870" spans="33:33">
      <c r="AG25870" s="11"/>
    </row>
    <row r="25871" spans="33:33">
      <c r="AG25871" s="11"/>
    </row>
    <row r="25872" spans="33:33">
      <c r="AG25872" s="11"/>
    </row>
    <row r="25873" spans="33:33">
      <c r="AG25873" s="11"/>
    </row>
    <row r="25874" spans="33:33">
      <c r="AG25874" s="11"/>
    </row>
    <row r="25875" spans="33:33">
      <c r="AG25875" s="11"/>
    </row>
    <row r="25876" spans="33:33">
      <c r="AG25876" s="11"/>
    </row>
    <row r="25877" spans="33:33">
      <c r="AG25877" s="11"/>
    </row>
    <row r="25878" spans="33:33">
      <c r="AG25878" s="11"/>
    </row>
    <row r="25879" spans="33:33">
      <c r="AG25879" s="11"/>
    </row>
    <row r="25880" spans="33:33">
      <c r="AG25880" s="11"/>
    </row>
    <row r="25881" spans="33:33">
      <c r="AG25881" s="11"/>
    </row>
    <row r="25882" spans="33:33">
      <c r="AG25882" s="11"/>
    </row>
    <row r="25883" spans="33:33">
      <c r="AG25883" s="11"/>
    </row>
    <row r="25884" spans="33:33">
      <c r="AG25884" s="11"/>
    </row>
    <row r="25885" spans="33:33">
      <c r="AG25885" s="11"/>
    </row>
    <row r="25886" spans="33:33">
      <c r="AG25886" s="11"/>
    </row>
    <row r="25887" spans="33:33">
      <c r="AG25887" s="11"/>
    </row>
    <row r="25888" spans="33:33">
      <c r="AG25888" s="11"/>
    </row>
    <row r="25889" spans="33:33">
      <c r="AG25889" s="11"/>
    </row>
    <row r="25890" spans="33:33">
      <c r="AG25890" s="11"/>
    </row>
    <row r="25891" spans="33:33">
      <c r="AG25891" s="11"/>
    </row>
    <row r="25892" spans="33:33">
      <c r="AG25892" s="11"/>
    </row>
    <row r="25893" spans="33:33">
      <c r="AG25893" s="11"/>
    </row>
    <row r="25894" spans="33:33">
      <c r="AG25894" s="11"/>
    </row>
    <row r="25895" spans="33:33">
      <c r="AG25895" s="11"/>
    </row>
    <row r="25896" spans="33:33">
      <c r="AG25896" s="11"/>
    </row>
    <row r="25897" spans="33:33">
      <c r="AG25897" s="11"/>
    </row>
    <row r="25898" spans="33:33">
      <c r="AG25898" s="11"/>
    </row>
    <row r="25899" spans="33:33">
      <c r="AG25899" s="11"/>
    </row>
    <row r="25900" spans="33:33">
      <c r="AG25900" s="11"/>
    </row>
    <row r="25901" spans="33:33">
      <c r="AG25901" s="11"/>
    </row>
    <row r="25902" spans="33:33">
      <c r="AG25902" s="11"/>
    </row>
    <row r="25903" spans="33:33">
      <c r="AG25903" s="11"/>
    </row>
    <row r="25904" spans="33:33">
      <c r="AG25904" s="11"/>
    </row>
    <row r="25905" spans="33:33">
      <c r="AG25905" s="11"/>
    </row>
    <row r="25906" spans="33:33">
      <c r="AG25906" s="11"/>
    </row>
    <row r="25907" spans="33:33">
      <c r="AG25907" s="11"/>
    </row>
    <row r="25908" spans="33:33">
      <c r="AG25908" s="11"/>
    </row>
    <row r="25909" spans="33:33">
      <c r="AG25909" s="11"/>
    </row>
    <row r="25910" spans="33:33">
      <c r="AG25910" s="11"/>
    </row>
    <row r="25911" spans="33:33">
      <c r="AG25911" s="11"/>
    </row>
    <row r="25912" spans="33:33">
      <c r="AG25912" s="11"/>
    </row>
    <row r="25913" spans="33:33">
      <c r="AG25913" s="11"/>
    </row>
    <row r="25914" spans="33:33">
      <c r="AG25914" s="11"/>
    </row>
    <row r="25915" spans="33:33">
      <c r="AG25915" s="11"/>
    </row>
    <row r="25916" spans="33:33">
      <c r="AG25916" s="11"/>
    </row>
    <row r="25917" spans="33:33">
      <c r="AG25917" s="11"/>
    </row>
    <row r="25918" spans="33:33">
      <c r="AG25918" s="11"/>
    </row>
    <row r="25919" spans="33:33">
      <c r="AG25919" s="11"/>
    </row>
    <row r="25920" spans="33:33">
      <c r="AG25920" s="11"/>
    </row>
    <row r="25921" spans="33:33">
      <c r="AG25921" s="11"/>
    </row>
    <row r="25922" spans="33:33">
      <c r="AG25922" s="11"/>
    </row>
    <row r="25923" spans="33:33">
      <c r="AG25923" s="11"/>
    </row>
    <row r="25924" spans="33:33">
      <c r="AG25924" s="11"/>
    </row>
    <row r="25925" spans="33:33">
      <c r="AG25925" s="11"/>
    </row>
    <row r="25926" spans="33:33">
      <c r="AG25926" s="11"/>
    </row>
    <row r="25927" spans="33:33">
      <c r="AG25927" s="11"/>
    </row>
    <row r="25928" spans="33:33">
      <c r="AG25928" s="11"/>
    </row>
    <row r="25929" spans="33:33">
      <c r="AG25929" s="11"/>
    </row>
    <row r="25930" spans="33:33">
      <c r="AG25930" s="11"/>
    </row>
    <row r="25931" spans="33:33">
      <c r="AG25931" s="11"/>
    </row>
    <row r="25932" spans="33:33">
      <c r="AG25932" s="11"/>
    </row>
    <row r="25933" spans="33:33">
      <c r="AG25933" s="11"/>
    </row>
    <row r="25934" spans="33:33">
      <c r="AG25934" s="11"/>
    </row>
    <row r="25935" spans="33:33">
      <c r="AG25935" s="11"/>
    </row>
    <row r="25936" spans="33:33">
      <c r="AG25936" s="11"/>
    </row>
    <row r="25937" spans="33:33">
      <c r="AG25937" s="11"/>
    </row>
    <row r="25938" spans="33:33">
      <c r="AG25938" s="11"/>
    </row>
    <row r="25939" spans="33:33">
      <c r="AG25939" s="11"/>
    </row>
    <row r="25940" spans="33:33">
      <c r="AG25940" s="11"/>
    </row>
    <row r="25941" spans="33:33">
      <c r="AG25941" s="11"/>
    </row>
    <row r="25942" spans="33:33">
      <c r="AG25942" s="11"/>
    </row>
    <row r="25943" spans="33:33">
      <c r="AG25943" s="11"/>
    </row>
    <row r="25944" spans="33:33">
      <c r="AG25944" s="11"/>
    </row>
    <row r="25945" spans="33:33">
      <c r="AG25945" s="11"/>
    </row>
    <row r="25946" spans="33:33">
      <c r="AG25946" s="11"/>
    </row>
    <row r="25947" spans="33:33">
      <c r="AG25947" s="11"/>
    </row>
    <row r="25948" spans="33:33">
      <c r="AG25948" s="11"/>
    </row>
    <row r="25949" spans="33:33">
      <c r="AG25949" s="11"/>
    </row>
    <row r="25950" spans="33:33">
      <c r="AG25950" s="11"/>
    </row>
    <row r="25951" spans="33:33">
      <c r="AG25951" s="11"/>
    </row>
    <row r="25952" spans="33:33">
      <c r="AG25952" s="11"/>
    </row>
    <row r="25953" spans="33:33">
      <c r="AG25953" s="11"/>
    </row>
    <row r="25954" spans="33:33">
      <c r="AG25954" s="11"/>
    </row>
    <row r="25955" spans="33:33">
      <c r="AG25955" s="11"/>
    </row>
    <row r="25956" spans="33:33">
      <c r="AG25956" s="11"/>
    </row>
    <row r="25957" spans="33:33">
      <c r="AG25957" s="11"/>
    </row>
    <row r="25958" spans="33:33">
      <c r="AG25958" s="11"/>
    </row>
    <row r="25959" spans="33:33">
      <c r="AG25959" s="11"/>
    </row>
    <row r="25960" spans="33:33">
      <c r="AG25960" s="11"/>
    </row>
    <row r="25961" spans="33:33">
      <c r="AG25961" s="11"/>
    </row>
    <row r="25962" spans="33:33">
      <c r="AG25962" s="11"/>
    </row>
    <row r="25963" spans="33:33">
      <c r="AG25963" s="11"/>
    </row>
    <row r="25964" spans="33:33">
      <c r="AG25964" s="11"/>
    </row>
    <row r="25965" spans="33:33">
      <c r="AG25965" s="11"/>
    </row>
    <row r="25966" spans="33:33">
      <c r="AG25966" s="11"/>
    </row>
    <row r="25967" spans="33:33">
      <c r="AG25967" s="11"/>
    </row>
    <row r="25968" spans="33:33">
      <c r="AG25968" s="11"/>
    </row>
    <row r="25969" spans="33:33">
      <c r="AG25969" s="11"/>
    </row>
    <row r="25970" spans="33:33">
      <c r="AG25970" s="11"/>
    </row>
    <row r="25971" spans="33:33">
      <c r="AG25971" s="11"/>
    </row>
    <row r="25972" spans="33:33">
      <c r="AG25972" s="11"/>
    </row>
    <row r="25973" spans="33:33">
      <c r="AG25973" s="11"/>
    </row>
    <row r="25974" spans="33:33">
      <c r="AG25974" s="11"/>
    </row>
    <row r="25975" spans="33:33">
      <c r="AG25975" s="11"/>
    </row>
    <row r="25976" spans="33:33">
      <c r="AG25976" s="11"/>
    </row>
    <row r="25977" spans="33:33">
      <c r="AG25977" s="11"/>
    </row>
    <row r="25978" spans="33:33">
      <c r="AG25978" s="11"/>
    </row>
    <row r="25979" spans="33:33">
      <c r="AG25979" s="11"/>
    </row>
    <row r="25980" spans="33:33">
      <c r="AG25980" s="11"/>
    </row>
    <row r="25981" spans="33:33">
      <c r="AG25981" s="11"/>
    </row>
    <row r="25982" spans="33:33">
      <c r="AG25982" s="11"/>
    </row>
    <row r="25983" spans="33:33">
      <c r="AG25983" s="11"/>
    </row>
    <row r="25984" spans="33:33">
      <c r="AG25984" s="11"/>
    </row>
    <row r="25985" spans="33:33">
      <c r="AG25985" s="11"/>
    </row>
    <row r="25986" spans="33:33">
      <c r="AG25986" s="11"/>
    </row>
    <row r="25987" spans="33:33">
      <c r="AG25987" s="11"/>
    </row>
    <row r="25988" spans="33:33">
      <c r="AG25988" s="11"/>
    </row>
    <row r="25989" spans="33:33">
      <c r="AG25989" s="11"/>
    </row>
    <row r="25990" spans="33:33">
      <c r="AG25990" s="11"/>
    </row>
    <row r="25991" spans="33:33">
      <c r="AG25991" s="11"/>
    </row>
    <row r="25992" spans="33:33">
      <c r="AG25992" s="11"/>
    </row>
    <row r="25993" spans="33:33">
      <c r="AG25993" s="11"/>
    </row>
    <row r="25994" spans="33:33">
      <c r="AG25994" s="11"/>
    </row>
    <row r="25995" spans="33:33">
      <c r="AG25995" s="11"/>
    </row>
    <row r="25996" spans="33:33">
      <c r="AG25996" s="11"/>
    </row>
    <row r="25997" spans="33:33">
      <c r="AG25997" s="11"/>
    </row>
    <row r="25998" spans="33:33">
      <c r="AG25998" s="11"/>
    </row>
    <row r="25999" spans="33:33">
      <c r="AG25999" s="11"/>
    </row>
    <row r="26000" spans="33:33">
      <c r="AG26000" s="11"/>
    </row>
    <row r="26001" spans="33:33">
      <c r="AG26001" s="11"/>
    </row>
    <row r="26002" spans="33:33">
      <c r="AG26002" s="11"/>
    </row>
    <row r="26003" spans="33:33">
      <c r="AG26003" s="11"/>
    </row>
    <row r="26004" spans="33:33">
      <c r="AG26004" s="11"/>
    </row>
    <row r="26005" spans="33:33">
      <c r="AG26005" s="11"/>
    </row>
    <row r="26006" spans="33:33">
      <c r="AG26006" s="11"/>
    </row>
    <row r="26007" spans="33:33">
      <c r="AG26007" s="11"/>
    </row>
    <row r="26008" spans="33:33">
      <c r="AG26008" s="11"/>
    </row>
    <row r="26009" spans="33:33">
      <c r="AG26009" s="11"/>
    </row>
    <row r="26010" spans="33:33">
      <c r="AG26010" s="11"/>
    </row>
    <row r="26011" spans="33:33">
      <c r="AG26011" s="11"/>
    </row>
    <row r="26012" spans="33:33">
      <c r="AG26012" s="11"/>
    </row>
    <row r="26013" spans="33:33">
      <c r="AG26013" s="11"/>
    </row>
    <row r="26014" spans="33:33">
      <c r="AG26014" s="11"/>
    </row>
    <row r="26015" spans="33:33">
      <c r="AG26015" s="11"/>
    </row>
    <row r="26016" spans="33:33">
      <c r="AG26016" s="11"/>
    </row>
    <row r="26017" spans="33:33">
      <c r="AG26017" s="11"/>
    </row>
    <row r="26018" spans="33:33">
      <c r="AG26018" s="11"/>
    </row>
    <row r="26019" spans="33:33">
      <c r="AG26019" s="11"/>
    </row>
    <row r="26020" spans="33:33">
      <c r="AG26020" s="11"/>
    </row>
    <row r="26021" spans="33:33">
      <c r="AG26021" s="11"/>
    </row>
    <row r="26022" spans="33:33">
      <c r="AG26022" s="11"/>
    </row>
    <row r="26023" spans="33:33">
      <c r="AG26023" s="11"/>
    </row>
    <row r="26024" spans="33:33">
      <c r="AG26024" s="11"/>
    </row>
    <row r="26025" spans="33:33">
      <c r="AG26025" s="11"/>
    </row>
    <row r="26026" spans="33:33">
      <c r="AG26026" s="11"/>
    </row>
    <row r="26027" spans="33:33">
      <c r="AG26027" s="11"/>
    </row>
    <row r="26028" spans="33:33">
      <c r="AG26028" s="11"/>
    </row>
    <row r="26029" spans="33:33">
      <c r="AG26029" s="11"/>
    </row>
    <row r="26030" spans="33:33">
      <c r="AG26030" s="11"/>
    </row>
    <row r="26031" spans="33:33">
      <c r="AG26031" s="11"/>
    </row>
    <row r="26032" spans="33:33">
      <c r="AG26032" s="11"/>
    </row>
    <row r="26033" spans="33:33">
      <c r="AG26033" s="11"/>
    </row>
    <row r="26034" spans="33:33">
      <c r="AG26034" s="11"/>
    </row>
    <row r="26035" spans="33:33">
      <c r="AG26035" s="11"/>
    </row>
    <row r="26036" spans="33:33">
      <c r="AG26036" s="11"/>
    </row>
    <row r="26037" spans="33:33">
      <c r="AG26037" s="11"/>
    </row>
    <row r="26038" spans="33:33">
      <c r="AG26038" s="11"/>
    </row>
    <row r="26039" spans="33:33">
      <c r="AG26039" s="11"/>
    </row>
    <row r="26040" spans="33:33">
      <c r="AG26040" s="11"/>
    </row>
    <row r="26041" spans="33:33">
      <c r="AG26041" s="11"/>
    </row>
    <row r="26042" spans="33:33">
      <c r="AG26042" s="11"/>
    </row>
    <row r="26043" spans="33:33">
      <c r="AG26043" s="11"/>
    </row>
    <row r="26044" spans="33:33">
      <c r="AG26044" s="11"/>
    </row>
    <row r="26045" spans="33:33">
      <c r="AG26045" s="11"/>
    </row>
    <row r="26046" spans="33:33">
      <c r="AG26046" s="11"/>
    </row>
    <row r="26047" spans="33:33">
      <c r="AG26047" s="11"/>
    </row>
    <row r="26048" spans="33:33">
      <c r="AG26048" s="11"/>
    </row>
    <row r="26049" spans="33:33">
      <c r="AG26049" s="11"/>
    </row>
    <row r="26050" spans="33:33">
      <c r="AG26050" s="11"/>
    </row>
    <row r="26051" spans="33:33">
      <c r="AG26051" s="11"/>
    </row>
    <row r="26052" spans="33:33">
      <c r="AG26052" s="11"/>
    </row>
    <row r="26053" spans="33:33">
      <c r="AG26053" s="11"/>
    </row>
    <row r="26054" spans="33:33">
      <c r="AG26054" s="11"/>
    </row>
    <row r="26055" spans="33:33">
      <c r="AG26055" s="11"/>
    </row>
    <row r="26056" spans="33:33">
      <c r="AG26056" s="11"/>
    </row>
    <row r="26057" spans="33:33">
      <c r="AG26057" s="11"/>
    </row>
    <row r="26058" spans="33:33">
      <c r="AG26058" s="11"/>
    </row>
    <row r="26059" spans="33:33">
      <c r="AG26059" s="11"/>
    </row>
    <row r="26060" spans="33:33">
      <c r="AG26060" s="11"/>
    </row>
    <row r="26061" spans="33:33">
      <c r="AG26061" s="11"/>
    </row>
    <row r="26062" spans="33:33">
      <c r="AG26062" s="11"/>
    </row>
    <row r="26063" spans="33:33">
      <c r="AG26063" s="11"/>
    </row>
    <row r="26064" spans="33:33">
      <c r="AG26064" s="11"/>
    </row>
    <row r="26065" spans="33:33">
      <c r="AG26065" s="11"/>
    </row>
    <row r="26066" spans="33:33">
      <c r="AG26066" s="11"/>
    </row>
    <row r="26067" spans="33:33">
      <c r="AG26067" s="11"/>
    </row>
    <row r="26068" spans="33:33">
      <c r="AG26068" s="11"/>
    </row>
    <row r="26069" spans="33:33">
      <c r="AG26069" s="11"/>
    </row>
    <row r="26070" spans="33:33">
      <c r="AG26070" s="11"/>
    </row>
    <row r="26071" spans="33:33">
      <c r="AG26071" s="11"/>
    </row>
    <row r="26072" spans="33:33">
      <c r="AG26072" s="11"/>
    </row>
    <row r="26073" spans="33:33">
      <c r="AG26073" s="11"/>
    </row>
    <row r="26074" spans="33:33">
      <c r="AG26074" s="11"/>
    </row>
    <row r="26075" spans="33:33">
      <c r="AG26075" s="11"/>
    </row>
    <row r="26076" spans="33:33">
      <c r="AG26076" s="11"/>
    </row>
    <row r="26077" spans="33:33">
      <c r="AG26077" s="11"/>
    </row>
    <row r="26078" spans="33:33">
      <c r="AG26078" s="11"/>
    </row>
    <row r="26079" spans="33:33">
      <c r="AG26079" s="11"/>
    </row>
    <row r="26080" spans="33:33">
      <c r="AG26080" s="11"/>
    </row>
    <row r="26081" spans="33:33">
      <c r="AG26081" s="11"/>
    </row>
    <row r="26082" spans="33:33">
      <c r="AG26082" s="11"/>
    </row>
    <row r="26083" spans="33:33">
      <c r="AG26083" s="11"/>
    </row>
    <row r="26084" spans="33:33">
      <c r="AG26084" s="11"/>
    </row>
    <row r="26085" spans="33:33">
      <c r="AG26085" s="11"/>
    </row>
    <row r="26086" spans="33:33">
      <c r="AG26086" s="11"/>
    </row>
    <row r="26087" spans="33:33">
      <c r="AG26087" s="11"/>
    </row>
    <row r="26088" spans="33:33">
      <c r="AG26088" s="11"/>
    </row>
    <row r="26089" spans="33:33">
      <c r="AG26089" s="11"/>
    </row>
    <row r="26090" spans="33:33">
      <c r="AG26090" s="11"/>
    </row>
    <row r="26091" spans="33:33">
      <c r="AG26091" s="11"/>
    </row>
    <row r="26092" spans="33:33">
      <c r="AG26092" s="11"/>
    </row>
    <row r="26093" spans="33:33">
      <c r="AG26093" s="11"/>
    </row>
    <row r="26094" spans="33:33">
      <c r="AG26094" s="11"/>
    </row>
    <row r="26095" spans="33:33">
      <c r="AG26095" s="11"/>
    </row>
    <row r="26096" spans="33:33">
      <c r="AG26096" s="11"/>
    </row>
    <row r="26097" spans="33:33">
      <c r="AG26097" s="11"/>
    </row>
    <row r="26098" spans="33:33">
      <c r="AG26098" s="11"/>
    </row>
    <row r="26099" spans="33:33">
      <c r="AG26099" s="11"/>
    </row>
    <row r="26100" spans="33:33">
      <c r="AG26100" s="11"/>
    </row>
    <row r="26101" spans="33:33">
      <c r="AG26101" s="11"/>
    </row>
    <row r="26102" spans="33:33">
      <c r="AG26102" s="11"/>
    </row>
    <row r="26103" spans="33:33">
      <c r="AG26103" s="11"/>
    </row>
    <row r="26104" spans="33:33">
      <c r="AG26104" s="11"/>
    </row>
    <row r="26105" spans="33:33">
      <c r="AG26105" s="11"/>
    </row>
    <row r="26106" spans="33:33">
      <c r="AG26106" s="11"/>
    </row>
    <row r="26107" spans="33:33">
      <c r="AG26107" s="11"/>
    </row>
    <row r="26108" spans="33:33">
      <c r="AG26108" s="11"/>
    </row>
    <row r="26109" spans="33:33">
      <c r="AG26109" s="11"/>
    </row>
    <row r="26110" spans="33:33">
      <c r="AG26110" s="11"/>
    </row>
    <row r="26111" spans="33:33">
      <c r="AG26111" s="11"/>
    </row>
    <row r="26112" spans="33:33">
      <c r="AG26112" s="11"/>
    </row>
    <row r="26113" spans="33:33">
      <c r="AG26113" s="11"/>
    </row>
    <row r="26114" spans="33:33">
      <c r="AG26114" s="11"/>
    </row>
    <row r="26115" spans="33:33">
      <c r="AG26115" s="11"/>
    </row>
    <row r="26116" spans="33:33">
      <c r="AG26116" s="11"/>
    </row>
    <row r="26117" spans="33:33">
      <c r="AG26117" s="11"/>
    </row>
    <row r="26118" spans="33:33">
      <c r="AG26118" s="11"/>
    </row>
    <row r="26119" spans="33:33">
      <c r="AG26119" s="11"/>
    </row>
    <row r="26120" spans="33:33">
      <c r="AG26120" s="11"/>
    </row>
    <row r="26121" spans="33:33">
      <c r="AG26121" s="11"/>
    </row>
    <row r="26122" spans="33:33">
      <c r="AG26122" s="11"/>
    </row>
    <row r="26123" spans="33:33">
      <c r="AG26123" s="11"/>
    </row>
    <row r="26124" spans="33:33">
      <c r="AG26124" s="11"/>
    </row>
    <row r="26125" spans="33:33">
      <c r="AG26125" s="11"/>
    </row>
    <row r="26126" spans="33:33">
      <c r="AG26126" s="11"/>
    </row>
    <row r="26127" spans="33:33">
      <c r="AG26127" s="11"/>
    </row>
    <row r="26128" spans="33:33">
      <c r="AG26128" s="11"/>
    </row>
    <row r="26129" spans="33:33">
      <c r="AG26129" s="11"/>
    </row>
    <row r="26130" spans="33:33">
      <c r="AG26130" s="11"/>
    </row>
    <row r="26131" spans="33:33">
      <c r="AG26131" s="11"/>
    </row>
    <row r="26132" spans="33:33">
      <c r="AG26132" s="11"/>
    </row>
    <row r="26133" spans="33:33">
      <c r="AG26133" s="11"/>
    </row>
    <row r="26134" spans="33:33">
      <c r="AG26134" s="11"/>
    </row>
    <row r="26135" spans="33:33">
      <c r="AG26135" s="11"/>
    </row>
    <row r="26136" spans="33:33">
      <c r="AG26136" s="11"/>
    </row>
    <row r="26137" spans="33:33">
      <c r="AG26137" s="11"/>
    </row>
    <row r="26138" spans="33:33">
      <c r="AG26138" s="11"/>
    </row>
    <row r="26139" spans="33:33">
      <c r="AG26139" s="11"/>
    </row>
    <row r="26140" spans="33:33">
      <c r="AG26140" s="11"/>
    </row>
    <row r="26141" spans="33:33">
      <c r="AG26141" s="11"/>
    </row>
    <row r="26142" spans="33:33">
      <c r="AG26142" s="11"/>
    </row>
    <row r="26143" spans="33:33">
      <c r="AG26143" s="11"/>
    </row>
    <row r="26144" spans="33:33">
      <c r="AG26144" s="11"/>
    </row>
    <row r="26145" spans="33:33">
      <c r="AG26145" s="11"/>
    </row>
    <row r="26146" spans="33:33">
      <c r="AG26146" s="11"/>
    </row>
    <row r="26147" spans="33:33">
      <c r="AG26147" s="11"/>
    </row>
    <row r="26148" spans="33:33">
      <c r="AG26148" s="11"/>
    </row>
    <row r="26149" spans="33:33">
      <c r="AG26149" s="11"/>
    </row>
    <row r="26150" spans="33:33">
      <c r="AG26150" s="11"/>
    </row>
    <row r="26151" spans="33:33">
      <c r="AG26151" s="11"/>
    </row>
    <row r="26152" spans="33:33">
      <c r="AG26152" s="11"/>
    </row>
    <row r="26153" spans="33:33">
      <c r="AG26153" s="11"/>
    </row>
    <row r="26154" spans="33:33">
      <c r="AG26154" s="11"/>
    </row>
    <row r="26155" spans="33:33">
      <c r="AG26155" s="11"/>
    </row>
    <row r="26156" spans="33:33">
      <c r="AG26156" s="11"/>
    </row>
    <row r="26157" spans="33:33">
      <c r="AG26157" s="11"/>
    </row>
    <row r="26158" spans="33:33">
      <c r="AG26158" s="11"/>
    </row>
    <row r="26159" spans="33:33">
      <c r="AG26159" s="11"/>
    </row>
    <row r="26160" spans="33:33">
      <c r="AG26160" s="11"/>
    </row>
    <row r="26161" spans="33:33">
      <c r="AG26161" s="11"/>
    </row>
    <row r="26162" spans="33:33">
      <c r="AG26162" s="11"/>
    </row>
    <row r="26163" spans="33:33">
      <c r="AG26163" s="11"/>
    </row>
    <row r="26164" spans="33:33">
      <c r="AG26164" s="11"/>
    </row>
    <row r="26165" spans="33:33">
      <c r="AG26165" s="11"/>
    </row>
    <row r="26166" spans="33:33">
      <c r="AG26166" s="11"/>
    </row>
    <row r="26167" spans="33:33">
      <c r="AG26167" s="11"/>
    </row>
    <row r="26168" spans="33:33">
      <c r="AG26168" s="11"/>
    </row>
    <row r="26169" spans="33:33">
      <c r="AG26169" s="11"/>
    </row>
    <row r="26170" spans="33:33">
      <c r="AG26170" s="11"/>
    </row>
    <row r="26171" spans="33:33">
      <c r="AG26171" s="11"/>
    </row>
    <row r="26172" spans="33:33">
      <c r="AG26172" s="11"/>
    </row>
    <row r="26173" spans="33:33">
      <c r="AG26173" s="11"/>
    </row>
    <row r="26174" spans="33:33">
      <c r="AG26174" s="11"/>
    </row>
    <row r="26175" spans="33:33">
      <c r="AG26175" s="11"/>
    </row>
    <row r="26176" spans="33:33">
      <c r="AG26176" s="11"/>
    </row>
    <row r="26177" spans="33:33">
      <c r="AG26177" s="11"/>
    </row>
    <row r="26178" spans="33:33">
      <c r="AG26178" s="11"/>
    </row>
    <row r="26179" spans="33:33">
      <c r="AG26179" s="11"/>
    </row>
    <row r="26180" spans="33:33">
      <c r="AG26180" s="11"/>
    </row>
    <row r="26181" spans="33:33">
      <c r="AG26181" s="11"/>
    </row>
    <row r="26182" spans="33:33">
      <c r="AG26182" s="11"/>
    </row>
    <row r="26183" spans="33:33">
      <c r="AG26183" s="11"/>
    </row>
    <row r="26184" spans="33:33">
      <c r="AG26184" s="11"/>
    </row>
    <row r="26185" spans="33:33">
      <c r="AG26185" s="11"/>
    </row>
    <row r="26186" spans="33:33">
      <c r="AG26186" s="11"/>
    </row>
    <row r="26187" spans="33:33">
      <c r="AG26187" s="11"/>
    </row>
    <row r="26188" spans="33:33">
      <c r="AG26188" s="11"/>
    </row>
    <row r="26189" spans="33:33">
      <c r="AG26189" s="11"/>
    </row>
    <row r="26190" spans="33:33">
      <c r="AG26190" s="11"/>
    </row>
    <row r="26191" spans="33:33">
      <c r="AG26191" s="11"/>
    </row>
    <row r="26192" spans="33:33">
      <c r="AG26192" s="11"/>
    </row>
    <row r="26193" spans="33:33">
      <c r="AG26193" s="11"/>
    </row>
    <row r="26194" spans="33:33">
      <c r="AG26194" s="11"/>
    </row>
    <row r="26195" spans="33:33">
      <c r="AG26195" s="11"/>
    </row>
    <row r="26196" spans="33:33">
      <c r="AG26196" s="11"/>
    </row>
    <row r="26197" spans="33:33">
      <c r="AG26197" s="11"/>
    </row>
    <row r="26198" spans="33:33">
      <c r="AG26198" s="11"/>
    </row>
    <row r="26199" spans="33:33">
      <c r="AG26199" s="11"/>
    </row>
    <row r="26200" spans="33:33">
      <c r="AG26200" s="11"/>
    </row>
    <row r="26201" spans="33:33">
      <c r="AG26201" s="11"/>
    </row>
    <row r="26202" spans="33:33">
      <c r="AG26202" s="11"/>
    </row>
    <row r="26203" spans="33:33">
      <c r="AG26203" s="11"/>
    </row>
    <row r="26204" spans="33:33">
      <c r="AG26204" s="11"/>
    </row>
    <row r="26205" spans="33:33">
      <c r="AG26205" s="11"/>
    </row>
    <row r="26206" spans="33:33">
      <c r="AG26206" s="11"/>
    </row>
    <row r="26207" spans="33:33">
      <c r="AG26207" s="11"/>
    </row>
    <row r="26208" spans="33:33">
      <c r="AG26208" s="11"/>
    </row>
    <row r="26209" spans="33:33">
      <c r="AG26209" s="11"/>
    </row>
    <row r="26210" spans="33:33">
      <c r="AG26210" s="11"/>
    </row>
    <row r="26211" spans="33:33">
      <c r="AG26211" s="11"/>
    </row>
    <row r="26212" spans="33:33">
      <c r="AG26212" s="11"/>
    </row>
    <row r="26213" spans="33:33">
      <c r="AG26213" s="11"/>
    </row>
    <row r="26214" spans="33:33">
      <c r="AG26214" s="11"/>
    </row>
    <row r="26215" spans="33:33">
      <c r="AG26215" s="11"/>
    </row>
    <row r="26216" spans="33:33">
      <c r="AG26216" s="11"/>
    </row>
    <row r="26217" spans="33:33">
      <c r="AG26217" s="11"/>
    </row>
    <row r="26218" spans="33:33">
      <c r="AG26218" s="11"/>
    </row>
    <row r="26219" spans="33:33">
      <c r="AG26219" s="11"/>
    </row>
    <row r="26220" spans="33:33">
      <c r="AG26220" s="11"/>
    </row>
    <row r="26221" spans="33:33">
      <c r="AG26221" s="11"/>
    </row>
    <row r="26222" spans="33:33">
      <c r="AG26222" s="11"/>
    </row>
    <row r="26223" spans="33:33">
      <c r="AG26223" s="11"/>
    </row>
    <row r="26224" spans="33:33">
      <c r="AG26224" s="11"/>
    </row>
    <row r="26225" spans="33:33">
      <c r="AG26225" s="11"/>
    </row>
    <row r="26226" spans="33:33">
      <c r="AG26226" s="11"/>
    </row>
    <row r="26227" spans="33:33">
      <c r="AG26227" s="11"/>
    </row>
    <row r="26228" spans="33:33">
      <c r="AG26228" s="11"/>
    </row>
    <row r="26229" spans="33:33">
      <c r="AG26229" s="11"/>
    </row>
    <row r="26230" spans="33:33">
      <c r="AG26230" s="11"/>
    </row>
    <row r="26231" spans="33:33">
      <c r="AG26231" s="11"/>
    </row>
    <row r="26232" spans="33:33">
      <c r="AG26232" s="11"/>
    </row>
    <row r="26233" spans="33:33">
      <c r="AG26233" s="11"/>
    </row>
    <row r="26234" spans="33:33">
      <c r="AG26234" s="11"/>
    </row>
    <row r="26235" spans="33:33">
      <c r="AG26235" s="11"/>
    </row>
    <row r="26236" spans="33:33">
      <c r="AG26236" s="11"/>
    </row>
    <row r="26237" spans="33:33">
      <c r="AG26237" s="11"/>
    </row>
    <row r="26238" spans="33:33">
      <c r="AG26238" s="11"/>
    </row>
    <row r="26239" spans="33:33">
      <c r="AG26239" s="11"/>
    </row>
    <row r="26240" spans="33:33">
      <c r="AG26240" s="11"/>
    </row>
    <row r="26241" spans="33:33">
      <c r="AG26241" s="11"/>
    </row>
    <row r="26242" spans="33:33">
      <c r="AG26242" s="11"/>
    </row>
    <row r="26243" spans="33:33">
      <c r="AG26243" s="11"/>
    </row>
    <row r="26244" spans="33:33">
      <c r="AG26244" s="11"/>
    </row>
    <row r="26245" spans="33:33">
      <c r="AG26245" s="11"/>
    </row>
    <row r="26246" spans="33:33">
      <c r="AG26246" s="11"/>
    </row>
    <row r="26247" spans="33:33">
      <c r="AG26247" s="11"/>
    </row>
    <row r="26248" spans="33:33">
      <c r="AG26248" s="11"/>
    </row>
    <row r="26249" spans="33:33">
      <c r="AG26249" s="11"/>
    </row>
    <row r="26250" spans="33:33">
      <c r="AG26250" s="11"/>
    </row>
    <row r="26251" spans="33:33">
      <c r="AG26251" s="11"/>
    </row>
    <row r="26252" spans="33:33">
      <c r="AG26252" s="11"/>
    </row>
    <row r="26253" spans="33:33">
      <c r="AG26253" s="11"/>
    </row>
    <row r="26254" spans="33:33">
      <c r="AG26254" s="11"/>
    </row>
    <row r="26255" spans="33:33">
      <c r="AG26255" s="11"/>
    </row>
    <row r="26256" spans="33:33">
      <c r="AG26256" s="11"/>
    </row>
    <row r="26257" spans="33:33">
      <c r="AG26257" s="11"/>
    </row>
    <row r="26258" spans="33:33">
      <c r="AG26258" s="11"/>
    </row>
    <row r="26259" spans="33:33">
      <c r="AG26259" s="11"/>
    </row>
    <row r="26260" spans="33:33">
      <c r="AG26260" s="11"/>
    </row>
    <row r="26261" spans="33:33">
      <c r="AG26261" s="11"/>
    </row>
    <row r="26262" spans="33:33">
      <c r="AG26262" s="11"/>
    </row>
    <row r="26263" spans="33:33">
      <c r="AG26263" s="11"/>
    </row>
    <row r="26264" spans="33:33">
      <c r="AG26264" s="11"/>
    </row>
    <row r="26265" spans="33:33">
      <c r="AG26265" s="11"/>
    </row>
    <row r="26266" spans="33:33">
      <c r="AG26266" s="11"/>
    </row>
    <row r="26267" spans="33:33">
      <c r="AG26267" s="11"/>
    </row>
    <row r="26268" spans="33:33">
      <c r="AG26268" s="11"/>
    </row>
    <row r="26269" spans="33:33">
      <c r="AG26269" s="11"/>
    </row>
    <row r="26270" spans="33:33">
      <c r="AG26270" s="11"/>
    </row>
    <row r="26271" spans="33:33">
      <c r="AG26271" s="11"/>
    </row>
    <row r="26272" spans="33:33">
      <c r="AG26272" s="11"/>
    </row>
    <row r="26273" spans="33:33">
      <c r="AG26273" s="11"/>
    </row>
    <row r="26274" spans="33:33">
      <c r="AG26274" s="11"/>
    </row>
    <row r="26275" spans="33:33">
      <c r="AG26275" s="11"/>
    </row>
    <row r="26276" spans="33:33">
      <c r="AG26276" s="11"/>
    </row>
    <row r="26277" spans="33:33">
      <c r="AG26277" s="11"/>
    </row>
    <row r="26278" spans="33:33">
      <c r="AG26278" s="11"/>
    </row>
    <row r="26279" spans="33:33">
      <c r="AG26279" s="11"/>
    </row>
    <row r="26280" spans="33:33">
      <c r="AG26280" s="11"/>
    </row>
    <row r="26281" spans="33:33">
      <c r="AG26281" s="11"/>
    </row>
    <row r="26282" spans="33:33">
      <c r="AG26282" s="11"/>
    </row>
    <row r="26283" spans="33:33">
      <c r="AG26283" s="11"/>
    </row>
    <row r="26284" spans="33:33">
      <c r="AG26284" s="11"/>
    </row>
    <row r="26285" spans="33:33">
      <c r="AG26285" s="11"/>
    </row>
    <row r="26286" spans="33:33">
      <c r="AG26286" s="11"/>
    </row>
    <row r="26287" spans="33:33">
      <c r="AG26287" s="11"/>
    </row>
    <row r="26288" spans="33:33">
      <c r="AG26288" s="11"/>
    </row>
    <row r="26289" spans="33:33">
      <c r="AG26289" s="11"/>
    </row>
    <row r="26290" spans="33:33">
      <c r="AG26290" s="11"/>
    </row>
    <row r="26291" spans="33:33">
      <c r="AG26291" s="11"/>
    </row>
    <row r="26292" spans="33:33">
      <c r="AG26292" s="11"/>
    </row>
    <row r="26293" spans="33:33">
      <c r="AG26293" s="11"/>
    </row>
    <row r="26294" spans="33:33">
      <c r="AG26294" s="11"/>
    </row>
    <row r="26295" spans="33:33">
      <c r="AG26295" s="11"/>
    </row>
    <row r="26296" spans="33:33">
      <c r="AG26296" s="11"/>
    </row>
    <row r="26297" spans="33:33">
      <c r="AG26297" s="11"/>
    </row>
    <row r="26298" spans="33:33">
      <c r="AG26298" s="11"/>
    </row>
    <row r="26299" spans="33:33">
      <c r="AG26299" s="11"/>
    </row>
    <row r="26300" spans="33:33">
      <c r="AG26300" s="11"/>
    </row>
    <row r="26301" spans="33:33">
      <c r="AG26301" s="11"/>
    </row>
    <row r="26302" spans="33:33">
      <c r="AG26302" s="11"/>
    </row>
    <row r="26303" spans="33:33">
      <c r="AG26303" s="11"/>
    </row>
    <row r="26304" spans="33:33">
      <c r="AG26304" s="11"/>
    </row>
    <row r="26305" spans="33:33">
      <c r="AG26305" s="11"/>
    </row>
    <row r="26306" spans="33:33">
      <c r="AG26306" s="11"/>
    </row>
    <row r="26307" spans="33:33">
      <c r="AG26307" s="11"/>
    </row>
    <row r="26308" spans="33:33">
      <c r="AG26308" s="11"/>
    </row>
    <row r="26309" spans="33:33">
      <c r="AG26309" s="11"/>
    </row>
    <row r="26310" spans="33:33">
      <c r="AG26310" s="11"/>
    </row>
    <row r="26311" spans="33:33">
      <c r="AG26311" s="11"/>
    </row>
    <row r="26312" spans="33:33">
      <c r="AG26312" s="11"/>
    </row>
    <row r="26313" spans="33:33">
      <c r="AG26313" s="11"/>
    </row>
    <row r="26314" spans="33:33">
      <c r="AG26314" s="11"/>
    </row>
    <row r="26315" spans="33:33">
      <c r="AG26315" s="11"/>
    </row>
    <row r="26316" spans="33:33">
      <c r="AG26316" s="11"/>
    </row>
    <row r="26317" spans="33:33">
      <c r="AG26317" s="11"/>
    </row>
    <row r="26318" spans="33:33">
      <c r="AG26318" s="11"/>
    </row>
    <row r="26319" spans="33:33">
      <c r="AG26319" s="11"/>
    </row>
    <row r="26320" spans="33:33">
      <c r="AG26320" s="11"/>
    </row>
    <row r="26321" spans="33:33">
      <c r="AG26321" s="11"/>
    </row>
    <row r="26322" spans="33:33">
      <c r="AG26322" s="11"/>
    </row>
    <row r="26323" spans="33:33">
      <c r="AG26323" s="11"/>
    </row>
    <row r="26324" spans="33:33">
      <c r="AG26324" s="11"/>
    </row>
    <row r="26325" spans="33:33">
      <c r="AG26325" s="11"/>
    </row>
    <row r="26326" spans="33:33">
      <c r="AG26326" s="11"/>
    </row>
    <row r="26327" spans="33:33">
      <c r="AG26327" s="11"/>
    </row>
    <row r="26328" spans="33:33">
      <c r="AG26328" s="11"/>
    </row>
    <row r="26329" spans="33:33">
      <c r="AG26329" s="11"/>
    </row>
    <row r="26330" spans="33:33">
      <c r="AG26330" s="11"/>
    </row>
    <row r="26331" spans="33:33">
      <c r="AG26331" s="11"/>
    </row>
    <row r="26332" spans="33:33">
      <c r="AG26332" s="11"/>
    </row>
    <row r="26333" spans="33:33">
      <c r="AG26333" s="11"/>
    </row>
    <row r="26334" spans="33:33">
      <c r="AG26334" s="11"/>
    </row>
    <row r="26335" spans="33:33">
      <c r="AG26335" s="11"/>
    </row>
    <row r="26336" spans="33:33">
      <c r="AG26336" s="11"/>
    </row>
    <row r="26337" spans="33:33">
      <c r="AG26337" s="11"/>
    </row>
    <row r="26338" spans="33:33">
      <c r="AG26338" s="11"/>
    </row>
    <row r="26339" spans="33:33">
      <c r="AG26339" s="11"/>
    </row>
    <row r="26340" spans="33:33">
      <c r="AG26340" s="11"/>
    </row>
    <row r="26341" spans="33:33">
      <c r="AG26341" s="11"/>
    </row>
    <row r="26342" spans="33:33">
      <c r="AG26342" s="11"/>
    </row>
    <row r="26343" spans="33:33">
      <c r="AG26343" s="11"/>
    </row>
    <row r="26344" spans="33:33">
      <c r="AG26344" s="11"/>
    </row>
    <row r="26345" spans="33:33">
      <c r="AG26345" s="11"/>
    </row>
    <row r="26346" spans="33:33">
      <c r="AG26346" s="11"/>
    </row>
    <row r="26347" spans="33:33">
      <c r="AG26347" s="11"/>
    </row>
    <row r="26348" spans="33:33">
      <c r="AG26348" s="11"/>
    </row>
    <row r="26349" spans="33:33">
      <c r="AG26349" s="11"/>
    </row>
    <row r="26350" spans="33:33">
      <c r="AG26350" s="11"/>
    </row>
    <row r="26351" spans="33:33">
      <c r="AG26351" s="11"/>
    </row>
    <row r="26352" spans="33:33">
      <c r="AG26352" s="11"/>
    </row>
    <row r="26353" spans="33:33">
      <c r="AG26353" s="11"/>
    </row>
    <row r="26354" spans="33:33">
      <c r="AG26354" s="11"/>
    </row>
    <row r="26355" spans="33:33">
      <c r="AG26355" s="11"/>
    </row>
    <row r="26356" spans="33:33">
      <c r="AG26356" s="11"/>
    </row>
    <row r="26357" spans="33:33">
      <c r="AG26357" s="11"/>
    </row>
    <row r="26358" spans="33:33">
      <c r="AG26358" s="11"/>
    </row>
    <row r="26359" spans="33:33">
      <c r="AG26359" s="11"/>
    </row>
    <row r="26360" spans="33:33">
      <c r="AG26360" s="11"/>
    </row>
    <row r="26361" spans="33:33">
      <c r="AG26361" s="11"/>
    </row>
    <row r="26362" spans="33:33">
      <c r="AG26362" s="11"/>
    </row>
    <row r="26363" spans="33:33">
      <c r="AG26363" s="11"/>
    </row>
    <row r="26364" spans="33:33">
      <c r="AG26364" s="11"/>
    </row>
    <row r="26365" spans="33:33">
      <c r="AG26365" s="11"/>
    </row>
    <row r="26366" spans="33:33">
      <c r="AG26366" s="11"/>
    </row>
    <row r="26367" spans="33:33">
      <c r="AG26367" s="11"/>
    </row>
    <row r="26368" spans="33:33">
      <c r="AG26368" s="11"/>
    </row>
    <row r="26369" spans="33:33">
      <c r="AG26369" s="11"/>
    </row>
    <row r="26370" spans="33:33">
      <c r="AG26370" s="11"/>
    </row>
    <row r="26371" spans="33:33">
      <c r="AG26371" s="11"/>
    </row>
    <row r="26372" spans="33:33">
      <c r="AG26372" s="11"/>
    </row>
    <row r="26373" spans="33:33">
      <c r="AG26373" s="11"/>
    </row>
    <row r="26374" spans="33:33">
      <c r="AG26374" s="11"/>
    </row>
    <row r="26375" spans="33:33">
      <c r="AG26375" s="11"/>
    </row>
    <row r="26376" spans="33:33">
      <c r="AG26376" s="11"/>
    </row>
    <row r="26377" spans="33:33">
      <c r="AG26377" s="11"/>
    </row>
    <row r="26378" spans="33:33">
      <c r="AG26378" s="11"/>
    </row>
    <row r="26379" spans="33:33">
      <c r="AG26379" s="11"/>
    </row>
    <row r="26380" spans="33:33">
      <c r="AG26380" s="11"/>
    </row>
    <row r="26381" spans="33:33">
      <c r="AG26381" s="11"/>
    </row>
    <row r="26382" spans="33:33">
      <c r="AG26382" s="11"/>
    </row>
    <row r="26383" spans="33:33">
      <c r="AG26383" s="11"/>
    </row>
    <row r="26384" spans="33:33">
      <c r="AG26384" s="11"/>
    </row>
    <row r="26385" spans="33:33">
      <c r="AG26385" s="11"/>
    </row>
    <row r="26386" spans="33:33">
      <c r="AG26386" s="11"/>
    </row>
    <row r="26387" spans="33:33">
      <c r="AG26387" s="11"/>
    </row>
    <row r="26388" spans="33:33">
      <c r="AG26388" s="11"/>
    </row>
    <row r="26389" spans="33:33">
      <c r="AG26389" s="11"/>
    </row>
    <row r="26390" spans="33:33">
      <c r="AG26390" s="11"/>
    </row>
    <row r="26391" spans="33:33">
      <c r="AG26391" s="11"/>
    </row>
    <row r="26392" spans="33:33">
      <c r="AG26392" s="11"/>
    </row>
    <row r="26393" spans="33:33">
      <c r="AG26393" s="11"/>
    </row>
    <row r="26394" spans="33:33">
      <c r="AG26394" s="11"/>
    </row>
    <row r="26395" spans="33:33">
      <c r="AG26395" s="11"/>
    </row>
    <row r="26396" spans="33:33">
      <c r="AG26396" s="11"/>
    </row>
    <row r="26397" spans="33:33">
      <c r="AG26397" s="11"/>
    </row>
    <row r="26398" spans="33:33">
      <c r="AG26398" s="11"/>
    </row>
    <row r="26399" spans="33:33">
      <c r="AG26399" s="11"/>
    </row>
    <row r="26400" spans="33:33">
      <c r="AG26400" s="11"/>
    </row>
    <row r="26401" spans="33:33">
      <c r="AG26401" s="11"/>
    </row>
    <row r="26402" spans="33:33">
      <c r="AG26402" s="11"/>
    </row>
    <row r="26403" spans="33:33">
      <c r="AG26403" s="11"/>
    </row>
    <row r="26404" spans="33:33">
      <c r="AG26404" s="11"/>
    </row>
    <row r="26405" spans="33:33">
      <c r="AG26405" s="11"/>
    </row>
    <row r="26406" spans="33:33">
      <c r="AG26406" s="11"/>
    </row>
    <row r="26407" spans="33:33">
      <c r="AG26407" s="11"/>
    </row>
    <row r="26408" spans="33:33">
      <c r="AG26408" s="11"/>
    </row>
    <row r="26409" spans="33:33">
      <c r="AG26409" s="11"/>
    </row>
    <row r="26410" spans="33:33">
      <c r="AG26410" s="11"/>
    </row>
    <row r="26411" spans="33:33">
      <c r="AG26411" s="11"/>
    </row>
    <row r="26412" spans="33:33">
      <c r="AG26412" s="11"/>
    </row>
    <row r="26413" spans="33:33">
      <c r="AG26413" s="11"/>
    </row>
    <row r="26414" spans="33:33">
      <c r="AG26414" s="11"/>
    </row>
    <row r="26415" spans="33:33">
      <c r="AG26415" s="11"/>
    </row>
    <row r="26416" spans="33:33">
      <c r="AG26416" s="11"/>
    </row>
    <row r="26417" spans="33:33">
      <c r="AG26417" s="11"/>
    </row>
    <row r="26418" spans="33:33">
      <c r="AG26418" s="11"/>
    </row>
    <row r="26419" spans="33:33">
      <c r="AG26419" s="11"/>
    </row>
    <row r="26420" spans="33:33">
      <c r="AG26420" s="11"/>
    </row>
    <row r="26421" spans="33:33">
      <c r="AG26421" s="11"/>
    </row>
    <row r="26422" spans="33:33">
      <c r="AG26422" s="11"/>
    </row>
    <row r="26423" spans="33:33">
      <c r="AG26423" s="11"/>
    </row>
    <row r="26424" spans="33:33">
      <c r="AG26424" s="11"/>
    </row>
    <row r="26425" spans="33:33">
      <c r="AG26425" s="11"/>
    </row>
    <row r="26426" spans="33:33">
      <c r="AG26426" s="11"/>
    </row>
    <row r="26427" spans="33:33">
      <c r="AG26427" s="11"/>
    </row>
    <row r="26428" spans="33:33">
      <c r="AG26428" s="11"/>
    </row>
    <row r="26429" spans="33:33">
      <c r="AG26429" s="11"/>
    </row>
    <row r="26430" spans="33:33">
      <c r="AG26430" s="11"/>
    </row>
    <row r="26431" spans="33:33">
      <c r="AG26431" s="11"/>
    </row>
    <row r="26432" spans="33:33">
      <c r="AG26432" s="11"/>
    </row>
    <row r="26433" spans="33:33">
      <c r="AG26433" s="11"/>
    </row>
    <row r="26434" spans="33:33">
      <c r="AG26434" s="11"/>
    </row>
    <row r="26435" spans="33:33">
      <c r="AG26435" s="11"/>
    </row>
    <row r="26436" spans="33:33">
      <c r="AG26436" s="11"/>
    </row>
    <row r="26437" spans="33:33">
      <c r="AG26437" s="11"/>
    </row>
    <row r="26438" spans="33:33">
      <c r="AG26438" s="11"/>
    </row>
    <row r="26439" spans="33:33">
      <c r="AG26439" s="11"/>
    </row>
    <row r="26440" spans="33:33">
      <c r="AG26440" s="11"/>
    </row>
    <row r="26441" spans="33:33">
      <c r="AG26441" s="11"/>
    </row>
    <row r="26442" spans="33:33">
      <c r="AG26442" s="11"/>
    </row>
    <row r="26443" spans="33:33">
      <c r="AG26443" s="11"/>
    </row>
    <row r="26444" spans="33:33">
      <c r="AG26444" s="11"/>
    </row>
    <row r="26445" spans="33:33">
      <c r="AG26445" s="11"/>
    </row>
    <row r="26446" spans="33:33">
      <c r="AG26446" s="11"/>
    </row>
    <row r="26447" spans="33:33">
      <c r="AG26447" s="11"/>
    </row>
    <row r="26448" spans="33:33">
      <c r="AG26448" s="11"/>
    </row>
    <row r="26449" spans="33:33">
      <c r="AG26449" s="11"/>
    </row>
    <row r="26450" spans="33:33">
      <c r="AG26450" s="11"/>
    </row>
    <row r="26451" spans="33:33">
      <c r="AG26451" s="11"/>
    </row>
    <row r="26452" spans="33:33">
      <c r="AG26452" s="11"/>
    </row>
    <row r="26453" spans="33:33">
      <c r="AG26453" s="11"/>
    </row>
    <row r="26454" spans="33:33">
      <c r="AG26454" s="11"/>
    </row>
    <row r="26455" spans="33:33">
      <c r="AG26455" s="11"/>
    </row>
    <row r="26456" spans="33:33">
      <c r="AG26456" s="11"/>
    </row>
    <row r="26457" spans="33:33">
      <c r="AG26457" s="11"/>
    </row>
    <row r="26458" spans="33:33">
      <c r="AG26458" s="11"/>
    </row>
    <row r="26459" spans="33:33">
      <c r="AG26459" s="11"/>
    </row>
    <row r="26460" spans="33:33">
      <c r="AG26460" s="11"/>
    </row>
    <row r="26461" spans="33:33">
      <c r="AG26461" s="11"/>
    </row>
    <row r="26462" spans="33:33">
      <c r="AG26462" s="11"/>
    </row>
    <row r="26463" spans="33:33">
      <c r="AG26463" s="11"/>
    </row>
    <row r="26464" spans="33:33">
      <c r="AG26464" s="11"/>
    </row>
    <row r="26465" spans="33:33">
      <c r="AG26465" s="11"/>
    </row>
    <row r="26466" spans="33:33">
      <c r="AG26466" s="11"/>
    </row>
    <row r="26467" spans="33:33">
      <c r="AG26467" s="11"/>
    </row>
    <row r="26468" spans="33:33">
      <c r="AG26468" s="11"/>
    </row>
    <row r="26469" spans="33:33">
      <c r="AG26469" s="11"/>
    </row>
    <row r="26470" spans="33:33">
      <c r="AG26470" s="11"/>
    </row>
    <row r="26471" spans="33:33">
      <c r="AG26471" s="11"/>
    </row>
    <row r="26472" spans="33:33">
      <c r="AG26472" s="11"/>
    </row>
    <row r="26473" spans="33:33">
      <c r="AG26473" s="11"/>
    </row>
    <row r="26474" spans="33:33">
      <c r="AG26474" s="11"/>
    </row>
    <row r="26475" spans="33:33">
      <c r="AG26475" s="11"/>
    </row>
    <row r="26476" spans="33:33">
      <c r="AG26476" s="11"/>
    </row>
    <row r="26477" spans="33:33">
      <c r="AG26477" s="11"/>
    </row>
    <row r="26478" spans="33:33">
      <c r="AG26478" s="11"/>
    </row>
    <row r="26479" spans="33:33">
      <c r="AG26479" s="11"/>
    </row>
    <row r="26480" spans="33:33">
      <c r="AG26480" s="11"/>
    </row>
    <row r="26481" spans="33:33">
      <c r="AG26481" s="11"/>
    </row>
    <row r="26482" spans="33:33">
      <c r="AG26482" s="11"/>
    </row>
    <row r="26483" spans="33:33">
      <c r="AG26483" s="11"/>
    </row>
    <row r="26484" spans="33:33">
      <c r="AG26484" s="11"/>
    </row>
    <row r="26485" spans="33:33">
      <c r="AG26485" s="11"/>
    </row>
    <row r="26486" spans="33:33">
      <c r="AG26486" s="11"/>
    </row>
    <row r="26487" spans="33:33">
      <c r="AG26487" s="11"/>
    </row>
    <row r="26488" spans="33:33">
      <c r="AG26488" s="11"/>
    </row>
    <row r="26489" spans="33:33">
      <c r="AG26489" s="11"/>
    </row>
    <row r="26490" spans="33:33">
      <c r="AG26490" s="11"/>
    </row>
    <row r="26491" spans="33:33">
      <c r="AG26491" s="11"/>
    </row>
    <row r="26492" spans="33:33">
      <c r="AG26492" s="11"/>
    </row>
    <row r="26493" spans="33:33">
      <c r="AG26493" s="11"/>
    </row>
    <row r="26494" spans="33:33">
      <c r="AG26494" s="11"/>
    </row>
    <row r="26495" spans="33:33">
      <c r="AG26495" s="11"/>
    </row>
    <row r="26496" spans="33:33">
      <c r="AG26496" s="11"/>
    </row>
    <row r="26497" spans="33:33">
      <c r="AG26497" s="11"/>
    </row>
    <row r="26498" spans="33:33">
      <c r="AG26498" s="11"/>
    </row>
    <row r="26499" spans="33:33">
      <c r="AG26499" s="11"/>
    </row>
    <row r="26500" spans="33:33">
      <c r="AG26500" s="11"/>
    </row>
    <row r="26501" spans="33:33">
      <c r="AG26501" s="11"/>
    </row>
    <row r="26502" spans="33:33">
      <c r="AG26502" s="11"/>
    </row>
    <row r="26503" spans="33:33">
      <c r="AG26503" s="11"/>
    </row>
    <row r="26504" spans="33:33">
      <c r="AG26504" s="11"/>
    </row>
    <row r="26505" spans="33:33">
      <c r="AG26505" s="11"/>
    </row>
    <row r="26506" spans="33:33">
      <c r="AG26506" s="11"/>
    </row>
    <row r="26507" spans="33:33">
      <c r="AG26507" s="11"/>
    </row>
    <row r="26508" spans="33:33">
      <c r="AG26508" s="11"/>
    </row>
    <row r="26509" spans="33:33">
      <c r="AG26509" s="11"/>
    </row>
    <row r="26510" spans="33:33">
      <c r="AG26510" s="11"/>
    </row>
    <row r="26511" spans="33:33">
      <c r="AG26511" s="11"/>
    </row>
    <row r="26512" spans="33:33">
      <c r="AG26512" s="11"/>
    </row>
    <row r="26513" spans="33:33">
      <c r="AG26513" s="11"/>
    </row>
    <row r="26514" spans="33:33">
      <c r="AG26514" s="11"/>
    </row>
    <row r="26515" spans="33:33">
      <c r="AG26515" s="11"/>
    </row>
    <row r="26516" spans="33:33">
      <c r="AG26516" s="11"/>
    </row>
    <row r="26517" spans="33:33">
      <c r="AG26517" s="11"/>
    </row>
    <row r="26518" spans="33:33">
      <c r="AG26518" s="11"/>
    </row>
    <row r="26519" spans="33:33">
      <c r="AG26519" s="11"/>
    </row>
    <row r="26520" spans="33:33">
      <c r="AG26520" s="11"/>
    </row>
    <row r="26521" spans="33:33">
      <c r="AG26521" s="11"/>
    </row>
    <row r="26522" spans="33:33">
      <c r="AG26522" s="11"/>
    </row>
    <row r="26523" spans="33:33">
      <c r="AG26523" s="11"/>
    </row>
    <row r="26524" spans="33:33">
      <c r="AG26524" s="11"/>
    </row>
    <row r="26525" spans="33:33">
      <c r="AG26525" s="11"/>
    </row>
    <row r="26526" spans="33:33">
      <c r="AG26526" s="11"/>
    </row>
    <row r="26527" spans="33:33">
      <c r="AG26527" s="11"/>
    </row>
    <row r="26528" spans="33:33">
      <c r="AG26528" s="11"/>
    </row>
    <row r="26529" spans="33:33">
      <c r="AG26529" s="11"/>
    </row>
    <row r="26530" spans="33:33">
      <c r="AG26530" s="11"/>
    </row>
    <row r="26531" spans="33:33">
      <c r="AG26531" s="11"/>
    </row>
    <row r="26532" spans="33:33">
      <c r="AG26532" s="11"/>
    </row>
    <row r="26533" spans="33:33">
      <c r="AG26533" s="11"/>
    </row>
    <row r="26534" spans="33:33">
      <c r="AG26534" s="11"/>
    </row>
    <row r="26535" spans="33:33">
      <c r="AG26535" s="11"/>
    </row>
    <row r="26536" spans="33:33">
      <c r="AG26536" s="11"/>
    </row>
    <row r="26537" spans="33:33">
      <c r="AG26537" s="11"/>
    </row>
    <row r="26538" spans="33:33">
      <c r="AG26538" s="11"/>
    </row>
    <row r="26539" spans="33:33">
      <c r="AG26539" s="11"/>
    </row>
    <row r="26540" spans="33:33">
      <c r="AG26540" s="11"/>
    </row>
    <row r="26541" spans="33:33">
      <c r="AG26541" s="11"/>
    </row>
    <row r="26542" spans="33:33">
      <c r="AG26542" s="11"/>
    </row>
    <row r="26543" spans="33:33">
      <c r="AG26543" s="11"/>
    </row>
    <row r="26544" spans="33:33">
      <c r="AG26544" s="11"/>
    </row>
    <row r="26545" spans="33:33">
      <c r="AG26545" s="11"/>
    </row>
    <row r="26546" spans="33:33">
      <c r="AG26546" s="11"/>
    </row>
    <row r="26547" spans="33:33">
      <c r="AG26547" s="11"/>
    </row>
    <row r="26548" spans="33:33">
      <c r="AG26548" s="11"/>
    </row>
    <row r="26549" spans="33:33">
      <c r="AG26549" s="11"/>
    </row>
    <row r="26550" spans="33:33">
      <c r="AG26550" s="11"/>
    </row>
    <row r="26551" spans="33:33">
      <c r="AG26551" s="11"/>
    </row>
    <row r="26552" spans="33:33">
      <c r="AG26552" s="11"/>
    </row>
    <row r="26553" spans="33:33">
      <c r="AG26553" s="11"/>
    </row>
    <row r="26554" spans="33:33">
      <c r="AG26554" s="11"/>
    </row>
    <row r="26555" spans="33:33">
      <c r="AG26555" s="11"/>
    </row>
    <row r="26556" spans="33:33">
      <c r="AG26556" s="11"/>
    </row>
    <row r="26557" spans="33:33">
      <c r="AG26557" s="11"/>
    </row>
    <row r="26558" spans="33:33">
      <c r="AG26558" s="11"/>
    </row>
    <row r="26559" spans="33:33">
      <c r="AG26559" s="11"/>
    </row>
    <row r="26560" spans="33:33">
      <c r="AG26560" s="11"/>
    </row>
    <row r="26561" spans="33:33">
      <c r="AG26561" s="11"/>
    </row>
    <row r="26562" spans="33:33">
      <c r="AG26562" s="11"/>
    </row>
    <row r="26563" spans="33:33">
      <c r="AG26563" s="11"/>
    </row>
    <row r="26564" spans="33:33">
      <c r="AG26564" s="11"/>
    </row>
    <row r="26565" spans="33:33">
      <c r="AG26565" s="11"/>
    </row>
    <row r="26566" spans="33:33">
      <c r="AG26566" s="11"/>
    </row>
    <row r="26567" spans="33:33">
      <c r="AG26567" s="11"/>
    </row>
    <row r="26568" spans="33:33">
      <c r="AG26568" s="11"/>
    </row>
    <row r="26569" spans="33:33">
      <c r="AG26569" s="11"/>
    </row>
    <row r="26570" spans="33:33">
      <c r="AG26570" s="11"/>
    </row>
    <row r="26571" spans="33:33">
      <c r="AG26571" s="11"/>
    </row>
    <row r="26572" spans="33:33">
      <c r="AG26572" s="11"/>
    </row>
    <row r="26573" spans="33:33">
      <c r="AG26573" s="11"/>
    </row>
    <row r="26574" spans="33:33">
      <c r="AG26574" s="11"/>
    </row>
    <row r="26575" spans="33:33">
      <c r="AG26575" s="11"/>
    </row>
    <row r="26576" spans="33:33">
      <c r="AG26576" s="11"/>
    </row>
    <row r="26577" spans="33:33">
      <c r="AG26577" s="11"/>
    </row>
    <row r="26578" spans="33:33">
      <c r="AG26578" s="11"/>
    </row>
    <row r="26579" spans="33:33">
      <c r="AG26579" s="11"/>
    </row>
    <row r="26580" spans="33:33">
      <c r="AG26580" s="11"/>
    </row>
    <row r="26581" spans="33:33">
      <c r="AG26581" s="11"/>
    </row>
    <row r="26582" spans="33:33">
      <c r="AG26582" s="11"/>
    </row>
    <row r="26583" spans="33:33">
      <c r="AG26583" s="11"/>
    </row>
    <row r="26584" spans="33:33">
      <c r="AG26584" s="11"/>
    </row>
    <row r="26585" spans="33:33">
      <c r="AG26585" s="11"/>
    </row>
    <row r="26586" spans="33:33">
      <c r="AG26586" s="11"/>
    </row>
    <row r="26587" spans="33:33">
      <c r="AG26587" s="11"/>
    </row>
    <row r="26588" spans="33:33">
      <c r="AG26588" s="11"/>
    </row>
    <row r="26589" spans="33:33">
      <c r="AG26589" s="11"/>
    </row>
    <row r="26590" spans="33:33">
      <c r="AG26590" s="11"/>
    </row>
    <row r="26591" spans="33:33">
      <c r="AG26591" s="11"/>
    </row>
    <row r="26592" spans="33:33">
      <c r="AG26592" s="11"/>
    </row>
    <row r="26593" spans="33:33">
      <c r="AG26593" s="11"/>
    </row>
    <row r="26594" spans="33:33">
      <c r="AG26594" s="11"/>
    </row>
    <row r="26595" spans="33:33">
      <c r="AG26595" s="11"/>
    </row>
    <row r="26596" spans="33:33">
      <c r="AG26596" s="11"/>
    </row>
    <row r="26597" spans="33:33">
      <c r="AG26597" s="11"/>
    </row>
    <row r="26598" spans="33:33">
      <c r="AG26598" s="11"/>
    </row>
    <row r="26599" spans="33:33">
      <c r="AG26599" s="11"/>
    </row>
    <row r="26600" spans="33:33">
      <c r="AG26600" s="11"/>
    </row>
    <row r="26601" spans="33:33">
      <c r="AG26601" s="11"/>
    </row>
    <row r="26602" spans="33:33">
      <c r="AG26602" s="11"/>
    </row>
    <row r="26603" spans="33:33">
      <c r="AG26603" s="11"/>
    </row>
    <row r="26604" spans="33:33">
      <c r="AG26604" s="11"/>
    </row>
    <row r="26605" spans="33:33">
      <c r="AG26605" s="11"/>
    </row>
    <row r="26606" spans="33:33">
      <c r="AG26606" s="11"/>
    </row>
    <row r="26607" spans="33:33">
      <c r="AG26607" s="11"/>
    </row>
    <row r="26608" spans="33:33">
      <c r="AG26608" s="11"/>
    </row>
    <row r="26609" spans="33:33">
      <c r="AG26609" s="11"/>
    </row>
    <row r="26610" spans="33:33">
      <c r="AG26610" s="11"/>
    </row>
    <row r="26611" spans="33:33">
      <c r="AG26611" s="11"/>
    </row>
    <row r="26612" spans="33:33">
      <c r="AG26612" s="11"/>
    </row>
    <row r="26613" spans="33:33">
      <c r="AG26613" s="11"/>
    </row>
    <row r="26614" spans="33:33">
      <c r="AG26614" s="11"/>
    </row>
    <row r="26615" spans="33:33">
      <c r="AG26615" s="11"/>
    </row>
    <row r="26616" spans="33:33">
      <c r="AG26616" s="11"/>
    </row>
    <row r="26617" spans="33:33">
      <c r="AG26617" s="11"/>
    </row>
    <row r="26618" spans="33:33">
      <c r="AG26618" s="11"/>
    </row>
    <row r="26619" spans="33:33">
      <c r="AG26619" s="11"/>
    </row>
    <row r="26620" spans="33:33">
      <c r="AG26620" s="11"/>
    </row>
    <row r="26621" spans="33:33">
      <c r="AG26621" s="11"/>
    </row>
    <row r="26622" spans="33:33">
      <c r="AG26622" s="11"/>
    </row>
    <row r="26623" spans="33:33">
      <c r="AG26623" s="11"/>
    </row>
    <row r="26624" spans="33:33">
      <c r="AG26624" s="11"/>
    </row>
    <row r="26625" spans="33:33">
      <c r="AG26625" s="11"/>
    </row>
    <row r="26626" spans="33:33">
      <c r="AG26626" s="11"/>
    </row>
    <row r="26627" spans="33:33">
      <c r="AG26627" s="11"/>
    </row>
    <row r="26628" spans="33:33">
      <c r="AG26628" s="11"/>
    </row>
    <row r="26629" spans="33:33">
      <c r="AG26629" s="11"/>
    </row>
    <row r="26630" spans="33:33">
      <c r="AG26630" s="11"/>
    </row>
    <row r="26631" spans="33:33">
      <c r="AG26631" s="11"/>
    </row>
    <row r="26632" spans="33:33">
      <c r="AG26632" s="11"/>
    </row>
    <row r="26633" spans="33:33">
      <c r="AG26633" s="11"/>
    </row>
    <row r="26634" spans="33:33">
      <c r="AG26634" s="11"/>
    </row>
    <row r="26635" spans="33:33">
      <c r="AG26635" s="11"/>
    </row>
    <row r="26636" spans="33:33">
      <c r="AG26636" s="11"/>
    </row>
    <row r="26637" spans="33:33">
      <c r="AG26637" s="11"/>
    </row>
    <row r="26638" spans="33:33">
      <c r="AG26638" s="11"/>
    </row>
    <row r="26639" spans="33:33">
      <c r="AG26639" s="11"/>
    </row>
    <row r="26640" spans="33:33">
      <c r="AG26640" s="11"/>
    </row>
    <row r="26641" spans="33:33">
      <c r="AG26641" s="11"/>
    </row>
    <row r="26642" spans="33:33">
      <c r="AG26642" s="11"/>
    </row>
    <row r="26643" spans="33:33">
      <c r="AG26643" s="11"/>
    </row>
    <row r="26644" spans="33:33">
      <c r="AG26644" s="11"/>
    </row>
    <row r="26645" spans="33:33">
      <c r="AG26645" s="11"/>
    </row>
    <row r="26646" spans="33:33">
      <c r="AG26646" s="11"/>
    </row>
    <row r="26647" spans="33:33">
      <c r="AG26647" s="11"/>
    </row>
    <row r="26648" spans="33:33">
      <c r="AG26648" s="11"/>
    </row>
    <row r="26649" spans="33:33">
      <c r="AG26649" s="11"/>
    </row>
    <row r="26650" spans="33:33">
      <c r="AG26650" s="11"/>
    </row>
    <row r="26651" spans="33:33">
      <c r="AG26651" s="11"/>
    </row>
    <row r="26652" spans="33:33">
      <c r="AG26652" s="11"/>
    </row>
    <row r="26653" spans="33:33">
      <c r="AG26653" s="11"/>
    </row>
    <row r="26654" spans="33:33">
      <c r="AG26654" s="11"/>
    </row>
    <row r="26655" spans="33:33">
      <c r="AG26655" s="11"/>
    </row>
    <row r="26656" spans="33:33">
      <c r="AG26656" s="11"/>
    </row>
    <row r="26657" spans="33:33">
      <c r="AG26657" s="11"/>
    </row>
    <row r="26658" spans="33:33">
      <c r="AG26658" s="11"/>
    </row>
    <row r="26659" spans="33:33">
      <c r="AG26659" s="11"/>
    </row>
    <row r="26660" spans="33:33">
      <c r="AG26660" s="11"/>
    </row>
    <row r="26661" spans="33:33">
      <c r="AG26661" s="11"/>
    </row>
    <row r="26662" spans="33:33">
      <c r="AG26662" s="11"/>
    </row>
    <row r="26663" spans="33:33">
      <c r="AG26663" s="11"/>
    </row>
    <row r="26664" spans="33:33">
      <c r="AG26664" s="11"/>
    </row>
    <row r="26665" spans="33:33">
      <c r="AG26665" s="11"/>
    </row>
    <row r="26666" spans="33:33">
      <c r="AG26666" s="11"/>
    </row>
    <row r="26667" spans="33:33">
      <c r="AG26667" s="11"/>
    </row>
    <row r="26668" spans="33:33">
      <c r="AG26668" s="11"/>
    </row>
    <row r="26669" spans="33:33">
      <c r="AG26669" s="11"/>
    </row>
    <row r="26670" spans="33:33">
      <c r="AG26670" s="11"/>
    </row>
    <row r="26671" spans="33:33">
      <c r="AG26671" s="11"/>
    </row>
    <row r="26672" spans="33:33">
      <c r="AG26672" s="11"/>
    </row>
    <row r="26673" spans="33:33">
      <c r="AG26673" s="11"/>
    </row>
    <row r="26674" spans="33:33">
      <c r="AG26674" s="11"/>
    </row>
    <row r="26675" spans="33:33">
      <c r="AG26675" s="11"/>
    </row>
    <row r="26676" spans="33:33">
      <c r="AG26676" s="11"/>
    </row>
    <row r="26677" spans="33:33">
      <c r="AG26677" s="11"/>
    </row>
    <row r="26678" spans="33:33">
      <c r="AG26678" s="11"/>
    </row>
    <row r="26679" spans="33:33">
      <c r="AG26679" s="11"/>
    </row>
    <row r="26680" spans="33:33">
      <c r="AG26680" s="11"/>
    </row>
    <row r="26681" spans="33:33">
      <c r="AG26681" s="11"/>
    </row>
    <row r="26682" spans="33:33">
      <c r="AG26682" s="11"/>
    </row>
    <row r="26683" spans="33:33">
      <c r="AG26683" s="11"/>
    </row>
    <row r="26684" spans="33:33">
      <c r="AG26684" s="11"/>
    </row>
    <row r="26685" spans="33:33">
      <c r="AG26685" s="11"/>
    </row>
    <row r="26686" spans="33:33">
      <c r="AG26686" s="11"/>
    </row>
    <row r="26687" spans="33:33">
      <c r="AG26687" s="11"/>
    </row>
    <row r="26688" spans="33:33">
      <c r="AG26688" s="11"/>
    </row>
    <row r="26689" spans="33:33">
      <c r="AG26689" s="11"/>
    </row>
    <row r="26690" spans="33:33">
      <c r="AG26690" s="11"/>
    </row>
    <row r="26691" spans="33:33">
      <c r="AG26691" s="11"/>
    </row>
    <row r="26692" spans="33:33">
      <c r="AG26692" s="11"/>
    </row>
    <row r="26693" spans="33:33">
      <c r="AG26693" s="11"/>
    </row>
    <row r="26694" spans="33:33">
      <c r="AG26694" s="11"/>
    </row>
    <row r="26695" spans="33:33">
      <c r="AG26695" s="11"/>
    </row>
    <row r="26696" spans="33:33">
      <c r="AG26696" s="11"/>
    </row>
    <row r="26697" spans="33:33">
      <c r="AG26697" s="11"/>
    </row>
    <row r="26698" spans="33:33">
      <c r="AG26698" s="11"/>
    </row>
    <row r="26699" spans="33:33">
      <c r="AG26699" s="11"/>
    </row>
    <row r="26700" spans="33:33">
      <c r="AG26700" s="11"/>
    </row>
    <row r="26701" spans="33:33">
      <c r="AG26701" s="11"/>
    </row>
    <row r="26702" spans="33:33">
      <c r="AG26702" s="11"/>
    </row>
    <row r="26703" spans="33:33">
      <c r="AG26703" s="11"/>
    </row>
    <row r="26704" spans="33:33">
      <c r="AG26704" s="11"/>
    </row>
    <row r="26705" spans="33:33">
      <c r="AG26705" s="11"/>
    </row>
    <row r="26706" spans="33:33">
      <c r="AG26706" s="11"/>
    </row>
    <row r="26707" spans="33:33">
      <c r="AG26707" s="11"/>
    </row>
    <row r="26708" spans="33:33">
      <c r="AG26708" s="11"/>
    </row>
    <row r="26709" spans="33:33">
      <c r="AG26709" s="11"/>
    </row>
    <row r="26710" spans="33:33">
      <c r="AG26710" s="11"/>
    </row>
    <row r="26711" spans="33:33">
      <c r="AG26711" s="11"/>
    </row>
    <row r="26712" spans="33:33">
      <c r="AG26712" s="11"/>
    </row>
    <row r="26713" spans="33:33">
      <c r="AG26713" s="11"/>
    </row>
    <row r="26714" spans="33:33">
      <c r="AG26714" s="11"/>
    </row>
    <row r="26715" spans="33:33">
      <c r="AG26715" s="11"/>
    </row>
    <row r="26716" spans="33:33">
      <c r="AG26716" s="11"/>
    </row>
    <row r="26717" spans="33:33">
      <c r="AG26717" s="11"/>
    </row>
    <row r="26718" spans="33:33">
      <c r="AG26718" s="11"/>
    </row>
    <row r="26719" spans="33:33">
      <c r="AG26719" s="11"/>
    </row>
    <row r="26720" spans="33:33">
      <c r="AG26720" s="11"/>
    </row>
    <row r="26721" spans="33:33">
      <c r="AG26721" s="11"/>
    </row>
    <row r="26722" spans="33:33">
      <c r="AG26722" s="11"/>
    </row>
    <row r="26723" spans="33:33">
      <c r="AG26723" s="11"/>
    </row>
    <row r="26724" spans="33:33">
      <c r="AG26724" s="11"/>
    </row>
    <row r="26725" spans="33:33">
      <c r="AG26725" s="11"/>
    </row>
    <row r="26726" spans="33:33">
      <c r="AG26726" s="11"/>
    </row>
    <row r="26727" spans="33:33">
      <c r="AG26727" s="11"/>
    </row>
    <row r="26728" spans="33:33">
      <c r="AG26728" s="11"/>
    </row>
    <row r="26729" spans="33:33">
      <c r="AG26729" s="11"/>
    </row>
    <row r="26730" spans="33:33">
      <c r="AG26730" s="11"/>
    </row>
    <row r="26731" spans="33:33">
      <c r="AG26731" s="11"/>
    </row>
    <row r="26732" spans="33:33">
      <c r="AG26732" s="11"/>
    </row>
    <row r="26733" spans="33:33">
      <c r="AG26733" s="11"/>
    </row>
    <row r="26734" spans="33:33">
      <c r="AG26734" s="11"/>
    </row>
    <row r="26735" spans="33:33">
      <c r="AG26735" s="11"/>
    </row>
    <row r="26736" spans="33:33">
      <c r="AG26736" s="11"/>
    </row>
    <row r="26737" spans="33:33">
      <c r="AG26737" s="11"/>
    </row>
    <row r="26738" spans="33:33">
      <c r="AG26738" s="11"/>
    </row>
    <row r="26739" spans="33:33">
      <c r="AG26739" s="11"/>
    </row>
    <row r="26740" spans="33:33">
      <c r="AG26740" s="11"/>
    </row>
    <row r="26741" spans="33:33">
      <c r="AG26741" s="11"/>
    </row>
    <row r="26742" spans="33:33">
      <c r="AG26742" s="11"/>
    </row>
    <row r="26743" spans="33:33">
      <c r="AG26743" s="11"/>
    </row>
    <row r="26744" spans="33:33">
      <c r="AG26744" s="11"/>
    </row>
    <row r="26745" spans="33:33">
      <c r="AG26745" s="11"/>
    </row>
    <row r="26746" spans="33:33">
      <c r="AG26746" s="11"/>
    </row>
    <row r="26747" spans="33:33">
      <c r="AG26747" s="11"/>
    </row>
    <row r="26748" spans="33:33">
      <c r="AG26748" s="11"/>
    </row>
    <row r="26749" spans="33:33">
      <c r="AG26749" s="11"/>
    </row>
    <row r="26750" spans="33:33">
      <c r="AG26750" s="11"/>
    </row>
    <row r="26751" spans="33:33">
      <c r="AG26751" s="11"/>
    </row>
    <row r="26752" spans="33:33">
      <c r="AG26752" s="11"/>
    </row>
    <row r="26753" spans="33:33">
      <c r="AG26753" s="11"/>
    </row>
    <row r="26754" spans="33:33">
      <c r="AG26754" s="11"/>
    </row>
    <row r="26755" spans="33:33">
      <c r="AG26755" s="11"/>
    </row>
    <row r="26756" spans="33:33">
      <c r="AG26756" s="11"/>
    </row>
    <row r="26757" spans="33:33">
      <c r="AG26757" s="11"/>
    </row>
    <row r="26758" spans="33:33">
      <c r="AG26758" s="11"/>
    </row>
    <row r="26759" spans="33:33">
      <c r="AG26759" s="11"/>
    </row>
    <row r="26760" spans="33:33">
      <c r="AG26760" s="11"/>
    </row>
    <row r="26761" spans="33:33">
      <c r="AG26761" s="11"/>
    </row>
    <row r="26762" spans="33:33">
      <c r="AG26762" s="11"/>
    </row>
    <row r="26763" spans="33:33">
      <c r="AG26763" s="11"/>
    </row>
    <row r="26764" spans="33:33">
      <c r="AG26764" s="11"/>
    </row>
    <row r="26765" spans="33:33">
      <c r="AG26765" s="11"/>
    </row>
    <row r="26766" spans="33:33">
      <c r="AG26766" s="11"/>
    </row>
    <row r="26767" spans="33:33">
      <c r="AG26767" s="11"/>
    </row>
    <row r="26768" spans="33:33">
      <c r="AG26768" s="11"/>
    </row>
    <row r="26769" spans="33:33">
      <c r="AG26769" s="11"/>
    </row>
    <row r="26770" spans="33:33">
      <c r="AG26770" s="11"/>
    </row>
    <row r="26771" spans="33:33">
      <c r="AG26771" s="11"/>
    </row>
    <row r="26772" spans="33:33">
      <c r="AG26772" s="11"/>
    </row>
    <row r="26773" spans="33:33">
      <c r="AG26773" s="11"/>
    </row>
    <row r="26774" spans="33:33">
      <c r="AG26774" s="11"/>
    </row>
    <row r="26775" spans="33:33">
      <c r="AG26775" s="11"/>
    </row>
    <row r="26776" spans="33:33">
      <c r="AG26776" s="11"/>
    </row>
    <row r="26777" spans="33:33">
      <c r="AG26777" s="11"/>
    </row>
    <row r="26778" spans="33:33">
      <c r="AG26778" s="11"/>
    </row>
    <row r="26779" spans="33:33">
      <c r="AG26779" s="11"/>
    </row>
    <row r="26780" spans="33:33">
      <c r="AG26780" s="11"/>
    </row>
    <row r="26781" spans="33:33">
      <c r="AG26781" s="11"/>
    </row>
    <row r="26782" spans="33:33">
      <c r="AG26782" s="11"/>
    </row>
    <row r="26783" spans="33:33">
      <c r="AG26783" s="11"/>
    </row>
    <row r="26784" spans="33:33">
      <c r="AG26784" s="11"/>
    </row>
    <row r="26785" spans="33:33">
      <c r="AG26785" s="11"/>
    </row>
    <row r="26786" spans="33:33">
      <c r="AG26786" s="11"/>
    </row>
    <row r="26787" spans="33:33">
      <c r="AG26787" s="11"/>
    </row>
    <row r="26788" spans="33:33">
      <c r="AG26788" s="11"/>
    </row>
    <row r="26789" spans="33:33">
      <c r="AG26789" s="11"/>
    </row>
    <row r="26790" spans="33:33">
      <c r="AG26790" s="11"/>
    </row>
    <row r="26791" spans="33:33">
      <c r="AG26791" s="11"/>
    </row>
    <row r="26792" spans="33:33">
      <c r="AG26792" s="11"/>
    </row>
    <row r="26793" spans="33:33">
      <c r="AG26793" s="11"/>
    </row>
    <row r="26794" spans="33:33">
      <c r="AG26794" s="11"/>
    </row>
    <row r="26795" spans="33:33">
      <c r="AG26795" s="11"/>
    </row>
    <row r="26796" spans="33:33">
      <c r="AG26796" s="11"/>
    </row>
    <row r="26797" spans="33:33">
      <c r="AG26797" s="11"/>
    </row>
    <row r="26798" spans="33:33">
      <c r="AG26798" s="11"/>
    </row>
    <row r="26799" spans="33:33">
      <c r="AG26799" s="11"/>
    </row>
    <row r="26800" spans="33:33">
      <c r="AG26800" s="11"/>
    </row>
    <row r="26801" spans="33:33">
      <c r="AG26801" s="11"/>
    </row>
    <row r="26802" spans="33:33">
      <c r="AG26802" s="11"/>
    </row>
    <row r="26803" spans="33:33">
      <c r="AG26803" s="11"/>
    </row>
    <row r="26804" spans="33:33">
      <c r="AG26804" s="11"/>
    </row>
    <row r="26805" spans="33:33">
      <c r="AG26805" s="11"/>
    </row>
    <row r="26806" spans="33:33">
      <c r="AG26806" s="11"/>
    </row>
    <row r="26807" spans="33:33">
      <c r="AG26807" s="11"/>
    </row>
    <row r="26808" spans="33:33">
      <c r="AG26808" s="11"/>
    </row>
    <row r="26809" spans="33:33">
      <c r="AG26809" s="11"/>
    </row>
    <row r="26810" spans="33:33">
      <c r="AG26810" s="11"/>
    </row>
    <row r="26811" spans="33:33">
      <c r="AG26811" s="11"/>
    </row>
    <row r="26812" spans="33:33">
      <c r="AG26812" s="11"/>
    </row>
    <row r="26813" spans="33:33">
      <c r="AG26813" s="11"/>
    </row>
    <row r="26814" spans="33:33">
      <c r="AG26814" s="11"/>
    </row>
    <row r="26815" spans="33:33">
      <c r="AG26815" s="11"/>
    </row>
    <row r="26816" spans="33:33">
      <c r="AG26816" s="11"/>
    </row>
    <row r="26817" spans="33:33">
      <c r="AG26817" s="11"/>
    </row>
    <row r="26818" spans="33:33">
      <c r="AG26818" s="11"/>
    </row>
    <row r="26819" spans="33:33">
      <c r="AG26819" s="11"/>
    </row>
    <row r="26820" spans="33:33">
      <c r="AG26820" s="11"/>
    </row>
    <row r="26821" spans="33:33">
      <c r="AG26821" s="11"/>
    </row>
    <row r="26822" spans="33:33">
      <c r="AG26822" s="11"/>
    </row>
    <row r="26823" spans="33:33">
      <c r="AG26823" s="11"/>
    </row>
    <row r="26824" spans="33:33">
      <c r="AG26824" s="11"/>
    </row>
    <row r="26825" spans="33:33">
      <c r="AG26825" s="11"/>
    </row>
    <row r="26826" spans="33:33">
      <c r="AG26826" s="11"/>
    </row>
    <row r="26827" spans="33:33">
      <c r="AG26827" s="11"/>
    </row>
    <row r="26828" spans="33:33">
      <c r="AG26828" s="11"/>
    </row>
    <row r="26829" spans="33:33">
      <c r="AG26829" s="11"/>
    </row>
    <row r="26830" spans="33:33">
      <c r="AG26830" s="11"/>
    </row>
    <row r="26831" spans="33:33">
      <c r="AG26831" s="11"/>
    </row>
    <row r="26832" spans="33:33">
      <c r="AG26832" s="11"/>
    </row>
    <row r="26833" spans="33:33">
      <c r="AG26833" s="11"/>
    </row>
    <row r="26834" spans="33:33">
      <c r="AG26834" s="11"/>
    </row>
    <row r="26835" spans="33:33">
      <c r="AG26835" s="11"/>
    </row>
    <row r="26836" spans="33:33">
      <c r="AG26836" s="11"/>
    </row>
    <row r="26837" spans="33:33">
      <c r="AG26837" s="11"/>
    </row>
    <row r="26838" spans="33:33">
      <c r="AG26838" s="11"/>
    </row>
    <row r="26839" spans="33:33">
      <c r="AG26839" s="11"/>
    </row>
    <row r="26840" spans="33:33">
      <c r="AG26840" s="11"/>
    </row>
    <row r="26841" spans="33:33">
      <c r="AG26841" s="11"/>
    </row>
    <row r="26842" spans="33:33">
      <c r="AG26842" s="11"/>
    </row>
    <row r="26843" spans="33:33">
      <c r="AG26843" s="11"/>
    </row>
    <row r="26844" spans="33:33">
      <c r="AG26844" s="11"/>
    </row>
    <row r="26845" spans="33:33">
      <c r="AG26845" s="11"/>
    </row>
    <row r="26846" spans="33:33">
      <c r="AG26846" s="11"/>
    </row>
    <row r="26847" spans="33:33">
      <c r="AG26847" s="11"/>
    </row>
    <row r="26848" spans="33:33">
      <c r="AG26848" s="11"/>
    </row>
    <row r="26849" spans="33:33">
      <c r="AG26849" s="11"/>
    </row>
    <row r="26850" spans="33:33">
      <c r="AG26850" s="11"/>
    </row>
    <row r="26851" spans="33:33">
      <c r="AG26851" s="11"/>
    </row>
    <row r="26852" spans="33:33">
      <c r="AG26852" s="11"/>
    </row>
    <row r="26853" spans="33:33">
      <c r="AG26853" s="11"/>
    </row>
    <row r="26854" spans="33:33">
      <c r="AG26854" s="11"/>
    </row>
    <row r="26855" spans="33:33">
      <c r="AG26855" s="11"/>
    </row>
    <row r="26856" spans="33:33">
      <c r="AG26856" s="11"/>
    </row>
    <row r="26857" spans="33:33">
      <c r="AG26857" s="11"/>
    </row>
    <row r="26858" spans="33:33">
      <c r="AG26858" s="11"/>
    </row>
    <row r="26859" spans="33:33">
      <c r="AG26859" s="11"/>
    </row>
    <row r="26860" spans="33:33">
      <c r="AG26860" s="11"/>
    </row>
    <row r="26861" spans="33:33">
      <c r="AG26861" s="11"/>
    </row>
    <row r="26862" spans="33:33">
      <c r="AG26862" s="11"/>
    </row>
    <row r="26863" spans="33:33">
      <c r="AG26863" s="11"/>
    </row>
    <row r="26864" spans="33:33">
      <c r="AG26864" s="11"/>
    </row>
    <row r="26865" spans="33:33">
      <c r="AG26865" s="11"/>
    </row>
    <row r="26866" spans="33:33">
      <c r="AG26866" s="11"/>
    </row>
    <row r="26867" spans="33:33">
      <c r="AG26867" s="11"/>
    </row>
    <row r="26868" spans="33:33">
      <c r="AG26868" s="11"/>
    </row>
    <row r="26869" spans="33:33">
      <c r="AG26869" s="11"/>
    </row>
    <row r="26870" spans="33:33">
      <c r="AG26870" s="11"/>
    </row>
    <row r="26871" spans="33:33">
      <c r="AG26871" s="11"/>
    </row>
    <row r="26872" spans="33:33">
      <c r="AG26872" s="11"/>
    </row>
    <row r="26873" spans="33:33">
      <c r="AG26873" s="11"/>
    </row>
    <row r="26874" spans="33:33">
      <c r="AG26874" s="11"/>
    </row>
    <row r="26875" spans="33:33">
      <c r="AG26875" s="11"/>
    </row>
    <row r="26876" spans="33:33">
      <c r="AG26876" s="11"/>
    </row>
    <row r="26877" spans="33:33">
      <c r="AG26877" s="11"/>
    </row>
    <row r="26878" spans="33:33">
      <c r="AG26878" s="11"/>
    </row>
    <row r="26879" spans="33:33">
      <c r="AG26879" s="11"/>
    </row>
    <row r="26880" spans="33:33">
      <c r="AG26880" s="11"/>
    </row>
    <row r="26881" spans="33:33">
      <c r="AG26881" s="11"/>
    </row>
    <row r="26882" spans="33:33">
      <c r="AG26882" s="11"/>
    </row>
    <row r="26883" spans="33:33">
      <c r="AG26883" s="11"/>
    </row>
    <row r="26884" spans="33:33">
      <c r="AG26884" s="11"/>
    </row>
    <row r="26885" spans="33:33">
      <c r="AG26885" s="11"/>
    </row>
    <row r="26886" spans="33:33">
      <c r="AG26886" s="11"/>
    </row>
    <row r="26887" spans="33:33">
      <c r="AG26887" s="11"/>
    </row>
    <row r="26888" spans="33:33">
      <c r="AG26888" s="11"/>
    </row>
    <row r="26889" spans="33:33">
      <c r="AG26889" s="11"/>
    </row>
    <row r="26890" spans="33:33">
      <c r="AG26890" s="11"/>
    </row>
    <row r="26891" spans="33:33">
      <c r="AG26891" s="11"/>
    </row>
    <row r="26892" spans="33:33">
      <c r="AG26892" s="11"/>
    </row>
    <row r="26893" spans="33:33">
      <c r="AG26893" s="11"/>
    </row>
    <row r="26894" spans="33:33">
      <c r="AG26894" s="11"/>
    </row>
    <row r="26895" spans="33:33">
      <c r="AG26895" s="11"/>
    </row>
    <row r="26896" spans="33:33">
      <c r="AG26896" s="11"/>
    </row>
    <row r="26897" spans="33:33">
      <c r="AG26897" s="11"/>
    </row>
    <row r="26898" spans="33:33">
      <c r="AG26898" s="11"/>
    </row>
    <row r="26899" spans="33:33">
      <c r="AG26899" s="11"/>
    </row>
    <row r="26900" spans="33:33">
      <c r="AG26900" s="11"/>
    </row>
    <row r="26901" spans="33:33">
      <c r="AG26901" s="11"/>
    </row>
    <row r="26902" spans="33:33">
      <c r="AG26902" s="11"/>
    </row>
    <row r="26903" spans="33:33">
      <c r="AG26903" s="11"/>
    </row>
    <row r="26904" spans="33:33">
      <c r="AG26904" s="11"/>
    </row>
    <row r="26905" spans="33:33">
      <c r="AG26905" s="11"/>
    </row>
    <row r="26906" spans="33:33">
      <c r="AG26906" s="11"/>
    </row>
    <row r="26907" spans="33:33">
      <c r="AG26907" s="11"/>
    </row>
    <row r="26908" spans="33:33">
      <c r="AG26908" s="11"/>
    </row>
    <row r="26909" spans="33:33">
      <c r="AG26909" s="11"/>
    </row>
    <row r="26910" spans="33:33">
      <c r="AG26910" s="11"/>
    </row>
    <row r="26911" spans="33:33">
      <c r="AG26911" s="11"/>
    </row>
    <row r="26912" spans="33:33">
      <c r="AG26912" s="11"/>
    </row>
    <row r="26913" spans="33:33">
      <c r="AG26913" s="11"/>
    </row>
    <row r="26914" spans="33:33">
      <c r="AG26914" s="11"/>
    </row>
    <row r="26915" spans="33:33">
      <c r="AG26915" s="11"/>
    </row>
    <row r="26916" spans="33:33">
      <c r="AG26916" s="11"/>
    </row>
    <row r="26917" spans="33:33">
      <c r="AG26917" s="11"/>
    </row>
    <row r="26918" spans="33:33">
      <c r="AG26918" s="11"/>
    </row>
    <row r="26919" spans="33:33">
      <c r="AG26919" s="11"/>
    </row>
    <row r="26920" spans="33:33">
      <c r="AG26920" s="11"/>
    </row>
    <row r="26921" spans="33:33">
      <c r="AG26921" s="11"/>
    </row>
    <row r="26922" spans="33:33">
      <c r="AG26922" s="11"/>
    </row>
    <row r="26923" spans="33:33">
      <c r="AG26923" s="11"/>
    </row>
    <row r="26924" spans="33:33">
      <c r="AG26924" s="11"/>
    </row>
    <row r="26925" spans="33:33">
      <c r="AG26925" s="11"/>
    </row>
    <row r="26926" spans="33:33">
      <c r="AG26926" s="11"/>
    </row>
    <row r="26927" spans="33:33">
      <c r="AG26927" s="11"/>
    </row>
    <row r="26928" spans="33:33">
      <c r="AG26928" s="11"/>
    </row>
    <row r="26929" spans="33:33">
      <c r="AG26929" s="11"/>
    </row>
    <row r="26930" spans="33:33">
      <c r="AG26930" s="11"/>
    </row>
    <row r="26931" spans="33:33">
      <c r="AG26931" s="11"/>
    </row>
    <row r="26932" spans="33:33">
      <c r="AG26932" s="11"/>
    </row>
    <row r="26933" spans="33:33">
      <c r="AG26933" s="11"/>
    </row>
    <row r="26934" spans="33:33">
      <c r="AG26934" s="11"/>
    </row>
    <row r="26935" spans="33:33">
      <c r="AG26935" s="11"/>
    </row>
    <row r="26936" spans="33:33">
      <c r="AG26936" s="11"/>
    </row>
    <row r="26937" spans="33:33">
      <c r="AG26937" s="11"/>
    </row>
    <row r="26938" spans="33:33">
      <c r="AG26938" s="11"/>
    </row>
    <row r="26939" spans="33:33">
      <c r="AG26939" s="11"/>
    </row>
    <row r="26940" spans="33:33">
      <c r="AG26940" s="11"/>
    </row>
    <row r="26941" spans="33:33">
      <c r="AG26941" s="11"/>
    </row>
    <row r="26942" spans="33:33">
      <c r="AG26942" s="11"/>
    </row>
    <row r="26943" spans="33:33">
      <c r="AG26943" s="11"/>
    </row>
    <row r="26944" spans="33:33">
      <c r="AG26944" s="11"/>
    </row>
    <row r="26945" spans="33:33">
      <c r="AG26945" s="11"/>
    </row>
    <row r="26946" spans="33:33">
      <c r="AG26946" s="11"/>
    </row>
    <row r="26947" spans="33:33">
      <c r="AG26947" s="11"/>
    </row>
    <row r="26948" spans="33:33">
      <c r="AG26948" s="11"/>
    </row>
    <row r="26949" spans="33:33">
      <c r="AG26949" s="11"/>
    </row>
    <row r="26950" spans="33:33">
      <c r="AG26950" s="11"/>
    </row>
    <row r="26951" spans="33:33">
      <c r="AG26951" s="11"/>
    </row>
    <row r="26952" spans="33:33">
      <c r="AG26952" s="11"/>
    </row>
    <row r="26953" spans="33:33">
      <c r="AG26953" s="11"/>
    </row>
    <row r="26954" spans="33:33">
      <c r="AG26954" s="11"/>
    </row>
    <row r="26955" spans="33:33">
      <c r="AG26955" s="11"/>
    </row>
    <row r="26956" spans="33:33">
      <c r="AG26956" s="11"/>
    </row>
    <row r="26957" spans="33:33">
      <c r="AG26957" s="11"/>
    </row>
    <row r="26958" spans="33:33">
      <c r="AG26958" s="11"/>
    </row>
    <row r="26959" spans="33:33">
      <c r="AG26959" s="11"/>
    </row>
    <row r="26960" spans="33:33">
      <c r="AG26960" s="11"/>
    </row>
    <row r="26961" spans="33:33">
      <c r="AG26961" s="11"/>
    </row>
    <row r="26962" spans="33:33">
      <c r="AG26962" s="11"/>
    </row>
    <row r="26963" spans="33:33">
      <c r="AG26963" s="11"/>
    </row>
    <row r="26964" spans="33:33">
      <c r="AG26964" s="11"/>
    </row>
    <row r="26965" spans="33:33">
      <c r="AG26965" s="11"/>
    </row>
    <row r="26966" spans="33:33">
      <c r="AG26966" s="11"/>
    </row>
    <row r="26967" spans="33:33">
      <c r="AG26967" s="11"/>
    </row>
    <row r="26968" spans="33:33">
      <c r="AG26968" s="11"/>
    </row>
    <row r="26969" spans="33:33">
      <c r="AG26969" s="11"/>
    </row>
    <row r="26970" spans="33:33">
      <c r="AG26970" s="11"/>
    </row>
    <row r="26971" spans="33:33">
      <c r="AG26971" s="11"/>
    </row>
    <row r="26972" spans="33:33">
      <c r="AG26972" s="11"/>
    </row>
    <row r="26973" spans="33:33">
      <c r="AG26973" s="11"/>
    </row>
    <row r="26974" spans="33:33">
      <c r="AG26974" s="11"/>
    </row>
    <row r="26975" spans="33:33">
      <c r="AG26975" s="11"/>
    </row>
    <row r="26976" spans="33:33">
      <c r="AG26976" s="11"/>
    </row>
    <row r="26977" spans="33:33">
      <c r="AG26977" s="11"/>
    </row>
    <row r="26978" spans="33:33">
      <c r="AG26978" s="11"/>
    </row>
    <row r="26979" spans="33:33">
      <c r="AG26979" s="11"/>
    </row>
    <row r="26980" spans="33:33">
      <c r="AG26980" s="11"/>
    </row>
    <row r="26981" spans="33:33">
      <c r="AG26981" s="11"/>
    </row>
    <row r="26982" spans="33:33">
      <c r="AG26982" s="11"/>
    </row>
    <row r="26983" spans="33:33">
      <c r="AG26983" s="11"/>
    </row>
    <row r="26984" spans="33:33">
      <c r="AG26984" s="11"/>
    </row>
    <row r="26985" spans="33:33">
      <c r="AG26985" s="11"/>
    </row>
    <row r="26986" spans="33:33">
      <c r="AG26986" s="11"/>
    </row>
    <row r="26987" spans="33:33">
      <c r="AG26987" s="11"/>
    </row>
    <row r="26988" spans="33:33">
      <c r="AG26988" s="11"/>
    </row>
    <row r="26989" spans="33:33">
      <c r="AG26989" s="11"/>
    </row>
    <row r="26990" spans="33:33">
      <c r="AG26990" s="11"/>
    </row>
    <row r="26991" spans="33:33">
      <c r="AG26991" s="11"/>
    </row>
    <row r="26992" spans="33:33">
      <c r="AG26992" s="11"/>
    </row>
    <row r="26993" spans="33:33">
      <c r="AG26993" s="11"/>
    </row>
    <row r="26994" spans="33:33">
      <c r="AG26994" s="11"/>
    </row>
    <row r="26995" spans="33:33">
      <c r="AG26995" s="11"/>
    </row>
    <row r="26996" spans="33:33">
      <c r="AG26996" s="11"/>
    </row>
    <row r="26997" spans="33:33">
      <c r="AG26997" s="11"/>
    </row>
    <row r="26998" spans="33:33">
      <c r="AG26998" s="11"/>
    </row>
    <row r="26999" spans="33:33">
      <c r="AG26999" s="11"/>
    </row>
    <row r="27000" spans="33:33">
      <c r="AG27000" s="11"/>
    </row>
    <row r="27001" spans="33:33">
      <c r="AG27001" s="11"/>
    </row>
    <row r="27002" spans="33:33">
      <c r="AG27002" s="11"/>
    </row>
    <row r="27003" spans="33:33">
      <c r="AG27003" s="11"/>
    </row>
    <row r="27004" spans="33:33">
      <c r="AG27004" s="11"/>
    </row>
    <row r="27005" spans="33:33">
      <c r="AG27005" s="11"/>
    </row>
    <row r="27006" spans="33:33">
      <c r="AG27006" s="11"/>
    </row>
    <row r="27007" spans="33:33">
      <c r="AG27007" s="11"/>
    </row>
    <row r="27008" spans="33:33">
      <c r="AG27008" s="11"/>
    </row>
    <row r="27009" spans="33:33">
      <c r="AG27009" s="11"/>
    </row>
    <row r="27010" spans="33:33">
      <c r="AG27010" s="11"/>
    </row>
    <row r="27011" spans="33:33">
      <c r="AG27011" s="11"/>
    </row>
    <row r="27012" spans="33:33">
      <c r="AG27012" s="11"/>
    </row>
    <row r="27013" spans="33:33">
      <c r="AG27013" s="11"/>
    </row>
    <row r="27014" spans="33:33">
      <c r="AG27014" s="11"/>
    </row>
    <row r="27015" spans="33:33">
      <c r="AG27015" s="11"/>
    </row>
    <row r="27016" spans="33:33">
      <c r="AG27016" s="11"/>
    </row>
    <row r="27017" spans="33:33">
      <c r="AG27017" s="11"/>
    </row>
    <row r="27018" spans="33:33">
      <c r="AG27018" s="11"/>
    </row>
    <row r="27019" spans="33:33">
      <c r="AG27019" s="11"/>
    </row>
    <row r="27020" spans="33:33">
      <c r="AG27020" s="11"/>
    </row>
    <row r="27021" spans="33:33">
      <c r="AG27021" s="11"/>
    </row>
    <row r="27022" spans="33:33">
      <c r="AG27022" s="11"/>
    </row>
    <row r="27023" spans="33:33">
      <c r="AG27023" s="11"/>
    </row>
    <row r="27024" spans="33:33">
      <c r="AG27024" s="11"/>
    </row>
    <row r="27025" spans="33:33">
      <c r="AG27025" s="11"/>
    </row>
    <row r="27026" spans="33:33">
      <c r="AG27026" s="11"/>
    </row>
    <row r="27027" spans="33:33">
      <c r="AG27027" s="11"/>
    </row>
    <row r="27028" spans="33:33">
      <c r="AG27028" s="11"/>
    </row>
    <row r="27029" spans="33:33">
      <c r="AG27029" s="11"/>
    </row>
    <row r="27030" spans="33:33">
      <c r="AG27030" s="11"/>
    </row>
    <row r="27031" spans="33:33">
      <c r="AG27031" s="11"/>
    </row>
    <row r="27032" spans="33:33">
      <c r="AG27032" s="11"/>
    </row>
    <row r="27033" spans="33:33">
      <c r="AG27033" s="11"/>
    </row>
    <row r="27034" spans="33:33">
      <c r="AG27034" s="11"/>
    </row>
    <row r="27035" spans="33:33">
      <c r="AG27035" s="11"/>
    </row>
    <row r="27036" spans="33:33">
      <c r="AG27036" s="11"/>
    </row>
    <row r="27037" spans="33:33">
      <c r="AG27037" s="11"/>
    </row>
    <row r="27038" spans="33:33">
      <c r="AG27038" s="11"/>
    </row>
    <row r="27039" spans="33:33">
      <c r="AG27039" s="11"/>
    </row>
    <row r="27040" spans="33:33">
      <c r="AG27040" s="11"/>
    </row>
    <row r="27041" spans="33:33">
      <c r="AG27041" s="11"/>
    </row>
    <row r="27042" spans="33:33">
      <c r="AG27042" s="11"/>
    </row>
    <row r="27043" spans="33:33">
      <c r="AG27043" s="11"/>
    </row>
    <row r="27044" spans="33:33">
      <c r="AG27044" s="11"/>
    </row>
    <row r="27045" spans="33:33">
      <c r="AG27045" s="11"/>
    </row>
    <row r="27046" spans="33:33">
      <c r="AG27046" s="11"/>
    </row>
    <row r="27047" spans="33:33">
      <c r="AG27047" s="11"/>
    </row>
    <row r="27048" spans="33:33">
      <c r="AG27048" s="11"/>
    </row>
    <row r="27049" spans="33:33">
      <c r="AG27049" s="11"/>
    </row>
    <row r="27050" spans="33:33">
      <c r="AG27050" s="11"/>
    </row>
    <row r="27051" spans="33:33">
      <c r="AG27051" s="11"/>
    </row>
    <row r="27052" spans="33:33">
      <c r="AG27052" s="11"/>
    </row>
    <row r="27053" spans="33:33">
      <c r="AG27053" s="11"/>
    </row>
    <row r="27054" spans="33:33">
      <c r="AG27054" s="11"/>
    </row>
    <row r="27055" spans="33:33">
      <c r="AG27055" s="11"/>
    </row>
    <row r="27056" spans="33:33">
      <c r="AG27056" s="11"/>
    </row>
    <row r="27057" spans="33:33">
      <c r="AG27057" s="11"/>
    </row>
    <row r="27058" spans="33:33">
      <c r="AG27058" s="11"/>
    </row>
    <row r="27059" spans="33:33">
      <c r="AG27059" s="11"/>
    </row>
    <row r="27060" spans="33:33">
      <c r="AG27060" s="11"/>
    </row>
    <row r="27061" spans="33:33">
      <c r="AG27061" s="11"/>
    </row>
    <row r="27062" spans="33:33">
      <c r="AG27062" s="11"/>
    </row>
    <row r="27063" spans="33:33">
      <c r="AG27063" s="11"/>
    </row>
    <row r="27064" spans="33:33">
      <c r="AG27064" s="11"/>
    </row>
    <row r="27065" spans="33:33">
      <c r="AG27065" s="11"/>
    </row>
    <row r="27066" spans="33:33">
      <c r="AG27066" s="11"/>
    </row>
    <row r="27067" spans="33:33">
      <c r="AG27067" s="11"/>
    </row>
    <row r="27068" spans="33:33">
      <c r="AG27068" s="11"/>
    </row>
    <row r="27069" spans="33:33">
      <c r="AG27069" s="11"/>
    </row>
    <row r="27070" spans="33:33">
      <c r="AG27070" s="11"/>
    </row>
    <row r="27071" spans="33:33">
      <c r="AG27071" s="11"/>
    </row>
    <row r="27072" spans="33:33">
      <c r="AG27072" s="11"/>
    </row>
    <row r="27073" spans="33:33">
      <c r="AG27073" s="11"/>
    </row>
    <row r="27074" spans="33:33">
      <c r="AG27074" s="11"/>
    </row>
    <row r="27075" spans="33:33">
      <c r="AG27075" s="11"/>
    </row>
    <row r="27076" spans="33:33">
      <c r="AG27076" s="11"/>
    </row>
    <row r="27077" spans="33:33">
      <c r="AG27077" s="11"/>
    </row>
    <row r="27078" spans="33:33">
      <c r="AG27078" s="11"/>
    </row>
    <row r="27079" spans="33:33">
      <c r="AG27079" s="11"/>
    </row>
    <row r="27080" spans="33:33">
      <c r="AG27080" s="11"/>
    </row>
    <row r="27081" spans="33:33">
      <c r="AG27081" s="11"/>
    </row>
    <row r="27082" spans="33:33">
      <c r="AG27082" s="11"/>
    </row>
    <row r="27083" spans="33:33">
      <c r="AG27083" s="11"/>
    </row>
    <row r="27084" spans="33:33">
      <c r="AG27084" s="11"/>
    </row>
    <row r="27085" spans="33:33">
      <c r="AG27085" s="11"/>
    </row>
    <row r="27086" spans="33:33">
      <c r="AG27086" s="11"/>
    </row>
    <row r="27087" spans="33:33">
      <c r="AG27087" s="11"/>
    </row>
    <row r="27088" spans="33:33">
      <c r="AG27088" s="11"/>
    </row>
    <row r="27089" spans="33:33">
      <c r="AG27089" s="11"/>
    </row>
    <row r="27090" spans="33:33">
      <c r="AG27090" s="11"/>
    </row>
    <row r="27091" spans="33:33">
      <c r="AG27091" s="11"/>
    </row>
    <row r="27092" spans="33:33">
      <c r="AG27092" s="11"/>
    </row>
    <row r="27093" spans="33:33">
      <c r="AG27093" s="11"/>
    </row>
    <row r="27094" spans="33:33">
      <c r="AG27094" s="11"/>
    </row>
    <row r="27095" spans="33:33">
      <c r="AG27095" s="11"/>
    </row>
    <row r="27096" spans="33:33">
      <c r="AG27096" s="11"/>
    </row>
    <row r="27097" spans="33:33">
      <c r="AG27097" s="11"/>
    </row>
    <row r="27098" spans="33:33">
      <c r="AG27098" s="11"/>
    </row>
    <row r="27099" spans="33:33">
      <c r="AG27099" s="11"/>
    </row>
    <row r="27100" spans="33:33">
      <c r="AG27100" s="11"/>
    </row>
    <row r="27101" spans="33:33">
      <c r="AG27101" s="11"/>
    </row>
    <row r="27102" spans="33:33">
      <c r="AG27102" s="11"/>
    </row>
    <row r="27103" spans="33:33">
      <c r="AG27103" s="11"/>
    </row>
    <row r="27104" spans="33:33">
      <c r="AG27104" s="11"/>
    </row>
    <row r="27105" spans="33:33">
      <c r="AG27105" s="11"/>
    </row>
    <row r="27106" spans="33:33">
      <c r="AG27106" s="11"/>
    </row>
    <row r="27107" spans="33:33">
      <c r="AG27107" s="11"/>
    </row>
    <row r="27108" spans="33:33">
      <c r="AG27108" s="11"/>
    </row>
    <row r="27109" spans="33:33">
      <c r="AG27109" s="11"/>
    </row>
    <row r="27110" spans="33:33">
      <c r="AG27110" s="11"/>
    </row>
    <row r="27111" spans="33:33">
      <c r="AG27111" s="11"/>
    </row>
    <row r="27112" spans="33:33">
      <c r="AG27112" s="11"/>
    </row>
    <row r="27113" spans="33:33">
      <c r="AG27113" s="11"/>
    </row>
    <row r="27114" spans="33:33">
      <c r="AG27114" s="11"/>
    </row>
    <row r="27115" spans="33:33">
      <c r="AG27115" s="11"/>
    </row>
    <row r="27116" spans="33:33">
      <c r="AG27116" s="11"/>
    </row>
    <row r="27117" spans="33:33">
      <c r="AG27117" s="11"/>
    </row>
    <row r="27118" spans="33:33">
      <c r="AG27118" s="11"/>
    </row>
    <row r="27119" spans="33:33">
      <c r="AG27119" s="11"/>
    </row>
    <row r="27120" spans="33:33">
      <c r="AG27120" s="11"/>
    </row>
    <row r="27121" spans="33:33">
      <c r="AG27121" s="11"/>
    </row>
    <row r="27122" spans="33:33">
      <c r="AG27122" s="11"/>
    </row>
    <row r="27123" spans="33:33">
      <c r="AG27123" s="11"/>
    </row>
    <row r="27124" spans="33:33">
      <c r="AG27124" s="11"/>
    </row>
    <row r="27125" spans="33:33">
      <c r="AG27125" s="11"/>
    </row>
    <row r="27126" spans="33:33">
      <c r="AG27126" s="11"/>
    </row>
    <row r="27127" spans="33:33">
      <c r="AG27127" s="11"/>
    </row>
    <row r="27128" spans="33:33">
      <c r="AG27128" s="11"/>
    </row>
    <row r="27129" spans="33:33">
      <c r="AG27129" s="11"/>
    </row>
    <row r="27130" spans="33:33">
      <c r="AG27130" s="11"/>
    </row>
    <row r="27131" spans="33:33">
      <c r="AG27131" s="11"/>
    </row>
    <row r="27132" spans="33:33">
      <c r="AG27132" s="11"/>
    </row>
    <row r="27133" spans="33:33">
      <c r="AG27133" s="11"/>
    </row>
    <row r="27134" spans="33:33">
      <c r="AG27134" s="11"/>
    </row>
    <row r="27135" spans="33:33">
      <c r="AG27135" s="11"/>
    </row>
    <row r="27136" spans="33:33">
      <c r="AG27136" s="11"/>
    </row>
    <row r="27137" spans="33:33">
      <c r="AG27137" s="11"/>
    </row>
    <row r="27138" spans="33:33">
      <c r="AG27138" s="11"/>
    </row>
    <row r="27139" spans="33:33">
      <c r="AG27139" s="11"/>
    </row>
    <row r="27140" spans="33:33">
      <c r="AG27140" s="11"/>
    </row>
    <row r="27141" spans="33:33">
      <c r="AG27141" s="11"/>
    </row>
    <row r="27142" spans="33:33">
      <c r="AG27142" s="11"/>
    </row>
    <row r="27143" spans="33:33">
      <c r="AG27143" s="11"/>
    </row>
    <row r="27144" spans="33:33">
      <c r="AG27144" s="11"/>
    </row>
    <row r="27145" spans="33:33">
      <c r="AG27145" s="11"/>
    </row>
    <row r="27146" spans="33:33">
      <c r="AG27146" s="11"/>
    </row>
    <row r="27147" spans="33:33">
      <c r="AG27147" s="11"/>
    </row>
    <row r="27148" spans="33:33">
      <c r="AG27148" s="11"/>
    </row>
    <row r="27149" spans="33:33">
      <c r="AG27149" s="11"/>
    </row>
    <row r="27150" spans="33:33">
      <c r="AG27150" s="11"/>
    </row>
    <row r="27151" spans="33:33">
      <c r="AG27151" s="11"/>
    </row>
    <row r="27152" spans="33:33">
      <c r="AG27152" s="11"/>
    </row>
    <row r="27153" spans="33:33">
      <c r="AG27153" s="11"/>
    </row>
    <row r="27154" spans="33:33">
      <c r="AG27154" s="11"/>
    </row>
    <row r="27155" spans="33:33">
      <c r="AG27155" s="11"/>
    </row>
    <row r="27156" spans="33:33">
      <c r="AG27156" s="11"/>
    </row>
    <row r="27157" spans="33:33">
      <c r="AG27157" s="11"/>
    </row>
    <row r="27158" spans="33:33">
      <c r="AG27158" s="11"/>
    </row>
    <row r="27159" spans="33:33">
      <c r="AG27159" s="11"/>
    </row>
    <row r="27160" spans="33:33">
      <c r="AG27160" s="11"/>
    </row>
    <row r="27161" spans="33:33">
      <c r="AG27161" s="11"/>
    </row>
    <row r="27162" spans="33:33">
      <c r="AG27162" s="11"/>
    </row>
    <row r="27163" spans="33:33">
      <c r="AG27163" s="11"/>
    </row>
    <row r="27164" spans="33:33">
      <c r="AG27164" s="11"/>
    </row>
    <row r="27165" spans="33:33">
      <c r="AG27165" s="11"/>
    </row>
    <row r="27166" spans="33:33">
      <c r="AG27166" s="11"/>
    </row>
    <row r="27167" spans="33:33">
      <c r="AG27167" s="11"/>
    </row>
    <row r="27168" spans="33:33">
      <c r="AG27168" s="11"/>
    </row>
    <row r="27169" spans="33:33">
      <c r="AG27169" s="11"/>
    </row>
    <row r="27170" spans="33:33">
      <c r="AG27170" s="11"/>
    </row>
    <row r="27171" spans="33:33">
      <c r="AG27171" s="11"/>
    </row>
    <row r="27172" spans="33:33">
      <c r="AG27172" s="11"/>
    </row>
    <row r="27173" spans="33:33">
      <c r="AG27173" s="11"/>
    </row>
    <row r="27174" spans="33:33">
      <c r="AG27174" s="11"/>
    </row>
    <row r="27175" spans="33:33">
      <c r="AG27175" s="11"/>
    </row>
    <row r="27176" spans="33:33">
      <c r="AG27176" s="11"/>
    </row>
    <row r="27177" spans="33:33">
      <c r="AG27177" s="11"/>
    </row>
    <row r="27178" spans="33:33">
      <c r="AG27178" s="11"/>
    </row>
    <row r="27179" spans="33:33">
      <c r="AG27179" s="11"/>
    </row>
    <row r="27180" spans="33:33">
      <c r="AG27180" s="11"/>
    </row>
    <row r="27181" spans="33:33">
      <c r="AG27181" s="11"/>
    </row>
    <row r="27182" spans="33:33">
      <c r="AG27182" s="11"/>
    </row>
    <row r="27183" spans="33:33">
      <c r="AG27183" s="11"/>
    </row>
    <row r="27184" spans="33:33">
      <c r="AG27184" s="11"/>
    </row>
    <row r="27185" spans="33:33">
      <c r="AG27185" s="11"/>
    </row>
    <row r="27186" spans="33:33">
      <c r="AG27186" s="11"/>
    </row>
    <row r="27187" spans="33:33">
      <c r="AG27187" s="11"/>
    </row>
    <row r="27188" spans="33:33">
      <c r="AG27188" s="11"/>
    </row>
    <row r="27189" spans="33:33">
      <c r="AG27189" s="11"/>
    </row>
    <row r="27190" spans="33:33">
      <c r="AG27190" s="11"/>
    </row>
    <row r="27191" spans="33:33">
      <c r="AG27191" s="11"/>
    </row>
    <row r="27192" spans="33:33">
      <c r="AG27192" s="11"/>
    </row>
    <row r="27193" spans="33:33">
      <c r="AG27193" s="11"/>
    </row>
    <row r="27194" spans="33:33">
      <c r="AG27194" s="11"/>
    </row>
    <row r="27195" spans="33:33">
      <c r="AG27195" s="11"/>
    </row>
    <row r="27196" spans="33:33">
      <c r="AG27196" s="11"/>
    </row>
    <row r="27197" spans="33:33">
      <c r="AG27197" s="11"/>
    </row>
    <row r="27198" spans="33:33">
      <c r="AG27198" s="11"/>
    </row>
    <row r="27199" spans="33:33">
      <c r="AG27199" s="11"/>
    </row>
    <row r="27200" spans="33:33">
      <c r="AG27200" s="11"/>
    </row>
    <row r="27201" spans="33:33">
      <c r="AG27201" s="11"/>
    </row>
    <row r="27202" spans="33:33">
      <c r="AG27202" s="11"/>
    </row>
    <row r="27203" spans="33:33">
      <c r="AG27203" s="11"/>
    </row>
    <row r="27204" spans="33:33">
      <c r="AG27204" s="11"/>
    </row>
    <row r="27205" spans="33:33">
      <c r="AG27205" s="11"/>
    </row>
    <row r="27206" spans="33:33">
      <c r="AG27206" s="11"/>
    </row>
    <row r="27207" spans="33:33">
      <c r="AG27207" s="11"/>
    </row>
    <row r="27208" spans="33:33">
      <c r="AG27208" s="11"/>
    </row>
    <row r="27209" spans="33:33">
      <c r="AG27209" s="11"/>
    </row>
    <row r="27210" spans="33:33">
      <c r="AG27210" s="11"/>
    </row>
    <row r="27211" spans="33:33">
      <c r="AG27211" s="11"/>
    </row>
    <row r="27212" spans="33:33">
      <c r="AG27212" s="11"/>
    </row>
    <row r="27213" spans="33:33">
      <c r="AG27213" s="11"/>
    </row>
    <row r="27214" spans="33:33">
      <c r="AG27214" s="11"/>
    </row>
    <row r="27215" spans="33:33">
      <c r="AG27215" s="11"/>
    </row>
    <row r="27216" spans="33:33">
      <c r="AG27216" s="11"/>
    </row>
    <row r="27217" spans="33:33">
      <c r="AG27217" s="11"/>
    </row>
    <row r="27218" spans="33:33">
      <c r="AG27218" s="11"/>
    </row>
    <row r="27219" spans="33:33">
      <c r="AG27219" s="11"/>
    </row>
    <row r="27220" spans="33:33">
      <c r="AG27220" s="11"/>
    </row>
    <row r="27221" spans="33:33">
      <c r="AG27221" s="11"/>
    </row>
    <row r="27222" spans="33:33">
      <c r="AG27222" s="11"/>
    </row>
    <row r="27223" spans="33:33">
      <c r="AG27223" s="11"/>
    </row>
    <row r="27224" spans="33:33">
      <c r="AG27224" s="11"/>
    </row>
    <row r="27225" spans="33:33">
      <c r="AG27225" s="11"/>
    </row>
    <row r="27226" spans="33:33">
      <c r="AG27226" s="11"/>
    </row>
    <row r="27227" spans="33:33">
      <c r="AG27227" s="11"/>
    </row>
    <row r="27228" spans="33:33">
      <c r="AG27228" s="11"/>
    </row>
    <row r="27229" spans="33:33">
      <c r="AG27229" s="11"/>
    </row>
    <row r="27230" spans="33:33">
      <c r="AG27230" s="11"/>
    </row>
    <row r="27231" spans="33:33">
      <c r="AG27231" s="11"/>
    </row>
    <row r="27232" spans="33:33">
      <c r="AG27232" s="11"/>
    </row>
    <row r="27233" spans="33:33">
      <c r="AG27233" s="11"/>
    </row>
    <row r="27234" spans="33:33">
      <c r="AG27234" s="11"/>
    </row>
    <row r="27235" spans="33:33">
      <c r="AG27235" s="11"/>
    </row>
    <row r="27236" spans="33:33">
      <c r="AG27236" s="11"/>
    </row>
    <row r="27237" spans="33:33">
      <c r="AG27237" s="11"/>
    </row>
    <row r="27238" spans="33:33">
      <c r="AG27238" s="11"/>
    </row>
    <row r="27239" spans="33:33">
      <c r="AG27239" s="11"/>
    </row>
    <row r="27240" spans="33:33">
      <c r="AG27240" s="11"/>
    </row>
    <row r="27241" spans="33:33">
      <c r="AG27241" s="11"/>
    </row>
    <row r="27242" spans="33:33">
      <c r="AG27242" s="11"/>
    </row>
    <row r="27243" spans="33:33">
      <c r="AG27243" s="11"/>
    </row>
    <row r="27244" spans="33:33">
      <c r="AG27244" s="11"/>
    </row>
    <row r="27245" spans="33:33">
      <c r="AG27245" s="11"/>
    </row>
    <row r="27246" spans="33:33">
      <c r="AG27246" s="11"/>
    </row>
    <row r="27247" spans="33:33">
      <c r="AG27247" s="11"/>
    </row>
    <row r="27248" spans="33:33">
      <c r="AG27248" s="11"/>
    </row>
    <row r="27249" spans="33:33">
      <c r="AG27249" s="11"/>
    </row>
    <row r="27250" spans="33:33">
      <c r="AG27250" s="11"/>
    </row>
    <row r="27251" spans="33:33">
      <c r="AG27251" s="11"/>
    </row>
    <row r="27252" spans="33:33">
      <c r="AG27252" s="11"/>
    </row>
    <row r="27253" spans="33:33">
      <c r="AG27253" s="11"/>
    </row>
    <row r="27254" spans="33:33">
      <c r="AG27254" s="11"/>
    </row>
    <row r="27255" spans="33:33">
      <c r="AG27255" s="11"/>
    </row>
    <row r="27256" spans="33:33">
      <c r="AG27256" s="11"/>
    </row>
    <row r="27257" spans="33:33">
      <c r="AG27257" s="11"/>
    </row>
    <row r="27258" spans="33:33">
      <c r="AG27258" s="11"/>
    </row>
    <row r="27259" spans="33:33">
      <c r="AG27259" s="11"/>
    </row>
    <row r="27260" spans="33:33">
      <c r="AG27260" s="11"/>
    </row>
    <row r="27261" spans="33:33">
      <c r="AG27261" s="11"/>
    </row>
    <row r="27262" spans="33:33">
      <c r="AG27262" s="11"/>
    </row>
    <row r="27263" spans="33:33">
      <c r="AG27263" s="11"/>
    </row>
    <row r="27264" spans="33:33">
      <c r="AG27264" s="11"/>
    </row>
    <row r="27265" spans="33:33">
      <c r="AG27265" s="11"/>
    </row>
    <row r="27266" spans="33:33">
      <c r="AG27266" s="11"/>
    </row>
    <row r="27267" spans="33:33">
      <c r="AG27267" s="11"/>
    </row>
    <row r="27268" spans="33:33">
      <c r="AG27268" s="11"/>
    </row>
    <row r="27269" spans="33:33">
      <c r="AG27269" s="11"/>
    </row>
    <row r="27270" spans="33:33">
      <c r="AG27270" s="11"/>
    </row>
    <row r="27271" spans="33:33">
      <c r="AG27271" s="11"/>
    </row>
    <row r="27272" spans="33:33">
      <c r="AG27272" s="11"/>
    </row>
    <row r="27273" spans="33:33">
      <c r="AG27273" s="11"/>
    </row>
    <row r="27274" spans="33:33">
      <c r="AG27274" s="11"/>
    </row>
    <row r="27275" spans="33:33">
      <c r="AG27275" s="11"/>
    </row>
    <row r="27276" spans="33:33">
      <c r="AG27276" s="11"/>
    </row>
    <row r="27277" spans="33:33">
      <c r="AG27277" s="11"/>
    </row>
    <row r="27278" spans="33:33">
      <c r="AG27278" s="11"/>
    </row>
    <row r="27279" spans="33:33">
      <c r="AG27279" s="11"/>
    </row>
    <row r="27280" spans="33:33">
      <c r="AG27280" s="11"/>
    </row>
    <row r="27281" spans="33:33">
      <c r="AG27281" s="11"/>
    </row>
    <row r="27282" spans="33:33">
      <c r="AG27282" s="11"/>
    </row>
    <row r="27283" spans="33:33">
      <c r="AG27283" s="11"/>
    </row>
    <row r="27284" spans="33:33">
      <c r="AG27284" s="11"/>
    </row>
    <row r="27285" spans="33:33">
      <c r="AG27285" s="11"/>
    </row>
    <row r="27286" spans="33:33">
      <c r="AG27286" s="11"/>
    </row>
    <row r="27287" spans="33:33">
      <c r="AG27287" s="11"/>
    </row>
    <row r="27288" spans="33:33">
      <c r="AG27288" s="11"/>
    </row>
    <row r="27289" spans="33:33">
      <c r="AG27289" s="11"/>
    </row>
    <row r="27290" spans="33:33">
      <c r="AG27290" s="11"/>
    </row>
    <row r="27291" spans="33:33">
      <c r="AG27291" s="11"/>
    </row>
    <row r="27292" spans="33:33">
      <c r="AG27292" s="11"/>
    </row>
    <row r="27293" spans="33:33">
      <c r="AG27293" s="11"/>
    </row>
    <row r="27294" spans="33:33">
      <c r="AG27294" s="11"/>
    </row>
    <row r="27295" spans="33:33">
      <c r="AG27295" s="11"/>
    </row>
    <row r="27296" spans="33:33">
      <c r="AG27296" s="11"/>
    </row>
    <row r="27297" spans="33:33">
      <c r="AG27297" s="11"/>
    </row>
    <row r="27298" spans="33:33">
      <c r="AG27298" s="11"/>
    </row>
    <row r="27299" spans="33:33">
      <c r="AG27299" s="11"/>
    </row>
    <row r="27300" spans="33:33">
      <c r="AG27300" s="11"/>
    </row>
    <row r="27301" spans="33:33">
      <c r="AG27301" s="11"/>
    </row>
    <row r="27302" spans="33:33">
      <c r="AG27302" s="11"/>
    </row>
    <row r="27303" spans="33:33">
      <c r="AG27303" s="11"/>
    </row>
    <row r="27304" spans="33:33">
      <c r="AG27304" s="11"/>
    </row>
    <row r="27305" spans="33:33">
      <c r="AG27305" s="11"/>
    </row>
    <row r="27306" spans="33:33">
      <c r="AG27306" s="11"/>
    </row>
    <row r="27307" spans="33:33">
      <c r="AG27307" s="11"/>
    </row>
    <row r="27308" spans="33:33">
      <c r="AG27308" s="11"/>
    </row>
    <row r="27309" spans="33:33">
      <c r="AG27309" s="11"/>
    </row>
    <row r="27310" spans="33:33">
      <c r="AG27310" s="11"/>
    </row>
    <row r="27311" spans="33:33">
      <c r="AG27311" s="11"/>
    </row>
    <row r="27312" spans="33:33">
      <c r="AG27312" s="11"/>
    </row>
    <row r="27313" spans="33:33">
      <c r="AG27313" s="11"/>
    </row>
    <row r="27314" spans="33:33">
      <c r="AG27314" s="11"/>
    </row>
    <row r="27315" spans="33:33">
      <c r="AG27315" s="11"/>
    </row>
    <row r="27316" spans="33:33">
      <c r="AG27316" s="11"/>
    </row>
    <row r="27317" spans="33:33">
      <c r="AG27317" s="11"/>
    </row>
    <row r="27318" spans="33:33">
      <c r="AG27318" s="11"/>
    </row>
    <row r="27319" spans="33:33">
      <c r="AG27319" s="11"/>
    </row>
    <row r="27320" spans="33:33">
      <c r="AG27320" s="11"/>
    </row>
    <row r="27321" spans="33:33">
      <c r="AG27321" s="11"/>
    </row>
    <row r="27322" spans="33:33">
      <c r="AG27322" s="11"/>
    </row>
    <row r="27323" spans="33:33">
      <c r="AG27323" s="11"/>
    </row>
    <row r="27324" spans="33:33">
      <c r="AG27324" s="11"/>
    </row>
    <row r="27325" spans="33:33">
      <c r="AG27325" s="11"/>
    </row>
    <row r="27326" spans="33:33">
      <c r="AG27326" s="11"/>
    </row>
    <row r="27327" spans="33:33">
      <c r="AG27327" s="11"/>
    </row>
    <row r="27328" spans="33:33">
      <c r="AG27328" s="11"/>
    </row>
    <row r="27329" spans="33:33">
      <c r="AG27329" s="11"/>
    </row>
    <row r="27330" spans="33:33">
      <c r="AG27330" s="11"/>
    </row>
    <row r="27331" spans="33:33">
      <c r="AG27331" s="11"/>
    </row>
    <row r="27332" spans="33:33">
      <c r="AG27332" s="11"/>
    </row>
    <row r="27333" spans="33:33">
      <c r="AG27333" s="11"/>
    </row>
    <row r="27334" spans="33:33">
      <c r="AG27334" s="11"/>
    </row>
    <row r="27335" spans="33:33">
      <c r="AG27335" s="11"/>
    </row>
    <row r="27336" spans="33:33">
      <c r="AG27336" s="11"/>
    </row>
    <row r="27337" spans="33:33">
      <c r="AG27337" s="11"/>
    </row>
    <row r="27338" spans="33:33">
      <c r="AG27338" s="11"/>
    </row>
    <row r="27339" spans="33:33">
      <c r="AG27339" s="11"/>
    </row>
    <row r="27340" spans="33:33">
      <c r="AG27340" s="11"/>
    </row>
    <row r="27341" spans="33:33">
      <c r="AG27341" s="11"/>
    </row>
    <row r="27342" spans="33:33">
      <c r="AG27342" s="11"/>
    </row>
    <row r="27343" spans="33:33">
      <c r="AG27343" s="11"/>
    </row>
    <row r="27344" spans="33:33">
      <c r="AG27344" s="11"/>
    </row>
    <row r="27345" spans="33:33">
      <c r="AG27345" s="11"/>
    </row>
    <row r="27346" spans="33:33">
      <c r="AG27346" s="11"/>
    </row>
    <row r="27347" spans="33:33">
      <c r="AG27347" s="11"/>
    </row>
    <row r="27348" spans="33:33">
      <c r="AG27348" s="11"/>
    </row>
    <row r="27349" spans="33:33">
      <c r="AG27349" s="11"/>
    </row>
    <row r="27350" spans="33:33">
      <c r="AG27350" s="11"/>
    </row>
    <row r="27351" spans="33:33">
      <c r="AG27351" s="11"/>
    </row>
    <row r="27352" spans="33:33">
      <c r="AG27352" s="11"/>
    </row>
    <row r="27353" spans="33:33">
      <c r="AG27353" s="11"/>
    </row>
    <row r="27354" spans="33:33">
      <c r="AG27354" s="11"/>
    </row>
    <row r="27355" spans="33:33">
      <c r="AG27355" s="11"/>
    </row>
    <row r="27356" spans="33:33">
      <c r="AG27356" s="11"/>
    </row>
    <row r="27357" spans="33:33">
      <c r="AG27357" s="11"/>
    </row>
    <row r="27358" spans="33:33">
      <c r="AG27358" s="11"/>
    </row>
    <row r="27359" spans="33:33">
      <c r="AG27359" s="11"/>
    </row>
    <row r="27360" spans="33:33">
      <c r="AG27360" s="11"/>
    </row>
    <row r="27361" spans="33:33">
      <c r="AG27361" s="11"/>
    </row>
    <row r="27362" spans="33:33">
      <c r="AG27362" s="11"/>
    </row>
    <row r="27363" spans="33:33">
      <c r="AG27363" s="11"/>
    </row>
    <row r="27364" spans="33:33">
      <c r="AG27364" s="11"/>
    </row>
    <row r="27365" spans="33:33">
      <c r="AG27365" s="11"/>
    </row>
    <row r="27366" spans="33:33">
      <c r="AG27366" s="11"/>
    </row>
    <row r="27367" spans="33:33">
      <c r="AG27367" s="11"/>
    </row>
    <row r="27368" spans="33:33">
      <c r="AG27368" s="11"/>
    </row>
    <row r="27369" spans="33:33">
      <c r="AG27369" s="11"/>
    </row>
    <row r="27370" spans="33:33">
      <c r="AG27370" s="11"/>
    </row>
    <row r="27371" spans="33:33">
      <c r="AG27371" s="11"/>
    </row>
    <row r="27372" spans="33:33">
      <c r="AG27372" s="11"/>
    </row>
    <row r="27373" spans="33:33">
      <c r="AG27373" s="11"/>
    </row>
    <row r="27374" spans="33:33">
      <c r="AG27374" s="11"/>
    </row>
    <row r="27375" spans="33:33">
      <c r="AG27375" s="11"/>
    </row>
    <row r="27376" spans="33:33">
      <c r="AG27376" s="11"/>
    </row>
    <row r="27377" spans="33:33">
      <c r="AG27377" s="11"/>
    </row>
    <row r="27378" spans="33:33">
      <c r="AG27378" s="11"/>
    </row>
    <row r="27379" spans="33:33">
      <c r="AG27379" s="11"/>
    </row>
    <row r="27380" spans="33:33">
      <c r="AG27380" s="11"/>
    </row>
    <row r="27381" spans="33:33">
      <c r="AG27381" s="11"/>
    </row>
    <row r="27382" spans="33:33">
      <c r="AG27382" s="11"/>
    </row>
    <row r="27383" spans="33:33">
      <c r="AG27383" s="11"/>
    </row>
    <row r="27384" spans="33:33">
      <c r="AG27384" s="11"/>
    </row>
    <row r="27385" spans="33:33">
      <c r="AG27385" s="11"/>
    </row>
    <row r="27386" spans="33:33">
      <c r="AG27386" s="11"/>
    </row>
    <row r="27387" spans="33:33">
      <c r="AG27387" s="11"/>
    </row>
    <row r="27388" spans="33:33">
      <c r="AG27388" s="11"/>
    </row>
    <row r="27389" spans="33:33">
      <c r="AG27389" s="11"/>
    </row>
    <row r="27390" spans="33:33">
      <c r="AG27390" s="11"/>
    </row>
    <row r="27391" spans="33:33">
      <c r="AG27391" s="11"/>
    </row>
    <row r="27392" spans="33:33">
      <c r="AG27392" s="11"/>
    </row>
    <row r="27393" spans="33:33">
      <c r="AG27393" s="11"/>
    </row>
    <row r="27394" spans="33:33">
      <c r="AG27394" s="11"/>
    </row>
    <row r="27395" spans="33:33">
      <c r="AG27395" s="11"/>
    </row>
    <row r="27396" spans="33:33">
      <c r="AG27396" s="11"/>
    </row>
    <row r="27397" spans="33:33">
      <c r="AG27397" s="11"/>
    </row>
    <row r="27398" spans="33:33">
      <c r="AG27398" s="11"/>
    </row>
    <row r="27399" spans="33:33">
      <c r="AG27399" s="11"/>
    </row>
    <row r="27400" spans="33:33">
      <c r="AG27400" s="11"/>
    </row>
    <row r="27401" spans="33:33">
      <c r="AG27401" s="11"/>
    </row>
    <row r="27402" spans="33:33">
      <c r="AG27402" s="11"/>
    </row>
    <row r="27403" spans="33:33">
      <c r="AG27403" s="11"/>
    </row>
    <row r="27404" spans="33:33">
      <c r="AG27404" s="11"/>
    </row>
    <row r="27405" spans="33:33">
      <c r="AG27405" s="11"/>
    </row>
    <row r="27406" spans="33:33">
      <c r="AG27406" s="11"/>
    </row>
    <row r="27407" spans="33:33">
      <c r="AG27407" s="11"/>
    </row>
    <row r="27408" spans="33:33">
      <c r="AG27408" s="11"/>
    </row>
    <row r="27409" spans="33:33">
      <c r="AG27409" s="11"/>
    </row>
    <row r="27410" spans="33:33">
      <c r="AG27410" s="11"/>
    </row>
    <row r="27411" spans="33:33">
      <c r="AG27411" s="11"/>
    </row>
    <row r="27412" spans="33:33">
      <c r="AG27412" s="11"/>
    </row>
    <row r="27413" spans="33:33">
      <c r="AG27413" s="11"/>
    </row>
    <row r="27414" spans="33:33">
      <c r="AG27414" s="11"/>
    </row>
    <row r="27415" spans="33:33">
      <c r="AG27415" s="11"/>
    </row>
    <row r="27416" spans="33:33">
      <c r="AG27416" s="11"/>
    </row>
    <row r="27417" spans="33:33">
      <c r="AG27417" s="11"/>
    </row>
    <row r="27418" spans="33:33">
      <c r="AG27418" s="11"/>
    </row>
    <row r="27419" spans="33:33">
      <c r="AG27419" s="11"/>
    </row>
    <row r="27420" spans="33:33">
      <c r="AG27420" s="11"/>
    </row>
    <row r="27421" spans="33:33">
      <c r="AG27421" s="11"/>
    </row>
    <row r="27422" spans="33:33">
      <c r="AG27422" s="11"/>
    </row>
    <row r="27423" spans="33:33">
      <c r="AG27423" s="11"/>
    </row>
    <row r="27424" spans="33:33">
      <c r="AG27424" s="11"/>
    </row>
    <row r="27425" spans="33:33">
      <c r="AG27425" s="11"/>
    </row>
    <row r="27426" spans="33:33">
      <c r="AG27426" s="11"/>
    </row>
    <row r="27427" spans="33:33">
      <c r="AG27427" s="11"/>
    </row>
    <row r="27428" spans="33:33">
      <c r="AG27428" s="11"/>
    </row>
    <row r="27429" spans="33:33">
      <c r="AG27429" s="11"/>
    </row>
    <row r="27430" spans="33:33">
      <c r="AG27430" s="11"/>
    </row>
    <row r="27431" spans="33:33">
      <c r="AG27431" s="11"/>
    </row>
    <row r="27432" spans="33:33">
      <c r="AG27432" s="11"/>
    </row>
    <row r="27433" spans="33:33">
      <c r="AG27433" s="11"/>
    </row>
    <row r="27434" spans="33:33">
      <c r="AG27434" s="11"/>
    </row>
    <row r="27435" spans="33:33">
      <c r="AG27435" s="11"/>
    </row>
    <row r="27436" spans="33:33">
      <c r="AG27436" s="11"/>
    </row>
    <row r="27437" spans="33:33">
      <c r="AG27437" s="11"/>
    </row>
    <row r="27438" spans="33:33">
      <c r="AG27438" s="11"/>
    </row>
    <row r="27439" spans="33:33">
      <c r="AG27439" s="11"/>
    </row>
    <row r="27440" spans="33:33">
      <c r="AG27440" s="11"/>
    </row>
    <row r="27441" spans="33:33">
      <c r="AG27441" s="11"/>
    </row>
    <row r="27442" spans="33:33">
      <c r="AG27442" s="11"/>
    </row>
    <row r="27443" spans="33:33">
      <c r="AG27443" s="11"/>
    </row>
    <row r="27444" spans="33:33">
      <c r="AG27444" s="11"/>
    </row>
    <row r="27445" spans="33:33">
      <c r="AG27445" s="11"/>
    </row>
    <row r="27446" spans="33:33">
      <c r="AG27446" s="11"/>
    </row>
    <row r="27447" spans="33:33">
      <c r="AG27447" s="11"/>
    </row>
    <row r="27448" spans="33:33">
      <c r="AG27448" s="11"/>
    </row>
    <row r="27449" spans="33:33">
      <c r="AG27449" s="11"/>
    </row>
    <row r="27450" spans="33:33">
      <c r="AG27450" s="11"/>
    </row>
    <row r="27451" spans="33:33">
      <c r="AG27451" s="11"/>
    </row>
    <row r="27452" spans="33:33">
      <c r="AG27452" s="11"/>
    </row>
    <row r="27453" spans="33:33">
      <c r="AG27453" s="11"/>
    </row>
    <row r="27454" spans="33:33">
      <c r="AG27454" s="11"/>
    </row>
    <row r="27455" spans="33:33">
      <c r="AG27455" s="11"/>
    </row>
    <row r="27456" spans="33:33">
      <c r="AG27456" s="11"/>
    </row>
    <row r="27457" spans="33:33">
      <c r="AG27457" s="11"/>
    </row>
    <row r="27458" spans="33:33">
      <c r="AG27458" s="11"/>
    </row>
    <row r="27459" spans="33:33">
      <c r="AG27459" s="11"/>
    </row>
    <row r="27460" spans="33:33">
      <c r="AG27460" s="11"/>
    </row>
    <row r="27461" spans="33:33">
      <c r="AG27461" s="11"/>
    </row>
    <row r="27462" spans="33:33">
      <c r="AG27462" s="11"/>
    </row>
    <row r="27463" spans="33:33">
      <c r="AG27463" s="11"/>
    </row>
    <row r="27464" spans="33:33">
      <c r="AG27464" s="11"/>
    </row>
    <row r="27465" spans="33:33">
      <c r="AG27465" s="11"/>
    </row>
    <row r="27466" spans="33:33">
      <c r="AG27466" s="11"/>
    </row>
    <row r="27467" spans="33:33">
      <c r="AG27467" s="11"/>
    </row>
    <row r="27468" spans="33:33">
      <c r="AG27468" s="11"/>
    </row>
    <row r="27469" spans="33:33">
      <c r="AG27469" s="11"/>
    </row>
    <row r="27470" spans="33:33">
      <c r="AG27470" s="11"/>
    </row>
    <row r="27471" spans="33:33">
      <c r="AG27471" s="11"/>
    </row>
    <row r="27472" spans="33:33">
      <c r="AG27472" s="11"/>
    </row>
    <row r="27473" spans="33:33">
      <c r="AG27473" s="11"/>
    </row>
    <row r="27474" spans="33:33">
      <c r="AG27474" s="11"/>
    </row>
    <row r="27475" spans="33:33">
      <c r="AG27475" s="11"/>
    </row>
    <row r="27476" spans="33:33">
      <c r="AG27476" s="11"/>
    </row>
    <row r="27477" spans="33:33">
      <c r="AG27477" s="11"/>
    </row>
    <row r="27478" spans="33:33">
      <c r="AG27478" s="11"/>
    </row>
    <row r="27479" spans="33:33">
      <c r="AG27479" s="11"/>
    </row>
    <row r="27480" spans="33:33">
      <c r="AG27480" s="11"/>
    </row>
    <row r="27481" spans="33:33">
      <c r="AG27481" s="11"/>
    </row>
    <row r="27482" spans="33:33">
      <c r="AG27482" s="11"/>
    </row>
    <row r="27483" spans="33:33">
      <c r="AG27483" s="11"/>
    </row>
    <row r="27484" spans="33:33">
      <c r="AG27484" s="11"/>
    </row>
    <row r="27485" spans="33:33">
      <c r="AG27485" s="11"/>
    </row>
    <row r="27486" spans="33:33">
      <c r="AG27486" s="11"/>
    </row>
    <row r="27487" spans="33:33">
      <c r="AG27487" s="11"/>
    </row>
    <row r="27488" spans="33:33">
      <c r="AG27488" s="11"/>
    </row>
    <row r="27489" spans="33:33">
      <c r="AG27489" s="11"/>
    </row>
    <row r="27490" spans="33:33">
      <c r="AG27490" s="11"/>
    </row>
    <row r="27491" spans="33:33">
      <c r="AG27491" s="11"/>
    </row>
    <row r="27492" spans="33:33">
      <c r="AG27492" s="11"/>
    </row>
    <row r="27493" spans="33:33">
      <c r="AG27493" s="11"/>
    </row>
    <row r="27494" spans="33:33">
      <c r="AG27494" s="11"/>
    </row>
    <row r="27495" spans="33:33">
      <c r="AG27495" s="11"/>
    </row>
    <row r="27496" spans="33:33">
      <c r="AG27496" s="11"/>
    </row>
    <row r="27497" spans="33:33">
      <c r="AG27497" s="11"/>
    </row>
    <row r="27498" spans="33:33">
      <c r="AG27498" s="11"/>
    </row>
    <row r="27499" spans="33:33">
      <c r="AG27499" s="11"/>
    </row>
    <row r="27500" spans="33:33">
      <c r="AG27500" s="11"/>
    </row>
    <row r="27501" spans="33:33">
      <c r="AG27501" s="11"/>
    </row>
    <row r="27502" spans="33:33">
      <c r="AG27502" s="11"/>
    </row>
    <row r="27503" spans="33:33">
      <c r="AG27503" s="11"/>
    </row>
    <row r="27504" spans="33:33">
      <c r="AG27504" s="11"/>
    </row>
    <row r="27505" spans="33:33">
      <c r="AG27505" s="11"/>
    </row>
    <row r="27506" spans="33:33">
      <c r="AG27506" s="11"/>
    </row>
    <row r="27507" spans="33:33">
      <c r="AG27507" s="11"/>
    </row>
    <row r="27508" spans="33:33">
      <c r="AG27508" s="11"/>
    </row>
    <row r="27509" spans="33:33">
      <c r="AG27509" s="11"/>
    </row>
    <row r="27510" spans="33:33">
      <c r="AG27510" s="11"/>
    </row>
    <row r="27511" spans="33:33">
      <c r="AG27511" s="11"/>
    </row>
    <row r="27512" spans="33:33">
      <c r="AG27512" s="11"/>
    </row>
    <row r="27513" spans="33:33">
      <c r="AG27513" s="11"/>
    </row>
    <row r="27514" spans="33:33">
      <c r="AG27514" s="11"/>
    </row>
    <row r="27515" spans="33:33">
      <c r="AG27515" s="11"/>
    </row>
    <row r="27516" spans="33:33">
      <c r="AG27516" s="11"/>
    </row>
    <row r="27517" spans="33:33">
      <c r="AG27517" s="11"/>
    </row>
    <row r="27518" spans="33:33">
      <c r="AG27518" s="11"/>
    </row>
    <row r="27519" spans="33:33">
      <c r="AG27519" s="11"/>
    </row>
    <row r="27520" spans="33:33">
      <c r="AG27520" s="11"/>
    </row>
    <row r="27521" spans="33:33">
      <c r="AG27521" s="11"/>
    </row>
    <row r="27522" spans="33:33">
      <c r="AG27522" s="11"/>
    </row>
    <row r="27523" spans="33:33">
      <c r="AG27523" s="11"/>
    </row>
    <row r="27524" spans="33:33">
      <c r="AG27524" s="11"/>
    </row>
    <row r="27525" spans="33:33">
      <c r="AG27525" s="11"/>
    </row>
    <row r="27526" spans="33:33">
      <c r="AG27526" s="11"/>
    </row>
    <row r="27527" spans="33:33">
      <c r="AG27527" s="11"/>
    </row>
    <row r="27528" spans="33:33">
      <c r="AG27528" s="11"/>
    </row>
    <row r="27529" spans="33:33">
      <c r="AG27529" s="11"/>
    </row>
    <row r="27530" spans="33:33">
      <c r="AG27530" s="11"/>
    </row>
    <row r="27531" spans="33:33">
      <c r="AG27531" s="11"/>
    </row>
    <row r="27532" spans="33:33">
      <c r="AG27532" s="11"/>
    </row>
    <row r="27533" spans="33:33">
      <c r="AG27533" s="11"/>
    </row>
    <row r="27534" spans="33:33">
      <c r="AG27534" s="11"/>
    </row>
    <row r="27535" spans="33:33">
      <c r="AG27535" s="11"/>
    </row>
    <row r="27536" spans="33:33">
      <c r="AG27536" s="11"/>
    </row>
    <row r="27537" spans="33:33">
      <c r="AG27537" s="11"/>
    </row>
    <row r="27538" spans="33:33">
      <c r="AG27538" s="11"/>
    </row>
    <row r="27539" spans="33:33">
      <c r="AG27539" s="11"/>
    </row>
    <row r="27540" spans="33:33">
      <c r="AG27540" s="11"/>
    </row>
    <row r="27541" spans="33:33">
      <c r="AG27541" s="11"/>
    </row>
    <row r="27542" spans="33:33">
      <c r="AG27542" s="11"/>
    </row>
    <row r="27543" spans="33:33">
      <c r="AG27543" s="11"/>
    </row>
    <row r="27544" spans="33:33">
      <c r="AG27544" s="11"/>
    </row>
    <row r="27545" spans="33:33">
      <c r="AG27545" s="11"/>
    </row>
    <row r="27546" spans="33:33">
      <c r="AG27546" s="11"/>
    </row>
    <row r="27547" spans="33:33">
      <c r="AG27547" s="11"/>
    </row>
    <row r="27548" spans="33:33">
      <c r="AG27548" s="11"/>
    </row>
    <row r="27549" spans="33:33">
      <c r="AG27549" s="11"/>
    </row>
    <row r="27550" spans="33:33">
      <c r="AG27550" s="11"/>
    </row>
    <row r="27551" spans="33:33">
      <c r="AG27551" s="11"/>
    </row>
    <row r="27552" spans="33:33">
      <c r="AG27552" s="11"/>
    </row>
    <row r="27553" spans="33:33">
      <c r="AG27553" s="11"/>
    </row>
    <row r="27554" spans="33:33">
      <c r="AG27554" s="11"/>
    </row>
    <row r="27555" spans="33:33">
      <c r="AG27555" s="11"/>
    </row>
    <row r="27556" spans="33:33">
      <c r="AG27556" s="11"/>
    </row>
    <row r="27557" spans="33:33">
      <c r="AG27557" s="11"/>
    </row>
    <row r="27558" spans="33:33">
      <c r="AG27558" s="11"/>
    </row>
    <row r="27559" spans="33:33">
      <c r="AG27559" s="11"/>
    </row>
    <row r="27560" spans="33:33">
      <c r="AG27560" s="11"/>
    </row>
    <row r="27561" spans="33:33">
      <c r="AG27561" s="11"/>
    </row>
    <row r="27562" spans="33:33">
      <c r="AG27562" s="11"/>
    </row>
    <row r="27563" spans="33:33">
      <c r="AG27563" s="11"/>
    </row>
    <row r="27564" spans="33:33">
      <c r="AG27564" s="11"/>
    </row>
    <row r="27565" spans="33:33">
      <c r="AG27565" s="11"/>
    </row>
    <row r="27566" spans="33:33">
      <c r="AG27566" s="11"/>
    </row>
    <row r="27567" spans="33:33">
      <c r="AG27567" s="11"/>
    </row>
    <row r="27568" spans="33:33">
      <c r="AG27568" s="11"/>
    </row>
    <row r="27569" spans="33:33">
      <c r="AG27569" s="11"/>
    </row>
    <row r="27570" spans="33:33">
      <c r="AG27570" s="11"/>
    </row>
    <row r="27571" spans="33:33">
      <c r="AG27571" s="11"/>
    </row>
    <row r="27572" spans="33:33">
      <c r="AG27572" s="11"/>
    </row>
    <row r="27573" spans="33:33">
      <c r="AG27573" s="11"/>
    </row>
    <row r="27574" spans="33:33">
      <c r="AG27574" s="11"/>
    </row>
    <row r="27575" spans="33:33">
      <c r="AG27575" s="11"/>
    </row>
    <row r="27576" spans="33:33">
      <c r="AG27576" s="11"/>
    </row>
    <row r="27577" spans="33:33">
      <c r="AG27577" s="11"/>
    </row>
    <row r="27578" spans="33:33">
      <c r="AG27578" s="11"/>
    </row>
    <row r="27579" spans="33:33">
      <c r="AG27579" s="11"/>
    </row>
    <row r="27580" spans="33:33">
      <c r="AG27580" s="11"/>
    </row>
    <row r="27581" spans="33:33">
      <c r="AG27581" s="11"/>
    </row>
    <row r="27582" spans="33:33">
      <c r="AG27582" s="11"/>
    </row>
    <row r="27583" spans="33:33">
      <c r="AG27583" s="11"/>
    </row>
    <row r="27584" spans="33:33">
      <c r="AG27584" s="11"/>
    </row>
    <row r="27585" spans="33:33">
      <c r="AG27585" s="11"/>
    </row>
    <row r="27586" spans="33:33">
      <c r="AG27586" s="11"/>
    </row>
    <row r="27587" spans="33:33">
      <c r="AG27587" s="11"/>
    </row>
    <row r="27588" spans="33:33">
      <c r="AG27588" s="11"/>
    </row>
    <row r="27589" spans="33:33">
      <c r="AG27589" s="11"/>
    </row>
    <row r="27590" spans="33:33">
      <c r="AG27590" s="11"/>
    </row>
    <row r="27591" spans="33:33">
      <c r="AG27591" s="11"/>
    </row>
    <row r="27592" spans="33:33">
      <c r="AG27592" s="11"/>
    </row>
    <row r="27593" spans="33:33">
      <c r="AG27593" s="11"/>
    </row>
    <row r="27594" spans="33:33">
      <c r="AG27594" s="11"/>
    </row>
    <row r="27595" spans="33:33">
      <c r="AG27595" s="11"/>
    </row>
    <row r="27596" spans="33:33">
      <c r="AG27596" s="11"/>
    </row>
    <row r="27597" spans="33:33">
      <c r="AG27597" s="11"/>
    </row>
    <row r="27598" spans="33:33">
      <c r="AG27598" s="11"/>
    </row>
    <row r="27599" spans="33:33">
      <c r="AG27599" s="11"/>
    </row>
    <row r="27600" spans="33:33">
      <c r="AG27600" s="11"/>
    </row>
    <row r="27601" spans="33:33">
      <c r="AG27601" s="11"/>
    </row>
    <row r="27602" spans="33:33">
      <c r="AG27602" s="11"/>
    </row>
    <row r="27603" spans="33:33">
      <c r="AG27603" s="11"/>
    </row>
    <row r="27604" spans="33:33">
      <c r="AG27604" s="11"/>
    </row>
    <row r="27605" spans="33:33">
      <c r="AG27605" s="11"/>
    </row>
    <row r="27606" spans="33:33">
      <c r="AG27606" s="11"/>
    </row>
    <row r="27607" spans="33:33">
      <c r="AG27607" s="11"/>
    </row>
    <row r="27608" spans="33:33">
      <c r="AG27608" s="11"/>
    </row>
    <row r="27609" spans="33:33">
      <c r="AG27609" s="11"/>
    </row>
    <row r="27610" spans="33:33">
      <c r="AG27610" s="11"/>
    </row>
    <row r="27611" spans="33:33">
      <c r="AG27611" s="11"/>
    </row>
    <row r="27612" spans="33:33">
      <c r="AG27612" s="11"/>
    </row>
    <row r="27613" spans="33:33">
      <c r="AG27613" s="11"/>
    </row>
    <row r="27614" spans="33:33">
      <c r="AG27614" s="11"/>
    </row>
    <row r="27615" spans="33:33">
      <c r="AG27615" s="11"/>
    </row>
    <row r="27616" spans="33:33">
      <c r="AG27616" s="11"/>
    </row>
    <row r="27617" spans="33:33">
      <c r="AG27617" s="11"/>
    </row>
    <row r="27618" spans="33:33">
      <c r="AG27618" s="11"/>
    </row>
    <row r="27619" spans="33:33">
      <c r="AG27619" s="11"/>
    </row>
    <row r="27620" spans="33:33">
      <c r="AG27620" s="11"/>
    </row>
    <row r="27621" spans="33:33">
      <c r="AG27621" s="11"/>
    </row>
    <row r="27622" spans="33:33">
      <c r="AG27622" s="11"/>
    </row>
    <row r="27623" spans="33:33">
      <c r="AG27623" s="11"/>
    </row>
    <row r="27624" spans="33:33">
      <c r="AG27624" s="11"/>
    </row>
    <row r="27625" spans="33:33">
      <c r="AG27625" s="11"/>
    </row>
    <row r="27626" spans="33:33">
      <c r="AG27626" s="11"/>
    </row>
    <row r="27627" spans="33:33">
      <c r="AG27627" s="11"/>
    </row>
    <row r="27628" spans="33:33">
      <c r="AG27628" s="11"/>
    </row>
    <row r="27629" spans="33:33">
      <c r="AG27629" s="11"/>
    </row>
    <row r="27630" spans="33:33">
      <c r="AG27630" s="11"/>
    </row>
    <row r="27631" spans="33:33">
      <c r="AG27631" s="11"/>
    </row>
    <row r="27632" spans="33:33">
      <c r="AG27632" s="11"/>
    </row>
    <row r="27633" spans="33:33">
      <c r="AG27633" s="11"/>
    </row>
    <row r="27634" spans="33:33">
      <c r="AG27634" s="11"/>
    </row>
    <row r="27635" spans="33:33">
      <c r="AG27635" s="11"/>
    </row>
    <row r="27636" spans="33:33">
      <c r="AG27636" s="11"/>
    </row>
    <row r="27637" spans="33:33">
      <c r="AG27637" s="11"/>
    </row>
    <row r="27638" spans="33:33">
      <c r="AG27638" s="11"/>
    </row>
    <row r="27639" spans="33:33">
      <c r="AG27639" s="11"/>
    </row>
    <row r="27640" spans="33:33">
      <c r="AG27640" s="11"/>
    </row>
    <row r="27641" spans="33:33">
      <c r="AG27641" s="11"/>
    </row>
    <row r="27642" spans="33:33">
      <c r="AG27642" s="11"/>
    </row>
    <row r="27643" spans="33:33">
      <c r="AG27643" s="11"/>
    </row>
    <row r="27644" spans="33:33">
      <c r="AG27644" s="11"/>
    </row>
    <row r="27645" spans="33:33">
      <c r="AG27645" s="11"/>
    </row>
    <row r="27646" spans="33:33">
      <c r="AG27646" s="11"/>
    </row>
    <row r="27647" spans="33:33">
      <c r="AG27647" s="11"/>
    </row>
    <row r="27648" spans="33:33">
      <c r="AG27648" s="11"/>
    </row>
    <row r="27649" spans="33:33">
      <c r="AG27649" s="11"/>
    </row>
    <row r="27650" spans="33:33">
      <c r="AG27650" s="11"/>
    </row>
    <row r="27651" spans="33:33">
      <c r="AG27651" s="11"/>
    </row>
    <row r="27652" spans="33:33">
      <c r="AG27652" s="11"/>
    </row>
    <row r="27653" spans="33:33">
      <c r="AG27653" s="11"/>
    </row>
    <row r="27654" spans="33:33">
      <c r="AG27654" s="11"/>
    </row>
    <row r="27655" spans="33:33">
      <c r="AG27655" s="11"/>
    </row>
    <row r="27656" spans="33:33">
      <c r="AG27656" s="11"/>
    </row>
    <row r="27657" spans="33:33">
      <c r="AG27657" s="11"/>
    </row>
    <row r="27658" spans="33:33">
      <c r="AG27658" s="11"/>
    </row>
    <row r="27659" spans="33:33">
      <c r="AG27659" s="11"/>
    </row>
    <row r="27660" spans="33:33">
      <c r="AG27660" s="11"/>
    </row>
    <row r="27661" spans="33:33">
      <c r="AG27661" s="11"/>
    </row>
    <row r="27662" spans="33:33">
      <c r="AG27662" s="11"/>
    </row>
    <row r="27663" spans="33:33">
      <c r="AG27663" s="11"/>
    </row>
    <row r="27664" spans="33:33">
      <c r="AG27664" s="11"/>
    </row>
    <row r="27665" spans="33:33">
      <c r="AG27665" s="11"/>
    </row>
    <row r="27666" spans="33:33">
      <c r="AG27666" s="11"/>
    </row>
    <row r="27667" spans="33:33">
      <c r="AG27667" s="11"/>
    </row>
    <row r="27668" spans="33:33">
      <c r="AG27668" s="11"/>
    </row>
    <row r="27669" spans="33:33">
      <c r="AG27669" s="11"/>
    </row>
    <row r="27670" spans="33:33">
      <c r="AG27670" s="11"/>
    </row>
    <row r="27671" spans="33:33">
      <c r="AG27671" s="11"/>
    </row>
    <row r="27672" spans="33:33">
      <c r="AG27672" s="11"/>
    </row>
    <row r="27673" spans="33:33">
      <c r="AG27673" s="11"/>
    </row>
    <row r="27674" spans="33:33">
      <c r="AG27674" s="11"/>
    </row>
    <row r="27675" spans="33:33">
      <c r="AG27675" s="11"/>
    </row>
    <row r="27676" spans="33:33">
      <c r="AG27676" s="11"/>
    </row>
    <row r="27677" spans="33:33">
      <c r="AG27677" s="11"/>
    </row>
    <row r="27678" spans="33:33">
      <c r="AG27678" s="11"/>
    </row>
    <row r="27679" spans="33:33">
      <c r="AG27679" s="11"/>
    </row>
    <row r="27680" spans="33:33">
      <c r="AG27680" s="11"/>
    </row>
    <row r="27681" spans="33:33">
      <c r="AG27681" s="11"/>
    </row>
    <row r="27682" spans="33:33">
      <c r="AG27682" s="11"/>
    </row>
    <row r="27683" spans="33:33">
      <c r="AG27683" s="11"/>
    </row>
    <row r="27684" spans="33:33">
      <c r="AG27684" s="11"/>
    </row>
    <row r="27685" spans="33:33">
      <c r="AG27685" s="11"/>
    </row>
    <row r="27686" spans="33:33">
      <c r="AG27686" s="11"/>
    </row>
    <row r="27687" spans="33:33">
      <c r="AG27687" s="11"/>
    </row>
    <row r="27688" spans="33:33">
      <c r="AG27688" s="11"/>
    </row>
    <row r="27689" spans="33:33">
      <c r="AG27689" s="11"/>
    </row>
    <row r="27690" spans="33:33">
      <c r="AG27690" s="11"/>
    </row>
    <row r="27691" spans="33:33">
      <c r="AG27691" s="11"/>
    </row>
    <row r="27692" spans="33:33">
      <c r="AG27692" s="11"/>
    </row>
    <row r="27693" spans="33:33">
      <c r="AG27693" s="11"/>
    </row>
    <row r="27694" spans="33:33">
      <c r="AG27694" s="11"/>
    </row>
    <row r="27695" spans="33:33">
      <c r="AG27695" s="11"/>
    </row>
    <row r="27696" spans="33:33">
      <c r="AG27696" s="11"/>
    </row>
    <row r="27697" spans="33:33">
      <c r="AG27697" s="11"/>
    </row>
    <row r="27698" spans="33:33">
      <c r="AG27698" s="11"/>
    </row>
    <row r="27699" spans="33:33">
      <c r="AG27699" s="11"/>
    </row>
    <row r="27700" spans="33:33">
      <c r="AG27700" s="11"/>
    </row>
    <row r="27701" spans="33:33">
      <c r="AG27701" s="11"/>
    </row>
    <row r="27702" spans="33:33">
      <c r="AG27702" s="11"/>
    </row>
    <row r="27703" spans="33:33">
      <c r="AG27703" s="11"/>
    </row>
    <row r="27704" spans="33:33">
      <c r="AG27704" s="11"/>
    </row>
    <row r="27705" spans="33:33">
      <c r="AG27705" s="11"/>
    </row>
    <row r="27706" spans="33:33">
      <c r="AG27706" s="11"/>
    </row>
    <row r="27707" spans="33:33">
      <c r="AG27707" s="11"/>
    </row>
    <row r="27708" spans="33:33">
      <c r="AG27708" s="11"/>
    </row>
    <row r="27709" spans="33:33">
      <c r="AG27709" s="11"/>
    </row>
    <row r="27710" spans="33:33">
      <c r="AG27710" s="11"/>
    </row>
    <row r="27711" spans="33:33">
      <c r="AG27711" s="11"/>
    </row>
    <row r="27712" spans="33:33">
      <c r="AG27712" s="11"/>
    </row>
    <row r="27713" spans="33:33">
      <c r="AG27713" s="11"/>
    </row>
    <row r="27714" spans="33:33">
      <c r="AG27714" s="11"/>
    </row>
    <row r="27715" spans="33:33">
      <c r="AG27715" s="11"/>
    </row>
    <row r="27716" spans="33:33">
      <c r="AG27716" s="11"/>
    </row>
    <row r="27717" spans="33:33">
      <c r="AG27717" s="11"/>
    </row>
    <row r="27718" spans="33:33">
      <c r="AG27718" s="11"/>
    </row>
    <row r="27719" spans="33:33">
      <c r="AG27719" s="11"/>
    </row>
    <row r="27720" spans="33:33">
      <c r="AG27720" s="11"/>
    </row>
    <row r="27721" spans="33:33">
      <c r="AG27721" s="11"/>
    </row>
    <row r="27722" spans="33:33">
      <c r="AG27722" s="11"/>
    </row>
    <row r="27723" spans="33:33">
      <c r="AG27723" s="11"/>
    </row>
    <row r="27724" spans="33:33">
      <c r="AG27724" s="11"/>
    </row>
    <row r="27725" spans="33:33">
      <c r="AG27725" s="11"/>
    </row>
    <row r="27726" spans="33:33">
      <c r="AG27726" s="11"/>
    </row>
    <row r="27727" spans="33:33">
      <c r="AG27727" s="11"/>
    </row>
    <row r="27728" spans="33:33">
      <c r="AG27728" s="11"/>
    </row>
    <row r="27729" spans="33:33">
      <c r="AG27729" s="11"/>
    </row>
    <row r="27730" spans="33:33">
      <c r="AG27730" s="11"/>
    </row>
    <row r="27731" spans="33:33">
      <c r="AG27731" s="11"/>
    </row>
    <row r="27732" spans="33:33">
      <c r="AG27732" s="11"/>
    </row>
    <row r="27733" spans="33:33">
      <c r="AG27733" s="11"/>
    </row>
    <row r="27734" spans="33:33">
      <c r="AG27734" s="11"/>
    </row>
    <row r="27735" spans="33:33">
      <c r="AG27735" s="11"/>
    </row>
    <row r="27736" spans="33:33">
      <c r="AG27736" s="11"/>
    </row>
    <row r="27737" spans="33:33">
      <c r="AG27737" s="11"/>
    </row>
    <row r="27738" spans="33:33">
      <c r="AG27738" s="11"/>
    </row>
    <row r="27739" spans="33:33">
      <c r="AG27739" s="11"/>
    </row>
    <row r="27740" spans="33:33">
      <c r="AG27740" s="11"/>
    </row>
    <row r="27741" spans="33:33">
      <c r="AG27741" s="11"/>
    </row>
    <row r="27742" spans="33:33">
      <c r="AG27742" s="11"/>
    </row>
    <row r="27743" spans="33:33">
      <c r="AG27743" s="11"/>
    </row>
    <row r="27744" spans="33:33">
      <c r="AG27744" s="11"/>
    </row>
    <row r="27745" spans="33:33">
      <c r="AG27745" s="11"/>
    </row>
    <row r="27746" spans="33:33">
      <c r="AG27746" s="11"/>
    </row>
    <row r="27747" spans="33:33">
      <c r="AG27747" s="11"/>
    </row>
    <row r="27748" spans="33:33">
      <c r="AG27748" s="11"/>
    </row>
    <row r="27749" spans="33:33">
      <c r="AG27749" s="11"/>
    </row>
    <row r="27750" spans="33:33">
      <c r="AG27750" s="11"/>
    </row>
    <row r="27751" spans="33:33">
      <c r="AG27751" s="11"/>
    </row>
    <row r="27752" spans="33:33">
      <c r="AG27752" s="11"/>
    </row>
    <row r="27753" spans="33:33">
      <c r="AG27753" s="11"/>
    </row>
    <row r="27754" spans="33:33">
      <c r="AG27754" s="11"/>
    </row>
    <row r="27755" spans="33:33">
      <c r="AG27755" s="11"/>
    </row>
    <row r="27756" spans="33:33">
      <c r="AG27756" s="11"/>
    </row>
    <row r="27757" spans="33:33">
      <c r="AG27757" s="11"/>
    </row>
    <row r="27758" spans="33:33">
      <c r="AG27758" s="11"/>
    </row>
    <row r="27759" spans="33:33">
      <c r="AG27759" s="11"/>
    </row>
    <row r="27760" spans="33:33">
      <c r="AG27760" s="11"/>
    </row>
    <row r="27761" spans="33:33">
      <c r="AG27761" s="11"/>
    </row>
    <row r="27762" spans="33:33">
      <c r="AG27762" s="11"/>
    </row>
    <row r="27763" spans="33:33">
      <c r="AG27763" s="11"/>
    </row>
    <row r="27764" spans="33:33">
      <c r="AG27764" s="11"/>
    </row>
    <row r="27765" spans="33:33">
      <c r="AG27765" s="11"/>
    </row>
    <row r="27766" spans="33:33">
      <c r="AG27766" s="11"/>
    </row>
    <row r="27767" spans="33:33">
      <c r="AG27767" s="11"/>
    </row>
    <row r="27768" spans="33:33">
      <c r="AG27768" s="11"/>
    </row>
    <row r="27769" spans="33:33">
      <c r="AG27769" s="11"/>
    </row>
    <row r="27770" spans="33:33">
      <c r="AG27770" s="11"/>
    </row>
    <row r="27771" spans="33:33">
      <c r="AG27771" s="11"/>
    </row>
    <row r="27772" spans="33:33">
      <c r="AG27772" s="11"/>
    </row>
    <row r="27773" spans="33:33">
      <c r="AG27773" s="11"/>
    </row>
    <row r="27774" spans="33:33">
      <c r="AG27774" s="11"/>
    </row>
    <row r="27775" spans="33:33">
      <c r="AG27775" s="11"/>
    </row>
    <row r="27776" spans="33:33">
      <c r="AG27776" s="11"/>
    </row>
    <row r="27777" spans="33:33">
      <c r="AG27777" s="11"/>
    </row>
    <row r="27778" spans="33:33">
      <c r="AG27778" s="11"/>
    </row>
    <row r="27779" spans="33:33">
      <c r="AG27779" s="11"/>
    </row>
    <row r="27780" spans="33:33">
      <c r="AG27780" s="11"/>
    </row>
    <row r="27781" spans="33:33">
      <c r="AG27781" s="11"/>
    </row>
    <row r="27782" spans="33:33">
      <c r="AG27782" s="11"/>
    </row>
    <row r="27783" spans="33:33">
      <c r="AG27783" s="11"/>
    </row>
    <row r="27784" spans="33:33">
      <c r="AG27784" s="11"/>
    </row>
    <row r="27785" spans="33:33">
      <c r="AG27785" s="11"/>
    </row>
    <row r="27786" spans="33:33">
      <c r="AG27786" s="11"/>
    </row>
    <row r="27787" spans="33:33">
      <c r="AG27787" s="11"/>
    </row>
    <row r="27788" spans="33:33">
      <c r="AG27788" s="11"/>
    </row>
    <row r="27789" spans="33:33">
      <c r="AG27789" s="11"/>
    </row>
    <row r="27790" spans="33:33">
      <c r="AG27790" s="11"/>
    </row>
    <row r="27791" spans="33:33">
      <c r="AG27791" s="11"/>
    </row>
    <row r="27792" spans="33:33">
      <c r="AG27792" s="11"/>
    </row>
    <row r="27793" spans="33:33">
      <c r="AG27793" s="11"/>
    </row>
    <row r="27794" spans="33:33">
      <c r="AG27794" s="11"/>
    </row>
    <row r="27795" spans="33:33">
      <c r="AG27795" s="11"/>
    </row>
    <row r="27796" spans="33:33">
      <c r="AG27796" s="11"/>
    </row>
    <row r="27797" spans="33:33">
      <c r="AG27797" s="11"/>
    </row>
    <row r="27798" spans="33:33">
      <c r="AG27798" s="11"/>
    </row>
    <row r="27799" spans="33:33">
      <c r="AG27799" s="11"/>
    </row>
    <row r="27800" spans="33:33">
      <c r="AG27800" s="11"/>
    </row>
    <row r="27801" spans="33:33">
      <c r="AG27801" s="11"/>
    </row>
    <row r="27802" spans="33:33">
      <c r="AG27802" s="11"/>
    </row>
    <row r="27803" spans="33:33">
      <c r="AG27803" s="11"/>
    </row>
    <row r="27804" spans="33:33">
      <c r="AG27804" s="11"/>
    </row>
    <row r="27805" spans="33:33">
      <c r="AG27805" s="11"/>
    </row>
    <row r="27806" spans="33:33">
      <c r="AG27806" s="11"/>
    </row>
    <row r="27807" spans="33:33">
      <c r="AG27807" s="11"/>
    </row>
    <row r="27808" spans="33:33">
      <c r="AG27808" s="11"/>
    </row>
    <row r="27809" spans="33:33">
      <c r="AG27809" s="11"/>
    </row>
    <row r="27810" spans="33:33">
      <c r="AG27810" s="11"/>
    </row>
    <row r="27811" spans="33:33">
      <c r="AG27811" s="11"/>
    </row>
    <row r="27812" spans="33:33">
      <c r="AG27812" s="11"/>
    </row>
    <row r="27813" spans="33:33">
      <c r="AG27813" s="11"/>
    </row>
    <row r="27814" spans="33:33">
      <c r="AG27814" s="11"/>
    </row>
    <row r="27815" spans="33:33">
      <c r="AG27815" s="11"/>
    </row>
    <row r="27816" spans="33:33">
      <c r="AG27816" s="11"/>
    </row>
    <row r="27817" spans="33:33">
      <c r="AG27817" s="11"/>
    </row>
    <row r="27818" spans="33:33">
      <c r="AG27818" s="11"/>
    </row>
    <row r="27819" spans="33:33">
      <c r="AG27819" s="11"/>
    </row>
    <row r="27820" spans="33:33">
      <c r="AG27820" s="11"/>
    </row>
    <row r="27821" spans="33:33">
      <c r="AG27821" s="11"/>
    </row>
    <row r="27822" spans="33:33">
      <c r="AG27822" s="11"/>
    </row>
    <row r="27823" spans="33:33">
      <c r="AG27823" s="11"/>
    </row>
    <row r="27824" spans="33:33">
      <c r="AG27824" s="11"/>
    </row>
    <row r="27825" spans="33:33">
      <c r="AG27825" s="11"/>
    </row>
    <row r="27826" spans="33:33">
      <c r="AG27826" s="11"/>
    </row>
    <row r="27827" spans="33:33">
      <c r="AG27827" s="11"/>
    </row>
    <row r="27828" spans="33:33">
      <c r="AG27828" s="11"/>
    </row>
    <row r="27829" spans="33:33">
      <c r="AG27829" s="11"/>
    </row>
    <row r="27830" spans="33:33">
      <c r="AG27830" s="11"/>
    </row>
    <row r="27831" spans="33:33">
      <c r="AG27831" s="11"/>
    </row>
    <row r="27832" spans="33:33">
      <c r="AG27832" s="11"/>
    </row>
    <row r="27833" spans="33:33">
      <c r="AG27833" s="11"/>
    </row>
    <row r="27834" spans="33:33">
      <c r="AG27834" s="11"/>
    </row>
    <row r="27835" spans="33:33">
      <c r="AG27835" s="11"/>
    </row>
    <row r="27836" spans="33:33">
      <c r="AG27836" s="11"/>
    </row>
    <row r="27837" spans="33:33">
      <c r="AG27837" s="11"/>
    </row>
    <row r="27838" spans="33:33">
      <c r="AG27838" s="11"/>
    </row>
    <row r="27839" spans="33:33">
      <c r="AG27839" s="11"/>
    </row>
    <row r="27840" spans="33:33">
      <c r="AG27840" s="11"/>
    </row>
    <row r="27841" spans="33:33">
      <c r="AG27841" s="11"/>
    </row>
    <row r="27842" spans="33:33">
      <c r="AG27842" s="11"/>
    </row>
    <row r="27843" spans="33:33">
      <c r="AG27843" s="11"/>
    </row>
    <row r="27844" spans="33:33">
      <c r="AG27844" s="11"/>
    </row>
    <row r="27845" spans="33:33">
      <c r="AG27845" s="11"/>
    </row>
    <row r="27846" spans="33:33">
      <c r="AG27846" s="11"/>
    </row>
    <row r="27847" spans="33:33">
      <c r="AG27847" s="11"/>
    </row>
    <row r="27848" spans="33:33">
      <c r="AG27848" s="11"/>
    </row>
    <row r="27849" spans="33:33">
      <c r="AG27849" s="11"/>
    </row>
    <row r="27850" spans="33:33">
      <c r="AG27850" s="11"/>
    </row>
    <row r="27851" spans="33:33">
      <c r="AG27851" s="11"/>
    </row>
    <row r="27852" spans="33:33">
      <c r="AG27852" s="11"/>
    </row>
    <row r="27853" spans="33:33">
      <c r="AG27853" s="11"/>
    </row>
    <row r="27854" spans="33:33">
      <c r="AG27854" s="11"/>
    </row>
    <row r="27855" spans="33:33">
      <c r="AG27855" s="11"/>
    </row>
    <row r="27856" spans="33:33">
      <c r="AG27856" s="11"/>
    </row>
    <row r="27857" spans="33:33">
      <c r="AG27857" s="11"/>
    </row>
    <row r="27858" spans="33:33">
      <c r="AG27858" s="11"/>
    </row>
    <row r="27859" spans="33:33">
      <c r="AG27859" s="11"/>
    </row>
    <row r="27860" spans="33:33">
      <c r="AG27860" s="11"/>
    </row>
    <row r="27861" spans="33:33">
      <c r="AG27861" s="11"/>
    </row>
    <row r="27862" spans="33:33">
      <c r="AG27862" s="11"/>
    </row>
    <row r="27863" spans="33:33">
      <c r="AG27863" s="11"/>
    </row>
    <row r="27864" spans="33:33">
      <c r="AG27864" s="11"/>
    </row>
    <row r="27865" spans="33:33">
      <c r="AG27865" s="11"/>
    </row>
    <row r="27866" spans="33:33">
      <c r="AG27866" s="11"/>
    </row>
    <row r="27867" spans="33:33">
      <c r="AG27867" s="11"/>
    </row>
    <row r="27868" spans="33:33">
      <c r="AG27868" s="11"/>
    </row>
    <row r="27869" spans="33:33">
      <c r="AG27869" s="11"/>
    </row>
    <row r="27870" spans="33:33">
      <c r="AG27870" s="11"/>
    </row>
    <row r="27871" spans="33:33">
      <c r="AG27871" s="11"/>
    </row>
    <row r="27872" spans="33:33">
      <c r="AG27872" s="11"/>
    </row>
    <row r="27873" spans="33:33">
      <c r="AG27873" s="11"/>
    </row>
    <row r="27874" spans="33:33">
      <c r="AG27874" s="11"/>
    </row>
    <row r="27875" spans="33:33">
      <c r="AG27875" s="11"/>
    </row>
    <row r="27876" spans="33:33">
      <c r="AG27876" s="11"/>
    </row>
    <row r="27877" spans="33:33">
      <c r="AG27877" s="11"/>
    </row>
    <row r="27878" spans="33:33">
      <c r="AG27878" s="11"/>
    </row>
    <row r="27879" spans="33:33">
      <c r="AG27879" s="11"/>
    </row>
    <row r="27880" spans="33:33">
      <c r="AG27880" s="11"/>
    </row>
    <row r="27881" spans="33:33">
      <c r="AG27881" s="11"/>
    </row>
    <row r="27882" spans="33:33">
      <c r="AG27882" s="11"/>
    </row>
    <row r="27883" spans="33:33">
      <c r="AG27883" s="11"/>
    </row>
    <row r="27884" spans="33:33">
      <c r="AG27884" s="11"/>
    </row>
    <row r="27885" spans="33:33">
      <c r="AG27885" s="11"/>
    </row>
    <row r="27886" spans="33:33">
      <c r="AG27886" s="11"/>
    </row>
    <row r="27887" spans="33:33">
      <c r="AG27887" s="11"/>
    </row>
    <row r="27888" spans="33:33">
      <c r="AG27888" s="11"/>
    </row>
    <row r="27889" spans="33:33">
      <c r="AG27889" s="11"/>
    </row>
    <row r="27890" spans="33:33">
      <c r="AG27890" s="11"/>
    </row>
    <row r="27891" spans="33:33">
      <c r="AG27891" s="11"/>
    </row>
    <row r="27892" spans="33:33">
      <c r="AG27892" s="11"/>
    </row>
    <row r="27893" spans="33:33">
      <c r="AG27893" s="11"/>
    </row>
    <row r="27894" spans="33:33">
      <c r="AG27894" s="11"/>
    </row>
    <row r="27895" spans="33:33">
      <c r="AG27895" s="11"/>
    </row>
    <row r="27896" spans="33:33">
      <c r="AG27896" s="11"/>
    </row>
    <row r="27897" spans="33:33">
      <c r="AG27897" s="11"/>
    </row>
    <row r="27898" spans="33:33">
      <c r="AG27898" s="11"/>
    </row>
    <row r="27899" spans="33:33">
      <c r="AG27899" s="11"/>
    </row>
    <row r="27900" spans="33:33">
      <c r="AG27900" s="11"/>
    </row>
    <row r="27901" spans="33:33">
      <c r="AG27901" s="11"/>
    </row>
    <row r="27902" spans="33:33">
      <c r="AG27902" s="11"/>
    </row>
    <row r="27903" spans="33:33">
      <c r="AG27903" s="11"/>
    </row>
    <row r="27904" spans="33:33">
      <c r="AG27904" s="11"/>
    </row>
    <row r="27905" spans="33:33">
      <c r="AG27905" s="11"/>
    </row>
    <row r="27906" spans="33:33">
      <c r="AG27906" s="11"/>
    </row>
    <row r="27907" spans="33:33">
      <c r="AG27907" s="11"/>
    </row>
    <row r="27908" spans="33:33">
      <c r="AG27908" s="11"/>
    </row>
    <row r="27909" spans="33:33">
      <c r="AG27909" s="11"/>
    </row>
    <row r="27910" spans="33:33">
      <c r="AG27910" s="11"/>
    </row>
    <row r="27911" spans="33:33">
      <c r="AG27911" s="11"/>
    </row>
    <row r="27912" spans="33:33">
      <c r="AG27912" s="11"/>
    </row>
    <row r="27913" spans="33:33">
      <c r="AG27913" s="11"/>
    </row>
    <row r="27914" spans="33:33">
      <c r="AG27914" s="11"/>
    </row>
    <row r="27915" spans="33:33">
      <c r="AG27915" s="11"/>
    </row>
    <row r="27916" spans="33:33">
      <c r="AG27916" s="11"/>
    </row>
    <row r="27917" spans="33:33">
      <c r="AG27917" s="11"/>
    </row>
    <row r="27918" spans="33:33">
      <c r="AG27918" s="11"/>
    </row>
    <row r="27919" spans="33:33">
      <c r="AG27919" s="11"/>
    </row>
    <row r="27920" spans="33:33">
      <c r="AG27920" s="11"/>
    </row>
    <row r="27921" spans="33:33">
      <c r="AG27921" s="11"/>
    </row>
    <row r="27922" spans="33:33">
      <c r="AG27922" s="11"/>
    </row>
    <row r="27923" spans="33:33">
      <c r="AG27923" s="11"/>
    </row>
    <row r="27924" spans="33:33">
      <c r="AG27924" s="11"/>
    </row>
    <row r="27925" spans="33:33">
      <c r="AG27925" s="11"/>
    </row>
    <row r="27926" spans="33:33">
      <c r="AG27926" s="11"/>
    </row>
    <row r="27927" spans="33:33">
      <c r="AG27927" s="11"/>
    </row>
    <row r="27928" spans="33:33">
      <c r="AG27928" s="11"/>
    </row>
    <row r="27929" spans="33:33">
      <c r="AG27929" s="11"/>
    </row>
    <row r="27930" spans="33:33">
      <c r="AG27930" s="11"/>
    </row>
    <row r="27931" spans="33:33">
      <c r="AG27931" s="11"/>
    </row>
    <row r="27932" spans="33:33">
      <c r="AG27932" s="11"/>
    </row>
    <row r="27933" spans="33:33">
      <c r="AG27933" s="11"/>
    </row>
    <row r="27934" spans="33:33">
      <c r="AG27934" s="11"/>
    </row>
    <row r="27935" spans="33:33">
      <c r="AG27935" s="11"/>
    </row>
    <row r="27936" spans="33:33">
      <c r="AG27936" s="11"/>
    </row>
    <row r="27937" spans="33:33">
      <c r="AG27937" s="11"/>
    </row>
    <row r="27938" spans="33:33">
      <c r="AG27938" s="11"/>
    </row>
    <row r="27939" spans="33:33">
      <c r="AG27939" s="11"/>
    </row>
    <row r="27940" spans="33:33">
      <c r="AG27940" s="11"/>
    </row>
    <row r="27941" spans="33:33">
      <c r="AG27941" s="11"/>
    </row>
    <row r="27942" spans="33:33">
      <c r="AG27942" s="11"/>
    </row>
    <row r="27943" spans="33:33">
      <c r="AG27943" s="11"/>
    </row>
    <row r="27944" spans="33:33">
      <c r="AG27944" s="11"/>
    </row>
    <row r="27945" spans="33:33">
      <c r="AG27945" s="11"/>
    </row>
    <row r="27946" spans="33:33">
      <c r="AG27946" s="11"/>
    </row>
    <row r="27947" spans="33:33">
      <c r="AG27947" s="11"/>
    </row>
    <row r="27948" spans="33:33">
      <c r="AG27948" s="11"/>
    </row>
    <row r="27949" spans="33:33">
      <c r="AG27949" s="11"/>
    </row>
    <row r="27950" spans="33:33">
      <c r="AG27950" s="11"/>
    </row>
    <row r="27951" spans="33:33">
      <c r="AG27951" s="11"/>
    </row>
    <row r="27952" spans="33:33">
      <c r="AG27952" s="11"/>
    </row>
    <row r="27953" spans="33:33">
      <c r="AG27953" s="11"/>
    </row>
    <row r="27954" spans="33:33">
      <c r="AG27954" s="11"/>
    </row>
    <row r="27955" spans="33:33">
      <c r="AG27955" s="11"/>
    </row>
    <row r="27956" spans="33:33">
      <c r="AG27956" s="11"/>
    </row>
    <row r="27957" spans="33:33">
      <c r="AG27957" s="11"/>
    </row>
    <row r="27958" spans="33:33">
      <c r="AG27958" s="11"/>
    </row>
    <row r="27959" spans="33:33">
      <c r="AG27959" s="11"/>
    </row>
    <row r="27960" spans="33:33">
      <c r="AG27960" s="11"/>
    </row>
    <row r="27961" spans="33:33">
      <c r="AG27961" s="11"/>
    </row>
    <row r="27962" spans="33:33">
      <c r="AG27962" s="11"/>
    </row>
    <row r="27963" spans="33:33">
      <c r="AG27963" s="11"/>
    </row>
    <row r="27964" spans="33:33">
      <c r="AG27964" s="11"/>
    </row>
    <row r="27965" spans="33:33">
      <c r="AG27965" s="11"/>
    </row>
    <row r="27966" spans="33:33">
      <c r="AG27966" s="11"/>
    </row>
    <row r="27967" spans="33:33">
      <c r="AG27967" s="11"/>
    </row>
    <row r="27968" spans="33:33">
      <c r="AG27968" s="11"/>
    </row>
    <row r="27969" spans="33:33">
      <c r="AG27969" s="11"/>
    </row>
    <row r="27970" spans="33:33">
      <c r="AG27970" s="11"/>
    </row>
    <row r="27971" spans="33:33">
      <c r="AG27971" s="11"/>
    </row>
    <row r="27972" spans="33:33">
      <c r="AG27972" s="11"/>
    </row>
    <row r="27973" spans="33:33">
      <c r="AG27973" s="11"/>
    </row>
    <row r="27974" spans="33:33">
      <c r="AG27974" s="11"/>
    </row>
    <row r="27975" spans="33:33">
      <c r="AG27975" s="11"/>
    </row>
    <row r="27976" spans="33:33">
      <c r="AG27976" s="11"/>
    </row>
    <row r="27977" spans="33:33">
      <c r="AG27977" s="11"/>
    </row>
    <row r="27978" spans="33:33">
      <c r="AG27978" s="11"/>
    </row>
    <row r="27979" spans="33:33">
      <c r="AG27979" s="11"/>
    </row>
    <row r="27980" spans="33:33">
      <c r="AG27980" s="11"/>
    </row>
    <row r="27981" spans="33:33">
      <c r="AG27981" s="11"/>
    </row>
    <row r="27982" spans="33:33">
      <c r="AG27982" s="11"/>
    </row>
    <row r="27983" spans="33:33">
      <c r="AG27983" s="11"/>
    </row>
    <row r="27984" spans="33:33">
      <c r="AG27984" s="11"/>
    </row>
    <row r="27985" spans="33:33">
      <c r="AG27985" s="11"/>
    </row>
    <row r="27986" spans="33:33">
      <c r="AG27986" s="11"/>
    </row>
    <row r="27987" spans="33:33">
      <c r="AG27987" s="11"/>
    </row>
    <row r="27988" spans="33:33">
      <c r="AG27988" s="11"/>
    </row>
    <row r="27989" spans="33:33">
      <c r="AG27989" s="11"/>
    </row>
    <row r="27990" spans="33:33">
      <c r="AG27990" s="11"/>
    </row>
    <row r="27991" spans="33:33">
      <c r="AG27991" s="11"/>
    </row>
    <row r="27992" spans="33:33">
      <c r="AG27992" s="11"/>
    </row>
    <row r="27993" spans="33:33">
      <c r="AG27993" s="11"/>
    </row>
    <row r="27994" spans="33:33">
      <c r="AG27994" s="11"/>
    </row>
    <row r="27995" spans="33:33">
      <c r="AG27995" s="11"/>
    </row>
    <row r="27996" spans="33:33">
      <c r="AG27996" s="11"/>
    </row>
    <row r="27997" spans="33:33">
      <c r="AG27997" s="11"/>
    </row>
    <row r="27998" spans="33:33">
      <c r="AG27998" s="11"/>
    </row>
    <row r="27999" spans="33:33">
      <c r="AG27999" s="11"/>
    </row>
    <row r="28000" spans="33:33">
      <c r="AG28000" s="11"/>
    </row>
    <row r="28001" spans="33:33">
      <c r="AG28001" s="11"/>
    </row>
    <row r="28002" spans="33:33">
      <c r="AG28002" s="11"/>
    </row>
    <row r="28003" spans="33:33">
      <c r="AG28003" s="11"/>
    </row>
    <row r="28004" spans="33:33">
      <c r="AG28004" s="11"/>
    </row>
    <row r="28005" spans="33:33">
      <c r="AG28005" s="11"/>
    </row>
    <row r="28006" spans="33:33">
      <c r="AG28006" s="11"/>
    </row>
    <row r="28007" spans="33:33">
      <c r="AG28007" s="11"/>
    </row>
    <row r="28008" spans="33:33">
      <c r="AG28008" s="11"/>
    </row>
    <row r="28009" spans="33:33">
      <c r="AG28009" s="11"/>
    </row>
    <row r="28010" spans="33:33">
      <c r="AG28010" s="11"/>
    </row>
    <row r="28011" spans="33:33">
      <c r="AG28011" s="11"/>
    </row>
    <row r="28012" spans="33:33">
      <c r="AG28012" s="11"/>
    </row>
    <row r="28013" spans="33:33">
      <c r="AG28013" s="11"/>
    </row>
    <row r="28014" spans="33:33">
      <c r="AG28014" s="11"/>
    </row>
    <row r="28015" spans="33:33">
      <c r="AG28015" s="11"/>
    </row>
    <row r="28016" spans="33:33">
      <c r="AG28016" s="11"/>
    </row>
    <row r="28017" spans="33:33">
      <c r="AG28017" s="11"/>
    </row>
    <row r="28018" spans="33:33">
      <c r="AG28018" s="11"/>
    </row>
    <row r="28019" spans="33:33">
      <c r="AG28019" s="11"/>
    </row>
    <row r="28020" spans="33:33">
      <c r="AG28020" s="11"/>
    </row>
    <row r="28021" spans="33:33">
      <c r="AG28021" s="11"/>
    </row>
    <row r="28022" spans="33:33">
      <c r="AG28022" s="11"/>
    </row>
    <row r="28023" spans="33:33">
      <c r="AG28023" s="11"/>
    </row>
    <row r="28024" spans="33:33">
      <c r="AG28024" s="11"/>
    </row>
    <row r="28025" spans="33:33">
      <c r="AG28025" s="11"/>
    </row>
    <row r="28026" spans="33:33">
      <c r="AG28026" s="11"/>
    </row>
    <row r="28027" spans="33:33">
      <c r="AG28027" s="11"/>
    </row>
    <row r="28028" spans="33:33">
      <c r="AG28028" s="11"/>
    </row>
    <row r="28029" spans="33:33">
      <c r="AG28029" s="11"/>
    </row>
    <row r="28030" spans="33:33">
      <c r="AG28030" s="11"/>
    </row>
    <row r="28031" spans="33:33">
      <c r="AG28031" s="11"/>
    </row>
    <row r="28032" spans="33:33">
      <c r="AG28032" s="11"/>
    </row>
    <row r="28033" spans="33:33">
      <c r="AG28033" s="11"/>
    </row>
    <row r="28034" spans="33:33">
      <c r="AG28034" s="11"/>
    </row>
    <row r="28035" spans="33:33">
      <c r="AG28035" s="11"/>
    </row>
    <row r="28036" spans="33:33">
      <c r="AG28036" s="11"/>
    </row>
    <row r="28037" spans="33:33">
      <c r="AG28037" s="11"/>
    </row>
    <row r="28038" spans="33:33">
      <c r="AG28038" s="11"/>
    </row>
    <row r="28039" spans="33:33">
      <c r="AG28039" s="11"/>
    </row>
    <row r="28040" spans="33:33">
      <c r="AG28040" s="11"/>
    </row>
    <row r="28041" spans="33:33">
      <c r="AG28041" s="11"/>
    </row>
    <row r="28042" spans="33:33">
      <c r="AG28042" s="11"/>
    </row>
    <row r="28043" spans="33:33">
      <c r="AG28043" s="11"/>
    </row>
    <row r="28044" spans="33:33">
      <c r="AG28044" s="11"/>
    </row>
    <row r="28045" spans="33:33">
      <c r="AG28045" s="11"/>
    </row>
    <row r="28046" spans="33:33">
      <c r="AG28046" s="11"/>
    </row>
    <row r="28047" spans="33:33">
      <c r="AG28047" s="11"/>
    </row>
    <row r="28048" spans="33:33">
      <c r="AG28048" s="11"/>
    </row>
    <row r="28049" spans="33:33">
      <c r="AG28049" s="11"/>
    </row>
    <row r="28050" spans="33:33">
      <c r="AG28050" s="11"/>
    </row>
    <row r="28051" spans="33:33">
      <c r="AG28051" s="11"/>
    </row>
    <row r="28052" spans="33:33">
      <c r="AG28052" s="11"/>
    </row>
    <row r="28053" spans="33:33">
      <c r="AG28053" s="11"/>
    </row>
    <row r="28054" spans="33:33">
      <c r="AG28054" s="11"/>
    </row>
    <row r="28055" spans="33:33">
      <c r="AG28055" s="11"/>
    </row>
    <row r="28056" spans="33:33">
      <c r="AG28056" s="11"/>
    </row>
    <row r="28057" spans="33:33">
      <c r="AG28057" s="11"/>
    </row>
    <row r="28058" spans="33:33">
      <c r="AG28058" s="11"/>
    </row>
    <row r="28059" spans="33:33">
      <c r="AG28059" s="11"/>
    </row>
    <row r="28060" spans="33:33">
      <c r="AG28060" s="11"/>
    </row>
    <row r="28061" spans="33:33">
      <c r="AG28061" s="11"/>
    </row>
    <row r="28062" spans="33:33">
      <c r="AG28062" s="11"/>
    </row>
    <row r="28063" spans="33:33">
      <c r="AG28063" s="11"/>
    </row>
    <row r="28064" spans="33:33">
      <c r="AG28064" s="11"/>
    </row>
    <row r="28065" spans="33:33">
      <c r="AG28065" s="11"/>
    </row>
    <row r="28066" spans="33:33">
      <c r="AG28066" s="11"/>
    </row>
    <row r="28067" spans="33:33">
      <c r="AG28067" s="11"/>
    </row>
    <row r="28068" spans="33:33">
      <c r="AG28068" s="11"/>
    </row>
    <row r="28069" spans="33:33">
      <c r="AG28069" s="11"/>
    </row>
    <row r="28070" spans="33:33">
      <c r="AG28070" s="11"/>
    </row>
    <row r="28071" spans="33:33">
      <c r="AG28071" s="11"/>
    </row>
    <row r="28072" spans="33:33">
      <c r="AG28072" s="11"/>
    </row>
    <row r="28073" spans="33:33">
      <c r="AG28073" s="11"/>
    </row>
    <row r="28074" spans="33:33">
      <c r="AG28074" s="11"/>
    </row>
    <row r="28075" spans="33:33">
      <c r="AG28075" s="11"/>
    </row>
    <row r="28076" spans="33:33">
      <c r="AG28076" s="11"/>
    </row>
    <row r="28077" spans="33:33">
      <c r="AG28077" s="11"/>
    </row>
    <row r="28078" spans="33:33">
      <c r="AG28078" s="11"/>
    </row>
    <row r="28079" spans="33:33">
      <c r="AG28079" s="11"/>
    </row>
    <row r="28080" spans="33:33">
      <c r="AG28080" s="11"/>
    </row>
    <row r="28081" spans="33:33">
      <c r="AG28081" s="11"/>
    </row>
    <row r="28082" spans="33:33">
      <c r="AG28082" s="11"/>
    </row>
    <row r="28083" spans="33:33">
      <c r="AG28083" s="11"/>
    </row>
    <row r="28084" spans="33:33">
      <c r="AG28084" s="11"/>
    </row>
    <row r="28085" spans="33:33">
      <c r="AG28085" s="11"/>
    </row>
    <row r="28086" spans="33:33">
      <c r="AG28086" s="11"/>
    </row>
    <row r="28087" spans="33:33">
      <c r="AG28087" s="11"/>
    </row>
    <row r="28088" spans="33:33">
      <c r="AG28088" s="11"/>
    </row>
    <row r="28089" spans="33:33">
      <c r="AG28089" s="11"/>
    </row>
    <row r="28090" spans="33:33">
      <c r="AG28090" s="11"/>
    </row>
    <row r="28091" spans="33:33">
      <c r="AG28091" s="11"/>
    </row>
    <row r="28092" spans="33:33">
      <c r="AG28092" s="11"/>
    </row>
    <row r="28093" spans="33:33">
      <c r="AG28093" s="11"/>
    </row>
    <row r="28094" spans="33:33">
      <c r="AG28094" s="11"/>
    </row>
    <row r="28095" spans="33:33">
      <c r="AG28095" s="11"/>
    </row>
    <row r="28096" spans="33:33">
      <c r="AG28096" s="11"/>
    </row>
    <row r="28097" spans="33:33">
      <c r="AG28097" s="11"/>
    </row>
    <row r="28098" spans="33:33">
      <c r="AG28098" s="11"/>
    </row>
    <row r="28099" spans="33:33">
      <c r="AG28099" s="11"/>
    </row>
    <row r="28100" spans="33:33">
      <c r="AG28100" s="11"/>
    </row>
    <row r="28101" spans="33:33">
      <c r="AG28101" s="11"/>
    </row>
    <row r="28102" spans="33:33">
      <c r="AG28102" s="11"/>
    </row>
    <row r="28103" spans="33:33">
      <c r="AG28103" s="11"/>
    </row>
    <row r="28104" spans="33:33">
      <c r="AG28104" s="11"/>
    </row>
    <row r="28105" spans="33:33">
      <c r="AG28105" s="11"/>
    </row>
    <row r="28106" spans="33:33">
      <c r="AG28106" s="11"/>
    </row>
    <row r="28107" spans="33:33">
      <c r="AG28107" s="11"/>
    </row>
    <row r="28108" spans="33:33">
      <c r="AG28108" s="11"/>
    </row>
    <row r="28109" spans="33:33">
      <c r="AG28109" s="11"/>
    </row>
    <row r="28110" spans="33:33">
      <c r="AG28110" s="11"/>
    </row>
    <row r="28111" spans="33:33">
      <c r="AG28111" s="11"/>
    </row>
    <row r="28112" spans="33:33">
      <c r="AG28112" s="11"/>
    </row>
    <row r="28113" spans="33:33">
      <c r="AG28113" s="11"/>
    </row>
    <row r="28114" spans="33:33">
      <c r="AG28114" s="11"/>
    </row>
    <row r="28115" spans="33:33">
      <c r="AG28115" s="11"/>
    </row>
    <row r="28116" spans="33:33">
      <c r="AG28116" s="11"/>
    </row>
    <row r="28117" spans="33:33">
      <c r="AG28117" s="11"/>
    </row>
    <row r="28118" spans="33:33">
      <c r="AG28118" s="11"/>
    </row>
    <row r="28119" spans="33:33">
      <c r="AG28119" s="11"/>
    </row>
    <row r="28120" spans="33:33">
      <c r="AG28120" s="11"/>
    </row>
    <row r="28121" spans="33:33">
      <c r="AG28121" s="11"/>
    </row>
    <row r="28122" spans="33:33">
      <c r="AG28122" s="11"/>
    </row>
    <row r="28123" spans="33:33">
      <c r="AG28123" s="11"/>
    </row>
    <row r="28124" spans="33:33">
      <c r="AG28124" s="11"/>
    </row>
    <row r="28125" spans="33:33">
      <c r="AG28125" s="11"/>
    </row>
    <row r="28126" spans="33:33">
      <c r="AG28126" s="11"/>
    </row>
    <row r="28127" spans="33:33">
      <c r="AG28127" s="11"/>
    </row>
    <row r="28128" spans="33:33">
      <c r="AG28128" s="11"/>
    </row>
    <row r="28129" spans="33:33">
      <c r="AG28129" s="11"/>
    </row>
    <row r="28130" spans="33:33">
      <c r="AG28130" s="11"/>
    </row>
    <row r="28131" spans="33:33">
      <c r="AG28131" s="11"/>
    </row>
    <row r="28132" spans="33:33">
      <c r="AG28132" s="11"/>
    </row>
    <row r="28133" spans="33:33">
      <c r="AG28133" s="11"/>
    </row>
    <row r="28134" spans="33:33">
      <c r="AG28134" s="11"/>
    </row>
    <row r="28135" spans="33:33">
      <c r="AG28135" s="11"/>
    </row>
    <row r="28136" spans="33:33">
      <c r="AG28136" s="11"/>
    </row>
    <row r="28137" spans="33:33">
      <c r="AG28137" s="11"/>
    </row>
    <row r="28138" spans="33:33">
      <c r="AG28138" s="11"/>
    </row>
    <row r="28139" spans="33:33">
      <c r="AG28139" s="11"/>
    </row>
    <row r="28140" spans="33:33">
      <c r="AG28140" s="11"/>
    </row>
    <row r="28141" spans="33:33">
      <c r="AG28141" s="11"/>
    </row>
    <row r="28142" spans="33:33">
      <c r="AG28142" s="11"/>
    </row>
    <row r="28143" spans="33:33">
      <c r="AG28143" s="11"/>
    </row>
    <row r="28144" spans="33:33">
      <c r="AG28144" s="11"/>
    </row>
    <row r="28145" spans="33:33">
      <c r="AG28145" s="11"/>
    </row>
    <row r="28146" spans="33:33">
      <c r="AG28146" s="11"/>
    </row>
    <row r="28147" spans="33:33">
      <c r="AG28147" s="11"/>
    </row>
    <row r="28148" spans="33:33">
      <c r="AG28148" s="11"/>
    </row>
    <row r="28149" spans="33:33">
      <c r="AG28149" s="11"/>
    </row>
    <row r="28150" spans="33:33">
      <c r="AG28150" s="11"/>
    </row>
    <row r="28151" spans="33:33">
      <c r="AG28151" s="11"/>
    </row>
    <row r="28152" spans="33:33">
      <c r="AG28152" s="11"/>
    </row>
    <row r="28153" spans="33:33">
      <c r="AG28153" s="11"/>
    </row>
    <row r="28154" spans="33:33">
      <c r="AG28154" s="11"/>
    </row>
    <row r="28155" spans="33:33">
      <c r="AG28155" s="11"/>
    </row>
    <row r="28156" spans="33:33">
      <c r="AG28156" s="11"/>
    </row>
    <row r="28157" spans="33:33">
      <c r="AG28157" s="11"/>
    </row>
    <row r="28158" spans="33:33">
      <c r="AG28158" s="11"/>
    </row>
    <row r="28159" spans="33:33">
      <c r="AG28159" s="11"/>
    </row>
    <row r="28160" spans="33:33">
      <c r="AG28160" s="11"/>
    </row>
    <row r="28161" spans="33:33">
      <c r="AG28161" s="11"/>
    </row>
    <row r="28162" spans="33:33">
      <c r="AG28162" s="11"/>
    </row>
    <row r="28163" spans="33:33">
      <c r="AG28163" s="11"/>
    </row>
    <row r="28164" spans="33:33">
      <c r="AG28164" s="11"/>
    </row>
    <row r="28165" spans="33:33">
      <c r="AG28165" s="11"/>
    </row>
    <row r="28166" spans="33:33">
      <c r="AG28166" s="11"/>
    </row>
    <row r="28167" spans="33:33">
      <c r="AG28167" s="11"/>
    </row>
    <row r="28168" spans="33:33">
      <c r="AG28168" s="11"/>
    </row>
    <row r="28169" spans="33:33">
      <c r="AG28169" s="11"/>
    </row>
    <row r="28170" spans="33:33">
      <c r="AG28170" s="11"/>
    </row>
    <row r="28171" spans="33:33">
      <c r="AG28171" s="11"/>
    </row>
    <row r="28172" spans="33:33">
      <c r="AG28172" s="11"/>
    </row>
    <row r="28173" spans="33:33">
      <c r="AG28173" s="11"/>
    </row>
    <row r="28174" spans="33:33">
      <c r="AG28174" s="11"/>
    </row>
    <row r="28175" spans="33:33">
      <c r="AG28175" s="11"/>
    </row>
    <row r="28176" spans="33:33">
      <c r="AG28176" s="11"/>
    </row>
    <row r="28177" spans="33:33">
      <c r="AG28177" s="11"/>
    </row>
    <row r="28178" spans="33:33">
      <c r="AG28178" s="11"/>
    </row>
    <row r="28179" spans="33:33">
      <c r="AG28179" s="11"/>
    </row>
    <row r="28180" spans="33:33">
      <c r="AG28180" s="11"/>
    </row>
    <row r="28181" spans="33:33">
      <c r="AG28181" s="11"/>
    </row>
    <row r="28182" spans="33:33">
      <c r="AG28182" s="11"/>
    </row>
    <row r="28183" spans="33:33">
      <c r="AG28183" s="11"/>
    </row>
    <row r="28184" spans="33:33">
      <c r="AG28184" s="11"/>
    </row>
    <row r="28185" spans="33:33">
      <c r="AG28185" s="11"/>
    </row>
    <row r="28186" spans="33:33">
      <c r="AG28186" s="11"/>
    </row>
    <row r="28187" spans="33:33">
      <c r="AG28187" s="11"/>
    </row>
    <row r="28188" spans="33:33">
      <c r="AG28188" s="11"/>
    </row>
    <row r="28189" spans="33:33">
      <c r="AG28189" s="11"/>
    </row>
    <row r="28190" spans="33:33">
      <c r="AG28190" s="11"/>
    </row>
    <row r="28191" spans="33:33">
      <c r="AG28191" s="11"/>
    </row>
    <row r="28192" spans="33:33">
      <c r="AG28192" s="11"/>
    </row>
    <row r="28193" spans="33:33">
      <c r="AG28193" s="11"/>
    </row>
    <row r="28194" spans="33:33">
      <c r="AG28194" s="11"/>
    </row>
    <row r="28195" spans="33:33">
      <c r="AG28195" s="11"/>
    </row>
    <row r="28196" spans="33:33">
      <c r="AG28196" s="11"/>
    </row>
    <row r="28197" spans="33:33">
      <c r="AG28197" s="11"/>
    </row>
    <row r="28198" spans="33:33">
      <c r="AG28198" s="11"/>
    </row>
    <row r="28199" spans="33:33">
      <c r="AG28199" s="11"/>
    </row>
    <row r="28200" spans="33:33">
      <c r="AG28200" s="11"/>
    </row>
    <row r="28201" spans="33:33">
      <c r="AG28201" s="11"/>
    </row>
    <row r="28202" spans="33:33">
      <c r="AG28202" s="11"/>
    </row>
    <row r="28203" spans="33:33">
      <c r="AG28203" s="11"/>
    </row>
    <row r="28204" spans="33:33">
      <c r="AG28204" s="11"/>
    </row>
    <row r="28205" spans="33:33">
      <c r="AG28205" s="11"/>
    </row>
    <row r="28206" spans="33:33">
      <c r="AG28206" s="11"/>
    </row>
    <row r="28207" spans="33:33">
      <c r="AG28207" s="11"/>
    </row>
    <row r="28208" spans="33:33">
      <c r="AG28208" s="11"/>
    </row>
    <row r="28209" spans="33:33">
      <c r="AG28209" s="11"/>
    </row>
    <row r="28210" spans="33:33">
      <c r="AG28210" s="11"/>
    </row>
    <row r="28211" spans="33:33">
      <c r="AG28211" s="11"/>
    </row>
    <row r="28212" spans="33:33">
      <c r="AG28212" s="11"/>
    </row>
    <row r="28213" spans="33:33">
      <c r="AG28213" s="11"/>
    </row>
    <row r="28214" spans="33:33">
      <c r="AG28214" s="11"/>
    </row>
    <row r="28215" spans="33:33">
      <c r="AG28215" s="11"/>
    </row>
    <row r="28216" spans="33:33">
      <c r="AG28216" s="11"/>
    </row>
    <row r="28217" spans="33:33">
      <c r="AG28217" s="11"/>
    </row>
    <row r="28218" spans="33:33">
      <c r="AG28218" s="11"/>
    </row>
    <row r="28219" spans="33:33">
      <c r="AG28219" s="11"/>
    </row>
    <row r="28220" spans="33:33">
      <c r="AG28220" s="11"/>
    </row>
    <row r="28221" spans="33:33">
      <c r="AG28221" s="11"/>
    </row>
    <row r="28222" spans="33:33">
      <c r="AG28222" s="11"/>
    </row>
    <row r="28223" spans="33:33">
      <c r="AG28223" s="11"/>
    </row>
    <row r="28224" spans="33:33">
      <c r="AG28224" s="11"/>
    </row>
    <row r="28225" spans="33:33">
      <c r="AG28225" s="11"/>
    </row>
    <row r="28226" spans="33:33">
      <c r="AG28226" s="11"/>
    </row>
    <row r="28227" spans="33:33">
      <c r="AG28227" s="11"/>
    </row>
    <row r="28228" spans="33:33">
      <c r="AG28228" s="11"/>
    </row>
    <row r="28229" spans="33:33">
      <c r="AG28229" s="11"/>
    </row>
    <row r="28230" spans="33:33">
      <c r="AG28230" s="11"/>
    </row>
    <row r="28231" spans="33:33">
      <c r="AG28231" s="11"/>
    </row>
    <row r="28232" spans="33:33">
      <c r="AG28232" s="11"/>
    </row>
    <row r="28233" spans="33:33">
      <c r="AG28233" s="11"/>
    </row>
    <row r="28234" spans="33:33">
      <c r="AG28234" s="11"/>
    </row>
    <row r="28235" spans="33:33">
      <c r="AG28235" s="11"/>
    </row>
    <row r="28236" spans="33:33">
      <c r="AG28236" s="11"/>
    </row>
    <row r="28237" spans="33:33">
      <c r="AG28237" s="11"/>
    </row>
    <row r="28238" spans="33:33">
      <c r="AG28238" s="11"/>
    </row>
    <row r="28239" spans="33:33">
      <c r="AG28239" s="11"/>
    </row>
    <row r="28240" spans="33:33">
      <c r="AG28240" s="11"/>
    </row>
    <row r="28241" spans="33:33">
      <c r="AG28241" s="11"/>
    </row>
    <row r="28242" spans="33:33">
      <c r="AG28242" s="11"/>
    </row>
    <row r="28243" spans="33:33">
      <c r="AG28243" s="11"/>
    </row>
    <row r="28244" spans="33:33">
      <c r="AG28244" s="11"/>
    </row>
    <row r="28245" spans="33:33">
      <c r="AG28245" s="11"/>
    </row>
    <row r="28246" spans="33:33">
      <c r="AG28246" s="11"/>
    </row>
    <row r="28247" spans="33:33">
      <c r="AG28247" s="11"/>
    </row>
    <row r="28248" spans="33:33">
      <c r="AG28248" s="11"/>
    </row>
    <row r="28249" spans="33:33">
      <c r="AG28249" s="11"/>
    </row>
    <row r="28250" spans="33:33">
      <c r="AG28250" s="11"/>
    </row>
    <row r="28251" spans="33:33">
      <c r="AG28251" s="11"/>
    </row>
    <row r="28252" spans="33:33">
      <c r="AG28252" s="11"/>
    </row>
    <row r="28253" spans="33:33">
      <c r="AG28253" s="11"/>
    </row>
    <row r="28254" spans="33:33">
      <c r="AG28254" s="11"/>
    </row>
    <row r="28255" spans="33:33">
      <c r="AG28255" s="11"/>
    </row>
    <row r="28256" spans="33:33">
      <c r="AG28256" s="11"/>
    </row>
    <row r="28257" spans="33:33">
      <c r="AG28257" s="11"/>
    </row>
    <row r="28258" spans="33:33">
      <c r="AG28258" s="11"/>
    </row>
    <row r="28259" spans="33:33">
      <c r="AG28259" s="11"/>
    </row>
    <row r="28260" spans="33:33">
      <c r="AG28260" s="11"/>
    </row>
    <row r="28261" spans="33:33">
      <c r="AG28261" s="11"/>
    </row>
    <row r="28262" spans="33:33">
      <c r="AG28262" s="11"/>
    </row>
    <row r="28263" spans="33:33">
      <c r="AG28263" s="11"/>
    </row>
    <row r="28264" spans="33:33">
      <c r="AG28264" s="11"/>
    </row>
    <row r="28265" spans="33:33">
      <c r="AG28265" s="11"/>
    </row>
    <row r="28266" spans="33:33">
      <c r="AG28266" s="11"/>
    </row>
    <row r="28267" spans="33:33">
      <c r="AG28267" s="11"/>
    </row>
    <row r="28268" spans="33:33">
      <c r="AG28268" s="11"/>
    </row>
    <row r="28269" spans="33:33">
      <c r="AG28269" s="11"/>
    </row>
    <row r="28270" spans="33:33">
      <c r="AG28270" s="11"/>
    </row>
    <row r="28271" spans="33:33">
      <c r="AG28271" s="11"/>
    </row>
    <row r="28272" spans="33:33">
      <c r="AG28272" s="11"/>
    </row>
    <row r="28273" spans="33:33">
      <c r="AG28273" s="11"/>
    </row>
    <row r="28274" spans="33:33">
      <c r="AG28274" s="11"/>
    </row>
    <row r="28275" spans="33:33">
      <c r="AG28275" s="11"/>
    </row>
    <row r="28276" spans="33:33">
      <c r="AG28276" s="11"/>
    </row>
    <row r="28277" spans="33:33">
      <c r="AG28277" s="11"/>
    </row>
    <row r="28278" spans="33:33">
      <c r="AG28278" s="11"/>
    </row>
    <row r="28279" spans="33:33">
      <c r="AG28279" s="11"/>
    </row>
    <row r="28280" spans="33:33">
      <c r="AG28280" s="11"/>
    </row>
    <row r="28281" spans="33:33">
      <c r="AG28281" s="11"/>
    </row>
    <row r="28282" spans="33:33">
      <c r="AG28282" s="11"/>
    </row>
    <row r="28283" spans="33:33">
      <c r="AG28283" s="11"/>
    </row>
    <row r="28284" spans="33:33">
      <c r="AG28284" s="11"/>
    </row>
    <row r="28285" spans="33:33">
      <c r="AG28285" s="11"/>
    </row>
    <row r="28286" spans="33:33">
      <c r="AG28286" s="11"/>
    </row>
    <row r="28287" spans="33:33">
      <c r="AG28287" s="11"/>
    </row>
    <row r="28288" spans="33:33">
      <c r="AG28288" s="11"/>
    </row>
    <row r="28289" spans="33:33">
      <c r="AG28289" s="11"/>
    </row>
    <row r="28290" spans="33:33">
      <c r="AG28290" s="11"/>
    </row>
    <row r="28291" spans="33:33">
      <c r="AG28291" s="11"/>
    </row>
    <row r="28292" spans="33:33">
      <c r="AG28292" s="11"/>
    </row>
    <row r="28293" spans="33:33">
      <c r="AG28293" s="11"/>
    </row>
    <row r="28294" spans="33:33">
      <c r="AG28294" s="11"/>
    </row>
    <row r="28295" spans="33:33">
      <c r="AG28295" s="11"/>
    </row>
    <row r="28296" spans="33:33">
      <c r="AG28296" s="11"/>
    </row>
    <row r="28297" spans="33:33">
      <c r="AG28297" s="11"/>
    </row>
    <row r="28298" spans="33:33">
      <c r="AG28298" s="11"/>
    </row>
    <row r="28299" spans="33:33">
      <c r="AG28299" s="11"/>
    </row>
    <row r="28300" spans="33:33">
      <c r="AG28300" s="11"/>
    </row>
    <row r="28301" spans="33:33">
      <c r="AG28301" s="11"/>
    </row>
    <row r="28302" spans="33:33">
      <c r="AG28302" s="11"/>
    </row>
    <row r="28303" spans="33:33">
      <c r="AG28303" s="11"/>
    </row>
    <row r="28304" spans="33:33">
      <c r="AG28304" s="11"/>
    </row>
    <row r="28305" spans="33:33">
      <c r="AG28305" s="11"/>
    </row>
    <row r="28306" spans="33:33">
      <c r="AG28306" s="11"/>
    </row>
    <row r="28307" spans="33:33">
      <c r="AG28307" s="11"/>
    </row>
    <row r="28308" spans="33:33">
      <c r="AG28308" s="11"/>
    </row>
    <row r="28309" spans="33:33">
      <c r="AG28309" s="11"/>
    </row>
    <row r="28310" spans="33:33">
      <c r="AG28310" s="11"/>
    </row>
    <row r="28311" spans="33:33">
      <c r="AG28311" s="11"/>
    </row>
    <row r="28312" spans="33:33">
      <c r="AG28312" s="11"/>
    </row>
    <row r="28313" spans="33:33">
      <c r="AG28313" s="11"/>
    </row>
    <row r="28314" spans="33:33">
      <c r="AG28314" s="11"/>
    </row>
    <row r="28315" spans="33:33">
      <c r="AG28315" s="11"/>
    </row>
    <row r="28316" spans="33:33">
      <c r="AG28316" s="11"/>
    </row>
    <row r="28317" spans="33:33">
      <c r="AG28317" s="11"/>
    </row>
    <row r="28318" spans="33:33">
      <c r="AG28318" s="11"/>
    </row>
    <row r="28319" spans="33:33">
      <c r="AG28319" s="11"/>
    </row>
    <row r="28320" spans="33:33">
      <c r="AG28320" s="11"/>
    </row>
    <row r="28321" spans="33:33">
      <c r="AG28321" s="11"/>
    </row>
    <row r="28322" spans="33:33">
      <c r="AG28322" s="11"/>
    </row>
    <row r="28323" spans="33:33">
      <c r="AG28323" s="11"/>
    </row>
    <row r="28324" spans="33:33">
      <c r="AG28324" s="11"/>
    </row>
    <row r="28325" spans="33:33">
      <c r="AG28325" s="11"/>
    </row>
    <row r="28326" spans="33:33">
      <c r="AG28326" s="11"/>
    </row>
    <row r="28327" spans="33:33">
      <c r="AG28327" s="11"/>
    </row>
    <row r="28328" spans="33:33">
      <c r="AG28328" s="11"/>
    </row>
    <row r="28329" spans="33:33">
      <c r="AG28329" s="11"/>
    </row>
    <row r="28330" spans="33:33">
      <c r="AG28330" s="11"/>
    </row>
    <row r="28331" spans="33:33">
      <c r="AG28331" s="11"/>
    </row>
    <row r="28332" spans="33:33">
      <c r="AG28332" s="11"/>
    </row>
    <row r="28333" spans="33:33">
      <c r="AG28333" s="11"/>
    </row>
    <row r="28334" spans="33:33">
      <c r="AG28334" s="11"/>
    </row>
    <row r="28335" spans="33:33">
      <c r="AG28335" s="11"/>
    </row>
    <row r="28336" spans="33:33">
      <c r="AG28336" s="11"/>
    </row>
    <row r="28337" spans="33:33">
      <c r="AG28337" s="11"/>
    </row>
    <row r="28338" spans="33:33">
      <c r="AG28338" s="11"/>
    </row>
    <row r="28339" spans="33:33">
      <c r="AG28339" s="11"/>
    </row>
    <row r="28340" spans="33:33">
      <c r="AG28340" s="11"/>
    </row>
    <row r="28341" spans="33:33">
      <c r="AG28341" s="11"/>
    </row>
    <row r="28342" spans="33:33">
      <c r="AG28342" s="11"/>
    </row>
    <row r="28343" spans="33:33">
      <c r="AG28343" s="11"/>
    </row>
    <row r="28344" spans="33:33">
      <c r="AG28344" s="11"/>
    </row>
    <row r="28345" spans="33:33">
      <c r="AG28345" s="11"/>
    </row>
    <row r="28346" spans="33:33">
      <c r="AG28346" s="11"/>
    </row>
    <row r="28347" spans="33:33">
      <c r="AG28347" s="11"/>
    </row>
    <row r="28348" spans="33:33">
      <c r="AG28348" s="11"/>
    </row>
    <row r="28349" spans="33:33">
      <c r="AG28349" s="11"/>
    </row>
    <row r="28350" spans="33:33">
      <c r="AG28350" s="11"/>
    </row>
    <row r="28351" spans="33:33">
      <c r="AG28351" s="11"/>
    </row>
    <row r="28352" spans="33:33">
      <c r="AG28352" s="11"/>
    </row>
    <row r="28353" spans="33:33">
      <c r="AG28353" s="11"/>
    </row>
    <row r="28354" spans="33:33">
      <c r="AG28354" s="11"/>
    </row>
    <row r="28355" spans="33:33">
      <c r="AG28355" s="11"/>
    </row>
    <row r="28356" spans="33:33">
      <c r="AG28356" s="11"/>
    </row>
    <row r="28357" spans="33:33">
      <c r="AG28357" s="11"/>
    </row>
    <row r="28358" spans="33:33">
      <c r="AG28358" s="11"/>
    </row>
    <row r="28359" spans="33:33">
      <c r="AG28359" s="11"/>
    </row>
    <row r="28360" spans="33:33">
      <c r="AG28360" s="11"/>
    </row>
    <row r="28361" spans="33:33">
      <c r="AG28361" s="11"/>
    </row>
    <row r="28362" spans="33:33">
      <c r="AG28362" s="11"/>
    </row>
    <row r="28363" spans="33:33">
      <c r="AG28363" s="11"/>
    </row>
    <row r="28364" spans="33:33">
      <c r="AG28364" s="11"/>
    </row>
    <row r="28365" spans="33:33">
      <c r="AG28365" s="11"/>
    </row>
    <row r="28366" spans="33:33">
      <c r="AG28366" s="11"/>
    </row>
    <row r="28367" spans="33:33">
      <c r="AG28367" s="11"/>
    </row>
    <row r="28368" spans="33:33">
      <c r="AG28368" s="11"/>
    </row>
    <row r="28369" spans="33:33">
      <c r="AG28369" s="11"/>
    </row>
    <row r="28370" spans="33:33">
      <c r="AG28370" s="11"/>
    </row>
    <row r="28371" spans="33:33">
      <c r="AG28371" s="11"/>
    </row>
    <row r="28372" spans="33:33">
      <c r="AG28372" s="11"/>
    </row>
    <row r="28373" spans="33:33">
      <c r="AG28373" s="11"/>
    </row>
    <row r="28374" spans="33:33">
      <c r="AG28374" s="11"/>
    </row>
    <row r="28375" spans="33:33">
      <c r="AG28375" s="11"/>
    </row>
    <row r="28376" spans="33:33">
      <c r="AG28376" s="11"/>
    </row>
    <row r="28377" spans="33:33">
      <c r="AG28377" s="11"/>
    </row>
    <row r="28378" spans="33:33">
      <c r="AG28378" s="11"/>
    </row>
    <row r="28379" spans="33:33">
      <c r="AG28379" s="11"/>
    </row>
    <row r="28380" spans="33:33">
      <c r="AG28380" s="11"/>
    </row>
    <row r="28381" spans="33:33">
      <c r="AG28381" s="11"/>
    </row>
    <row r="28382" spans="33:33">
      <c r="AG28382" s="11"/>
    </row>
    <row r="28383" spans="33:33">
      <c r="AG28383" s="11"/>
    </row>
    <row r="28384" spans="33:33">
      <c r="AG28384" s="11"/>
    </row>
    <row r="28385" spans="33:33">
      <c r="AG28385" s="11"/>
    </row>
    <row r="28386" spans="33:33">
      <c r="AG28386" s="11"/>
    </row>
    <row r="28387" spans="33:33">
      <c r="AG28387" s="11"/>
    </row>
    <row r="28388" spans="33:33">
      <c r="AG28388" s="11"/>
    </row>
    <row r="28389" spans="33:33">
      <c r="AG28389" s="11"/>
    </row>
    <row r="28390" spans="33:33">
      <c r="AG28390" s="11"/>
    </row>
    <row r="28391" spans="33:33">
      <c r="AG28391" s="11"/>
    </row>
    <row r="28392" spans="33:33">
      <c r="AG28392" s="11"/>
    </row>
    <row r="28393" spans="33:33">
      <c r="AG28393" s="11"/>
    </row>
    <row r="28394" spans="33:33">
      <c r="AG28394" s="11"/>
    </row>
    <row r="28395" spans="33:33">
      <c r="AG28395" s="11"/>
    </row>
    <row r="28396" spans="33:33">
      <c r="AG28396" s="11"/>
    </row>
    <row r="28397" spans="33:33">
      <c r="AG28397" s="11"/>
    </row>
    <row r="28398" spans="33:33">
      <c r="AG28398" s="11"/>
    </row>
    <row r="28399" spans="33:33">
      <c r="AG28399" s="11"/>
    </row>
    <row r="28400" spans="33:33">
      <c r="AG28400" s="11"/>
    </row>
    <row r="28401" spans="33:33">
      <c r="AG28401" s="11"/>
    </row>
    <row r="28402" spans="33:33">
      <c r="AG28402" s="11"/>
    </row>
    <row r="28403" spans="33:33">
      <c r="AG28403" s="11"/>
    </row>
    <row r="28404" spans="33:33">
      <c r="AG28404" s="11"/>
    </row>
    <row r="28405" spans="33:33">
      <c r="AG28405" s="11"/>
    </row>
    <row r="28406" spans="33:33">
      <c r="AG28406" s="11"/>
    </row>
    <row r="28407" spans="33:33">
      <c r="AG28407" s="11"/>
    </row>
    <row r="28408" spans="33:33">
      <c r="AG28408" s="11"/>
    </row>
    <row r="28409" spans="33:33">
      <c r="AG28409" s="11"/>
    </row>
    <row r="28410" spans="33:33">
      <c r="AG28410" s="11"/>
    </row>
    <row r="28411" spans="33:33">
      <c r="AG28411" s="11"/>
    </row>
    <row r="28412" spans="33:33">
      <c r="AG28412" s="11"/>
    </row>
    <row r="28413" spans="33:33">
      <c r="AG28413" s="11"/>
    </row>
    <row r="28414" spans="33:33">
      <c r="AG28414" s="11"/>
    </row>
    <row r="28415" spans="33:33">
      <c r="AG28415" s="11"/>
    </row>
    <row r="28416" spans="33:33">
      <c r="AG28416" s="11"/>
    </row>
    <row r="28417" spans="33:33">
      <c r="AG28417" s="11"/>
    </row>
    <row r="28418" spans="33:33">
      <c r="AG28418" s="11"/>
    </row>
    <row r="28419" spans="33:33">
      <c r="AG28419" s="11"/>
    </row>
    <row r="28420" spans="33:33">
      <c r="AG28420" s="11"/>
    </row>
    <row r="28421" spans="33:33">
      <c r="AG28421" s="11"/>
    </row>
    <row r="28422" spans="33:33">
      <c r="AG28422" s="11"/>
    </row>
    <row r="28423" spans="33:33">
      <c r="AG28423" s="11"/>
    </row>
    <row r="28424" spans="33:33">
      <c r="AG28424" s="11"/>
    </row>
    <row r="28425" spans="33:33">
      <c r="AG28425" s="11"/>
    </row>
    <row r="28426" spans="33:33">
      <c r="AG28426" s="11"/>
    </row>
    <row r="28427" spans="33:33">
      <c r="AG28427" s="11"/>
    </row>
    <row r="28428" spans="33:33">
      <c r="AG28428" s="11"/>
    </row>
    <row r="28429" spans="33:33">
      <c r="AG28429" s="11"/>
    </row>
    <row r="28430" spans="33:33">
      <c r="AG28430" s="11"/>
    </row>
    <row r="28431" spans="33:33">
      <c r="AG28431" s="11"/>
    </row>
    <row r="28432" spans="33:33">
      <c r="AG28432" s="11"/>
    </row>
    <row r="28433" spans="33:33">
      <c r="AG28433" s="11"/>
    </row>
    <row r="28434" spans="33:33">
      <c r="AG28434" s="11"/>
    </row>
    <row r="28435" spans="33:33">
      <c r="AG28435" s="11"/>
    </row>
    <row r="28436" spans="33:33">
      <c r="AG28436" s="11"/>
    </row>
    <row r="28437" spans="33:33">
      <c r="AG28437" s="11"/>
    </row>
    <row r="28438" spans="33:33">
      <c r="AG28438" s="11"/>
    </row>
    <row r="28439" spans="33:33">
      <c r="AG28439" s="11"/>
    </row>
    <row r="28440" spans="33:33">
      <c r="AG28440" s="11"/>
    </row>
    <row r="28441" spans="33:33">
      <c r="AG28441" s="11"/>
    </row>
    <row r="28442" spans="33:33">
      <c r="AG28442" s="11"/>
    </row>
    <row r="28443" spans="33:33">
      <c r="AG28443" s="11"/>
    </row>
    <row r="28444" spans="33:33">
      <c r="AG28444" s="11"/>
    </row>
    <row r="28445" spans="33:33">
      <c r="AG28445" s="11"/>
    </row>
    <row r="28446" spans="33:33">
      <c r="AG28446" s="11"/>
    </row>
    <row r="28447" spans="33:33">
      <c r="AG28447" s="11"/>
    </row>
    <row r="28448" spans="33:33">
      <c r="AG28448" s="11"/>
    </row>
    <row r="28449" spans="33:33">
      <c r="AG28449" s="11"/>
    </row>
    <row r="28450" spans="33:33">
      <c r="AG28450" s="11"/>
    </row>
    <row r="28451" spans="33:33">
      <c r="AG28451" s="11"/>
    </row>
    <row r="28452" spans="33:33">
      <c r="AG28452" s="11"/>
    </row>
    <row r="28453" spans="33:33">
      <c r="AG28453" s="11"/>
    </row>
    <row r="28454" spans="33:33">
      <c r="AG28454" s="11"/>
    </row>
    <row r="28455" spans="33:33">
      <c r="AG28455" s="11"/>
    </row>
    <row r="28456" spans="33:33">
      <c r="AG28456" s="11"/>
    </row>
    <row r="28457" spans="33:33">
      <c r="AG28457" s="11"/>
    </row>
    <row r="28458" spans="33:33">
      <c r="AG28458" s="11"/>
    </row>
    <row r="28459" spans="33:33">
      <c r="AG28459" s="11"/>
    </row>
    <row r="28460" spans="33:33">
      <c r="AG28460" s="11"/>
    </row>
    <row r="28461" spans="33:33">
      <c r="AG28461" s="11"/>
    </row>
    <row r="28462" spans="33:33">
      <c r="AG28462" s="11"/>
    </row>
    <row r="28463" spans="33:33">
      <c r="AG28463" s="11"/>
    </row>
    <row r="28464" spans="33:33">
      <c r="AG28464" s="11"/>
    </row>
    <row r="28465" spans="33:33">
      <c r="AG28465" s="11"/>
    </row>
    <row r="28466" spans="33:33">
      <c r="AG28466" s="11"/>
    </row>
    <row r="28467" spans="33:33">
      <c r="AG28467" s="11"/>
    </row>
    <row r="28468" spans="33:33">
      <c r="AG28468" s="11"/>
    </row>
    <row r="28469" spans="33:33">
      <c r="AG28469" s="11"/>
    </row>
    <row r="28470" spans="33:33">
      <c r="AG28470" s="11"/>
    </row>
    <row r="28471" spans="33:33">
      <c r="AG28471" s="11"/>
    </row>
    <row r="28472" spans="33:33">
      <c r="AG28472" s="11"/>
    </row>
    <row r="28473" spans="33:33">
      <c r="AG28473" s="11"/>
    </row>
    <row r="28474" spans="33:33">
      <c r="AG28474" s="11"/>
    </row>
    <row r="28475" spans="33:33">
      <c r="AG28475" s="11"/>
    </row>
    <row r="28476" spans="33:33">
      <c r="AG28476" s="11"/>
    </row>
    <row r="28477" spans="33:33">
      <c r="AG28477" s="11"/>
    </row>
    <row r="28478" spans="33:33">
      <c r="AG28478" s="11"/>
    </row>
    <row r="28479" spans="33:33">
      <c r="AG28479" s="11"/>
    </row>
    <row r="28480" spans="33:33">
      <c r="AG28480" s="11"/>
    </row>
    <row r="28481" spans="33:33">
      <c r="AG28481" s="11"/>
    </row>
    <row r="28482" spans="33:33">
      <c r="AG28482" s="11"/>
    </row>
    <row r="28483" spans="33:33">
      <c r="AG28483" s="11"/>
    </row>
    <row r="28484" spans="33:33">
      <c r="AG28484" s="11"/>
    </row>
    <row r="28485" spans="33:33">
      <c r="AG28485" s="11"/>
    </row>
    <row r="28486" spans="33:33">
      <c r="AG28486" s="11"/>
    </row>
    <row r="28487" spans="33:33">
      <c r="AG28487" s="11"/>
    </row>
    <row r="28488" spans="33:33">
      <c r="AG28488" s="11"/>
    </row>
    <row r="28489" spans="33:33">
      <c r="AG28489" s="11"/>
    </row>
    <row r="28490" spans="33:33">
      <c r="AG28490" s="11"/>
    </row>
    <row r="28491" spans="33:33">
      <c r="AG28491" s="11"/>
    </row>
    <row r="28492" spans="33:33">
      <c r="AG28492" s="11"/>
    </row>
    <row r="28493" spans="33:33">
      <c r="AG28493" s="11"/>
    </row>
    <row r="28494" spans="33:33">
      <c r="AG28494" s="11"/>
    </row>
    <row r="28495" spans="33:33">
      <c r="AG28495" s="11"/>
    </row>
    <row r="28496" spans="33:33">
      <c r="AG28496" s="11"/>
    </row>
    <row r="28497" spans="33:33">
      <c r="AG28497" s="11"/>
    </row>
    <row r="28498" spans="33:33">
      <c r="AG28498" s="11"/>
    </row>
    <row r="28499" spans="33:33">
      <c r="AG28499" s="11"/>
    </row>
    <row r="28500" spans="33:33">
      <c r="AG28500" s="11"/>
    </row>
    <row r="28501" spans="33:33">
      <c r="AG28501" s="11"/>
    </row>
    <row r="28502" spans="33:33">
      <c r="AG28502" s="11"/>
    </row>
    <row r="28503" spans="33:33">
      <c r="AG28503" s="11"/>
    </row>
    <row r="28504" spans="33:33">
      <c r="AG28504" s="11"/>
    </row>
    <row r="28505" spans="33:33">
      <c r="AG28505" s="11"/>
    </row>
    <row r="28506" spans="33:33">
      <c r="AG28506" s="11"/>
    </row>
    <row r="28507" spans="33:33">
      <c r="AG28507" s="11"/>
    </row>
    <row r="28508" spans="33:33">
      <c r="AG28508" s="11"/>
    </row>
    <row r="28509" spans="33:33">
      <c r="AG28509" s="11"/>
    </row>
    <row r="28510" spans="33:33">
      <c r="AG28510" s="11"/>
    </row>
    <row r="28511" spans="33:33">
      <c r="AG28511" s="11"/>
    </row>
    <row r="28512" spans="33:33">
      <c r="AG28512" s="11"/>
    </row>
    <row r="28513" spans="33:33">
      <c r="AG28513" s="11"/>
    </row>
    <row r="28514" spans="33:33">
      <c r="AG28514" s="11"/>
    </row>
    <row r="28515" spans="33:33">
      <c r="AG28515" s="11"/>
    </row>
    <row r="28516" spans="33:33">
      <c r="AG28516" s="11"/>
    </row>
    <row r="28517" spans="33:33">
      <c r="AG28517" s="11"/>
    </row>
    <row r="28518" spans="33:33">
      <c r="AG28518" s="11"/>
    </row>
    <row r="28519" spans="33:33">
      <c r="AG28519" s="11"/>
    </row>
    <row r="28520" spans="33:33">
      <c r="AG28520" s="11"/>
    </row>
    <row r="28521" spans="33:33">
      <c r="AG28521" s="11"/>
    </row>
    <row r="28522" spans="33:33">
      <c r="AG28522" s="11"/>
    </row>
    <row r="28523" spans="33:33">
      <c r="AG28523" s="11"/>
    </row>
    <row r="28524" spans="33:33">
      <c r="AG28524" s="11"/>
    </row>
    <row r="28525" spans="33:33">
      <c r="AG28525" s="11"/>
    </row>
    <row r="28526" spans="33:33">
      <c r="AG28526" s="11"/>
    </row>
    <row r="28527" spans="33:33">
      <c r="AG28527" s="11"/>
    </row>
    <row r="28528" spans="33:33">
      <c r="AG28528" s="11"/>
    </row>
    <row r="28529" spans="33:33">
      <c r="AG28529" s="11"/>
    </row>
    <row r="28530" spans="33:33">
      <c r="AG28530" s="11"/>
    </row>
    <row r="28531" spans="33:33">
      <c r="AG28531" s="11"/>
    </row>
    <row r="28532" spans="33:33">
      <c r="AG28532" s="11"/>
    </row>
    <row r="28533" spans="33:33">
      <c r="AG28533" s="11"/>
    </row>
    <row r="28534" spans="33:33">
      <c r="AG28534" s="11"/>
    </row>
    <row r="28535" spans="33:33">
      <c r="AG28535" s="11"/>
    </row>
    <row r="28536" spans="33:33">
      <c r="AG28536" s="11"/>
    </row>
    <row r="28537" spans="33:33">
      <c r="AG28537" s="11"/>
    </row>
    <row r="28538" spans="33:33">
      <c r="AG28538" s="11"/>
    </row>
    <row r="28539" spans="33:33">
      <c r="AG28539" s="11"/>
    </row>
    <row r="28540" spans="33:33">
      <c r="AG28540" s="11"/>
    </row>
    <row r="28541" spans="33:33">
      <c r="AG28541" s="11"/>
    </row>
    <row r="28542" spans="33:33">
      <c r="AG28542" s="11"/>
    </row>
    <row r="28543" spans="33:33">
      <c r="AG28543" s="11"/>
    </row>
    <row r="28544" spans="33:33">
      <c r="AG28544" s="11"/>
    </row>
    <row r="28545" spans="33:33">
      <c r="AG28545" s="11"/>
    </row>
    <row r="28546" spans="33:33">
      <c r="AG28546" s="11"/>
    </row>
    <row r="28547" spans="33:33">
      <c r="AG28547" s="11"/>
    </row>
    <row r="28548" spans="33:33">
      <c r="AG28548" s="11"/>
    </row>
    <row r="28549" spans="33:33">
      <c r="AG28549" s="11"/>
    </row>
    <row r="28550" spans="33:33">
      <c r="AG28550" s="11"/>
    </row>
    <row r="28551" spans="33:33">
      <c r="AG28551" s="11"/>
    </row>
    <row r="28552" spans="33:33">
      <c r="AG28552" s="11"/>
    </row>
    <row r="28553" spans="33:33">
      <c r="AG28553" s="11"/>
    </row>
    <row r="28554" spans="33:33">
      <c r="AG28554" s="11"/>
    </row>
    <row r="28555" spans="33:33">
      <c r="AG28555" s="11"/>
    </row>
    <row r="28556" spans="33:33">
      <c r="AG28556" s="11"/>
    </row>
    <row r="28557" spans="33:33">
      <c r="AG28557" s="11"/>
    </row>
    <row r="28558" spans="33:33">
      <c r="AG28558" s="11"/>
    </row>
    <row r="28559" spans="33:33">
      <c r="AG28559" s="11"/>
    </row>
    <row r="28560" spans="33:33">
      <c r="AG28560" s="11"/>
    </row>
    <row r="28561" spans="33:33">
      <c r="AG28561" s="11"/>
    </row>
    <row r="28562" spans="33:33">
      <c r="AG28562" s="11"/>
    </row>
    <row r="28563" spans="33:33">
      <c r="AG28563" s="11"/>
    </row>
    <row r="28564" spans="33:33">
      <c r="AG28564" s="11"/>
    </row>
    <row r="28565" spans="33:33">
      <c r="AG28565" s="11"/>
    </row>
    <row r="28566" spans="33:33">
      <c r="AG28566" s="11"/>
    </row>
    <row r="28567" spans="33:33">
      <c r="AG28567" s="11"/>
    </row>
    <row r="28568" spans="33:33">
      <c r="AG28568" s="11"/>
    </row>
    <row r="28569" spans="33:33">
      <c r="AG28569" s="11"/>
    </row>
    <row r="28570" spans="33:33">
      <c r="AG28570" s="11"/>
    </row>
    <row r="28571" spans="33:33">
      <c r="AG28571" s="11"/>
    </row>
    <row r="28572" spans="33:33">
      <c r="AG28572" s="11"/>
    </row>
    <row r="28573" spans="33:33">
      <c r="AG28573" s="11"/>
    </row>
    <row r="28574" spans="33:33">
      <c r="AG28574" s="11"/>
    </row>
    <row r="28575" spans="33:33">
      <c r="AG28575" s="11"/>
    </row>
    <row r="28576" spans="33:33">
      <c r="AG28576" s="11"/>
    </row>
    <row r="28577" spans="33:33">
      <c r="AG28577" s="11"/>
    </row>
    <row r="28578" spans="33:33">
      <c r="AG28578" s="11"/>
    </row>
    <row r="28579" spans="33:33">
      <c r="AG28579" s="11"/>
    </row>
    <row r="28580" spans="33:33">
      <c r="AG28580" s="11"/>
    </row>
    <row r="28581" spans="33:33">
      <c r="AG28581" s="11"/>
    </row>
    <row r="28582" spans="33:33">
      <c r="AG28582" s="11"/>
    </row>
    <row r="28583" spans="33:33">
      <c r="AG28583" s="11"/>
    </row>
    <row r="28584" spans="33:33">
      <c r="AG28584" s="11"/>
    </row>
    <row r="28585" spans="33:33">
      <c r="AG28585" s="11"/>
    </row>
    <row r="28586" spans="33:33">
      <c r="AG28586" s="11"/>
    </row>
    <row r="28587" spans="33:33">
      <c r="AG28587" s="11"/>
    </row>
    <row r="28588" spans="33:33">
      <c r="AG28588" s="11"/>
    </row>
    <row r="28589" spans="33:33">
      <c r="AG28589" s="11"/>
    </row>
    <row r="28590" spans="33:33">
      <c r="AG28590" s="11"/>
    </row>
    <row r="28591" spans="33:33">
      <c r="AG28591" s="11"/>
    </row>
    <row r="28592" spans="33:33">
      <c r="AG28592" s="11"/>
    </row>
    <row r="28593" spans="33:33">
      <c r="AG28593" s="11"/>
    </row>
    <row r="28594" spans="33:33">
      <c r="AG28594" s="11"/>
    </row>
    <row r="28595" spans="33:33">
      <c r="AG28595" s="11"/>
    </row>
    <row r="28596" spans="33:33">
      <c r="AG28596" s="11"/>
    </row>
    <row r="28597" spans="33:33">
      <c r="AG28597" s="11"/>
    </row>
    <row r="28598" spans="33:33">
      <c r="AG28598" s="11"/>
    </row>
    <row r="28599" spans="33:33">
      <c r="AG28599" s="11"/>
    </row>
    <row r="28600" spans="33:33">
      <c r="AG28600" s="11"/>
    </row>
    <row r="28601" spans="33:33">
      <c r="AG28601" s="11"/>
    </row>
    <row r="28602" spans="33:33">
      <c r="AG28602" s="11"/>
    </row>
    <row r="28603" spans="33:33">
      <c r="AG28603" s="11"/>
    </row>
    <row r="28604" spans="33:33">
      <c r="AG28604" s="11"/>
    </row>
    <row r="28605" spans="33:33">
      <c r="AG28605" s="11"/>
    </row>
    <row r="28606" spans="33:33">
      <c r="AG28606" s="11"/>
    </row>
    <row r="28607" spans="33:33">
      <c r="AG28607" s="11"/>
    </row>
    <row r="28608" spans="33:33">
      <c r="AG28608" s="11"/>
    </row>
    <row r="28609" spans="33:33">
      <c r="AG28609" s="11"/>
    </row>
    <row r="28610" spans="33:33">
      <c r="AG28610" s="11"/>
    </row>
    <row r="28611" spans="33:33">
      <c r="AG28611" s="11"/>
    </row>
    <row r="28612" spans="33:33">
      <c r="AG28612" s="11"/>
    </row>
    <row r="28613" spans="33:33">
      <c r="AG28613" s="11"/>
    </row>
    <row r="28614" spans="33:33">
      <c r="AG28614" s="11"/>
    </row>
    <row r="28615" spans="33:33">
      <c r="AG28615" s="11"/>
    </row>
    <row r="28616" spans="33:33">
      <c r="AG28616" s="11"/>
    </row>
    <row r="28617" spans="33:33">
      <c r="AG28617" s="11"/>
    </row>
    <row r="28618" spans="33:33">
      <c r="AG28618" s="11"/>
    </row>
    <row r="28619" spans="33:33">
      <c r="AG28619" s="11"/>
    </row>
    <row r="28620" spans="33:33">
      <c r="AG28620" s="11"/>
    </row>
    <row r="28621" spans="33:33">
      <c r="AG28621" s="11"/>
    </row>
    <row r="28622" spans="33:33">
      <c r="AG28622" s="11"/>
    </row>
    <row r="28623" spans="33:33">
      <c r="AG28623" s="11"/>
    </row>
    <row r="28624" spans="33:33">
      <c r="AG28624" s="11"/>
    </row>
    <row r="28625" spans="33:33">
      <c r="AG28625" s="11"/>
    </row>
    <row r="28626" spans="33:33">
      <c r="AG28626" s="11"/>
    </row>
    <row r="28627" spans="33:33">
      <c r="AG28627" s="11"/>
    </row>
    <row r="28628" spans="33:33">
      <c r="AG28628" s="11"/>
    </row>
    <row r="28629" spans="33:33">
      <c r="AG28629" s="11"/>
    </row>
    <row r="28630" spans="33:33">
      <c r="AG28630" s="11"/>
    </row>
    <row r="28631" spans="33:33">
      <c r="AG28631" s="11"/>
    </row>
    <row r="28632" spans="33:33">
      <c r="AG28632" s="11"/>
    </row>
    <row r="28633" spans="33:33">
      <c r="AG28633" s="11"/>
    </row>
    <row r="28634" spans="33:33">
      <c r="AG28634" s="11"/>
    </row>
    <row r="28635" spans="33:33">
      <c r="AG28635" s="11"/>
    </row>
    <row r="28636" spans="33:33">
      <c r="AG28636" s="11"/>
    </row>
    <row r="28637" spans="33:33">
      <c r="AG28637" s="11"/>
    </row>
    <row r="28638" spans="33:33">
      <c r="AG28638" s="11"/>
    </row>
    <row r="28639" spans="33:33">
      <c r="AG28639" s="11"/>
    </row>
    <row r="28640" spans="33:33">
      <c r="AG28640" s="11"/>
    </row>
    <row r="28641" spans="33:33">
      <c r="AG28641" s="11"/>
    </row>
    <row r="28642" spans="33:33">
      <c r="AG28642" s="11"/>
    </row>
    <row r="28643" spans="33:33">
      <c r="AG28643" s="11"/>
    </row>
    <row r="28644" spans="33:33">
      <c r="AG28644" s="11"/>
    </row>
    <row r="28645" spans="33:33">
      <c r="AG28645" s="11"/>
    </row>
    <row r="28646" spans="33:33">
      <c r="AG28646" s="11"/>
    </row>
    <row r="28647" spans="33:33">
      <c r="AG28647" s="11"/>
    </row>
    <row r="28648" spans="33:33">
      <c r="AG28648" s="11"/>
    </row>
    <row r="28649" spans="33:33">
      <c r="AG28649" s="11"/>
    </row>
    <row r="28650" spans="33:33">
      <c r="AG28650" s="11"/>
    </row>
    <row r="28651" spans="33:33">
      <c r="AG28651" s="11"/>
    </row>
    <row r="28652" spans="33:33">
      <c r="AG28652" s="11"/>
    </row>
    <row r="28653" spans="33:33">
      <c r="AG28653" s="11"/>
    </row>
    <row r="28654" spans="33:33">
      <c r="AG28654" s="11"/>
    </row>
    <row r="28655" spans="33:33">
      <c r="AG28655" s="11"/>
    </row>
    <row r="28656" spans="33:33">
      <c r="AG28656" s="11"/>
    </row>
    <row r="28657" spans="33:33">
      <c r="AG28657" s="11"/>
    </row>
    <row r="28658" spans="33:33">
      <c r="AG28658" s="11"/>
    </row>
    <row r="28659" spans="33:33">
      <c r="AG28659" s="11"/>
    </row>
    <row r="28660" spans="33:33">
      <c r="AG28660" s="11"/>
    </row>
    <row r="28661" spans="33:33">
      <c r="AG28661" s="11"/>
    </row>
    <row r="28662" spans="33:33">
      <c r="AG28662" s="11"/>
    </row>
    <row r="28663" spans="33:33">
      <c r="AG28663" s="11"/>
    </row>
    <row r="28664" spans="33:33">
      <c r="AG28664" s="11"/>
    </row>
    <row r="28665" spans="33:33">
      <c r="AG28665" s="11"/>
    </row>
    <row r="28666" spans="33:33">
      <c r="AG28666" s="11"/>
    </row>
    <row r="28667" spans="33:33">
      <c r="AG28667" s="11"/>
    </row>
    <row r="28668" spans="33:33">
      <c r="AG28668" s="11"/>
    </row>
    <row r="28669" spans="33:33">
      <c r="AG28669" s="11"/>
    </row>
    <row r="28670" spans="33:33">
      <c r="AG28670" s="11"/>
    </row>
    <row r="28671" spans="33:33">
      <c r="AG28671" s="11"/>
    </row>
    <row r="28672" spans="33:33">
      <c r="AG28672" s="11"/>
    </row>
    <row r="28673" spans="33:33">
      <c r="AG28673" s="11"/>
    </row>
    <row r="28674" spans="33:33">
      <c r="AG28674" s="11"/>
    </row>
    <row r="28675" spans="33:33">
      <c r="AG28675" s="11"/>
    </row>
    <row r="28676" spans="33:33">
      <c r="AG28676" s="11"/>
    </row>
    <row r="28677" spans="33:33">
      <c r="AG28677" s="11"/>
    </row>
    <row r="28678" spans="33:33">
      <c r="AG28678" s="11"/>
    </row>
    <row r="28679" spans="33:33">
      <c r="AG28679" s="11"/>
    </row>
    <row r="28680" spans="33:33">
      <c r="AG28680" s="11"/>
    </row>
    <row r="28681" spans="33:33">
      <c r="AG28681" s="11"/>
    </row>
    <row r="28682" spans="33:33">
      <c r="AG28682" s="11"/>
    </row>
    <row r="28683" spans="33:33">
      <c r="AG28683" s="11"/>
    </row>
    <row r="28684" spans="33:33">
      <c r="AG28684" s="11"/>
    </row>
    <row r="28685" spans="33:33">
      <c r="AG28685" s="11"/>
    </row>
    <row r="28686" spans="33:33">
      <c r="AG28686" s="11"/>
    </row>
    <row r="28687" spans="33:33">
      <c r="AG28687" s="11"/>
    </row>
    <row r="28688" spans="33:33">
      <c r="AG28688" s="11"/>
    </row>
    <row r="28689" spans="33:33">
      <c r="AG28689" s="11"/>
    </row>
    <row r="28690" spans="33:33">
      <c r="AG28690" s="11"/>
    </row>
    <row r="28691" spans="33:33">
      <c r="AG28691" s="11"/>
    </row>
    <row r="28692" spans="33:33">
      <c r="AG28692" s="11"/>
    </row>
    <row r="28693" spans="33:33">
      <c r="AG28693" s="11"/>
    </row>
    <row r="28694" spans="33:33">
      <c r="AG28694" s="11"/>
    </row>
    <row r="28695" spans="33:33">
      <c r="AG28695" s="11"/>
    </row>
    <row r="28696" spans="33:33">
      <c r="AG28696" s="11"/>
    </row>
    <row r="28697" spans="33:33">
      <c r="AG28697" s="11"/>
    </row>
    <row r="28698" spans="33:33">
      <c r="AG28698" s="11"/>
    </row>
    <row r="28699" spans="33:33">
      <c r="AG28699" s="11"/>
    </row>
    <row r="28700" spans="33:33">
      <c r="AG28700" s="11"/>
    </row>
    <row r="28701" spans="33:33">
      <c r="AG28701" s="11"/>
    </row>
    <row r="28702" spans="33:33">
      <c r="AG28702" s="11"/>
    </row>
    <row r="28703" spans="33:33">
      <c r="AG28703" s="11"/>
    </row>
    <row r="28704" spans="33:33">
      <c r="AG28704" s="11"/>
    </row>
    <row r="28705" spans="33:33">
      <c r="AG28705" s="11"/>
    </row>
    <row r="28706" spans="33:33">
      <c r="AG28706" s="11"/>
    </row>
    <row r="28707" spans="33:33">
      <c r="AG28707" s="11"/>
    </row>
    <row r="28708" spans="33:33">
      <c r="AG28708" s="11"/>
    </row>
    <row r="28709" spans="33:33">
      <c r="AG28709" s="11"/>
    </row>
    <row r="28710" spans="33:33">
      <c r="AG28710" s="11"/>
    </row>
    <row r="28711" spans="33:33">
      <c r="AG28711" s="11"/>
    </row>
    <row r="28712" spans="33:33">
      <c r="AG28712" s="11"/>
    </row>
    <row r="28713" spans="33:33">
      <c r="AG28713" s="11"/>
    </row>
    <row r="28714" spans="33:33">
      <c r="AG28714" s="11"/>
    </row>
    <row r="28715" spans="33:33">
      <c r="AG28715" s="11"/>
    </row>
    <row r="28716" spans="33:33">
      <c r="AG28716" s="11"/>
    </row>
    <row r="28717" spans="33:33">
      <c r="AG28717" s="11"/>
    </row>
    <row r="28718" spans="33:33">
      <c r="AG28718" s="11"/>
    </row>
    <row r="28719" spans="33:33">
      <c r="AG28719" s="11"/>
    </row>
    <row r="28720" spans="33:33">
      <c r="AG28720" s="11"/>
    </row>
    <row r="28721" spans="33:33">
      <c r="AG28721" s="11"/>
    </row>
    <row r="28722" spans="33:33">
      <c r="AG28722" s="11"/>
    </row>
    <row r="28723" spans="33:33">
      <c r="AG28723" s="11"/>
    </row>
    <row r="28724" spans="33:33">
      <c r="AG28724" s="11"/>
    </row>
    <row r="28725" spans="33:33">
      <c r="AG28725" s="11"/>
    </row>
    <row r="28726" spans="33:33">
      <c r="AG28726" s="11"/>
    </row>
    <row r="28727" spans="33:33">
      <c r="AG28727" s="11"/>
    </row>
    <row r="28728" spans="33:33">
      <c r="AG28728" s="11"/>
    </row>
    <row r="28729" spans="33:33">
      <c r="AG28729" s="11"/>
    </row>
    <row r="28730" spans="33:33">
      <c r="AG28730" s="11"/>
    </row>
    <row r="28731" spans="33:33">
      <c r="AG28731" s="11"/>
    </row>
    <row r="28732" spans="33:33">
      <c r="AG28732" s="11"/>
    </row>
    <row r="28733" spans="33:33">
      <c r="AG28733" s="11"/>
    </row>
    <row r="28734" spans="33:33">
      <c r="AG28734" s="11"/>
    </row>
    <row r="28735" spans="33:33">
      <c r="AG28735" s="11"/>
    </row>
    <row r="28736" spans="33:33">
      <c r="AG28736" s="11"/>
    </row>
    <row r="28737" spans="33:33">
      <c r="AG28737" s="11"/>
    </row>
    <row r="28738" spans="33:33">
      <c r="AG28738" s="11"/>
    </row>
    <row r="28739" spans="33:33">
      <c r="AG28739" s="11"/>
    </row>
    <row r="28740" spans="33:33">
      <c r="AG28740" s="11"/>
    </row>
    <row r="28741" spans="33:33">
      <c r="AG28741" s="11"/>
    </row>
    <row r="28742" spans="33:33">
      <c r="AG28742" s="11"/>
    </row>
    <row r="28743" spans="33:33">
      <c r="AG28743" s="11"/>
    </row>
    <row r="28744" spans="33:33">
      <c r="AG28744" s="11"/>
    </row>
    <row r="28745" spans="33:33">
      <c r="AG28745" s="11"/>
    </row>
    <row r="28746" spans="33:33">
      <c r="AG28746" s="11"/>
    </row>
    <row r="28747" spans="33:33">
      <c r="AG28747" s="11"/>
    </row>
    <row r="28748" spans="33:33">
      <c r="AG28748" s="11"/>
    </row>
    <row r="28749" spans="33:33">
      <c r="AG28749" s="11"/>
    </row>
    <row r="28750" spans="33:33">
      <c r="AG28750" s="11"/>
    </row>
    <row r="28751" spans="33:33">
      <c r="AG28751" s="11"/>
    </row>
    <row r="28752" spans="33:33">
      <c r="AG28752" s="11"/>
    </row>
    <row r="28753" spans="33:33">
      <c r="AG28753" s="11"/>
    </row>
    <row r="28754" spans="33:33">
      <c r="AG28754" s="11"/>
    </row>
    <row r="28755" spans="33:33">
      <c r="AG28755" s="11"/>
    </row>
    <row r="28756" spans="33:33">
      <c r="AG28756" s="11"/>
    </row>
    <row r="28757" spans="33:33">
      <c r="AG28757" s="11"/>
    </row>
    <row r="28758" spans="33:33">
      <c r="AG28758" s="11"/>
    </row>
    <row r="28759" spans="33:33">
      <c r="AG28759" s="11"/>
    </row>
    <row r="28760" spans="33:33">
      <c r="AG28760" s="11"/>
    </row>
    <row r="28761" spans="33:33">
      <c r="AG28761" s="11"/>
    </row>
    <row r="28762" spans="33:33">
      <c r="AG28762" s="11"/>
    </row>
    <row r="28763" spans="33:33">
      <c r="AG28763" s="11"/>
    </row>
    <row r="28764" spans="33:33">
      <c r="AG28764" s="11"/>
    </row>
    <row r="28765" spans="33:33">
      <c r="AG28765" s="11"/>
    </row>
    <row r="28766" spans="33:33">
      <c r="AG28766" s="11"/>
    </row>
    <row r="28767" spans="33:33">
      <c r="AG28767" s="11"/>
    </row>
    <row r="28768" spans="33:33">
      <c r="AG28768" s="11"/>
    </row>
    <row r="28769" spans="33:33">
      <c r="AG28769" s="11"/>
    </row>
    <row r="28770" spans="33:33">
      <c r="AG28770" s="11"/>
    </row>
    <row r="28771" spans="33:33">
      <c r="AG28771" s="11"/>
    </row>
    <row r="28772" spans="33:33">
      <c r="AG28772" s="11"/>
    </row>
    <row r="28773" spans="33:33">
      <c r="AG28773" s="11"/>
    </row>
    <row r="28774" spans="33:33">
      <c r="AG28774" s="11"/>
    </row>
    <row r="28775" spans="33:33">
      <c r="AG28775" s="11"/>
    </row>
    <row r="28776" spans="33:33">
      <c r="AG28776" s="11"/>
    </row>
    <row r="28777" spans="33:33">
      <c r="AG28777" s="11"/>
    </row>
    <row r="28778" spans="33:33">
      <c r="AG28778" s="11"/>
    </row>
    <row r="28779" spans="33:33">
      <c r="AG28779" s="11"/>
    </row>
    <row r="28780" spans="33:33">
      <c r="AG28780" s="11"/>
    </row>
    <row r="28781" spans="33:33">
      <c r="AG28781" s="11"/>
    </row>
    <row r="28782" spans="33:33">
      <c r="AG28782" s="11"/>
    </row>
    <row r="28783" spans="33:33">
      <c r="AG28783" s="11"/>
    </row>
    <row r="28784" spans="33:33">
      <c r="AG28784" s="11"/>
    </row>
    <row r="28785" spans="33:33">
      <c r="AG28785" s="11"/>
    </row>
    <row r="28786" spans="33:33">
      <c r="AG28786" s="11"/>
    </row>
    <row r="28787" spans="33:33">
      <c r="AG28787" s="11"/>
    </row>
    <row r="28788" spans="33:33">
      <c r="AG28788" s="11"/>
    </row>
    <row r="28789" spans="33:33">
      <c r="AG28789" s="11"/>
    </row>
    <row r="28790" spans="33:33">
      <c r="AG28790" s="11"/>
    </row>
    <row r="28791" spans="33:33">
      <c r="AG28791" s="11"/>
    </row>
    <row r="28792" spans="33:33">
      <c r="AG28792" s="11"/>
    </row>
    <row r="28793" spans="33:33">
      <c r="AG28793" s="11"/>
    </row>
    <row r="28794" spans="33:33">
      <c r="AG28794" s="11"/>
    </row>
    <row r="28795" spans="33:33">
      <c r="AG28795" s="11"/>
    </row>
    <row r="28796" spans="33:33">
      <c r="AG28796" s="11"/>
    </row>
    <row r="28797" spans="33:33">
      <c r="AG28797" s="11"/>
    </row>
    <row r="28798" spans="33:33">
      <c r="AG28798" s="11"/>
    </row>
    <row r="28799" spans="33:33">
      <c r="AG28799" s="11"/>
    </row>
    <row r="28800" spans="33:33">
      <c r="AG28800" s="11"/>
    </row>
    <row r="28801" spans="33:33">
      <c r="AG28801" s="11"/>
    </row>
    <row r="28802" spans="33:33">
      <c r="AG28802" s="11"/>
    </row>
    <row r="28803" spans="33:33">
      <c r="AG28803" s="11"/>
    </row>
    <row r="28804" spans="33:33">
      <c r="AG28804" s="11"/>
    </row>
    <row r="28805" spans="33:33">
      <c r="AG28805" s="11"/>
    </row>
    <row r="28806" spans="33:33">
      <c r="AG28806" s="11"/>
    </row>
    <row r="28807" spans="33:33">
      <c r="AG28807" s="11"/>
    </row>
    <row r="28808" spans="33:33">
      <c r="AG28808" s="11"/>
    </row>
    <row r="28809" spans="33:33">
      <c r="AG28809" s="11"/>
    </row>
    <row r="28810" spans="33:33">
      <c r="AG28810" s="11"/>
    </row>
    <row r="28811" spans="33:33">
      <c r="AG28811" s="11"/>
    </row>
    <row r="28812" spans="33:33">
      <c r="AG28812" s="11"/>
    </row>
    <row r="28813" spans="33:33">
      <c r="AG28813" s="11"/>
    </row>
    <row r="28814" spans="33:33">
      <c r="AG28814" s="11"/>
    </row>
    <row r="28815" spans="33:33">
      <c r="AG28815" s="11"/>
    </row>
    <row r="28816" spans="33:33">
      <c r="AG28816" s="11"/>
    </row>
    <row r="28817" spans="33:33">
      <c r="AG28817" s="11"/>
    </row>
    <row r="28818" spans="33:33">
      <c r="AG28818" s="11"/>
    </row>
    <row r="28819" spans="33:33">
      <c r="AG28819" s="11"/>
    </row>
    <row r="28820" spans="33:33">
      <c r="AG28820" s="11"/>
    </row>
    <row r="28821" spans="33:33">
      <c r="AG28821" s="11"/>
    </row>
    <row r="28822" spans="33:33">
      <c r="AG28822" s="11"/>
    </row>
    <row r="28823" spans="33:33">
      <c r="AG28823" s="11"/>
    </row>
    <row r="28824" spans="33:33">
      <c r="AG28824" s="11"/>
    </row>
    <row r="28825" spans="33:33">
      <c r="AG28825" s="11"/>
    </row>
    <row r="28826" spans="33:33">
      <c r="AG28826" s="11"/>
    </row>
    <row r="28827" spans="33:33">
      <c r="AG28827" s="11"/>
    </row>
    <row r="28828" spans="33:33">
      <c r="AG28828" s="11"/>
    </row>
    <row r="28829" spans="33:33">
      <c r="AG28829" s="11"/>
    </row>
    <row r="28830" spans="33:33">
      <c r="AG28830" s="11"/>
    </row>
    <row r="28831" spans="33:33">
      <c r="AG28831" s="11"/>
    </row>
    <row r="28832" spans="33:33">
      <c r="AG28832" s="11"/>
    </row>
    <row r="28833" spans="33:33">
      <c r="AG28833" s="11"/>
    </row>
    <row r="28834" spans="33:33">
      <c r="AG28834" s="11"/>
    </row>
    <row r="28835" spans="33:33">
      <c r="AG28835" s="11"/>
    </row>
    <row r="28836" spans="33:33">
      <c r="AG28836" s="11"/>
    </row>
    <row r="28837" spans="33:33">
      <c r="AG28837" s="11"/>
    </row>
    <row r="28838" spans="33:33">
      <c r="AG28838" s="11"/>
    </row>
    <row r="28839" spans="33:33">
      <c r="AG28839" s="11"/>
    </row>
    <row r="28840" spans="33:33">
      <c r="AG28840" s="11"/>
    </row>
    <row r="28841" spans="33:33">
      <c r="AG28841" s="11"/>
    </row>
    <row r="28842" spans="33:33">
      <c r="AG28842" s="11"/>
    </row>
    <row r="28843" spans="33:33">
      <c r="AG28843" s="11"/>
    </row>
    <row r="28844" spans="33:33">
      <c r="AG28844" s="11"/>
    </row>
    <row r="28845" spans="33:33">
      <c r="AG28845" s="11"/>
    </row>
    <row r="28846" spans="33:33">
      <c r="AG28846" s="11"/>
    </row>
    <row r="28847" spans="33:33">
      <c r="AG28847" s="11"/>
    </row>
    <row r="28848" spans="33:33">
      <c r="AG28848" s="11"/>
    </row>
    <row r="28849" spans="33:33">
      <c r="AG28849" s="11"/>
    </row>
    <row r="28850" spans="33:33">
      <c r="AG28850" s="11"/>
    </row>
    <row r="28851" spans="33:33">
      <c r="AG28851" s="11"/>
    </row>
    <row r="28852" spans="33:33">
      <c r="AG28852" s="11"/>
    </row>
    <row r="28853" spans="33:33">
      <c r="AG28853" s="11"/>
    </row>
    <row r="28854" spans="33:33">
      <c r="AG28854" s="11"/>
    </row>
    <row r="28855" spans="33:33">
      <c r="AG28855" s="11"/>
    </row>
    <row r="28856" spans="33:33">
      <c r="AG28856" s="11"/>
    </row>
    <row r="28857" spans="33:33">
      <c r="AG28857" s="11"/>
    </row>
    <row r="28858" spans="33:33">
      <c r="AG28858" s="11"/>
    </row>
    <row r="28859" spans="33:33">
      <c r="AG28859" s="11"/>
    </row>
    <row r="28860" spans="33:33">
      <c r="AG28860" s="11"/>
    </row>
    <row r="28861" spans="33:33">
      <c r="AG28861" s="11"/>
    </row>
    <row r="28862" spans="33:33">
      <c r="AG28862" s="11"/>
    </row>
    <row r="28863" spans="33:33">
      <c r="AG28863" s="11"/>
    </row>
    <row r="28864" spans="33:33">
      <c r="AG28864" s="11"/>
    </row>
    <row r="28865" spans="33:33">
      <c r="AG28865" s="11"/>
    </row>
    <row r="28866" spans="33:33">
      <c r="AG28866" s="11"/>
    </row>
    <row r="28867" spans="33:33">
      <c r="AG28867" s="11"/>
    </row>
    <row r="28868" spans="33:33">
      <c r="AG28868" s="11"/>
    </row>
    <row r="28869" spans="33:33">
      <c r="AG28869" s="11"/>
    </row>
    <row r="28870" spans="33:33">
      <c r="AG28870" s="11"/>
    </row>
    <row r="28871" spans="33:33">
      <c r="AG28871" s="11"/>
    </row>
    <row r="28872" spans="33:33">
      <c r="AG28872" s="11"/>
    </row>
    <row r="28873" spans="33:33">
      <c r="AG28873" s="11"/>
    </row>
    <row r="28874" spans="33:33">
      <c r="AG28874" s="11"/>
    </row>
    <row r="28875" spans="33:33">
      <c r="AG28875" s="11"/>
    </row>
    <row r="28876" spans="33:33">
      <c r="AG28876" s="11"/>
    </row>
    <row r="28877" spans="33:33">
      <c r="AG28877" s="11"/>
    </row>
    <row r="28878" spans="33:33">
      <c r="AG28878" s="11"/>
    </row>
    <row r="28879" spans="33:33">
      <c r="AG28879" s="11"/>
    </row>
    <row r="28880" spans="33:33">
      <c r="AG28880" s="11"/>
    </row>
    <row r="28881" spans="33:33">
      <c r="AG28881" s="11"/>
    </row>
    <row r="28882" spans="33:33">
      <c r="AG28882" s="11"/>
    </row>
    <row r="28883" spans="33:33">
      <c r="AG28883" s="11"/>
    </row>
    <row r="28884" spans="33:33">
      <c r="AG28884" s="11"/>
    </row>
    <row r="28885" spans="33:33">
      <c r="AG28885" s="11"/>
    </row>
    <row r="28886" spans="33:33">
      <c r="AG28886" s="11"/>
    </row>
    <row r="28887" spans="33:33">
      <c r="AG28887" s="11"/>
    </row>
    <row r="28888" spans="33:33">
      <c r="AG28888" s="11"/>
    </row>
    <row r="28889" spans="33:33">
      <c r="AG28889" s="11"/>
    </row>
    <row r="28890" spans="33:33">
      <c r="AG28890" s="11"/>
    </row>
    <row r="28891" spans="33:33">
      <c r="AG28891" s="11"/>
    </row>
    <row r="28892" spans="33:33">
      <c r="AG28892" s="11"/>
    </row>
    <row r="28893" spans="33:33">
      <c r="AG28893" s="11"/>
    </row>
    <row r="28894" spans="33:33">
      <c r="AG28894" s="11"/>
    </row>
    <row r="28895" spans="33:33">
      <c r="AG28895" s="11"/>
    </row>
    <row r="28896" spans="33:33">
      <c r="AG28896" s="11"/>
    </row>
    <row r="28897" spans="33:33">
      <c r="AG28897" s="11"/>
    </row>
    <row r="28898" spans="33:33">
      <c r="AG28898" s="11"/>
    </row>
    <row r="28899" spans="33:33">
      <c r="AG28899" s="11"/>
    </row>
    <row r="28900" spans="33:33">
      <c r="AG28900" s="11"/>
    </row>
    <row r="28901" spans="33:33">
      <c r="AG28901" s="11"/>
    </row>
    <row r="28902" spans="33:33">
      <c r="AG28902" s="11"/>
    </row>
    <row r="28903" spans="33:33">
      <c r="AG28903" s="11"/>
    </row>
    <row r="28904" spans="33:33">
      <c r="AG28904" s="11"/>
    </row>
    <row r="28905" spans="33:33">
      <c r="AG28905" s="11"/>
    </row>
    <row r="28906" spans="33:33">
      <c r="AG28906" s="11"/>
    </row>
    <row r="28907" spans="33:33">
      <c r="AG28907" s="11"/>
    </row>
    <row r="28908" spans="33:33">
      <c r="AG28908" s="11"/>
    </row>
    <row r="28909" spans="33:33">
      <c r="AG28909" s="11"/>
    </row>
    <row r="28910" spans="33:33">
      <c r="AG28910" s="11"/>
    </row>
    <row r="28911" spans="33:33">
      <c r="AG28911" s="11"/>
    </row>
    <row r="28912" spans="33:33">
      <c r="AG28912" s="11"/>
    </row>
    <row r="28913" spans="33:33">
      <c r="AG28913" s="11"/>
    </row>
    <row r="28914" spans="33:33">
      <c r="AG28914" s="11"/>
    </row>
    <row r="28915" spans="33:33">
      <c r="AG28915" s="11"/>
    </row>
    <row r="28916" spans="33:33">
      <c r="AG28916" s="11"/>
    </row>
    <row r="28917" spans="33:33">
      <c r="AG28917" s="11"/>
    </row>
    <row r="28918" spans="33:33">
      <c r="AG28918" s="11"/>
    </row>
    <row r="28919" spans="33:33">
      <c r="AG28919" s="11"/>
    </row>
    <row r="28920" spans="33:33">
      <c r="AG28920" s="11"/>
    </row>
    <row r="28921" spans="33:33">
      <c r="AG28921" s="11"/>
    </row>
    <row r="28922" spans="33:33">
      <c r="AG28922" s="11"/>
    </row>
    <row r="28923" spans="33:33">
      <c r="AG28923" s="11"/>
    </row>
    <row r="28924" spans="33:33">
      <c r="AG28924" s="11"/>
    </row>
    <row r="28925" spans="33:33">
      <c r="AG28925" s="11"/>
    </row>
    <row r="28926" spans="33:33">
      <c r="AG28926" s="11"/>
    </row>
    <row r="28927" spans="33:33">
      <c r="AG28927" s="11"/>
    </row>
    <row r="28928" spans="33:33">
      <c r="AG28928" s="11"/>
    </row>
    <row r="28929" spans="33:33">
      <c r="AG28929" s="11"/>
    </row>
    <row r="28930" spans="33:33">
      <c r="AG28930" s="11"/>
    </row>
    <row r="28931" spans="33:33">
      <c r="AG28931" s="11"/>
    </row>
    <row r="28932" spans="33:33">
      <c r="AG28932" s="11"/>
    </row>
    <row r="28933" spans="33:33">
      <c r="AG28933" s="11"/>
    </row>
    <row r="28934" spans="33:33">
      <c r="AG28934" s="11"/>
    </row>
    <row r="28935" spans="33:33">
      <c r="AG28935" s="11"/>
    </row>
    <row r="28936" spans="33:33">
      <c r="AG28936" s="11"/>
    </row>
    <row r="28937" spans="33:33">
      <c r="AG28937" s="11"/>
    </row>
    <row r="28938" spans="33:33">
      <c r="AG28938" s="11"/>
    </row>
    <row r="28939" spans="33:33">
      <c r="AG28939" s="11"/>
    </row>
    <row r="28940" spans="33:33">
      <c r="AG28940" s="11"/>
    </row>
    <row r="28941" spans="33:33">
      <c r="AG28941" s="11"/>
    </row>
    <row r="28942" spans="33:33">
      <c r="AG28942" s="11"/>
    </row>
    <row r="28943" spans="33:33">
      <c r="AG28943" s="11"/>
    </row>
    <row r="28944" spans="33:33">
      <c r="AG28944" s="11"/>
    </row>
    <row r="28945" spans="33:33">
      <c r="AG28945" s="11"/>
    </row>
    <row r="28946" spans="33:33">
      <c r="AG28946" s="11"/>
    </row>
    <row r="28947" spans="33:33">
      <c r="AG28947" s="11"/>
    </row>
    <row r="28948" spans="33:33">
      <c r="AG28948" s="11"/>
    </row>
    <row r="28949" spans="33:33">
      <c r="AG28949" s="11"/>
    </row>
    <row r="28950" spans="33:33">
      <c r="AG28950" s="11"/>
    </row>
    <row r="28951" spans="33:33">
      <c r="AG28951" s="11"/>
    </row>
    <row r="28952" spans="33:33">
      <c r="AG28952" s="11"/>
    </row>
    <row r="28953" spans="33:33">
      <c r="AG28953" s="11"/>
    </row>
    <row r="28954" spans="33:33">
      <c r="AG28954" s="11"/>
    </row>
    <row r="28955" spans="33:33">
      <c r="AG28955" s="11"/>
    </row>
    <row r="28956" spans="33:33">
      <c r="AG28956" s="11"/>
    </row>
    <row r="28957" spans="33:33">
      <c r="AG28957" s="11"/>
    </row>
    <row r="28958" spans="33:33">
      <c r="AG28958" s="11"/>
    </row>
    <row r="28959" spans="33:33">
      <c r="AG28959" s="11"/>
    </row>
    <row r="28960" spans="33:33">
      <c r="AG28960" s="11"/>
    </row>
    <row r="28961" spans="33:33">
      <c r="AG28961" s="11"/>
    </row>
    <row r="28962" spans="33:33">
      <c r="AG28962" s="11"/>
    </row>
    <row r="28963" spans="33:33">
      <c r="AG28963" s="11"/>
    </row>
    <row r="28964" spans="33:33">
      <c r="AG28964" s="11"/>
    </row>
    <row r="28965" spans="33:33">
      <c r="AG28965" s="11"/>
    </row>
    <row r="28966" spans="33:33">
      <c r="AG28966" s="11"/>
    </row>
    <row r="28967" spans="33:33">
      <c r="AG28967" s="11"/>
    </row>
    <row r="28968" spans="33:33">
      <c r="AG28968" s="11"/>
    </row>
    <row r="28969" spans="33:33">
      <c r="AG28969" s="11"/>
    </row>
    <row r="28970" spans="33:33">
      <c r="AG28970" s="11"/>
    </row>
    <row r="28971" spans="33:33">
      <c r="AG28971" s="11"/>
    </row>
    <row r="28972" spans="33:33">
      <c r="AG28972" s="11"/>
    </row>
    <row r="28973" spans="33:33">
      <c r="AG28973" s="11"/>
    </row>
    <row r="28974" spans="33:33">
      <c r="AG28974" s="11"/>
    </row>
    <row r="28975" spans="33:33">
      <c r="AG28975" s="11"/>
    </row>
    <row r="28976" spans="33:33">
      <c r="AG28976" s="11"/>
    </row>
    <row r="28977" spans="33:33">
      <c r="AG28977" s="11"/>
    </row>
    <row r="28978" spans="33:33">
      <c r="AG28978" s="11"/>
    </row>
    <row r="28979" spans="33:33">
      <c r="AG28979" s="11"/>
    </row>
    <row r="28980" spans="33:33">
      <c r="AG28980" s="11"/>
    </row>
    <row r="28981" spans="33:33">
      <c r="AG28981" s="11"/>
    </row>
    <row r="28982" spans="33:33">
      <c r="AG28982" s="11"/>
    </row>
    <row r="28983" spans="33:33">
      <c r="AG28983" s="11"/>
    </row>
    <row r="28984" spans="33:33">
      <c r="AG28984" s="11"/>
    </row>
    <row r="28985" spans="33:33">
      <c r="AG28985" s="11"/>
    </row>
    <row r="28986" spans="33:33">
      <c r="AG28986" s="11"/>
    </row>
    <row r="28987" spans="33:33">
      <c r="AG28987" s="11"/>
    </row>
    <row r="28988" spans="33:33">
      <c r="AG28988" s="11"/>
    </row>
    <row r="28989" spans="33:33">
      <c r="AG28989" s="11"/>
    </row>
    <row r="28990" spans="33:33">
      <c r="AG28990" s="11"/>
    </row>
    <row r="28991" spans="33:33">
      <c r="AG28991" s="11"/>
    </row>
    <row r="28992" spans="33:33">
      <c r="AG28992" s="11"/>
    </row>
    <row r="28993" spans="33:33">
      <c r="AG28993" s="11"/>
    </row>
    <row r="28994" spans="33:33">
      <c r="AG28994" s="11"/>
    </row>
    <row r="28995" spans="33:33">
      <c r="AG28995" s="11"/>
    </row>
    <row r="28996" spans="33:33">
      <c r="AG28996" s="11"/>
    </row>
    <row r="28997" spans="33:33">
      <c r="AG28997" s="11"/>
    </row>
    <row r="28998" spans="33:33">
      <c r="AG28998" s="11"/>
    </row>
    <row r="28999" spans="33:33">
      <c r="AG28999" s="11"/>
    </row>
    <row r="29000" spans="33:33">
      <c r="AG29000" s="11"/>
    </row>
    <row r="29001" spans="33:33">
      <c r="AG29001" s="11"/>
    </row>
    <row r="29002" spans="33:33">
      <c r="AG29002" s="11"/>
    </row>
    <row r="29003" spans="33:33">
      <c r="AG29003" s="11"/>
    </row>
    <row r="29004" spans="33:33">
      <c r="AG29004" s="11"/>
    </row>
    <row r="29005" spans="33:33">
      <c r="AG29005" s="11"/>
    </row>
    <row r="29006" spans="33:33">
      <c r="AG29006" s="11"/>
    </row>
    <row r="29007" spans="33:33">
      <c r="AG29007" s="11"/>
    </row>
    <row r="29008" spans="33:33">
      <c r="AG29008" s="11"/>
    </row>
    <row r="29009" spans="33:33">
      <c r="AG29009" s="11"/>
    </row>
    <row r="29010" spans="33:33">
      <c r="AG29010" s="11"/>
    </row>
    <row r="29011" spans="33:33">
      <c r="AG29011" s="11"/>
    </row>
    <row r="29012" spans="33:33">
      <c r="AG29012" s="11"/>
    </row>
    <row r="29013" spans="33:33">
      <c r="AG29013" s="11"/>
    </row>
    <row r="29014" spans="33:33">
      <c r="AG29014" s="11"/>
    </row>
    <row r="29015" spans="33:33">
      <c r="AG29015" s="11"/>
    </row>
    <row r="29016" spans="33:33">
      <c r="AG29016" s="11"/>
    </row>
    <row r="29017" spans="33:33">
      <c r="AG29017" s="11"/>
    </row>
    <row r="29018" spans="33:33">
      <c r="AG29018" s="11"/>
    </row>
    <row r="29019" spans="33:33">
      <c r="AG29019" s="11"/>
    </row>
    <row r="29020" spans="33:33">
      <c r="AG29020" s="11"/>
    </row>
    <row r="29021" spans="33:33">
      <c r="AG29021" s="11"/>
    </row>
    <row r="29022" spans="33:33">
      <c r="AG29022" s="11"/>
    </row>
    <row r="29023" spans="33:33">
      <c r="AG29023" s="11"/>
    </row>
    <row r="29024" spans="33:33">
      <c r="AG29024" s="11"/>
    </row>
    <row r="29025" spans="33:33">
      <c r="AG29025" s="11"/>
    </row>
    <row r="29026" spans="33:33">
      <c r="AG29026" s="11"/>
    </row>
    <row r="29027" spans="33:33">
      <c r="AG29027" s="11"/>
    </row>
    <row r="29028" spans="33:33">
      <c r="AG29028" s="11"/>
    </row>
    <row r="29029" spans="33:33">
      <c r="AG29029" s="11"/>
    </row>
    <row r="29030" spans="33:33">
      <c r="AG29030" s="11"/>
    </row>
    <row r="29031" spans="33:33">
      <c r="AG29031" s="11"/>
    </row>
    <row r="29032" spans="33:33">
      <c r="AG29032" s="11"/>
    </row>
    <row r="29033" spans="33:33">
      <c r="AG29033" s="11"/>
    </row>
    <row r="29034" spans="33:33">
      <c r="AG29034" s="11"/>
    </row>
    <row r="29035" spans="33:33">
      <c r="AG29035" s="11"/>
    </row>
    <row r="29036" spans="33:33">
      <c r="AG29036" s="11"/>
    </row>
    <row r="29037" spans="33:33">
      <c r="AG29037" s="11"/>
    </row>
    <row r="29038" spans="33:33">
      <c r="AG29038" s="11"/>
    </row>
    <row r="29039" spans="33:33">
      <c r="AG29039" s="11"/>
    </row>
    <row r="29040" spans="33:33">
      <c r="AG29040" s="11"/>
    </row>
    <row r="29041" spans="33:33">
      <c r="AG29041" s="11"/>
    </row>
    <row r="29042" spans="33:33">
      <c r="AG29042" s="11"/>
    </row>
    <row r="29043" spans="33:33">
      <c r="AG29043" s="11"/>
    </row>
    <row r="29044" spans="33:33">
      <c r="AG29044" s="11"/>
    </row>
    <row r="29045" spans="33:33">
      <c r="AG29045" s="11"/>
    </row>
    <row r="29046" spans="33:33">
      <c r="AG29046" s="11"/>
    </row>
    <row r="29047" spans="33:33">
      <c r="AG29047" s="11"/>
    </row>
    <row r="29048" spans="33:33">
      <c r="AG29048" s="11"/>
    </row>
    <row r="29049" spans="33:33">
      <c r="AG29049" s="11"/>
    </row>
    <row r="29050" spans="33:33">
      <c r="AG29050" s="11"/>
    </row>
    <row r="29051" spans="33:33">
      <c r="AG29051" s="11"/>
    </row>
    <row r="29052" spans="33:33">
      <c r="AG29052" s="11"/>
    </row>
    <row r="29053" spans="33:33">
      <c r="AG29053" s="11"/>
    </row>
    <row r="29054" spans="33:33">
      <c r="AG29054" s="11"/>
    </row>
    <row r="29055" spans="33:33">
      <c r="AG29055" s="11"/>
    </row>
    <row r="29056" spans="33:33">
      <c r="AG29056" s="11"/>
    </row>
    <row r="29057" spans="33:33">
      <c r="AG29057" s="11"/>
    </row>
    <row r="29058" spans="33:33">
      <c r="AG29058" s="11"/>
    </row>
    <row r="29059" spans="33:33">
      <c r="AG29059" s="11"/>
    </row>
    <row r="29060" spans="33:33">
      <c r="AG29060" s="11"/>
    </row>
    <row r="29061" spans="33:33">
      <c r="AG29061" s="11"/>
    </row>
    <row r="29062" spans="33:33">
      <c r="AG29062" s="11"/>
    </row>
    <row r="29063" spans="33:33">
      <c r="AG29063" s="11"/>
    </row>
    <row r="29064" spans="33:33">
      <c r="AG29064" s="11"/>
    </row>
    <row r="29065" spans="33:33">
      <c r="AG29065" s="11"/>
    </row>
    <row r="29066" spans="33:33">
      <c r="AG29066" s="11"/>
    </row>
    <row r="29067" spans="33:33">
      <c r="AG29067" s="11"/>
    </row>
    <row r="29068" spans="33:33">
      <c r="AG29068" s="11"/>
    </row>
    <row r="29069" spans="33:33">
      <c r="AG29069" s="11"/>
    </row>
    <row r="29070" spans="33:33">
      <c r="AG29070" s="11"/>
    </row>
    <row r="29071" spans="33:33">
      <c r="AG29071" s="11"/>
    </row>
    <row r="29072" spans="33:33">
      <c r="AG29072" s="11"/>
    </row>
    <row r="29073" spans="33:33">
      <c r="AG29073" s="11"/>
    </row>
    <row r="29074" spans="33:33">
      <c r="AG29074" s="11"/>
    </row>
    <row r="29075" spans="33:33">
      <c r="AG29075" s="11"/>
    </row>
    <row r="29076" spans="33:33">
      <c r="AG29076" s="11"/>
    </row>
    <row r="29077" spans="33:33">
      <c r="AG29077" s="11"/>
    </row>
    <row r="29078" spans="33:33">
      <c r="AG29078" s="11"/>
    </row>
    <row r="29079" spans="33:33">
      <c r="AG29079" s="11"/>
    </row>
    <row r="29080" spans="33:33">
      <c r="AG29080" s="11"/>
    </row>
    <row r="29081" spans="33:33">
      <c r="AG29081" s="11"/>
    </row>
    <row r="29082" spans="33:33">
      <c r="AG29082" s="11"/>
    </row>
    <row r="29083" spans="33:33">
      <c r="AG29083" s="11"/>
    </row>
    <row r="29084" spans="33:33">
      <c r="AG29084" s="11"/>
    </row>
    <row r="29085" spans="33:33">
      <c r="AG29085" s="11"/>
    </row>
    <row r="29086" spans="33:33">
      <c r="AG29086" s="11"/>
    </row>
    <row r="29087" spans="33:33">
      <c r="AG29087" s="11"/>
    </row>
    <row r="29088" spans="33:33">
      <c r="AG29088" s="11"/>
    </row>
    <row r="29089" spans="33:33">
      <c r="AG29089" s="11"/>
    </row>
    <row r="29090" spans="33:33">
      <c r="AG29090" s="11"/>
    </row>
    <row r="29091" spans="33:33">
      <c r="AG29091" s="11"/>
    </row>
    <row r="29092" spans="33:33">
      <c r="AG29092" s="11"/>
    </row>
    <row r="29093" spans="33:33">
      <c r="AG29093" s="11"/>
    </row>
    <row r="29094" spans="33:33">
      <c r="AG29094" s="11"/>
    </row>
    <row r="29095" spans="33:33">
      <c r="AG29095" s="11"/>
    </row>
    <row r="29096" spans="33:33">
      <c r="AG29096" s="11"/>
    </row>
    <row r="29097" spans="33:33">
      <c r="AG29097" s="11"/>
    </row>
    <row r="29098" spans="33:33">
      <c r="AG29098" s="11"/>
    </row>
    <row r="29099" spans="33:33">
      <c r="AG29099" s="11"/>
    </row>
    <row r="29100" spans="33:33">
      <c r="AG29100" s="11"/>
    </row>
    <row r="29101" spans="33:33">
      <c r="AG29101" s="11"/>
    </row>
    <row r="29102" spans="33:33">
      <c r="AG29102" s="11"/>
    </row>
    <row r="29103" spans="33:33">
      <c r="AG29103" s="11"/>
    </row>
    <row r="29104" spans="33:33">
      <c r="AG29104" s="11"/>
    </row>
    <row r="29105" spans="33:33">
      <c r="AG29105" s="11"/>
    </row>
    <row r="29106" spans="33:33">
      <c r="AG29106" s="11"/>
    </row>
    <row r="29107" spans="33:33">
      <c r="AG29107" s="11"/>
    </row>
    <row r="29108" spans="33:33">
      <c r="AG29108" s="11"/>
    </row>
    <row r="29109" spans="33:33">
      <c r="AG29109" s="11"/>
    </row>
    <row r="29110" spans="33:33">
      <c r="AG29110" s="11"/>
    </row>
    <row r="29111" spans="33:33">
      <c r="AG29111" s="11"/>
    </row>
    <row r="29112" spans="33:33">
      <c r="AG29112" s="11"/>
    </row>
    <row r="29113" spans="33:33">
      <c r="AG29113" s="11"/>
    </row>
    <row r="29114" spans="33:33">
      <c r="AG29114" s="11"/>
    </row>
    <row r="29115" spans="33:33">
      <c r="AG29115" s="11"/>
    </row>
    <row r="29116" spans="33:33">
      <c r="AG29116" s="11"/>
    </row>
    <row r="29117" spans="33:33">
      <c r="AG29117" s="11"/>
    </row>
    <row r="29118" spans="33:33">
      <c r="AG29118" s="11"/>
    </row>
    <row r="29119" spans="33:33">
      <c r="AG29119" s="11"/>
    </row>
    <row r="29120" spans="33:33">
      <c r="AG29120" s="11"/>
    </row>
    <row r="29121" spans="33:33">
      <c r="AG29121" s="11"/>
    </row>
    <row r="29122" spans="33:33">
      <c r="AG29122" s="11"/>
    </row>
    <row r="29123" spans="33:33">
      <c r="AG29123" s="11"/>
    </row>
    <row r="29124" spans="33:33">
      <c r="AG29124" s="11"/>
    </row>
    <row r="29125" spans="33:33">
      <c r="AG29125" s="11"/>
    </row>
    <row r="29126" spans="33:33">
      <c r="AG29126" s="11"/>
    </row>
    <row r="29127" spans="33:33">
      <c r="AG29127" s="11"/>
    </row>
    <row r="29128" spans="33:33">
      <c r="AG29128" s="11"/>
    </row>
    <row r="29129" spans="33:33">
      <c r="AG29129" s="11"/>
    </row>
    <row r="29130" spans="33:33">
      <c r="AG29130" s="11"/>
    </row>
    <row r="29131" spans="33:33">
      <c r="AG29131" s="11"/>
    </row>
    <row r="29132" spans="33:33">
      <c r="AG29132" s="11"/>
    </row>
    <row r="29133" spans="33:33">
      <c r="AG29133" s="11"/>
    </row>
    <row r="29134" spans="33:33">
      <c r="AG29134" s="11"/>
    </row>
    <row r="29135" spans="33:33">
      <c r="AG29135" s="11"/>
    </row>
    <row r="29136" spans="33:33">
      <c r="AG29136" s="11"/>
    </row>
    <row r="29137" spans="33:33">
      <c r="AG29137" s="11"/>
    </row>
    <row r="29138" spans="33:33">
      <c r="AG29138" s="11"/>
    </row>
    <row r="29139" spans="33:33">
      <c r="AG29139" s="11"/>
    </row>
    <row r="29140" spans="33:33">
      <c r="AG29140" s="11"/>
    </row>
    <row r="29141" spans="33:33">
      <c r="AG29141" s="11"/>
    </row>
    <row r="29142" spans="33:33">
      <c r="AG29142" s="11"/>
    </row>
    <row r="29143" spans="33:33">
      <c r="AG29143" s="11"/>
    </row>
    <row r="29144" spans="33:33">
      <c r="AG29144" s="11"/>
    </row>
    <row r="29145" spans="33:33">
      <c r="AG29145" s="11"/>
    </row>
    <row r="29146" spans="33:33">
      <c r="AG29146" s="11"/>
    </row>
    <row r="29147" spans="33:33">
      <c r="AG29147" s="11"/>
    </row>
    <row r="29148" spans="33:33">
      <c r="AG29148" s="11"/>
    </row>
    <row r="29149" spans="33:33">
      <c r="AG29149" s="11"/>
    </row>
    <row r="29150" spans="33:33">
      <c r="AG29150" s="11"/>
    </row>
    <row r="29151" spans="33:33">
      <c r="AG29151" s="11"/>
    </row>
    <row r="29152" spans="33:33">
      <c r="AG29152" s="11"/>
    </row>
    <row r="29153" spans="33:33">
      <c r="AG29153" s="11"/>
    </row>
    <row r="29154" spans="33:33">
      <c r="AG29154" s="11"/>
    </row>
    <row r="29155" spans="33:33">
      <c r="AG29155" s="11"/>
    </row>
    <row r="29156" spans="33:33">
      <c r="AG29156" s="11"/>
    </row>
    <row r="29157" spans="33:33">
      <c r="AG29157" s="11"/>
    </row>
    <row r="29158" spans="33:33">
      <c r="AG29158" s="11"/>
    </row>
    <row r="29159" spans="33:33">
      <c r="AG29159" s="11"/>
    </row>
    <row r="29160" spans="33:33">
      <c r="AG29160" s="11"/>
    </row>
    <row r="29161" spans="33:33">
      <c r="AG29161" s="11"/>
    </row>
    <row r="29162" spans="33:33">
      <c r="AG29162" s="11"/>
    </row>
    <row r="29163" spans="33:33">
      <c r="AG29163" s="11"/>
    </row>
    <row r="29164" spans="33:33">
      <c r="AG29164" s="11"/>
    </row>
    <row r="29165" spans="33:33">
      <c r="AG29165" s="11"/>
    </row>
    <row r="29166" spans="33:33">
      <c r="AG29166" s="11"/>
    </row>
    <row r="29167" spans="33:33">
      <c r="AG29167" s="11"/>
    </row>
    <row r="29168" spans="33:33">
      <c r="AG29168" s="11"/>
    </row>
    <row r="29169" spans="33:33">
      <c r="AG29169" s="11"/>
    </row>
    <row r="29170" spans="33:33">
      <c r="AG29170" s="11"/>
    </row>
    <row r="29171" spans="33:33">
      <c r="AG29171" s="11"/>
    </row>
    <row r="29172" spans="33:33">
      <c r="AG29172" s="11"/>
    </row>
    <row r="29173" spans="33:33">
      <c r="AG29173" s="11"/>
    </row>
    <row r="29174" spans="33:33">
      <c r="AG29174" s="11"/>
    </row>
    <row r="29175" spans="33:33">
      <c r="AG29175" s="11"/>
    </row>
    <row r="29176" spans="33:33">
      <c r="AG29176" s="11"/>
    </row>
    <row r="29177" spans="33:33">
      <c r="AG29177" s="11"/>
    </row>
    <row r="29178" spans="33:33">
      <c r="AG29178" s="11"/>
    </row>
    <row r="29179" spans="33:33">
      <c r="AG29179" s="11"/>
    </row>
    <row r="29180" spans="33:33">
      <c r="AG29180" s="11"/>
    </row>
    <row r="29181" spans="33:33">
      <c r="AG29181" s="11"/>
    </row>
    <row r="29182" spans="33:33">
      <c r="AG29182" s="11"/>
    </row>
    <row r="29183" spans="33:33">
      <c r="AG29183" s="11"/>
    </row>
    <row r="29184" spans="33:33">
      <c r="AG29184" s="11"/>
    </row>
    <row r="29185" spans="33:33">
      <c r="AG29185" s="11"/>
    </row>
    <row r="29186" spans="33:33">
      <c r="AG29186" s="11"/>
    </row>
    <row r="29187" spans="33:33">
      <c r="AG29187" s="11"/>
    </row>
    <row r="29188" spans="33:33">
      <c r="AG29188" s="11"/>
    </row>
    <row r="29189" spans="33:33">
      <c r="AG29189" s="11"/>
    </row>
    <row r="29190" spans="33:33">
      <c r="AG29190" s="11"/>
    </row>
    <row r="29191" spans="33:33">
      <c r="AG29191" s="11"/>
    </row>
    <row r="29192" spans="33:33">
      <c r="AG29192" s="11"/>
    </row>
    <row r="29193" spans="33:33">
      <c r="AG29193" s="11"/>
    </row>
    <row r="29194" spans="33:33">
      <c r="AG29194" s="11"/>
    </row>
    <row r="29195" spans="33:33">
      <c r="AG29195" s="11"/>
    </row>
    <row r="29196" spans="33:33">
      <c r="AG29196" s="11"/>
    </row>
    <row r="29197" spans="33:33">
      <c r="AG29197" s="11"/>
    </row>
    <row r="29198" spans="33:33">
      <c r="AG29198" s="11"/>
    </row>
    <row r="29199" spans="33:33">
      <c r="AG29199" s="11"/>
    </row>
    <row r="29200" spans="33:33">
      <c r="AG29200" s="11"/>
    </row>
    <row r="29201" spans="33:33">
      <c r="AG29201" s="11"/>
    </row>
    <row r="29202" spans="33:33">
      <c r="AG29202" s="11"/>
    </row>
    <row r="29203" spans="33:33">
      <c r="AG29203" s="11"/>
    </row>
    <row r="29204" spans="33:33">
      <c r="AG29204" s="11"/>
    </row>
    <row r="29205" spans="33:33">
      <c r="AG29205" s="11"/>
    </row>
    <row r="29206" spans="33:33">
      <c r="AG29206" s="11"/>
    </row>
    <row r="29207" spans="33:33">
      <c r="AG29207" s="11"/>
    </row>
    <row r="29208" spans="33:33">
      <c r="AG29208" s="11"/>
    </row>
    <row r="29209" spans="33:33">
      <c r="AG29209" s="11"/>
    </row>
    <row r="29210" spans="33:33">
      <c r="AG29210" s="11"/>
    </row>
    <row r="29211" spans="33:33">
      <c r="AG29211" s="11"/>
    </row>
    <row r="29212" spans="33:33">
      <c r="AG29212" s="11"/>
    </row>
    <row r="29213" spans="33:33">
      <c r="AG29213" s="11"/>
    </row>
    <row r="29214" spans="33:33">
      <c r="AG29214" s="11"/>
    </row>
    <row r="29215" spans="33:33">
      <c r="AG29215" s="11"/>
    </row>
    <row r="29216" spans="33:33">
      <c r="AG29216" s="11"/>
    </row>
    <row r="29217" spans="33:33">
      <c r="AG29217" s="11"/>
    </row>
    <row r="29218" spans="33:33">
      <c r="AG29218" s="11"/>
    </row>
    <row r="29219" spans="33:33">
      <c r="AG29219" s="11"/>
    </row>
    <row r="29220" spans="33:33">
      <c r="AG29220" s="11"/>
    </row>
    <row r="29221" spans="33:33">
      <c r="AG29221" s="11"/>
    </row>
    <row r="29222" spans="33:33">
      <c r="AG29222" s="11"/>
    </row>
    <row r="29223" spans="33:33">
      <c r="AG29223" s="11"/>
    </row>
    <row r="29224" spans="33:33">
      <c r="AG29224" s="11"/>
    </row>
    <row r="29225" spans="33:33">
      <c r="AG29225" s="11"/>
    </row>
    <row r="29226" spans="33:33">
      <c r="AG29226" s="11"/>
    </row>
    <row r="29227" spans="33:33">
      <c r="AG29227" s="11"/>
    </row>
    <row r="29228" spans="33:33">
      <c r="AG29228" s="11"/>
    </row>
    <row r="29229" spans="33:33">
      <c r="AG29229" s="11"/>
    </row>
    <row r="29230" spans="33:33">
      <c r="AG29230" s="11"/>
    </row>
    <row r="29231" spans="33:33">
      <c r="AG29231" s="11"/>
    </row>
    <row r="29232" spans="33:33">
      <c r="AG29232" s="11"/>
    </row>
    <row r="29233" spans="33:33">
      <c r="AG29233" s="11"/>
    </row>
    <row r="29234" spans="33:33">
      <c r="AG29234" s="11"/>
    </row>
    <row r="29235" spans="33:33">
      <c r="AG29235" s="11"/>
    </row>
    <row r="29236" spans="33:33">
      <c r="AG29236" s="11"/>
    </row>
    <row r="29237" spans="33:33">
      <c r="AG29237" s="11"/>
    </row>
    <row r="29238" spans="33:33">
      <c r="AG29238" s="11"/>
    </row>
    <row r="29239" spans="33:33">
      <c r="AG29239" s="11"/>
    </row>
    <row r="29240" spans="33:33">
      <c r="AG29240" s="11"/>
    </row>
    <row r="29241" spans="33:33">
      <c r="AG29241" s="11"/>
    </row>
    <row r="29242" spans="33:33">
      <c r="AG29242" s="11"/>
    </row>
    <row r="29243" spans="33:33">
      <c r="AG29243" s="11"/>
    </row>
    <row r="29244" spans="33:33">
      <c r="AG29244" s="11"/>
    </row>
    <row r="29245" spans="33:33">
      <c r="AG29245" s="11"/>
    </row>
    <row r="29246" spans="33:33">
      <c r="AG29246" s="11"/>
    </row>
    <row r="29247" spans="33:33">
      <c r="AG29247" s="11"/>
    </row>
    <row r="29248" spans="33:33">
      <c r="AG29248" s="11"/>
    </row>
    <row r="29249" spans="33:33">
      <c r="AG29249" s="11"/>
    </row>
    <row r="29250" spans="33:33">
      <c r="AG29250" s="11"/>
    </row>
    <row r="29251" spans="33:33">
      <c r="AG29251" s="11"/>
    </row>
    <row r="29252" spans="33:33">
      <c r="AG29252" s="11"/>
    </row>
    <row r="29253" spans="33:33">
      <c r="AG29253" s="11"/>
    </row>
    <row r="29254" spans="33:33">
      <c r="AG29254" s="11"/>
    </row>
    <row r="29255" spans="33:33">
      <c r="AG29255" s="11"/>
    </row>
    <row r="29256" spans="33:33">
      <c r="AG29256" s="11"/>
    </row>
    <row r="29257" spans="33:33">
      <c r="AG29257" s="11"/>
    </row>
    <row r="29258" spans="33:33">
      <c r="AG29258" s="11"/>
    </row>
    <row r="29259" spans="33:33">
      <c r="AG29259" s="11"/>
    </row>
    <row r="29260" spans="33:33">
      <c r="AG29260" s="11"/>
    </row>
    <row r="29261" spans="33:33">
      <c r="AG29261" s="11"/>
    </row>
    <row r="29262" spans="33:33">
      <c r="AG29262" s="11"/>
    </row>
    <row r="29263" spans="33:33">
      <c r="AG29263" s="11"/>
    </row>
    <row r="29264" spans="33:33">
      <c r="AG29264" s="11"/>
    </row>
    <row r="29265" spans="33:33">
      <c r="AG29265" s="11"/>
    </row>
    <row r="29266" spans="33:33">
      <c r="AG29266" s="11"/>
    </row>
    <row r="29267" spans="33:33">
      <c r="AG29267" s="11"/>
    </row>
    <row r="29268" spans="33:33">
      <c r="AG29268" s="11"/>
    </row>
    <row r="29269" spans="33:33">
      <c r="AG29269" s="11"/>
    </row>
    <row r="29270" spans="33:33">
      <c r="AG29270" s="11"/>
    </row>
    <row r="29271" spans="33:33">
      <c r="AG29271" s="11"/>
    </row>
    <row r="29272" spans="33:33">
      <c r="AG29272" s="11"/>
    </row>
    <row r="29273" spans="33:33">
      <c r="AG29273" s="11"/>
    </row>
    <row r="29274" spans="33:33">
      <c r="AG29274" s="11"/>
    </row>
    <row r="29275" spans="33:33">
      <c r="AG29275" s="11"/>
    </row>
    <row r="29276" spans="33:33">
      <c r="AG29276" s="11"/>
    </row>
    <row r="29277" spans="33:33">
      <c r="AG29277" s="11"/>
    </row>
    <row r="29278" spans="33:33">
      <c r="AG29278" s="11"/>
    </row>
    <row r="29279" spans="33:33">
      <c r="AG29279" s="11"/>
    </row>
    <row r="29280" spans="33:33">
      <c r="AG29280" s="11"/>
    </row>
    <row r="29281" spans="33:33">
      <c r="AG29281" s="11"/>
    </row>
    <row r="29282" spans="33:33">
      <c r="AG29282" s="11"/>
    </row>
    <row r="29283" spans="33:33">
      <c r="AG29283" s="11"/>
    </row>
    <row r="29284" spans="33:33">
      <c r="AG29284" s="11"/>
    </row>
    <row r="29285" spans="33:33">
      <c r="AG29285" s="11"/>
    </row>
    <row r="29286" spans="33:33">
      <c r="AG29286" s="11"/>
    </row>
    <row r="29287" spans="33:33">
      <c r="AG29287" s="11"/>
    </row>
    <row r="29288" spans="33:33">
      <c r="AG29288" s="11"/>
    </row>
    <row r="29289" spans="33:33">
      <c r="AG29289" s="11"/>
    </row>
    <row r="29290" spans="33:33">
      <c r="AG29290" s="11"/>
    </row>
    <row r="29291" spans="33:33">
      <c r="AG29291" s="11"/>
    </row>
    <row r="29292" spans="33:33">
      <c r="AG29292" s="11"/>
    </row>
    <row r="29293" spans="33:33">
      <c r="AG29293" s="11"/>
    </row>
    <row r="29294" spans="33:33">
      <c r="AG29294" s="11"/>
    </row>
    <row r="29295" spans="33:33">
      <c r="AG29295" s="11"/>
    </row>
    <row r="29296" spans="33:33">
      <c r="AG29296" s="11"/>
    </row>
    <row r="29297" spans="33:33">
      <c r="AG29297" s="11"/>
    </row>
    <row r="29298" spans="33:33">
      <c r="AG29298" s="11"/>
    </row>
    <row r="29299" spans="33:33">
      <c r="AG29299" s="11"/>
    </row>
    <row r="29300" spans="33:33">
      <c r="AG29300" s="11"/>
    </row>
    <row r="29301" spans="33:33">
      <c r="AG29301" s="11"/>
    </row>
    <row r="29302" spans="33:33">
      <c r="AG29302" s="11"/>
    </row>
    <row r="29303" spans="33:33">
      <c r="AG29303" s="11"/>
    </row>
    <row r="29304" spans="33:33">
      <c r="AG29304" s="11"/>
    </row>
    <row r="29305" spans="33:33">
      <c r="AG29305" s="11"/>
    </row>
    <row r="29306" spans="33:33">
      <c r="AG29306" s="11"/>
    </row>
    <row r="29307" spans="33:33">
      <c r="AG29307" s="11"/>
    </row>
    <row r="29308" spans="33:33">
      <c r="AG29308" s="11"/>
    </row>
    <row r="29309" spans="33:33">
      <c r="AG29309" s="11"/>
    </row>
    <row r="29310" spans="33:33">
      <c r="AG29310" s="11"/>
    </row>
    <row r="29311" spans="33:33">
      <c r="AG29311" s="11"/>
    </row>
    <row r="29312" spans="33:33">
      <c r="AG29312" s="11"/>
    </row>
    <row r="29313" spans="33:33">
      <c r="AG29313" s="11"/>
    </row>
    <row r="29314" spans="33:33">
      <c r="AG29314" s="11"/>
    </row>
    <row r="29315" spans="33:33">
      <c r="AG29315" s="11"/>
    </row>
    <row r="29316" spans="33:33">
      <c r="AG29316" s="11"/>
    </row>
    <row r="29317" spans="33:33">
      <c r="AG29317" s="11"/>
    </row>
    <row r="29318" spans="33:33">
      <c r="AG29318" s="11"/>
    </row>
    <row r="29319" spans="33:33">
      <c r="AG29319" s="11"/>
    </row>
    <row r="29320" spans="33:33">
      <c r="AG29320" s="11"/>
    </row>
    <row r="29321" spans="33:33">
      <c r="AG29321" s="11"/>
    </row>
    <row r="29322" spans="33:33">
      <c r="AG29322" s="11"/>
    </row>
    <row r="29323" spans="33:33">
      <c r="AG29323" s="11"/>
    </row>
    <row r="29324" spans="33:33">
      <c r="AG29324" s="11"/>
    </row>
    <row r="29325" spans="33:33">
      <c r="AG29325" s="11"/>
    </row>
    <row r="29326" spans="33:33">
      <c r="AG29326" s="11"/>
    </row>
    <row r="29327" spans="33:33">
      <c r="AG29327" s="11"/>
    </row>
    <row r="29328" spans="33:33">
      <c r="AG29328" s="11"/>
    </row>
    <row r="29329" spans="33:33">
      <c r="AG29329" s="11"/>
    </row>
    <row r="29330" spans="33:33">
      <c r="AG29330" s="11"/>
    </row>
    <row r="29331" spans="33:33">
      <c r="AG29331" s="11"/>
    </row>
    <row r="29332" spans="33:33">
      <c r="AG29332" s="11"/>
    </row>
    <row r="29333" spans="33:33">
      <c r="AG29333" s="11"/>
    </row>
    <row r="29334" spans="33:33">
      <c r="AG29334" s="11"/>
    </row>
    <row r="29335" spans="33:33">
      <c r="AG29335" s="11"/>
    </row>
    <row r="29336" spans="33:33">
      <c r="AG29336" s="11"/>
    </row>
    <row r="29337" spans="33:33">
      <c r="AG29337" s="11"/>
    </row>
    <row r="29338" spans="33:33">
      <c r="AG29338" s="11"/>
    </row>
    <row r="29339" spans="33:33">
      <c r="AG29339" s="11"/>
    </row>
    <row r="29340" spans="33:33">
      <c r="AG29340" s="11"/>
    </row>
    <row r="29341" spans="33:33">
      <c r="AG29341" s="11"/>
    </row>
    <row r="29342" spans="33:33">
      <c r="AG29342" s="11"/>
    </row>
    <row r="29343" spans="33:33">
      <c r="AG29343" s="11"/>
    </row>
    <row r="29344" spans="33:33">
      <c r="AG29344" s="11"/>
    </row>
    <row r="29345" spans="33:33">
      <c r="AG29345" s="11"/>
    </row>
    <row r="29346" spans="33:33">
      <c r="AG29346" s="11"/>
    </row>
    <row r="29347" spans="33:33">
      <c r="AG29347" s="11"/>
    </row>
    <row r="29348" spans="33:33">
      <c r="AG29348" s="11"/>
    </row>
    <row r="29349" spans="33:33">
      <c r="AG29349" s="11"/>
    </row>
    <row r="29350" spans="33:33">
      <c r="AG29350" s="11"/>
    </row>
    <row r="29351" spans="33:33">
      <c r="AG29351" s="11"/>
    </row>
    <row r="29352" spans="33:33">
      <c r="AG29352" s="11"/>
    </row>
    <row r="29353" spans="33:33">
      <c r="AG29353" s="11"/>
    </row>
    <row r="29354" spans="33:33">
      <c r="AG29354" s="11"/>
    </row>
    <row r="29355" spans="33:33">
      <c r="AG29355" s="11"/>
    </row>
    <row r="29356" spans="33:33">
      <c r="AG29356" s="11"/>
    </row>
    <row r="29357" spans="33:33">
      <c r="AG29357" s="11"/>
    </row>
    <row r="29358" spans="33:33">
      <c r="AG29358" s="11"/>
    </row>
    <row r="29359" spans="33:33">
      <c r="AG29359" s="11"/>
    </row>
    <row r="29360" spans="33:33">
      <c r="AG29360" s="11"/>
    </row>
    <row r="29361" spans="33:33">
      <c r="AG29361" s="11"/>
    </row>
    <row r="29362" spans="33:33">
      <c r="AG29362" s="11"/>
    </row>
    <row r="29363" spans="33:33">
      <c r="AG29363" s="11"/>
    </row>
    <row r="29364" spans="33:33">
      <c r="AG29364" s="11"/>
    </row>
    <row r="29365" spans="33:33">
      <c r="AG29365" s="11"/>
    </row>
    <row r="29366" spans="33:33">
      <c r="AG29366" s="11"/>
    </row>
    <row r="29367" spans="33:33">
      <c r="AG29367" s="11"/>
    </row>
    <row r="29368" spans="33:33">
      <c r="AG29368" s="11"/>
    </row>
    <row r="29369" spans="33:33">
      <c r="AG29369" s="11"/>
    </row>
    <row r="29370" spans="33:33">
      <c r="AG29370" s="11"/>
    </row>
    <row r="29371" spans="33:33">
      <c r="AG29371" s="11"/>
    </row>
    <row r="29372" spans="33:33">
      <c r="AG29372" s="11"/>
    </row>
    <row r="29373" spans="33:33">
      <c r="AG29373" s="11"/>
    </row>
    <row r="29374" spans="33:33">
      <c r="AG29374" s="11"/>
    </row>
    <row r="29375" spans="33:33">
      <c r="AG29375" s="11"/>
    </row>
    <row r="29376" spans="33:33">
      <c r="AG29376" s="11"/>
    </row>
    <row r="29377" spans="33:33">
      <c r="AG29377" s="11"/>
    </row>
    <row r="29378" spans="33:33">
      <c r="AG29378" s="11"/>
    </row>
    <row r="29379" spans="33:33">
      <c r="AG29379" s="11"/>
    </row>
    <row r="29380" spans="33:33">
      <c r="AG29380" s="11"/>
    </row>
    <row r="29381" spans="33:33">
      <c r="AG29381" s="11"/>
    </row>
    <row r="29382" spans="33:33">
      <c r="AG29382" s="11"/>
    </row>
    <row r="29383" spans="33:33">
      <c r="AG29383" s="11"/>
    </row>
    <row r="29384" spans="33:33">
      <c r="AG29384" s="11"/>
    </row>
    <row r="29385" spans="33:33">
      <c r="AG29385" s="11"/>
    </row>
    <row r="29386" spans="33:33">
      <c r="AG29386" s="11"/>
    </row>
    <row r="29387" spans="33:33">
      <c r="AG29387" s="11"/>
    </row>
    <row r="29388" spans="33:33">
      <c r="AG29388" s="11"/>
    </row>
    <row r="29389" spans="33:33">
      <c r="AG29389" s="11"/>
    </row>
    <row r="29390" spans="33:33">
      <c r="AG29390" s="11"/>
    </row>
    <row r="29391" spans="33:33">
      <c r="AG29391" s="11"/>
    </row>
    <row r="29392" spans="33:33">
      <c r="AG29392" s="11"/>
    </row>
    <row r="29393" spans="33:33">
      <c r="AG29393" s="11"/>
    </row>
    <row r="29394" spans="33:33">
      <c r="AG29394" s="11"/>
    </row>
    <row r="29395" spans="33:33">
      <c r="AG29395" s="11"/>
    </row>
    <row r="29396" spans="33:33">
      <c r="AG29396" s="11"/>
    </row>
    <row r="29397" spans="33:33">
      <c r="AG29397" s="11"/>
    </row>
    <row r="29398" spans="33:33">
      <c r="AG29398" s="11"/>
    </row>
    <row r="29399" spans="33:33">
      <c r="AG29399" s="11"/>
    </row>
    <row r="29400" spans="33:33">
      <c r="AG29400" s="11"/>
    </row>
    <row r="29401" spans="33:33">
      <c r="AG29401" s="11"/>
    </row>
    <row r="29402" spans="33:33">
      <c r="AG29402" s="11"/>
    </row>
    <row r="29403" spans="33:33">
      <c r="AG29403" s="11"/>
    </row>
    <row r="29404" spans="33:33">
      <c r="AG29404" s="11"/>
    </row>
    <row r="29405" spans="33:33">
      <c r="AG29405" s="11"/>
    </row>
    <row r="29406" spans="33:33">
      <c r="AG29406" s="11"/>
    </row>
    <row r="29407" spans="33:33">
      <c r="AG29407" s="11"/>
    </row>
    <row r="29408" spans="33:33">
      <c r="AG29408" s="11"/>
    </row>
    <row r="29409" spans="33:33">
      <c r="AG29409" s="11"/>
    </row>
    <row r="29410" spans="33:33">
      <c r="AG29410" s="11"/>
    </row>
    <row r="29411" spans="33:33">
      <c r="AG29411" s="11"/>
    </row>
    <row r="29412" spans="33:33">
      <c r="AG29412" s="11"/>
    </row>
    <row r="29413" spans="33:33">
      <c r="AG29413" s="11"/>
    </row>
    <row r="29414" spans="33:33">
      <c r="AG29414" s="11"/>
    </row>
    <row r="29415" spans="33:33">
      <c r="AG29415" s="11"/>
    </row>
    <row r="29416" spans="33:33">
      <c r="AG29416" s="11"/>
    </row>
    <row r="29417" spans="33:33">
      <c r="AG29417" s="11"/>
    </row>
    <row r="29418" spans="33:33">
      <c r="AG29418" s="11"/>
    </row>
    <row r="29419" spans="33:33">
      <c r="AG29419" s="11"/>
    </row>
    <row r="29420" spans="33:33">
      <c r="AG29420" s="11"/>
    </row>
    <row r="29421" spans="33:33">
      <c r="AG29421" s="11"/>
    </row>
    <row r="29422" spans="33:33">
      <c r="AG29422" s="11"/>
    </row>
    <row r="29423" spans="33:33">
      <c r="AG29423" s="11"/>
    </row>
    <row r="29424" spans="33:33">
      <c r="AG29424" s="11"/>
    </row>
    <row r="29425" spans="33:33">
      <c r="AG29425" s="11"/>
    </row>
    <row r="29426" spans="33:33">
      <c r="AG29426" s="11"/>
    </row>
    <row r="29427" spans="33:33">
      <c r="AG29427" s="11"/>
    </row>
    <row r="29428" spans="33:33">
      <c r="AG29428" s="11"/>
    </row>
    <row r="29429" spans="33:33">
      <c r="AG29429" s="11"/>
    </row>
    <row r="29430" spans="33:33">
      <c r="AG29430" s="11"/>
    </row>
    <row r="29431" spans="33:33">
      <c r="AG29431" s="11"/>
    </row>
    <row r="29432" spans="33:33">
      <c r="AG29432" s="11"/>
    </row>
    <row r="29433" spans="33:33">
      <c r="AG29433" s="11"/>
    </row>
    <row r="29434" spans="33:33">
      <c r="AG29434" s="11"/>
    </row>
    <row r="29435" spans="33:33">
      <c r="AG29435" s="11"/>
    </row>
    <row r="29436" spans="33:33">
      <c r="AG29436" s="11"/>
    </row>
    <row r="29437" spans="33:33">
      <c r="AG29437" s="11"/>
    </row>
    <row r="29438" spans="33:33">
      <c r="AG29438" s="11"/>
    </row>
    <row r="29439" spans="33:33">
      <c r="AG29439" s="11"/>
    </row>
    <row r="29440" spans="33:33">
      <c r="AG29440" s="11"/>
    </row>
    <row r="29441" spans="33:33">
      <c r="AG29441" s="11"/>
    </row>
    <row r="29442" spans="33:33">
      <c r="AG29442" s="11"/>
    </row>
    <row r="29443" spans="33:33">
      <c r="AG29443" s="11"/>
    </row>
    <row r="29444" spans="33:33">
      <c r="AG29444" s="11"/>
    </row>
    <row r="29445" spans="33:33">
      <c r="AG29445" s="11"/>
    </row>
    <row r="29446" spans="33:33">
      <c r="AG29446" s="11"/>
    </row>
    <row r="29447" spans="33:33">
      <c r="AG29447" s="11"/>
    </row>
    <row r="29448" spans="33:33">
      <c r="AG29448" s="11"/>
    </row>
    <row r="29449" spans="33:33">
      <c r="AG29449" s="11"/>
    </row>
    <row r="29450" spans="33:33">
      <c r="AG29450" s="11"/>
    </row>
    <row r="29451" spans="33:33">
      <c r="AG29451" s="11"/>
    </row>
    <row r="29452" spans="33:33">
      <c r="AG29452" s="11"/>
    </row>
    <row r="29453" spans="33:33">
      <c r="AG29453" s="11"/>
    </row>
    <row r="29454" spans="33:33">
      <c r="AG29454" s="11"/>
    </row>
    <row r="29455" spans="33:33">
      <c r="AG29455" s="11"/>
    </row>
    <row r="29456" spans="33:33">
      <c r="AG29456" s="11"/>
    </row>
    <row r="29457" spans="33:33">
      <c r="AG29457" s="11"/>
    </row>
    <row r="29458" spans="33:33">
      <c r="AG29458" s="11"/>
    </row>
    <row r="29459" spans="33:33">
      <c r="AG29459" s="11"/>
    </row>
    <row r="29460" spans="33:33">
      <c r="AG29460" s="11"/>
    </row>
    <row r="29461" spans="33:33">
      <c r="AG29461" s="11"/>
    </row>
    <row r="29462" spans="33:33">
      <c r="AG29462" s="11"/>
    </row>
    <row r="29463" spans="33:33">
      <c r="AG29463" s="11"/>
    </row>
    <row r="29464" spans="33:33">
      <c r="AG29464" s="11"/>
    </row>
    <row r="29465" spans="33:33">
      <c r="AG29465" s="11"/>
    </row>
    <row r="29466" spans="33:33">
      <c r="AG29466" s="11"/>
    </row>
    <row r="29467" spans="33:33">
      <c r="AG29467" s="11"/>
    </row>
    <row r="29468" spans="33:33">
      <c r="AG29468" s="11"/>
    </row>
    <row r="29469" spans="33:33">
      <c r="AG29469" s="11"/>
    </row>
    <row r="29470" spans="33:33">
      <c r="AG29470" s="11"/>
    </row>
    <row r="29471" spans="33:33">
      <c r="AG29471" s="11"/>
    </row>
    <row r="29472" spans="33:33">
      <c r="AG29472" s="11"/>
    </row>
    <row r="29473" spans="33:33">
      <c r="AG29473" s="11"/>
    </row>
    <row r="29474" spans="33:33">
      <c r="AG29474" s="11"/>
    </row>
    <row r="29475" spans="33:33">
      <c r="AG29475" s="11"/>
    </row>
    <row r="29476" spans="33:33">
      <c r="AG29476" s="11"/>
    </row>
    <row r="29477" spans="33:33">
      <c r="AG29477" s="11"/>
    </row>
    <row r="29478" spans="33:33">
      <c r="AG29478" s="11"/>
    </row>
    <row r="29479" spans="33:33">
      <c r="AG29479" s="11"/>
    </row>
    <row r="29480" spans="33:33">
      <c r="AG29480" s="11"/>
    </row>
    <row r="29481" spans="33:33">
      <c r="AG29481" s="11"/>
    </row>
    <row r="29482" spans="33:33">
      <c r="AG29482" s="11"/>
    </row>
    <row r="29483" spans="33:33">
      <c r="AG29483" s="11"/>
    </row>
    <row r="29484" spans="33:33">
      <c r="AG29484" s="11"/>
    </row>
    <row r="29485" spans="33:33">
      <c r="AG29485" s="11"/>
    </row>
    <row r="29486" spans="33:33">
      <c r="AG29486" s="11"/>
    </row>
    <row r="29487" spans="33:33">
      <c r="AG29487" s="11"/>
    </row>
    <row r="29488" spans="33:33">
      <c r="AG29488" s="11"/>
    </row>
    <row r="29489" spans="33:33">
      <c r="AG29489" s="11"/>
    </row>
    <row r="29490" spans="33:33">
      <c r="AG29490" s="11"/>
    </row>
    <row r="29491" spans="33:33">
      <c r="AG29491" s="11"/>
    </row>
    <row r="29492" spans="33:33">
      <c r="AG29492" s="11"/>
    </row>
    <row r="29493" spans="33:33">
      <c r="AG29493" s="11"/>
    </row>
    <row r="29494" spans="33:33">
      <c r="AG29494" s="11"/>
    </row>
    <row r="29495" spans="33:33">
      <c r="AG29495" s="11"/>
    </row>
    <row r="29496" spans="33:33">
      <c r="AG29496" s="11"/>
    </row>
    <row r="29497" spans="33:33">
      <c r="AG29497" s="11"/>
    </row>
    <row r="29498" spans="33:33">
      <c r="AG29498" s="11"/>
    </row>
    <row r="29499" spans="33:33">
      <c r="AG29499" s="11"/>
    </row>
    <row r="29500" spans="33:33">
      <c r="AG29500" s="11"/>
    </row>
    <row r="29501" spans="33:33">
      <c r="AG29501" s="11"/>
    </row>
    <row r="29502" spans="33:33">
      <c r="AG29502" s="11"/>
    </row>
    <row r="29503" spans="33:33">
      <c r="AG29503" s="11"/>
    </row>
    <row r="29504" spans="33:33">
      <c r="AG29504" s="11"/>
    </row>
    <row r="29505" spans="33:33">
      <c r="AG29505" s="11"/>
    </row>
    <row r="29506" spans="33:33">
      <c r="AG29506" s="11"/>
    </row>
    <row r="29507" spans="33:33">
      <c r="AG29507" s="11"/>
    </row>
    <row r="29508" spans="33:33">
      <c r="AG29508" s="11"/>
    </row>
    <row r="29509" spans="33:33">
      <c r="AG29509" s="11"/>
    </row>
    <row r="29510" spans="33:33">
      <c r="AG29510" s="11"/>
    </row>
    <row r="29511" spans="33:33">
      <c r="AG29511" s="11"/>
    </row>
    <row r="29512" spans="33:33">
      <c r="AG29512" s="11"/>
    </row>
    <row r="29513" spans="33:33">
      <c r="AG29513" s="11"/>
    </row>
    <row r="29514" spans="33:33">
      <c r="AG29514" s="11"/>
    </row>
    <row r="29515" spans="33:33">
      <c r="AG29515" s="11"/>
    </row>
    <row r="29516" spans="33:33">
      <c r="AG29516" s="11"/>
    </row>
    <row r="29517" spans="33:33">
      <c r="AG29517" s="11"/>
    </row>
    <row r="29518" spans="33:33">
      <c r="AG29518" s="11"/>
    </row>
    <row r="29519" spans="33:33">
      <c r="AG29519" s="11"/>
    </row>
    <row r="29520" spans="33:33">
      <c r="AG29520" s="11"/>
    </row>
    <row r="29521" spans="33:33">
      <c r="AG29521" s="11"/>
    </row>
    <row r="29522" spans="33:33">
      <c r="AG29522" s="11"/>
    </row>
    <row r="29523" spans="33:33">
      <c r="AG29523" s="11"/>
    </row>
    <row r="29524" spans="33:33">
      <c r="AG29524" s="11"/>
    </row>
    <row r="29525" spans="33:33">
      <c r="AG29525" s="11"/>
    </row>
    <row r="29526" spans="33:33">
      <c r="AG29526" s="11"/>
    </row>
    <row r="29527" spans="33:33">
      <c r="AG29527" s="11"/>
    </row>
    <row r="29528" spans="33:33">
      <c r="AG29528" s="11"/>
    </row>
    <row r="29529" spans="33:33">
      <c r="AG29529" s="11"/>
    </row>
    <row r="29530" spans="33:33">
      <c r="AG29530" s="11"/>
    </row>
    <row r="29531" spans="33:33">
      <c r="AG29531" s="11"/>
    </row>
    <row r="29532" spans="33:33">
      <c r="AG29532" s="11"/>
    </row>
    <row r="29533" spans="33:33">
      <c r="AG29533" s="11"/>
    </row>
    <row r="29534" spans="33:33">
      <c r="AG29534" s="11"/>
    </row>
    <row r="29535" spans="33:33">
      <c r="AG29535" s="11"/>
    </row>
    <row r="29536" spans="33:33">
      <c r="AG29536" s="11"/>
    </row>
    <row r="29537" spans="33:33">
      <c r="AG29537" s="11"/>
    </row>
    <row r="29538" spans="33:33">
      <c r="AG29538" s="11"/>
    </row>
    <row r="29539" spans="33:33">
      <c r="AG29539" s="11"/>
    </row>
    <row r="29540" spans="33:33">
      <c r="AG29540" s="11"/>
    </row>
    <row r="29541" spans="33:33">
      <c r="AG29541" s="11"/>
    </row>
    <row r="29542" spans="33:33">
      <c r="AG29542" s="11"/>
    </row>
    <row r="29543" spans="33:33">
      <c r="AG29543" s="11"/>
    </row>
    <row r="29544" spans="33:33">
      <c r="AG29544" s="11"/>
    </row>
    <row r="29545" spans="33:33">
      <c r="AG29545" s="11"/>
    </row>
    <row r="29546" spans="33:33">
      <c r="AG29546" s="11"/>
    </row>
    <row r="29547" spans="33:33">
      <c r="AG29547" s="11"/>
    </row>
    <row r="29548" spans="33:33">
      <c r="AG29548" s="11"/>
    </row>
    <row r="29549" spans="33:33">
      <c r="AG29549" s="11"/>
    </row>
    <row r="29550" spans="33:33">
      <c r="AG29550" s="11"/>
    </row>
    <row r="29551" spans="33:33">
      <c r="AG29551" s="11"/>
    </row>
    <row r="29552" spans="33:33">
      <c r="AG29552" s="11"/>
    </row>
    <row r="29553" spans="33:33">
      <c r="AG29553" s="11"/>
    </row>
    <row r="29554" spans="33:33">
      <c r="AG29554" s="11"/>
    </row>
    <row r="29555" spans="33:33">
      <c r="AG29555" s="11"/>
    </row>
    <row r="29556" spans="33:33">
      <c r="AG29556" s="11"/>
    </row>
    <row r="29557" spans="33:33">
      <c r="AG29557" s="11"/>
    </row>
    <row r="29558" spans="33:33">
      <c r="AG29558" s="11"/>
    </row>
    <row r="29559" spans="33:33">
      <c r="AG29559" s="11"/>
    </row>
    <row r="29560" spans="33:33">
      <c r="AG29560" s="11"/>
    </row>
    <row r="29561" spans="33:33">
      <c r="AG29561" s="11"/>
    </row>
    <row r="29562" spans="33:33">
      <c r="AG29562" s="11"/>
    </row>
    <row r="29563" spans="33:33">
      <c r="AG29563" s="11"/>
    </row>
    <row r="29564" spans="33:33">
      <c r="AG29564" s="11"/>
    </row>
    <row r="29565" spans="33:33">
      <c r="AG29565" s="11"/>
    </row>
    <row r="29566" spans="33:33">
      <c r="AG29566" s="11"/>
    </row>
    <row r="29567" spans="33:33">
      <c r="AG29567" s="11"/>
    </row>
    <row r="29568" spans="33:33">
      <c r="AG29568" s="11"/>
    </row>
    <row r="29569" spans="33:33">
      <c r="AG29569" s="11"/>
    </row>
    <row r="29570" spans="33:33">
      <c r="AG29570" s="11"/>
    </row>
    <row r="29571" spans="33:33">
      <c r="AG29571" s="11"/>
    </row>
    <row r="29572" spans="33:33">
      <c r="AG29572" s="11"/>
    </row>
    <row r="29573" spans="33:33">
      <c r="AG29573" s="11"/>
    </row>
    <row r="29574" spans="33:33">
      <c r="AG29574" s="11"/>
    </row>
    <row r="29575" spans="33:33">
      <c r="AG29575" s="11"/>
    </row>
    <row r="29576" spans="33:33">
      <c r="AG29576" s="11"/>
    </row>
    <row r="29577" spans="33:33">
      <c r="AG29577" s="11"/>
    </row>
    <row r="29578" spans="33:33">
      <c r="AG29578" s="11"/>
    </row>
    <row r="29579" spans="33:33">
      <c r="AG29579" s="11"/>
    </row>
    <row r="29580" spans="33:33">
      <c r="AG29580" s="11"/>
    </row>
    <row r="29581" spans="33:33">
      <c r="AG29581" s="11"/>
    </row>
    <row r="29582" spans="33:33">
      <c r="AG29582" s="11"/>
    </row>
    <row r="29583" spans="33:33">
      <c r="AG29583" s="11"/>
    </row>
    <row r="29584" spans="33:33">
      <c r="AG29584" s="11"/>
    </row>
    <row r="29585" spans="33:33">
      <c r="AG29585" s="11"/>
    </row>
    <row r="29586" spans="33:33">
      <c r="AG29586" s="11"/>
    </row>
    <row r="29587" spans="33:33">
      <c r="AG29587" s="11"/>
    </row>
    <row r="29588" spans="33:33">
      <c r="AG29588" s="11"/>
    </row>
    <row r="29589" spans="33:33">
      <c r="AG29589" s="11"/>
    </row>
    <row r="29590" spans="33:33">
      <c r="AG29590" s="11"/>
    </row>
    <row r="29591" spans="33:33">
      <c r="AG29591" s="11"/>
    </row>
    <row r="29592" spans="33:33">
      <c r="AG29592" s="11"/>
    </row>
    <row r="29593" spans="33:33">
      <c r="AG29593" s="11"/>
    </row>
    <row r="29594" spans="33:33">
      <c r="AG29594" s="11"/>
    </row>
    <row r="29595" spans="33:33">
      <c r="AG29595" s="11"/>
    </row>
    <row r="29596" spans="33:33">
      <c r="AG29596" s="11"/>
    </row>
    <row r="29597" spans="33:33">
      <c r="AG29597" s="11"/>
    </row>
    <row r="29598" spans="33:33">
      <c r="AG29598" s="11"/>
    </row>
    <row r="29599" spans="33:33">
      <c r="AG29599" s="11"/>
    </row>
    <row r="29600" spans="33:33">
      <c r="AG29600" s="11"/>
    </row>
    <row r="29601" spans="33:33">
      <c r="AG29601" s="11"/>
    </row>
    <row r="29602" spans="33:33">
      <c r="AG29602" s="11"/>
    </row>
    <row r="29603" spans="33:33">
      <c r="AG29603" s="11"/>
    </row>
    <row r="29604" spans="33:33">
      <c r="AG29604" s="11"/>
    </row>
    <row r="29605" spans="33:33">
      <c r="AG29605" s="11"/>
    </row>
    <row r="29606" spans="33:33">
      <c r="AG29606" s="11"/>
    </row>
    <row r="29607" spans="33:33">
      <c r="AG29607" s="11"/>
    </row>
    <row r="29608" spans="33:33">
      <c r="AG29608" s="11"/>
    </row>
    <row r="29609" spans="33:33">
      <c r="AG29609" s="11"/>
    </row>
    <row r="29610" spans="33:33">
      <c r="AG29610" s="11"/>
    </row>
    <row r="29611" spans="33:33">
      <c r="AG29611" s="11"/>
    </row>
    <row r="29612" spans="33:33">
      <c r="AG29612" s="11"/>
    </row>
    <row r="29613" spans="33:33">
      <c r="AG29613" s="11"/>
    </row>
    <row r="29614" spans="33:33">
      <c r="AG29614" s="11"/>
    </row>
    <row r="29615" spans="33:33">
      <c r="AG29615" s="11"/>
    </row>
    <row r="29616" spans="33:33">
      <c r="AG29616" s="11"/>
    </row>
    <row r="29617" spans="33:33">
      <c r="AG29617" s="11"/>
    </row>
    <row r="29618" spans="33:33">
      <c r="AG29618" s="11"/>
    </row>
    <row r="29619" spans="33:33">
      <c r="AG29619" s="11"/>
    </row>
    <row r="29620" spans="33:33">
      <c r="AG29620" s="11"/>
    </row>
    <row r="29621" spans="33:33">
      <c r="AG29621" s="11"/>
    </row>
    <row r="29622" spans="33:33">
      <c r="AG29622" s="11"/>
    </row>
    <row r="29623" spans="33:33">
      <c r="AG29623" s="11"/>
    </row>
    <row r="29624" spans="33:33">
      <c r="AG29624" s="11"/>
    </row>
    <row r="29625" spans="33:33">
      <c r="AG29625" s="11"/>
    </row>
    <row r="29626" spans="33:33">
      <c r="AG29626" s="11"/>
    </row>
    <row r="29627" spans="33:33">
      <c r="AG29627" s="11"/>
    </row>
    <row r="29628" spans="33:33">
      <c r="AG29628" s="11"/>
    </row>
    <row r="29629" spans="33:33">
      <c r="AG29629" s="11"/>
    </row>
    <row r="29630" spans="33:33">
      <c r="AG29630" s="11"/>
    </row>
    <row r="29631" spans="33:33">
      <c r="AG29631" s="11"/>
    </row>
    <row r="29632" spans="33:33">
      <c r="AG29632" s="11"/>
    </row>
    <row r="29633" spans="33:33">
      <c r="AG29633" s="11"/>
    </row>
    <row r="29634" spans="33:33">
      <c r="AG29634" s="11"/>
    </row>
    <row r="29635" spans="33:33">
      <c r="AG29635" s="11"/>
    </row>
    <row r="29636" spans="33:33">
      <c r="AG29636" s="11"/>
    </row>
    <row r="29637" spans="33:33">
      <c r="AG29637" s="11"/>
    </row>
    <row r="29638" spans="33:33">
      <c r="AG29638" s="11"/>
    </row>
    <row r="29639" spans="33:33">
      <c r="AG29639" s="11"/>
    </row>
    <row r="29640" spans="33:33">
      <c r="AG29640" s="11"/>
    </row>
    <row r="29641" spans="33:33">
      <c r="AG29641" s="11"/>
    </row>
    <row r="29642" spans="33:33">
      <c r="AG29642" s="11"/>
    </row>
    <row r="29643" spans="33:33">
      <c r="AG29643" s="11"/>
    </row>
    <row r="29644" spans="33:33">
      <c r="AG29644" s="11"/>
    </row>
    <row r="29645" spans="33:33">
      <c r="AG29645" s="11"/>
    </row>
    <row r="29646" spans="33:33">
      <c r="AG29646" s="11"/>
    </row>
    <row r="29647" spans="33:33">
      <c r="AG29647" s="11"/>
    </row>
    <row r="29648" spans="33:33">
      <c r="AG29648" s="11"/>
    </row>
    <row r="29649" spans="33:33">
      <c r="AG29649" s="11"/>
    </row>
    <row r="29650" spans="33:33">
      <c r="AG29650" s="11"/>
    </row>
    <row r="29651" spans="33:33">
      <c r="AG29651" s="11"/>
    </row>
    <row r="29652" spans="33:33">
      <c r="AG29652" s="11"/>
    </row>
    <row r="29653" spans="33:33">
      <c r="AG29653" s="11"/>
    </row>
    <row r="29654" spans="33:33">
      <c r="AG29654" s="11"/>
    </row>
    <row r="29655" spans="33:33">
      <c r="AG29655" s="11"/>
    </row>
    <row r="29656" spans="33:33">
      <c r="AG29656" s="11"/>
    </row>
    <row r="29657" spans="33:33">
      <c r="AG29657" s="11"/>
    </row>
    <row r="29658" spans="33:33">
      <c r="AG29658" s="11"/>
    </row>
    <row r="29659" spans="33:33">
      <c r="AG29659" s="11"/>
    </row>
    <row r="29660" spans="33:33">
      <c r="AG29660" s="11"/>
    </row>
    <row r="29661" spans="33:33">
      <c r="AG29661" s="11"/>
    </row>
    <row r="29662" spans="33:33">
      <c r="AG29662" s="11"/>
    </row>
    <row r="29663" spans="33:33">
      <c r="AG29663" s="11"/>
    </row>
    <row r="29664" spans="33:33">
      <c r="AG29664" s="11"/>
    </row>
    <row r="29665" spans="33:33">
      <c r="AG29665" s="11"/>
    </row>
    <row r="29666" spans="33:33">
      <c r="AG29666" s="11"/>
    </row>
    <row r="29667" spans="33:33">
      <c r="AG29667" s="11"/>
    </row>
    <row r="29668" spans="33:33">
      <c r="AG29668" s="11"/>
    </row>
    <row r="29669" spans="33:33">
      <c r="AG29669" s="11"/>
    </row>
    <row r="29670" spans="33:33">
      <c r="AG29670" s="11"/>
    </row>
    <row r="29671" spans="33:33">
      <c r="AG29671" s="11"/>
    </row>
    <row r="29672" spans="33:33">
      <c r="AG29672" s="11"/>
    </row>
    <row r="29673" spans="33:33">
      <c r="AG29673" s="11"/>
    </row>
    <row r="29674" spans="33:33">
      <c r="AG29674" s="11"/>
    </row>
    <row r="29675" spans="33:33">
      <c r="AG29675" s="11"/>
    </row>
    <row r="29676" spans="33:33">
      <c r="AG29676" s="11"/>
    </row>
    <row r="29677" spans="33:33">
      <c r="AG29677" s="11"/>
    </row>
    <row r="29678" spans="33:33">
      <c r="AG29678" s="11"/>
    </row>
    <row r="29679" spans="33:33">
      <c r="AG29679" s="11"/>
    </row>
    <row r="29680" spans="33:33">
      <c r="AG29680" s="11"/>
    </row>
    <row r="29681" spans="33:33">
      <c r="AG29681" s="11"/>
    </row>
    <row r="29682" spans="33:33">
      <c r="AG29682" s="11"/>
    </row>
    <row r="29683" spans="33:33">
      <c r="AG29683" s="11"/>
    </row>
    <row r="29684" spans="33:33">
      <c r="AG29684" s="11"/>
    </row>
    <row r="29685" spans="33:33">
      <c r="AG29685" s="11"/>
    </row>
    <row r="29686" spans="33:33">
      <c r="AG29686" s="11"/>
    </row>
    <row r="29687" spans="33:33">
      <c r="AG29687" s="11"/>
    </row>
    <row r="29688" spans="33:33">
      <c r="AG29688" s="11"/>
    </row>
    <row r="29689" spans="33:33">
      <c r="AG29689" s="11"/>
    </row>
    <row r="29690" spans="33:33">
      <c r="AG29690" s="11"/>
    </row>
    <row r="29691" spans="33:33">
      <c r="AG29691" s="11"/>
    </row>
    <row r="29692" spans="33:33">
      <c r="AG29692" s="11"/>
    </row>
    <row r="29693" spans="33:33">
      <c r="AG29693" s="11"/>
    </row>
    <row r="29694" spans="33:33">
      <c r="AG29694" s="11"/>
    </row>
    <row r="29695" spans="33:33">
      <c r="AG29695" s="11"/>
    </row>
    <row r="29696" spans="33:33">
      <c r="AG29696" s="11"/>
    </row>
    <row r="29697" spans="33:33">
      <c r="AG29697" s="11"/>
    </row>
    <row r="29698" spans="33:33">
      <c r="AG29698" s="11"/>
    </row>
    <row r="29699" spans="33:33">
      <c r="AG29699" s="11"/>
    </row>
    <row r="29700" spans="33:33">
      <c r="AG29700" s="11"/>
    </row>
    <row r="29701" spans="33:33">
      <c r="AG29701" s="11"/>
    </row>
    <row r="29702" spans="33:33">
      <c r="AG29702" s="11"/>
    </row>
    <row r="29703" spans="33:33">
      <c r="AG29703" s="11"/>
    </row>
    <row r="29704" spans="33:33">
      <c r="AG29704" s="11"/>
    </row>
    <row r="29705" spans="33:33">
      <c r="AG29705" s="11"/>
    </row>
    <row r="29706" spans="33:33">
      <c r="AG29706" s="11"/>
    </row>
    <row r="29707" spans="33:33">
      <c r="AG29707" s="11"/>
    </row>
    <row r="29708" spans="33:33">
      <c r="AG29708" s="11"/>
    </row>
    <row r="29709" spans="33:33">
      <c r="AG29709" s="11"/>
    </row>
    <row r="29710" spans="33:33">
      <c r="AG29710" s="11"/>
    </row>
    <row r="29711" spans="33:33">
      <c r="AG29711" s="11"/>
    </row>
    <row r="29712" spans="33:33">
      <c r="AG29712" s="11"/>
    </row>
    <row r="29713" spans="33:33">
      <c r="AG29713" s="11"/>
    </row>
    <row r="29714" spans="33:33">
      <c r="AG29714" s="11"/>
    </row>
    <row r="29715" spans="33:33">
      <c r="AG29715" s="11"/>
    </row>
    <row r="29716" spans="33:33">
      <c r="AG29716" s="11"/>
    </row>
    <row r="29717" spans="33:33">
      <c r="AG29717" s="11"/>
    </row>
    <row r="29718" spans="33:33">
      <c r="AG29718" s="11"/>
    </row>
    <row r="29719" spans="33:33">
      <c r="AG29719" s="11"/>
    </row>
    <row r="29720" spans="33:33">
      <c r="AG29720" s="11"/>
    </row>
    <row r="29721" spans="33:33">
      <c r="AG29721" s="11"/>
    </row>
    <row r="29722" spans="33:33">
      <c r="AG29722" s="11"/>
    </row>
    <row r="29723" spans="33:33">
      <c r="AG29723" s="11"/>
    </row>
    <row r="29724" spans="33:33">
      <c r="AG29724" s="11"/>
    </row>
    <row r="29725" spans="33:33">
      <c r="AG29725" s="11"/>
    </row>
    <row r="29726" spans="33:33">
      <c r="AG29726" s="11"/>
    </row>
    <row r="29727" spans="33:33">
      <c r="AG29727" s="11"/>
    </row>
    <row r="29728" spans="33:33">
      <c r="AG29728" s="11"/>
    </row>
    <row r="29729" spans="33:33">
      <c r="AG29729" s="11"/>
    </row>
    <row r="29730" spans="33:33">
      <c r="AG29730" s="11"/>
    </row>
    <row r="29731" spans="33:33">
      <c r="AG29731" s="11"/>
    </row>
    <row r="29732" spans="33:33">
      <c r="AG29732" s="11"/>
    </row>
    <row r="29733" spans="33:33">
      <c r="AG29733" s="11"/>
    </row>
    <row r="29734" spans="33:33">
      <c r="AG29734" s="11"/>
    </row>
    <row r="29735" spans="33:33">
      <c r="AG29735" s="11"/>
    </row>
    <row r="29736" spans="33:33">
      <c r="AG29736" s="11"/>
    </row>
    <row r="29737" spans="33:33">
      <c r="AG29737" s="11"/>
    </row>
    <row r="29738" spans="33:33">
      <c r="AG29738" s="11"/>
    </row>
    <row r="29739" spans="33:33">
      <c r="AG29739" s="11"/>
    </row>
    <row r="29740" spans="33:33">
      <c r="AG29740" s="11"/>
    </row>
    <row r="29741" spans="33:33">
      <c r="AG29741" s="11"/>
    </row>
    <row r="29742" spans="33:33">
      <c r="AG29742" s="11"/>
    </row>
    <row r="29743" spans="33:33">
      <c r="AG29743" s="11"/>
    </row>
    <row r="29744" spans="33:33">
      <c r="AG29744" s="11"/>
    </row>
    <row r="29745" spans="33:33">
      <c r="AG29745" s="11"/>
    </row>
    <row r="29746" spans="33:33">
      <c r="AG29746" s="11"/>
    </row>
    <row r="29747" spans="33:33">
      <c r="AG29747" s="11"/>
    </row>
    <row r="29748" spans="33:33">
      <c r="AG29748" s="11"/>
    </row>
    <row r="29749" spans="33:33">
      <c r="AG29749" s="11"/>
    </row>
    <row r="29750" spans="33:33">
      <c r="AG29750" s="11"/>
    </row>
    <row r="29751" spans="33:33">
      <c r="AG29751" s="11"/>
    </row>
    <row r="29752" spans="33:33">
      <c r="AG29752" s="11"/>
    </row>
    <row r="29753" spans="33:33">
      <c r="AG29753" s="11"/>
    </row>
    <row r="29754" spans="33:33">
      <c r="AG29754" s="11"/>
    </row>
    <row r="29755" spans="33:33">
      <c r="AG29755" s="11"/>
    </row>
    <row r="29756" spans="33:33">
      <c r="AG29756" s="11"/>
    </row>
    <row r="29757" spans="33:33">
      <c r="AG29757" s="11"/>
    </row>
    <row r="29758" spans="33:33">
      <c r="AG29758" s="11"/>
    </row>
    <row r="29759" spans="33:33">
      <c r="AG29759" s="11"/>
    </row>
    <row r="29760" spans="33:33">
      <c r="AG29760" s="11"/>
    </row>
    <row r="29761" spans="33:33">
      <c r="AG29761" s="11"/>
    </row>
    <row r="29762" spans="33:33">
      <c r="AG29762" s="11"/>
    </row>
    <row r="29763" spans="33:33">
      <c r="AG29763" s="11"/>
    </row>
    <row r="29764" spans="33:33">
      <c r="AG29764" s="11"/>
    </row>
    <row r="29765" spans="33:33">
      <c r="AG29765" s="11"/>
    </row>
    <row r="29766" spans="33:33">
      <c r="AG29766" s="11"/>
    </row>
    <row r="29767" spans="33:33">
      <c r="AG29767" s="11"/>
    </row>
    <row r="29768" spans="33:33">
      <c r="AG29768" s="11"/>
    </row>
    <row r="29769" spans="33:33">
      <c r="AG29769" s="11"/>
    </row>
    <row r="29770" spans="33:33">
      <c r="AG29770" s="11"/>
    </row>
    <row r="29771" spans="33:33">
      <c r="AG29771" s="11"/>
    </row>
    <row r="29772" spans="33:33">
      <c r="AG29772" s="11"/>
    </row>
    <row r="29773" spans="33:33">
      <c r="AG29773" s="11"/>
    </row>
    <row r="29774" spans="33:33">
      <c r="AG29774" s="11"/>
    </row>
    <row r="29775" spans="33:33">
      <c r="AG29775" s="11"/>
    </row>
    <row r="29776" spans="33:33">
      <c r="AG29776" s="11"/>
    </row>
    <row r="29777" spans="33:33">
      <c r="AG29777" s="11"/>
    </row>
    <row r="29778" spans="33:33">
      <c r="AG29778" s="11"/>
    </row>
    <row r="29779" spans="33:33">
      <c r="AG29779" s="11"/>
    </row>
    <row r="29780" spans="33:33">
      <c r="AG29780" s="11"/>
    </row>
    <row r="29781" spans="33:33">
      <c r="AG29781" s="11"/>
    </row>
    <row r="29782" spans="33:33">
      <c r="AG29782" s="11"/>
    </row>
    <row r="29783" spans="33:33">
      <c r="AG29783" s="11"/>
    </row>
    <row r="29784" spans="33:33">
      <c r="AG29784" s="11"/>
    </row>
    <row r="29785" spans="33:33">
      <c r="AG29785" s="11"/>
    </row>
    <row r="29786" spans="33:33">
      <c r="AG29786" s="11"/>
    </row>
    <row r="29787" spans="33:33">
      <c r="AG29787" s="11"/>
    </row>
    <row r="29788" spans="33:33">
      <c r="AG29788" s="11"/>
    </row>
    <row r="29789" spans="33:33">
      <c r="AG29789" s="11"/>
    </row>
    <row r="29790" spans="33:33">
      <c r="AG29790" s="11"/>
    </row>
    <row r="29791" spans="33:33">
      <c r="AG29791" s="11"/>
    </row>
    <row r="29792" spans="33:33">
      <c r="AG29792" s="11"/>
    </row>
    <row r="29793" spans="33:33">
      <c r="AG29793" s="11"/>
    </row>
    <row r="29794" spans="33:33">
      <c r="AG29794" s="11"/>
    </row>
    <row r="29795" spans="33:33">
      <c r="AG29795" s="11"/>
    </row>
    <row r="29796" spans="33:33">
      <c r="AG29796" s="11"/>
    </row>
    <row r="29797" spans="33:33">
      <c r="AG29797" s="11"/>
    </row>
    <row r="29798" spans="33:33">
      <c r="AG29798" s="11"/>
    </row>
    <row r="29799" spans="33:33">
      <c r="AG29799" s="11"/>
    </row>
    <row r="29800" spans="33:33">
      <c r="AG29800" s="11"/>
    </row>
    <row r="29801" spans="33:33">
      <c r="AG29801" s="11"/>
    </row>
    <row r="29802" spans="33:33">
      <c r="AG29802" s="11"/>
    </row>
    <row r="29803" spans="33:33">
      <c r="AG29803" s="11"/>
    </row>
    <row r="29804" spans="33:33">
      <c r="AG29804" s="11"/>
    </row>
    <row r="29805" spans="33:33">
      <c r="AG29805" s="11"/>
    </row>
    <row r="29806" spans="33:33">
      <c r="AG29806" s="11"/>
    </row>
    <row r="29807" spans="33:33">
      <c r="AG29807" s="11"/>
    </row>
    <row r="29808" spans="33:33">
      <c r="AG29808" s="11"/>
    </row>
    <row r="29809" spans="33:33">
      <c r="AG29809" s="11"/>
    </row>
    <row r="29810" spans="33:33">
      <c r="AG29810" s="11"/>
    </row>
    <row r="29811" spans="33:33">
      <c r="AG29811" s="11"/>
    </row>
    <row r="29812" spans="33:33">
      <c r="AG29812" s="11"/>
    </row>
    <row r="29813" spans="33:33">
      <c r="AG29813" s="11"/>
    </row>
    <row r="29814" spans="33:33">
      <c r="AG29814" s="11"/>
    </row>
    <row r="29815" spans="33:33">
      <c r="AG29815" s="11"/>
    </row>
    <row r="29816" spans="33:33">
      <c r="AG29816" s="11"/>
    </row>
    <row r="29817" spans="33:33">
      <c r="AG29817" s="11"/>
    </row>
    <row r="29818" spans="33:33">
      <c r="AG29818" s="11"/>
    </row>
    <row r="29819" spans="33:33">
      <c r="AG29819" s="11"/>
    </row>
    <row r="29820" spans="33:33">
      <c r="AG29820" s="11"/>
    </row>
    <row r="29821" spans="33:33">
      <c r="AG29821" s="11"/>
    </row>
    <row r="29822" spans="33:33">
      <c r="AG29822" s="11"/>
    </row>
    <row r="29823" spans="33:33">
      <c r="AG29823" s="11"/>
    </row>
    <row r="29824" spans="33:33">
      <c r="AG29824" s="11"/>
    </row>
    <row r="29825" spans="33:33">
      <c r="AG29825" s="11"/>
    </row>
    <row r="29826" spans="33:33">
      <c r="AG29826" s="11"/>
    </row>
    <row r="29827" spans="33:33">
      <c r="AG29827" s="11"/>
    </row>
    <row r="29828" spans="33:33">
      <c r="AG29828" s="11"/>
    </row>
    <row r="29829" spans="33:33">
      <c r="AG29829" s="11"/>
    </row>
    <row r="29830" spans="33:33">
      <c r="AG29830" s="11"/>
    </row>
    <row r="29831" spans="33:33">
      <c r="AG29831" s="11"/>
    </row>
    <row r="29832" spans="33:33">
      <c r="AG29832" s="11"/>
    </row>
    <row r="29833" spans="33:33">
      <c r="AG29833" s="11"/>
    </row>
    <row r="29834" spans="33:33">
      <c r="AG29834" s="11"/>
    </row>
    <row r="29835" spans="33:33">
      <c r="AG29835" s="11"/>
    </row>
    <row r="29836" spans="33:33">
      <c r="AG29836" s="11"/>
    </row>
    <row r="29837" spans="33:33">
      <c r="AG29837" s="11"/>
    </row>
    <row r="29838" spans="33:33">
      <c r="AG29838" s="11"/>
    </row>
    <row r="29839" spans="33:33">
      <c r="AG29839" s="11"/>
    </row>
    <row r="29840" spans="33:33">
      <c r="AG29840" s="11"/>
    </row>
    <row r="29841" spans="33:33">
      <c r="AG29841" s="11"/>
    </row>
    <row r="29842" spans="33:33">
      <c r="AG29842" s="11"/>
    </row>
    <row r="29843" spans="33:33">
      <c r="AG29843" s="11"/>
    </row>
    <row r="29844" spans="33:33">
      <c r="AG29844" s="11"/>
    </row>
    <row r="29845" spans="33:33">
      <c r="AG29845" s="11"/>
    </row>
    <row r="29846" spans="33:33">
      <c r="AG29846" s="11"/>
    </row>
    <row r="29847" spans="33:33">
      <c r="AG29847" s="11"/>
    </row>
    <row r="29848" spans="33:33">
      <c r="AG29848" s="11"/>
    </row>
    <row r="29849" spans="33:33">
      <c r="AG29849" s="11"/>
    </row>
    <row r="29850" spans="33:33">
      <c r="AG29850" s="11"/>
    </row>
    <row r="29851" spans="33:33">
      <c r="AG29851" s="11"/>
    </row>
    <row r="29852" spans="33:33">
      <c r="AG29852" s="11"/>
    </row>
    <row r="29853" spans="33:33">
      <c r="AG29853" s="11"/>
    </row>
    <row r="29854" spans="33:33">
      <c r="AG29854" s="11"/>
    </row>
    <row r="29855" spans="33:33">
      <c r="AG29855" s="11"/>
    </row>
    <row r="29856" spans="33:33">
      <c r="AG29856" s="11"/>
    </row>
    <row r="29857" spans="33:33">
      <c r="AG29857" s="11"/>
    </row>
    <row r="29858" spans="33:33">
      <c r="AG29858" s="11"/>
    </row>
    <row r="29859" spans="33:33">
      <c r="AG29859" s="11"/>
    </row>
    <row r="29860" spans="33:33">
      <c r="AG29860" s="11"/>
    </row>
    <row r="29861" spans="33:33">
      <c r="AG29861" s="11"/>
    </row>
    <row r="29862" spans="33:33">
      <c r="AG29862" s="11"/>
    </row>
    <row r="29863" spans="33:33">
      <c r="AG29863" s="11"/>
    </row>
    <row r="29864" spans="33:33">
      <c r="AG29864" s="11"/>
    </row>
    <row r="29865" spans="33:33">
      <c r="AG29865" s="11"/>
    </row>
    <row r="29866" spans="33:33">
      <c r="AG29866" s="11"/>
    </row>
    <row r="29867" spans="33:33">
      <c r="AG29867" s="11"/>
    </row>
    <row r="29868" spans="33:33">
      <c r="AG29868" s="11"/>
    </row>
    <row r="29869" spans="33:33">
      <c r="AG29869" s="11"/>
    </row>
    <row r="29870" spans="33:33">
      <c r="AG29870" s="11"/>
    </row>
    <row r="29871" spans="33:33">
      <c r="AG29871" s="11"/>
    </row>
    <row r="29872" spans="33:33">
      <c r="AG29872" s="11"/>
    </row>
    <row r="29873" spans="33:33">
      <c r="AG29873" s="11"/>
    </row>
    <row r="29874" spans="33:33">
      <c r="AG29874" s="11"/>
    </row>
    <row r="29875" spans="33:33">
      <c r="AG29875" s="11"/>
    </row>
    <row r="29876" spans="33:33">
      <c r="AG29876" s="11"/>
    </row>
    <row r="29877" spans="33:33">
      <c r="AG29877" s="11"/>
    </row>
    <row r="29878" spans="33:33">
      <c r="AG29878" s="11"/>
    </row>
    <row r="29879" spans="33:33">
      <c r="AG29879" s="11"/>
    </row>
    <row r="29880" spans="33:33">
      <c r="AG29880" s="11"/>
    </row>
    <row r="29881" spans="33:33">
      <c r="AG29881" s="11"/>
    </row>
    <row r="29882" spans="33:33">
      <c r="AG29882" s="11"/>
    </row>
    <row r="29883" spans="33:33">
      <c r="AG29883" s="11"/>
    </row>
    <row r="29884" spans="33:33">
      <c r="AG29884" s="11"/>
    </row>
    <row r="29885" spans="33:33">
      <c r="AG29885" s="11"/>
    </row>
    <row r="29886" spans="33:33">
      <c r="AG29886" s="11"/>
    </row>
    <row r="29887" spans="33:33">
      <c r="AG29887" s="11"/>
    </row>
    <row r="29888" spans="33:33">
      <c r="AG29888" s="11"/>
    </row>
    <row r="29889" spans="33:33">
      <c r="AG29889" s="11"/>
    </row>
    <row r="29890" spans="33:33">
      <c r="AG29890" s="11"/>
    </row>
    <row r="29891" spans="33:33">
      <c r="AG29891" s="11"/>
    </row>
    <row r="29892" spans="33:33">
      <c r="AG29892" s="11"/>
    </row>
    <row r="29893" spans="33:33">
      <c r="AG29893" s="11"/>
    </row>
    <row r="29894" spans="33:33">
      <c r="AG29894" s="11"/>
    </row>
    <row r="29895" spans="33:33">
      <c r="AG29895" s="11"/>
    </row>
    <row r="29896" spans="33:33">
      <c r="AG29896" s="11"/>
    </row>
    <row r="29897" spans="33:33">
      <c r="AG29897" s="11"/>
    </row>
    <row r="29898" spans="33:33">
      <c r="AG29898" s="11"/>
    </row>
    <row r="29899" spans="33:33">
      <c r="AG29899" s="11"/>
    </row>
    <row r="29900" spans="33:33">
      <c r="AG29900" s="11"/>
    </row>
    <row r="29901" spans="33:33">
      <c r="AG29901" s="11"/>
    </row>
    <row r="29902" spans="33:33">
      <c r="AG29902" s="11"/>
    </row>
    <row r="29903" spans="33:33">
      <c r="AG29903" s="11"/>
    </row>
    <row r="29904" spans="33:33">
      <c r="AG29904" s="11"/>
    </row>
    <row r="29905" spans="33:33">
      <c r="AG29905" s="11"/>
    </row>
    <row r="29906" spans="33:33">
      <c r="AG29906" s="11"/>
    </row>
    <row r="29907" spans="33:33">
      <c r="AG29907" s="11"/>
    </row>
    <row r="29908" spans="33:33">
      <c r="AG29908" s="11"/>
    </row>
    <row r="29909" spans="33:33">
      <c r="AG29909" s="11"/>
    </row>
    <row r="29910" spans="33:33">
      <c r="AG29910" s="11"/>
    </row>
    <row r="29911" spans="33:33">
      <c r="AG29911" s="11"/>
    </row>
    <row r="29912" spans="33:33">
      <c r="AG29912" s="11"/>
    </row>
    <row r="29913" spans="33:33">
      <c r="AG29913" s="11"/>
    </row>
    <row r="29914" spans="33:33">
      <c r="AG29914" s="11"/>
    </row>
    <row r="29915" spans="33:33">
      <c r="AG29915" s="11"/>
    </row>
    <row r="29916" spans="33:33">
      <c r="AG29916" s="11"/>
    </row>
    <row r="29917" spans="33:33">
      <c r="AG29917" s="11"/>
    </row>
    <row r="29918" spans="33:33">
      <c r="AG29918" s="11"/>
    </row>
    <row r="29919" spans="33:33">
      <c r="AG29919" s="11"/>
    </row>
    <row r="29920" spans="33:33">
      <c r="AG29920" s="11"/>
    </row>
    <row r="29921" spans="33:33">
      <c r="AG29921" s="11"/>
    </row>
    <row r="29922" spans="33:33">
      <c r="AG29922" s="11"/>
    </row>
    <row r="29923" spans="33:33">
      <c r="AG29923" s="11"/>
    </row>
    <row r="29924" spans="33:33">
      <c r="AG29924" s="11"/>
    </row>
    <row r="29925" spans="33:33">
      <c r="AG29925" s="11"/>
    </row>
    <row r="29926" spans="33:33">
      <c r="AG29926" s="11"/>
    </row>
    <row r="29927" spans="33:33">
      <c r="AG29927" s="11"/>
    </row>
    <row r="29928" spans="33:33">
      <c r="AG29928" s="11"/>
    </row>
    <row r="29929" spans="33:33">
      <c r="AG29929" s="11"/>
    </row>
    <row r="29930" spans="33:33">
      <c r="AG29930" s="11"/>
    </row>
    <row r="29931" spans="33:33">
      <c r="AG29931" s="11"/>
    </row>
    <row r="29932" spans="33:33">
      <c r="AG29932" s="11"/>
    </row>
    <row r="29933" spans="33:33">
      <c r="AG29933" s="11"/>
    </row>
    <row r="29934" spans="33:33">
      <c r="AG29934" s="11"/>
    </row>
    <row r="29935" spans="33:33">
      <c r="AG29935" s="11"/>
    </row>
    <row r="29936" spans="33:33">
      <c r="AG29936" s="11"/>
    </row>
    <row r="29937" spans="33:33">
      <c r="AG29937" s="11"/>
    </row>
    <row r="29938" spans="33:33">
      <c r="AG29938" s="11"/>
    </row>
    <row r="29939" spans="33:33">
      <c r="AG29939" s="11"/>
    </row>
    <row r="29940" spans="33:33">
      <c r="AG29940" s="11"/>
    </row>
    <row r="29941" spans="33:33">
      <c r="AG29941" s="11"/>
    </row>
    <row r="29942" spans="33:33">
      <c r="AG29942" s="11"/>
    </row>
    <row r="29943" spans="33:33">
      <c r="AG29943" s="11"/>
    </row>
    <row r="29944" spans="33:33">
      <c r="AG29944" s="11"/>
    </row>
    <row r="29945" spans="33:33">
      <c r="AG29945" s="11"/>
    </row>
    <row r="29946" spans="33:33">
      <c r="AG29946" s="11"/>
    </row>
    <row r="29947" spans="33:33">
      <c r="AG29947" s="11"/>
    </row>
    <row r="29948" spans="33:33">
      <c r="AG29948" s="11"/>
    </row>
    <row r="29949" spans="33:33">
      <c r="AG29949" s="11"/>
    </row>
    <row r="29950" spans="33:33">
      <c r="AG29950" s="11"/>
    </row>
    <row r="29951" spans="33:33">
      <c r="AG29951" s="11"/>
    </row>
    <row r="29952" spans="33:33">
      <c r="AG29952" s="11"/>
    </row>
    <row r="29953" spans="33:33">
      <c r="AG29953" s="11"/>
    </row>
    <row r="29954" spans="33:33">
      <c r="AG29954" s="11"/>
    </row>
    <row r="29955" spans="33:33">
      <c r="AG29955" s="11"/>
    </row>
    <row r="29956" spans="33:33">
      <c r="AG29956" s="11"/>
    </row>
    <row r="29957" spans="33:33">
      <c r="AG29957" s="11"/>
    </row>
    <row r="29958" spans="33:33">
      <c r="AG29958" s="11"/>
    </row>
    <row r="29959" spans="33:33">
      <c r="AG29959" s="11"/>
    </row>
    <row r="29960" spans="33:33">
      <c r="AG29960" s="11"/>
    </row>
    <row r="29961" spans="33:33">
      <c r="AG29961" s="11"/>
    </row>
    <row r="29962" spans="33:33">
      <c r="AG29962" s="11"/>
    </row>
    <row r="29963" spans="33:33">
      <c r="AG29963" s="11"/>
    </row>
    <row r="29964" spans="33:33">
      <c r="AG29964" s="11"/>
    </row>
    <row r="29965" spans="33:33">
      <c r="AG29965" s="11"/>
    </row>
    <row r="29966" spans="33:33">
      <c r="AG29966" s="11"/>
    </row>
    <row r="29967" spans="33:33">
      <c r="AG29967" s="11"/>
    </row>
    <row r="29968" spans="33:33">
      <c r="AG29968" s="11"/>
    </row>
    <row r="29969" spans="33:33">
      <c r="AG29969" s="11"/>
    </row>
    <row r="29970" spans="33:33">
      <c r="AG29970" s="11"/>
    </row>
    <row r="29971" spans="33:33">
      <c r="AG29971" s="11"/>
    </row>
    <row r="29972" spans="33:33">
      <c r="AG29972" s="11"/>
    </row>
    <row r="29973" spans="33:33">
      <c r="AG29973" s="11"/>
    </row>
    <row r="29974" spans="33:33">
      <c r="AG29974" s="11"/>
    </row>
    <row r="29975" spans="33:33">
      <c r="AG29975" s="11"/>
    </row>
    <row r="29976" spans="33:33">
      <c r="AG29976" s="11"/>
    </row>
    <row r="29977" spans="33:33">
      <c r="AG29977" s="11"/>
    </row>
    <row r="29978" spans="33:33">
      <c r="AG29978" s="11"/>
    </row>
    <row r="29979" spans="33:33">
      <c r="AG29979" s="11"/>
    </row>
    <row r="29980" spans="33:33">
      <c r="AG29980" s="11"/>
    </row>
    <row r="29981" spans="33:33">
      <c r="AG29981" s="11"/>
    </row>
    <row r="29982" spans="33:33">
      <c r="AG29982" s="11"/>
    </row>
    <row r="29983" spans="33:33">
      <c r="AG29983" s="11"/>
    </row>
    <row r="29984" spans="33:33">
      <c r="AG29984" s="11"/>
    </row>
    <row r="29985" spans="33:33">
      <c r="AG29985" s="11"/>
    </row>
    <row r="29986" spans="33:33">
      <c r="AG29986" s="11"/>
    </row>
    <row r="29987" spans="33:33">
      <c r="AG29987" s="11"/>
    </row>
    <row r="29988" spans="33:33">
      <c r="AG29988" s="11"/>
    </row>
    <row r="29989" spans="33:33">
      <c r="AG29989" s="11"/>
    </row>
    <row r="29990" spans="33:33">
      <c r="AG29990" s="11"/>
    </row>
    <row r="29991" spans="33:33">
      <c r="AG29991" s="11"/>
    </row>
    <row r="29992" spans="33:33">
      <c r="AG29992" s="11"/>
    </row>
    <row r="29993" spans="33:33">
      <c r="AG29993" s="11"/>
    </row>
    <row r="29994" spans="33:33">
      <c r="AG29994" s="11"/>
    </row>
    <row r="29995" spans="33:33">
      <c r="AG29995" s="11"/>
    </row>
    <row r="29996" spans="33:33">
      <c r="AG29996" s="11"/>
    </row>
    <row r="29997" spans="33:33">
      <c r="AG29997" s="11"/>
    </row>
    <row r="29998" spans="33:33">
      <c r="AG29998" s="11"/>
    </row>
    <row r="29999" spans="33:33">
      <c r="AG29999" s="11"/>
    </row>
    <row r="30000" spans="33:33">
      <c r="AG30000" s="11"/>
    </row>
    <row r="30001" spans="33:33">
      <c r="AG30001" s="11"/>
    </row>
    <row r="30002" spans="33:33">
      <c r="AG30002" s="11"/>
    </row>
    <row r="30003" spans="33:33">
      <c r="AG30003" s="11"/>
    </row>
    <row r="30004" spans="33:33">
      <c r="AG30004" s="11"/>
    </row>
    <row r="30005" spans="33:33">
      <c r="AG30005" s="11"/>
    </row>
    <row r="30006" spans="33:33">
      <c r="AG30006" s="11"/>
    </row>
    <row r="30007" spans="33:33">
      <c r="AG30007" s="11"/>
    </row>
    <row r="30008" spans="33:33">
      <c r="AG30008" s="11"/>
    </row>
    <row r="30009" spans="33:33">
      <c r="AG30009" s="11"/>
    </row>
    <row r="30010" spans="33:33">
      <c r="AG30010" s="11"/>
    </row>
    <row r="30011" spans="33:33">
      <c r="AG30011" s="11"/>
    </row>
    <row r="30012" spans="33:33">
      <c r="AG30012" s="11"/>
    </row>
    <row r="30013" spans="33:33">
      <c r="AG30013" s="11"/>
    </row>
    <row r="30014" spans="33:33">
      <c r="AG30014" s="11"/>
    </row>
    <row r="30015" spans="33:33">
      <c r="AG30015" s="11"/>
    </row>
    <row r="30016" spans="33:33">
      <c r="AG30016" s="11"/>
    </row>
    <row r="30017" spans="33:33">
      <c r="AG30017" s="11"/>
    </row>
    <row r="30018" spans="33:33">
      <c r="AG30018" s="11"/>
    </row>
    <row r="30019" spans="33:33">
      <c r="AG30019" s="11"/>
    </row>
    <row r="30020" spans="33:33">
      <c r="AG30020" s="11"/>
    </row>
    <row r="30021" spans="33:33">
      <c r="AG30021" s="11"/>
    </row>
    <row r="30022" spans="33:33">
      <c r="AG30022" s="11"/>
    </row>
    <row r="30023" spans="33:33">
      <c r="AG30023" s="11"/>
    </row>
    <row r="30024" spans="33:33">
      <c r="AG30024" s="11"/>
    </row>
    <row r="30025" spans="33:33">
      <c r="AG30025" s="11"/>
    </row>
    <row r="30026" spans="33:33">
      <c r="AG30026" s="11"/>
    </row>
    <row r="30027" spans="33:33">
      <c r="AG30027" s="11"/>
    </row>
    <row r="30028" spans="33:33">
      <c r="AG30028" s="11"/>
    </row>
    <row r="30029" spans="33:33">
      <c r="AG30029" s="11"/>
    </row>
    <row r="30030" spans="33:33">
      <c r="AG30030" s="11"/>
    </row>
    <row r="30031" spans="33:33">
      <c r="AG30031" s="11"/>
    </row>
    <row r="30032" spans="33:33">
      <c r="AG30032" s="11"/>
    </row>
    <row r="30033" spans="33:33">
      <c r="AG30033" s="11"/>
    </row>
    <row r="30034" spans="33:33">
      <c r="AG30034" s="11"/>
    </row>
    <row r="30035" spans="33:33">
      <c r="AG30035" s="11"/>
    </row>
    <row r="30036" spans="33:33">
      <c r="AG30036" s="11"/>
    </row>
    <row r="30037" spans="33:33">
      <c r="AG30037" s="11"/>
    </row>
    <row r="30038" spans="33:33">
      <c r="AG30038" s="11"/>
    </row>
    <row r="30039" spans="33:33">
      <c r="AG30039" s="11"/>
    </row>
    <row r="30040" spans="33:33">
      <c r="AG30040" s="11"/>
    </row>
    <row r="30041" spans="33:33">
      <c r="AG30041" s="11"/>
    </row>
    <row r="30042" spans="33:33">
      <c r="AG30042" s="11"/>
    </row>
    <row r="30043" spans="33:33">
      <c r="AG30043" s="11"/>
    </row>
    <row r="30044" spans="33:33">
      <c r="AG30044" s="11"/>
    </row>
    <row r="30045" spans="33:33">
      <c r="AG30045" s="11"/>
    </row>
    <row r="30046" spans="33:33">
      <c r="AG30046" s="11"/>
    </row>
    <row r="30047" spans="33:33">
      <c r="AG30047" s="11"/>
    </row>
    <row r="30048" spans="33:33">
      <c r="AG30048" s="11"/>
    </row>
    <row r="30049" spans="33:33">
      <c r="AG30049" s="11"/>
    </row>
    <row r="30050" spans="33:33">
      <c r="AG30050" s="11"/>
    </row>
    <row r="30051" spans="33:33">
      <c r="AG30051" s="11"/>
    </row>
    <row r="30052" spans="33:33">
      <c r="AG30052" s="11"/>
    </row>
    <row r="30053" spans="33:33">
      <c r="AG30053" s="11"/>
    </row>
    <row r="30054" spans="33:33">
      <c r="AG30054" s="11"/>
    </row>
    <row r="30055" spans="33:33">
      <c r="AG30055" s="11"/>
    </row>
    <row r="30056" spans="33:33">
      <c r="AG30056" s="11"/>
    </row>
    <row r="30057" spans="33:33">
      <c r="AG30057" s="11"/>
    </row>
    <row r="30058" spans="33:33">
      <c r="AG30058" s="11"/>
    </row>
    <row r="30059" spans="33:33">
      <c r="AG30059" s="11"/>
    </row>
    <row r="30060" spans="33:33">
      <c r="AG30060" s="11"/>
    </row>
    <row r="30061" spans="33:33">
      <c r="AG30061" s="11"/>
    </row>
    <row r="30062" spans="33:33">
      <c r="AG30062" s="11"/>
    </row>
    <row r="30063" spans="33:33">
      <c r="AG30063" s="11"/>
    </row>
    <row r="30064" spans="33:33">
      <c r="AG30064" s="11"/>
    </row>
    <row r="30065" spans="33:33">
      <c r="AG30065" s="11"/>
    </row>
    <row r="30066" spans="33:33">
      <c r="AG30066" s="11"/>
    </row>
    <row r="30067" spans="33:33">
      <c r="AG30067" s="11"/>
    </row>
    <row r="30068" spans="33:33">
      <c r="AG30068" s="11"/>
    </row>
    <row r="30069" spans="33:33">
      <c r="AG30069" s="11"/>
    </row>
    <row r="30070" spans="33:33">
      <c r="AG30070" s="11"/>
    </row>
    <row r="30071" spans="33:33">
      <c r="AG30071" s="11"/>
    </row>
    <row r="30072" spans="33:33">
      <c r="AG30072" s="11"/>
    </row>
    <row r="30073" spans="33:33">
      <c r="AG30073" s="11"/>
    </row>
    <row r="30074" spans="33:33">
      <c r="AG30074" s="11"/>
    </row>
    <row r="30075" spans="33:33">
      <c r="AG30075" s="11"/>
    </row>
    <row r="30076" spans="33:33">
      <c r="AG30076" s="11"/>
    </row>
    <row r="30077" spans="33:33">
      <c r="AG30077" s="11"/>
    </row>
    <row r="30078" spans="33:33">
      <c r="AG30078" s="11"/>
    </row>
    <row r="30079" spans="33:33">
      <c r="AG30079" s="11"/>
    </row>
    <row r="30080" spans="33:33">
      <c r="AG30080" s="11"/>
    </row>
    <row r="30081" spans="33:33">
      <c r="AG30081" s="11"/>
    </row>
    <row r="30082" spans="33:33">
      <c r="AG30082" s="11"/>
    </row>
    <row r="30083" spans="33:33">
      <c r="AG30083" s="11"/>
    </row>
    <row r="30084" spans="33:33">
      <c r="AG30084" s="11"/>
    </row>
    <row r="30085" spans="33:33">
      <c r="AG30085" s="11"/>
    </row>
    <row r="30086" spans="33:33">
      <c r="AG30086" s="11"/>
    </row>
    <row r="30087" spans="33:33">
      <c r="AG30087" s="11"/>
    </row>
    <row r="30088" spans="33:33">
      <c r="AG30088" s="11"/>
    </row>
    <row r="30089" spans="33:33">
      <c r="AG30089" s="11"/>
    </row>
    <row r="30090" spans="33:33">
      <c r="AG30090" s="11"/>
    </row>
    <row r="30091" spans="33:33">
      <c r="AG30091" s="11"/>
    </row>
    <row r="30092" spans="33:33">
      <c r="AG30092" s="11"/>
    </row>
    <row r="30093" spans="33:33">
      <c r="AG30093" s="11"/>
    </row>
    <row r="30094" spans="33:33">
      <c r="AG30094" s="11"/>
    </row>
    <row r="30095" spans="33:33">
      <c r="AG30095" s="11"/>
    </row>
    <row r="30096" spans="33:33">
      <c r="AG30096" s="11"/>
    </row>
    <row r="30097" spans="33:33">
      <c r="AG30097" s="11"/>
    </row>
    <row r="30098" spans="33:33">
      <c r="AG30098" s="11"/>
    </row>
    <row r="30099" spans="33:33">
      <c r="AG30099" s="11"/>
    </row>
    <row r="30100" spans="33:33">
      <c r="AG30100" s="11"/>
    </row>
    <row r="30101" spans="33:33">
      <c r="AG30101" s="11"/>
    </row>
    <row r="30102" spans="33:33">
      <c r="AG30102" s="11"/>
    </row>
    <row r="30103" spans="33:33">
      <c r="AG30103" s="11"/>
    </row>
    <row r="30104" spans="33:33">
      <c r="AG30104" s="11"/>
    </row>
    <row r="30105" spans="33:33">
      <c r="AG30105" s="11"/>
    </row>
    <row r="30106" spans="33:33">
      <c r="AG30106" s="11"/>
    </row>
    <row r="30107" spans="33:33">
      <c r="AG30107" s="11"/>
    </row>
    <row r="30108" spans="33:33">
      <c r="AG30108" s="11"/>
    </row>
    <row r="30109" spans="33:33">
      <c r="AG30109" s="11"/>
    </row>
    <row r="30110" spans="33:33">
      <c r="AG30110" s="11"/>
    </row>
    <row r="30111" spans="33:33">
      <c r="AG30111" s="11"/>
    </row>
    <row r="30112" spans="33:33">
      <c r="AG30112" s="11"/>
    </row>
    <row r="30113" spans="33:33">
      <c r="AG30113" s="11"/>
    </row>
    <row r="30114" spans="33:33">
      <c r="AG30114" s="11"/>
    </row>
    <row r="30115" spans="33:33">
      <c r="AG30115" s="11"/>
    </row>
    <row r="30116" spans="33:33">
      <c r="AG30116" s="11"/>
    </row>
    <row r="30117" spans="33:33">
      <c r="AG30117" s="11"/>
    </row>
    <row r="30118" spans="33:33">
      <c r="AG30118" s="11"/>
    </row>
    <row r="30119" spans="33:33">
      <c r="AG30119" s="11"/>
    </row>
    <row r="30120" spans="33:33">
      <c r="AG30120" s="11"/>
    </row>
    <row r="30121" spans="33:33">
      <c r="AG30121" s="11"/>
    </row>
    <row r="30122" spans="33:33">
      <c r="AG30122" s="11"/>
    </row>
    <row r="30123" spans="33:33">
      <c r="AG30123" s="11"/>
    </row>
    <row r="30124" spans="33:33">
      <c r="AG30124" s="11"/>
    </row>
    <row r="30125" spans="33:33">
      <c r="AG30125" s="11"/>
    </row>
    <row r="30126" spans="33:33">
      <c r="AG30126" s="11"/>
    </row>
    <row r="30127" spans="33:33">
      <c r="AG30127" s="11"/>
    </row>
    <row r="30128" spans="33:33">
      <c r="AG30128" s="11"/>
    </row>
    <row r="30129" spans="33:33">
      <c r="AG30129" s="11"/>
    </row>
    <row r="30130" spans="33:33">
      <c r="AG30130" s="11"/>
    </row>
    <row r="30131" spans="33:33">
      <c r="AG30131" s="11"/>
    </row>
    <row r="30132" spans="33:33">
      <c r="AG30132" s="11"/>
    </row>
    <row r="30133" spans="33:33">
      <c r="AG30133" s="11"/>
    </row>
    <row r="30134" spans="33:33">
      <c r="AG30134" s="11"/>
    </row>
    <row r="30135" spans="33:33">
      <c r="AG30135" s="11"/>
    </row>
    <row r="30136" spans="33:33">
      <c r="AG30136" s="11"/>
    </row>
    <row r="30137" spans="33:33">
      <c r="AG30137" s="11"/>
    </row>
    <row r="30138" spans="33:33">
      <c r="AG30138" s="11"/>
    </row>
    <row r="30139" spans="33:33">
      <c r="AG30139" s="11"/>
    </row>
    <row r="30140" spans="33:33">
      <c r="AG30140" s="11"/>
    </row>
    <row r="30141" spans="33:33">
      <c r="AG30141" s="11"/>
    </row>
    <row r="30142" spans="33:33">
      <c r="AG30142" s="11"/>
    </row>
    <row r="30143" spans="33:33">
      <c r="AG30143" s="11"/>
    </row>
    <row r="30144" spans="33:33">
      <c r="AG30144" s="11"/>
    </row>
    <row r="30145" spans="33:33">
      <c r="AG30145" s="11"/>
    </row>
    <row r="30146" spans="33:33">
      <c r="AG30146" s="11"/>
    </row>
    <row r="30147" spans="33:33">
      <c r="AG30147" s="11"/>
    </row>
    <row r="30148" spans="33:33">
      <c r="AG30148" s="11"/>
    </row>
    <row r="30149" spans="33:33">
      <c r="AG30149" s="11"/>
    </row>
    <row r="30150" spans="33:33">
      <c r="AG30150" s="11"/>
    </row>
    <row r="30151" spans="33:33">
      <c r="AG30151" s="11"/>
    </row>
    <row r="30152" spans="33:33">
      <c r="AG30152" s="11"/>
    </row>
    <row r="30153" spans="33:33">
      <c r="AG30153" s="11"/>
    </row>
    <row r="30154" spans="33:33">
      <c r="AG30154" s="11"/>
    </row>
    <row r="30155" spans="33:33">
      <c r="AG30155" s="11"/>
    </row>
    <row r="30156" spans="33:33">
      <c r="AG30156" s="11"/>
    </row>
    <row r="30157" spans="33:33">
      <c r="AG30157" s="11"/>
    </row>
    <row r="30158" spans="33:33">
      <c r="AG30158" s="11"/>
    </row>
    <row r="30159" spans="33:33">
      <c r="AG30159" s="11"/>
    </row>
    <row r="30160" spans="33:33">
      <c r="AG30160" s="11"/>
    </row>
    <row r="30161" spans="33:33">
      <c r="AG30161" s="11"/>
    </row>
    <row r="30162" spans="33:33">
      <c r="AG30162" s="11"/>
    </row>
    <row r="30163" spans="33:33">
      <c r="AG30163" s="11"/>
    </row>
    <row r="30164" spans="33:33">
      <c r="AG30164" s="11"/>
    </row>
    <row r="30165" spans="33:33">
      <c r="AG30165" s="11"/>
    </row>
    <row r="30166" spans="33:33">
      <c r="AG30166" s="11"/>
    </row>
    <row r="30167" spans="33:33">
      <c r="AG30167" s="11"/>
    </row>
    <row r="30168" spans="33:33">
      <c r="AG30168" s="11"/>
    </row>
    <row r="30169" spans="33:33">
      <c r="AG30169" s="11"/>
    </row>
    <row r="30170" spans="33:33">
      <c r="AG30170" s="11"/>
    </row>
    <row r="30171" spans="33:33">
      <c r="AG30171" s="11"/>
    </row>
    <row r="30172" spans="33:33">
      <c r="AG30172" s="11"/>
    </row>
    <row r="30173" spans="33:33">
      <c r="AG30173" s="11"/>
    </row>
    <row r="30174" spans="33:33">
      <c r="AG30174" s="11"/>
    </row>
    <row r="30175" spans="33:33">
      <c r="AG30175" s="11"/>
    </row>
    <row r="30176" spans="33:33">
      <c r="AG30176" s="11"/>
    </row>
    <row r="30177" spans="33:33">
      <c r="AG30177" s="11"/>
    </row>
    <row r="30178" spans="33:33">
      <c r="AG30178" s="11"/>
    </row>
    <row r="30179" spans="33:33">
      <c r="AG30179" s="11"/>
    </row>
    <row r="30180" spans="33:33">
      <c r="AG30180" s="11"/>
    </row>
    <row r="30181" spans="33:33">
      <c r="AG30181" s="11"/>
    </row>
    <row r="30182" spans="33:33">
      <c r="AG30182" s="11"/>
    </row>
    <row r="30183" spans="33:33">
      <c r="AG30183" s="11"/>
    </row>
    <row r="30184" spans="33:33">
      <c r="AG30184" s="11"/>
    </row>
    <row r="30185" spans="33:33">
      <c r="AG30185" s="11"/>
    </row>
    <row r="30186" spans="33:33">
      <c r="AG30186" s="11"/>
    </row>
    <row r="30187" spans="33:33">
      <c r="AG30187" s="11"/>
    </row>
    <row r="30188" spans="33:33">
      <c r="AG30188" s="11"/>
    </row>
    <row r="30189" spans="33:33">
      <c r="AG30189" s="11"/>
    </row>
    <row r="30190" spans="33:33">
      <c r="AG30190" s="11"/>
    </row>
    <row r="30191" spans="33:33">
      <c r="AG30191" s="11"/>
    </row>
    <row r="30192" spans="33:33">
      <c r="AG30192" s="11"/>
    </row>
    <row r="30193" spans="33:33">
      <c r="AG30193" s="11"/>
    </row>
    <row r="30194" spans="33:33">
      <c r="AG30194" s="11"/>
    </row>
    <row r="30195" spans="33:33">
      <c r="AG30195" s="11"/>
    </row>
    <row r="30196" spans="33:33">
      <c r="AG30196" s="11"/>
    </row>
    <row r="30197" spans="33:33">
      <c r="AG30197" s="11"/>
    </row>
    <row r="30198" spans="33:33">
      <c r="AG30198" s="11"/>
    </row>
    <row r="30199" spans="33:33">
      <c r="AG30199" s="11"/>
    </row>
    <row r="30200" spans="33:33">
      <c r="AG30200" s="11"/>
    </row>
    <row r="30201" spans="33:33">
      <c r="AG30201" s="11"/>
    </row>
    <row r="30202" spans="33:33">
      <c r="AG30202" s="11"/>
    </row>
    <row r="30203" spans="33:33">
      <c r="AG30203" s="11"/>
    </row>
    <row r="30204" spans="33:33">
      <c r="AG30204" s="11"/>
    </row>
    <row r="30205" spans="33:33">
      <c r="AG30205" s="11"/>
    </row>
    <row r="30206" spans="33:33">
      <c r="AG30206" s="11"/>
    </row>
    <row r="30207" spans="33:33">
      <c r="AG30207" s="11"/>
    </row>
    <row r="30208" spans="33:33">
      <c r="AG30208" s="11"/>
    </row>
    <row r="30209" spans="33:33">
      <c r="AG30209" s="11"/>
    </row>
    <row r="30210" spans="33:33">
      <c r="AG30210" s="11"/>
    </row>
    <row r="30211" spans="33:33">
      <c r="AG30211" s="11"/>
    </row>
    <row r="30212" spans="33:33">
      <c r="AG30212" s="11"/>
    </row>
    <row r="30213" spans="33:33">
      <c r="AG30213" s="11"/>
    </row>
    <row r="30214" spans="33:33">
      <c r="AG30214" s="11"/>
    </row>
    <row r="30215" spans="33:33">
      <c r="AG30215" s="11"/>
    </row>
    <row r="30216" spans="33:33">
      <c r="AG30216" s="11"/>
    </row>
    <row r="30217" spans="33:33">
      <c r="AG30217" s="11"/>
    </row>
    <row r="30218" spans="33:33">
      <c r="AG30218" s="11"/>
    </row>
    <row r="30219" spans="33:33">
      <c r="AG30219" s="11"/>
    </row>
    <row r="30220" spans="33:33">
      <c r="AG30220" s="11"/>
    </row>
    <row r="30221" spans="33:33">
      <c r="AG30221" s="11"/>
    </row>
    <row r="30222" spans="33:33">
      <c r="AG30222" s="11"/>
    </row>
    <row r="30223" spans="33:33">
      <c r="AG30223" s="11"/>
    </row>
    <row r="30224" spans="33:33">
      <c r="AG30224" s="11"/>
    </row>
    <row r="30225" spans="33:33">
      <c r="AG30225" s="11"/>
    </row>
    <row r="30226" spans="33:33">
      <c r="AG30226" s="11"/>
    </row>
    <row r="30227" spans="33:33">
      <c r="AG30227" s="11"/>
    </row>
    <row r="30228" spans="33:33">
      <c r="AG30228" s="11"/>
    </row>
    <row r="30229" spans="33:33">
      <c r="AG30229" s="11"/>
    </row>
    <row r="30230" spans="33:33">
      <c r="AG30230" s="11"/>
    </row>
    <row r="30231" spans="33:33">
      <c r="AG30231" s="11"/>
    </row>
    <row r="30232" spans="33:33">
      <c r="AG30232" s="11"/>
    </row>
    <row r="30233" spans="33:33">
      <c r="AG30233" s="11"/>
    </row>
    <row r="30234" spans="33:33">
      <c r="AG30234" s="11"/>
    </row>
    <row r="30235" spans="33:33">
      <c r="AG30235" s="11"/>
    </row>
    <row r="30236" spans="33:33">
      <c r="AG30236" s="11"/>
    </row>
    <row r="30237" spans="33:33">
      <c r="AG30237" s="11"/>
    </row>
    <row r="30238" spans="33:33">
      <c r="AG30238" s="11"/>
    </row>
    <row r="30239" spans="33:33">
      <c r="AG30239" s="11"/>
    </row>
    <row r="30240" spans="33:33">
      <c r="AG30240" s="11"/>
    </row>
    <row r="30241" spans="33:33">
      <c r="AG30241" s="11"/>
    </row>
    <row r="30242" spans="33:33">
      <c r="AG30242" s="11"/>
    </row>
    <row r="30243" spans="33:33">
      <c r="AG30243" s="11"/>
    </row>
    <row r="30244" spans="33:33">
      <c r="AG30244" s="11"/>
    </row>
    <row r="30245" spans="33:33">
      <c r="AG30245" s="11"/>
    </row>
    <row r="30246" spans="33:33">
      <c r="AG30246" s="11"/>
    </row>
    <row r="30247" spans="33:33">
      <c r="AG30247" s="11"/>
    </row>
    <row r="30248" spans="33:33">
      <c r="AG30248" s="11"/>
    </row>
    <row r="30249" spans="33:33">
      <c r="AG30249" s="11"/>
    </row>
    <row r="30250" spans="33:33">
      <c r="AG30250" s="11"/>
    </row>
    <row r="30251" spans="33:33">
      <c r="AG30251" s="11"/>
    </row>
    <row r="30252" spans="33:33">
      <c r="AG30252" s="11"/>
    </row>
    <row r="30253" spans="33:33">
      <c r="AG30253" s="11"/>
    </row>
    <row r="30254" spans="33:33">
      <c r="AG30254" s="11"/>
    </row>
    <row r="30255" spans="33:33">
      <c r="AG30255" s="11"/>
    </row>
    <row r="30256" spans="33:33">
      <c r="AG30256" s="11"/>
    </row>
    <row r="30257" spans="33:33">
      <c r="AG30257" s="11"/>
    </row>
    <row r="30258" spans="33:33">
      <c r="AG30258" s="11"/>
    </row>
    <row r="30259" spans="33:33">
      <c r="AG30259" s="11"/>
    </row>
    <row r="30260" spans="33:33">
      <c r="AG30260" s="11"/>
    </row>
    <row r="30261" spans="33:33">
      <c r="AG30261" s="11"/>
    </row>
    <row r="30262" spans="33:33">
      <c r="AG30262" s="11"/>
    </row>
    <row r="30263" spans="33:33">
      <c r="AG30263" s="11"/>
    </row>
    <row r="30264" spans="33:33">
      <c r="AG30264" s="11"/>
    </row>
    <row r="30265" spans="33:33">
      <c r="AG30265" s="11"/>
    </row>
    <row r="30266" spans="33:33">
      <c r="AG30266" s="11"/>
    </row>
    <row r="30267" spans="33:33">
      <c r="AG30267" s="11"/>
    </row>
    <row r="30268" spans="33:33">
      <c r="AG30268" s="11"/>
    </row>
    <row r="30269" spans="33:33">
      <c r="AG30269" s="11"/>
    </row>
    <row r="30270" spans="33:33">
      <c r="AG30270" s="11"/>
    </row>
    <row r="30271" spans="33:33">
      <c r="AG30271" s="11"/>
    </row>
    <row r="30272" spans="33:33">
      <c r="AG30272" s="11"/>
    </row>
    <row r="30273" spans="33:33">
      <c r="AG30273" s="11"/>
    </row>
    <row r="30274" spans="33:33">
      <c r="AG30274" s="11"/>
    </row>
    <row r="30275" spans="33:33">
      <c r="AG30275" s="11"/>
    </row>
    <row r="30276" spans="33:33">
      <c r="AG30276" s="11"/>
    </row>
    <row r="30277" spans="33:33">
      <c r="AG30277" s="11"/>
    </row>
    <row r="30278" spans="33:33">
      <c r="AG30278" s="11"/>
    </row>
    <row r="30279" spans="33:33">
      <c r="AG30279" s="11"/>
    </row>
    <row r="30280" spans="33:33">
      <c r="AG30280" s="11"/>
    </row>
    <row r="30281" spans="33:33">
      <c r="AG30281" s="11"/>
    </row>
    <row r="30282" spans="33:33">
      <c r="AG30282" s="11"/>
    </row>
    <row r="30283" spans="33:33">
      <c r="AG30283" s="11"/>
    </row>
    <row r="30284" spans="33:33">
      <c r="AG30284" s="11"/>
    </row>
    <row r="30285" spans="33:33">
      <c r="AG30285" s="11"/>
    </row>
    <row r="30286" spans="33:33">
      <c r="AG30286" s="11"/>
    </row>
    <row r="30287" spans="33:33">
      <c r="AG30287" s="11"/>
    </row>
    <row r="30288" spans="33:33">
      <c r="AG30288" s="11"/>
    </row>
    <row r="30289" spans="33:33">
      <c r="AG30289" s="11"/>
    </row>
    <row r="30290" spans="33:33">
      <c r="AG30290" s="11"/>
    </row>
    <row r="30291" spans="33:33">
      <c r="AG30291" s="11"/>
    </row>
    <row r="30292" spans="33:33">
      <c r="AG30292" s="11"/>
    </row>
    <row r="30293" spans="33:33">
      <c r="AG30293" s="11"/>
    </row>
    <row r="30294" spans="33:33">
      <c r="AG30294" s="11"/>
    </row>
    <row r="30295" spans="33:33">
      <c r="AG30295" s="11"/>
    </row>
    <row r="30296" spans="33:33">
      <c r="AG30296" s="11"/>
    </row>
    <row r="30297" spans="33:33">
      <c r="AG30297" s="11"/>
    </row>
    <row r="30298" spans="33:33">
      <c r="AG30298" s="11"/>
    </row>
    <row r="30299" spans="33:33">
      <c r="AG30299" s="11"/>
    </row>
    <row r="30300" spans="33:33">
      <c r="AG30300" s="11"/>
    </row>
    <row r="30301" spans="33:33">
      <c r="AG30301" s="11"/>
    </row>
    <row r="30302" spans="33:33">
      <c r="AG30302" s="11"/>
    </row>
    <row r="30303" spans="33:33">
      <c r="AG30303" s="11"/>
    </row>
    <row r="30304" spans="33:33">
      <c r="AG30304" s="11"/>
    </row>
    <row r="30305" spans="33:33">
      <c r="AG30305" s="11"/>
    </row>
    <row r="30306" spans="33:33">
      <c r="AG30306" s="11"/>
    </row>
    <row r="30307" spans="33:33">
      <c r="AG30307" s="11"/>
    </row>
    <row r="30308" spans="33:33">
      <c r="AG30308" s="11"/>
    </row>
    <row r="30309" spans="33:33">
      <c r="AG30309" s="11"/>
    </row>
    <row r="30310" spans="33:33">
      <c r="AG30310" s="11"/>
    </row>
    <row r="30311" spans="33:33">
      <c r="AG30311" s="11"/>
    </row>
    <row r="30312" spans="33:33">
      <c r="AG30312" s="11"/>
    </row>
    <row r="30313" spans="33:33">
      <c r="AG30313" s="11"/>
    </row>
    <row r="30314" spans="33:33">
      <c r="AG30314" s="11"/>
    </row>
    <row r="30315" spans="33:33">
      <c r="AG30315" s="11"/>
    </row>
    <row r="30316" spans="33:33">
      <c r="AG30316" s="11"/>
    </row>
    <row r="30317" spans="33:33">
      <c r="AG30317" s="11"/>
    </row>
    <row r="30318" spans="33:33">
      <c r="AG30318" s="11"/>
    </row>
    <row r="30319" spans="33:33">
      <c r="AG30319" s="11"/>
    </row>
    <row r="30320" spans="33:33">
      <c r="AG30320" s="11"/>
    </row>
    <row r="30321" spans="33:33">
      <c r="AG30321" s="11"/>
    </row>
    <row r="30322" spans="33:33">
      <c r="AG30322" s="11"/>
    </row>
    <row r="30323" spans="33:33">
      <c r="AG30323" s="11"/>
    </row>
    <row r="30324" spans="33:33">
      <c r="AG30324" s="11"/>
    </row>
    <row r="30325" spans="33:33">
      <c r="AG30325" s="11"/>
    </row>
    <row r="30326" spans="33:33">
      <c r="AG30326" s="11"/>
    </row>
    <row r="30327" spans="33:33">
      <c r="AG30327" s="11"/>
    </row>
    <row r="30328" spans="33:33">
      <c r="AG30328" s="11"/>
    </row>
    <row r="30329" spans="33:33">
      <c r="AG30329" s="11"/>
    </row>
    <row r="30330" spans="33:33">
      <c r="AG30330" s="11"/>
    </row>
    <row r="30331" spans="33:33">
      <c r="AG30331" s="11"/>
    </row>
    <row r="30332" spans="33:33">
      <c r="AG30332" s="11"/>
    </row>
    <row r="30333" spans="33:33">
      <c r="AG30333" s="11"/>
    </row>
    <row r="30334" spans="33:33">
      <c r="AG30334" s="11"/>
    </row>
    <row r="30335" spans="33:33">
      <c r="AG30335" s="11"/>
    </row>
    <row r="30336" spans="33:33">
      <c r="AG30336" s="11"/>
    </row>
    <row r="30337" spans="33:33">
      <c r="AG30337" s="11"/>
    </row>
    <row r="30338" spans="33:33">
      <c r="AG30338" s="11"/>
    </row>
    <row r="30339" spans="33:33">
      <c r="AG30339" s="11"/>
    </row>
    <row r="30340" spans="33:33">
      <c r="AG30340" s="11"/>
    </row>
    <row r="30341" spans="33:33">
      <c r="AG30341" s="11"/>
    </row>
    <row r="30342" spans="33:33">
      <c r="AG30342" s="11"/>
    </row>
    <row r="30343" spans="33:33">
      <c r="AG30343" s="11"/>
    </row>
    <row r="30344" spans="33:33">
      <c r="AG30344" s="11"/>
    </row>
    <row r="30345" spans="33:33">
      <c r="AG30345" s="11"/>
    </row>
    <row r="30346" spans="33:33">
      <c r="AG30346" s="11"/>
    </row>
    <row r="30347" spans="33:33">
      <c r="AG30347" s="11"/>
    </row>
    <row r="30348" spans="33:33">
      <c r="AG30348" s="11"/>
    </row>
    <row r="30349" spans="33:33">
      <c r="AG30349" s="11"/>
    </row>
    <row r="30350" spans="33:33">
      <c r="AG30350" s="11"/>
    </row>
    <row r="30351" spans="33:33">
      <c r="AG30351" s="11"/>
    </row>
    <row r="30352" spans="33:33">
      <c r="AG30352" s="11"/>
    </row>
    <row r="30353" spans="33:33">
      <c r="AG30353" s="11"/>
    </row>
    <row r="30354" spans="33:33">
      <c r="AG30354" s="11"/>
    </row>
    <row r="30355" spans="33:33">
      <c r="AG30355" s="11"/>
    </row>
    <row r="30356" spans="33:33">
      <c r="AG30356" s="11"/>
    </row>
    <row r="30357" spans="33:33">
      <c r="AG30357" s="11"/>
    </row>
    <row r="30358" spans="33:33">
      <c r="AG30358" s="11"/>
    </row>
    <row r="30359" spans="33:33">
      <c r="AG30359" s="11"/>
    </row>
    <row r="30360" spans="33:33">
      <c r="AG30360" s="11"/>
    </row>
    <row r="30361" spans="33:33">
      <c r="AG30361" s="11"/>
    </row>
    <row r="30362" spans="33:33">
      <c r="AG30362" s="11"/>
    </row>
    <row r="30363" spans="33:33">
      <c r="AG30363" s="11"/>
    </row>
    <row r="30364" spans="33:33">
      <c r="AG30364" s="11"/>
    </row>
    <row r="30365" spans="33:33">
      <c r="AG30365" s="11"/>
    </row>
    <row r="30366" spans="33:33">
      <c r="AG30366" s="11"/>
    </row>
    <row r="30367" spans="33:33">
      <c r="AG30367" s="11"/>
    </row>
    <row r="30368" spans="33:33">
      <c r="AG30368" s="11"/>
    </row>
    <row r="30369" spans="33:33">
      <c r="AG30369" s="11"/>
    </row>
    <row r="30370" spans="33:33">
      <c r="AG30370" s="11"/>
    </row>
    <row r="30371" spans="33:33">
      <c r="AG30371" s="11"/>
    </row>
    <row r="30372" spans="33:33">
      <c r="AG30372" s="11"/>
    </row>
    <row r="30373" spans="33:33">
      <c r="AG30373" s="11"/>
    </row>
    <row r="30374" spans="33:33">
      <c r="AG30374" s="11"/>
    </row>
    <row r="30375" spans="33:33">
      <c r="AG30375" s="11"/>
    </row>
    <row r="30376" spans="33:33">
      <c r="AG30376" s="11"/>
    </row>
    <row r="30377" spans="33:33">
      <c r="AG30377" s="11"/>
    </row>
    <row r="30378" spans="33:33">
      <c r="AG30378" s="11"/>
    </row>
    <row r="30379" spans="33:33">
      <c r="AG30379" s="11"/>
    </row>
    <row r="30380" spans="33:33">
      <c r="AG30380" s="11"/>
    </row>
    <row r="30381" spans="33:33">
      <c r="AG30381" s="11"/>
    </row>
    <row r="30382" spans="33:33">
      <c r="AG30382" s="11"/>
    </row>
    <row r="30383" spans="33:33">
      <c r="AG30383" s="11"/>
    </row>
    <row r="30384" spans="33:33">
      <c r="AG30384" s="11"/>
    </row>
    <row r="30385" spans="33:33">
      <c r="AG30385" s="11"/>
    </row>
    <row r="30386" spans="33:33">
      <c r="AG30386" s="11"/>
    </row>
    <row r="30387" spans="33:33">
      <c r="AG30387" s="11"/>
    </row>
    <row r="30388" spans="33:33">
      <c r="AG30388" s="11"/>
    </row>
    <row r="30389" spans="33:33">
      <c r="AG30389" s="11"/>
    </row>
    <row r="30390" spans="33:33">
      <c r="AG30390" s="11"/>
    </row>
    <row r="30391" spans="33:33">
      <c r="AG30391" s="11"/>
    </row>
    <row r="30392" spans="33:33">
      <c r="AG30392" s="11"/>
    </row>
    <row r="30393" spans="33:33">
      <c r="AG30393" s="11"/>
    </row>
    <row r="30394" spans="33:33">
      <c r="AG30394" s="11"/>
    </row>
    <row r="30395" spans="33:33">
      <c r="AG30395" s="11"/>
    </row>
    <row r="30396" spans="33:33">
      <c r="AG30396" s="11"/>
    </row>
    <row r="30397" spans="33:33">
      <c r="AG30397" s="11"/>
    </row>
    <row r="30398" spans="33:33">
      <c r="AG30398" s="11"/>
    </row>
    <row r="30399" spans="33:33">
      <c r="AG30399" s="11"/>
    </row>
    <row r="30400" spans="33:33">
      <c r="AG30400" s="11"/>
    </row>
    <row r="30401" spans="33:33">
      <c r="AG30401" s="11"/>
    </row>
    <row r="30402" spans="33:33">
      <c r="AG30402" s="11"/>
    </row>
    <row r="30403" spans="33:33">
      <c r="AG30403" s="11"/>
    </row>
    <row r="30404" spans="33:33">
      <c r="AG30404" s="11"/>
    </row>
    <row r="30405" spans="33:33">
      <c r="AG30405" s="11"/>
    </row>
    <row r="30406" spans="33:33">
      <c r="AG30406" s="11"/>
    </row>
    <row r="30407" spans="33:33">
      <c r="AG30407" s="11"/>
    </row>
    <row r="30408" spans="33:33">
      <c r="AG30408" s="11"/>
    </row>
    <row r="30409" spans="33:33">
      <c r="AG30409" s="11"/>
    </row>
    <row r="30410" spans="33:33">
      <c r="AG30410" s="11"/>
    </row>
    <row r="30411" spans="33:33">
      <c r="AG30411" s="11"/>
    </row>
    <row r="30412" spans="33:33">
      <c r="AG30412" s="11"/>
    </row>
    <row r="30413" spans="33:33">
      <c r="AG30413" s="11"/>
    </row>
    <row r="30414" spans="33:33">
      <c r="AG30414" s="11"/>
    </row>
    <row r="30415" spans="33:33">
      <c r="AG30415" s="11"/>
    </row>
    <row r="30416" spans="33:33">
      <c r="AG30416" s="11"/>
    </row>
    <row r="30417" spans="33:33">
      <c r="AG30417" s="11"/>
    </row>
    <row r="30418" spans="33:33">
      <c r="AG30418" s="11"/>
    </row>
    <row r="30419" spans="33:33">
      <c r="AG30419" s="11"/>
    </row>
    <row r="30420" spans="33:33">
      <c r="AG30420" s="11"/>
    </row>
    <row r="30421" spans="33:33">
      <c r="AG30421" s="11"/>
    </row>
    <row r="30422" spans="33:33">
      <c r="AG30422" s="11"/>
    </row>
    <row r="30423" spans="33:33">
      <c r="AG30423" s="11"/>
    </row>
    <row r="30424" spans="33:33">
      <c r="AG30424" s="11"/>
    </row>
    <row r="30425" spans="33:33">
      <c r="AG30425" s="11"/>
    </row>
    <row r="30426" spans="33:33">
      <c r="AG30426" s="11"/>
    </row>
    <row r="30427" spans="33:33">
      <c r="AG30427" s="11"/>
    </row>
    <row r="30428" spans="33:33">
      <c r="AG30428" s="11"/>
    </row>
    <row r="30429" spans="33:33">
      <c r="AG30429" s="11"/>
    </row>
    <row r="30430" spans="33:33">
      <c r="AG30430" s="11"/>
    </row>
    <row r="30431" spans="33:33">
      <c r="AG30431" s="11"/>
    </row>
    <row r="30432" spans="33:33">
      <c r="AG30432" s="11"/>
    </row>
    <row r="30433" spans="33:33">
      <c r="AG30433" s="11"/>
    </row>
    <row r="30434" spans="33:33">
      <c r="AG30434" s="11"/>
    </row>
    <row r="30435" spans="33:33">
      <c r="AG30435" s="11"/>
    </row>
    <row r="30436" spans="33:33">
      <c r="AG30436" s="11"/>
    </row>
    <row r="30437" spans="33:33">
      <c r="AG30437" s="11"/>
    </row>
    <row r="30438" spans="33:33">
      <c r="AG30438" s="11"/>
    </row>
    <row r="30439" spans="33:33">
      <c r="AG30439" s="11"/>
    </row>
    <row r="30440" spans="33:33">
      <c r="AG30440" s="11"/>
    </row>
    <row r="30441" spans="33:33">
      <c r="AG30441" s="11"/>
    </row>
    <row r="30442" spans="33:33">
      <c r="AG30442" s="11"/>
    </row>
    <row r="30443" spans="33:33">
      <c r="AG30443" s="11"/>
    </row>
    <row r="30444" spans="33:33">
      <c r="AG30444" s="11"/>
    </row>
    <row r="30445" spans="33:33">
      <c r="AG30445" s="11"/>
    </row>
    <row r="30446" spans="33:33">
      <c r="AG30446" s="11"/>
    </row>
    <row r="30447" spans="33:33">
      <c r="AG30447" s="11"/>
    </row>
    <row r="30448" spans="33:33">
      <c r="AG30448" s="11"/>
    </row>
    <row r="30449" spans="33:33">
      <c r="AG30449" s="11"/>
    </row>
    <row r="30450" spans="33:33">
      <c r="AG30450" s="11"/>
    </row>
    <row r="30451" spans="33:33">
      <c r="AG30451" s="11"/>
    </row>
    <row r="30452" spans="33:33">
      <c r="AG30452" s="11"/>
    </row>
    <row r="30453" spans="33:33">
      <c r="AG30453" s="11"/>
    </row>
    <row r="30454" spans="33:33">
      <c r="AG30454" s="11"/>
    </row>
    <row r="30455" spans="33:33">
      <c r="AG30455" s="11"/>
    </row>
    <row r="30456" spans="33:33">
      <c r="AG30456" s="11"/>
    </row>
    <row r="30457" spans="33:33">
      <c r="AG30457" s="11"/>
    </row>
    <row r="30458" spans="33:33">
      <c r="AG30458" s="11"/>
    </row>
    <row r="30459" spans="33:33">
      <c r="AG30459" s="11"/>
    </row>
    <row r="30460" spans="33:33">
      <c r="AG30460" s="11"/>
    </row>
    <row r="30461" spans="33:33">
      <c r="AG30461" s="11"/>
    </row>
    <row r="30462" spans="33:33">
      <c r="AG30462" s="11"/>
    </row>
    <row r="30463" spans="33:33">
      <c r="AG30463" s="11"/>
    </row>
    <row r="30464" spans="33:33">
      <c r="AG30464" s="11"/>
    </row>
    <row r="30465" spans="33:33">
      <c r="AG30465" s="11"/>
    </row>
    <row r="30466" spans="33:33">
      <c r="AG30466" s="11"/>
    </row>
    <row r="30467" spans="33:33">
      <c r="AG30467" s="11"/>
    </row>
    <row r="30468" spans="33:33">
      <c r="AG30468" s="11"/>
    </row>
    <row r="30469" spans="33:33">
      <c r="AG30469" s="11"/>
    </row>
    <row r="30470" spans="33:33">
      <c r="AG30470" s="11"/>
    </row>
    <row r="30471" spans="33:33">
      <c r="AG30471" s="11"/>
    </row>
    <row r="30472" spans="33:33">
      <c r="AG30472" s="11"/>
    </row>
    <row r="30473" spans="33:33">
      <c r="AG30473" s="11"/>
    </row>
    <row r="30474" spans="33:33">
      <c r="AG30474" s="11"/>
    </row>
    <row r="30475" spans="33:33">
      <c r="AG30475" s="11"/>
    </row>
    <row r="30476" spans="33:33">
      <c r="AG30476" s="11"/>
    </row>
    <row r="30477" spans="33:33">
      <c r="AG30477" s="11"/>
    </row>
    <row r="30478" spans="33:33">
      <c r="AG30478" s="11"/>
    </row>
    <row r="30479" spans="33:33">
      <c r="AG30479" s="11"/>
    </row>
    <row r="30480" spans="33:33">
      <c r="AG30480" s="11"/>
    </row>
    <row r="30481" spans="33:33">
      <c r="AG30481" s="11"/>
    </row>
    <row r="30482" spans="33:33">
      <c r="AG30482" s="11"/>
    </row>
    <row r="30483" spans="33:33">
      <c r="AG30483" s="11"/>
    </row>
    <row r="30484" spans="33:33">
      <c r="AG30484" s="11"/>
    </row>
    <row r="30485" spans="33:33">
      <c r="AG30485" s="11"/>
    </row>
    <row r="30486" spans="33:33">
      <c r="AG30486" s="11"/>
    </row>
    <row r="30487" spans="33:33">
      <c r="AG30487" s="11"/>
    </row>
    <row r="30488" spans="33:33">
      <c r="AG30488" s="11"/>
    </row>
    <row r="30489" spans="33:33">
      <c r="AG30489" s="11"/>
    </row>
    <row r="30490" spans="33:33">
      <c r="AG30490" s="11"/>
    </row>
    <row r="30491" spans="33:33">
      <c r="AG30491" s="11"/>
    </row>
    <row r="30492" spans="33:33">
      <c r="AG30492" s="11"/>
    </row>
    <row r="30493" spans="33:33">
      <c r="AG30493" s="11"/>
    </row>
    <row r="30494" spans="33:33">
      <c r="AG30494" s="11"/>
    </row>
    <row r="30495" spans="33:33">
      <c r="AG30495" s="11"/>
    </row>
    <row r="30496" spans="33:33">
      <c r="AG30496" s="11"/>
    </row>
    <row r="30497" spans="33:33">
      <c r="AG30497" s="11"/>
    </row>
    <row r="30498" spans="33:33">
      <c r="AG30498" s="11"/>
    </row>
    <row r="30499" spans="33:33">
      <c r="AG30499" s="11"/>
    </row>
    <row r="30500" spans="33:33">
      <c r="AG30500" s="11"/>
    </row>
    <row r="30501" spans="33:33">
      <c r="AG30501" s="11"/>
    </row>
    <row r="30502" spans="33:33">
      <c r="AG30502" s="11"/>
    </row>
    <row r="30503" spans="33:33">
      <c r="AG30503" s="11"/>
    </row>
    <row r="30504" spans="33:33">
      <c r="AG30504" s="11"/>
    </row>
    <row r="30505" spans="33:33">
      <c r="AG30505" s="11"/>
    </row>
    <row r="30506" spans="33:33">
      <c r="AG30506" s="11"/>
    </row>
    <row r="30507" spans="33:33">
      <c r="AG30507" s="11"/>
    </row>
    <row r="30508" spans="33:33">
      <c r="AG30508" s="11"/>
    </row>
    <row r="30509" spans="33:33">
      <c r="AG30509" s="11"/>
    </row>
    <row r="30510" spans="33:33">
      <c r="AG30510" s="11"/>
    </row>
    <row r="30511" spans="33:33">
      <c r="AG30511" s="11"/>
    </row>
    <row r="30512" spans="33:33">
      <c r="AG30512" s="11"/>
    </row>
    <row r="30513" spans="33:33">
      <c r="AG30513" s="11"/>
    </row>
    <row r="30514" spans="33:33">
      <c r="AG30514" s="11"/>
    </row>
    <row r="30515" spans="33:33">
      <c r="AG30515" s="11"/>
    </row>
    <row r="30516" spans="33:33">
      <c r="AG30516" s="11"/>
    </row>
    <row r="30517" spans="33:33">
      <c r="AG30517" s="11"/>
    </row>
    <row r="30518" spans="33:33">
      <c r="AG30518" s="11"/>
    </row>
    <row r="30519" spans="33:33">
      <c r="AG30519" s="11"/>
    </row>
    <row r="30520" spans="33:33">
      <c r="AG30520" s="11"/>
    </row>
    <row r="30521" spans="33:33">
      <c r="AG30521" s="11"/>
    </row>
    <row r="30522" spans="33:33">
      <c r="AG30522" s="11"/>
    </row>
    <row r="30523" spans="33:33">
      <c r="AG30523" s="11"/>
    </row>
    <row r="30524" spans="33:33">
      <c r="AG30524" s="11"/>
    </row>
    <row r="30525" spans="33:33">
      <c r="AG30525" s="11"/>
    </row>
    <row r="30526" spans="33:33">
      <c r="AG30526" s="11"/>
    </row>
    <row r="30527" spans="33:33">
      <c r="AG30527" s="11"/>
    </row>
    <row r="30528" spans="33:33">
      <c r="AG30528" s="11"/>
    </row>
    <row r="30529" spans="33:33">
      <c r="AG30529" s="11"/>
    </row>
    <row r="30530" spans="33:33">
      <c r="AG30530" s="11"/>
    </row>
    <row r="30531" spans="33:33">
      <c r="AG30531" s="11"/>
    </row>
    <row r="30532" spans="33:33">
      <c r="AG30532" s="11"/>
    </row>
    <row r="30533" spans="33:33">
      <c r="AG30533" s="11"/>
    </row>
    <row r="30534" spans="33:33">
      <c r="AG30534" s="11"/>
    </row>
    <row r="30535" spans="33:33">
      <c r="AG30535" s="11"/>
    </row>
    <row r="30536" spans="33:33">
      <c r="AG30536" s="11"/>
    </row>
    <row r="30537" spans="33:33">
      <c r="AG30537" s="11"/>
    </row>
    <row r="30538" spans="33:33">
      <c r="AG30538" s="11"/>
    </row>
    <row r="30539" spans="33:33">
      <c r="AG30539" s="11"/>
    </row>
    <row r="30540" spans="33:33">
      <c r="AG30540" s="11"/>
    </row>
    <row r="30541" spans="33:33">
      <c r="AG30541" s="11"/>
    </row>
    <row r="30542" spans="33:33">
      <c r="AG30542" s="11"/>
    </row>
    <row r="30543" spans="33:33">
      <c r="AG30543" s="11"/>
    </row>
    <row r="30544" spans="33:33">
      <c r="AG30544" s="11"/>
    </row>
    <row r="30545" spans="33:33">
      <c r="AG30545" s="11"/>
    </row>
    <row r="30546" spans="33:33">
      <c r="AG30546" s="11"/>
    </row>
    <row r="30547" spans="33:33">
      <c r="AG30547" s="11"/>
    </row>
    <row r="30548" spans="33:33">
      <c r="AG30548" s="11"/>
    </row>
    <row r="30549" spans="33:33">
      <c r="AG30549" s="11"/>
    </row>
    <row r="30550" spans="33:33">
      <c r="AG30550" s="11"/>
    </row>
    <row r="30551" spans="33:33">
      <c r="AG30551" s="11"/>
    </row>
    <row r="30552" spans="33:33">
      <c r="AG30552" s="11"/>
    </row>
    <row r="30553" spans="33:33">
      <c r="AG30553" s="11"/>
    </row>
    <row r="30554" spans="33:33">
      <c r="AG30554" s="11"/>
    </row>
    <row r="30555" spans="33:33">
      <c r="AG30555" s="11"/>
    </row>
    <row r="30556" spans="33:33">
      <c r="AG30556" s="11"/>
    </row>
    <row r="30557" spans="33:33">
      <c r="AG30557" s="11"/>
    </row>
    <row r="30558" spans="33:33">
      <c r="AG30558" s="11"/>
    </row>
    <row r="30559" spans="33:33">
      <c r="AG30559" s="11"/>
    </row>
    <row r="30560" spans="33:33">
      <c r="AG30560" s="11"/>
    </row>
    <row r="30561" spans="33:33">
      <c r="AG30561" s="11"/>
    </row>
    <row r="30562" spans="33:33">
      <c r="AG30562" s="11"/>
    </row>
    <row r="30563" spans="33:33">
      <c r="AG30563" s="11"/>
    </row>
    <row r="30564" spans="33:33">
      <c r="AG30564" s="11"/>
    </row>
    <row r="30565" spans="33:33">
      <c r="AG30565" s="11"/>
    </row>
    <row r="30566" spans="33:33">
      <c r="AG30566" s="11"/>
    </row>
    <row r="30567" spans="33:33">
      <c r="AG30567" s="11"/>
    </row>
    <row r="30568" spans="33:33">
      <c r="AG30568" s="11"/>
    </row>
    <row r="30569" spans="33:33">
      <c r="AG30569" s="11"/>
    </row>
    <row r="30570" spans="33:33">
      <c r="AG30570" s="11"/>
    </row>
    <row r="30571" spans="33:33">
      <c r="AG30571" s="11"/>
    </row>
    <row r="30572" spans="33:33">
      <c r="AG30572" s="11"/>
    </row>
    <row r="30573" spans="33:33">
      <c r="AG30573" s="11"/>
    </row>
    <row r="30574" spans="33:33">
      <c r="AG30574" s="11"/>
    </row>
    <row r="30575" spans="33:33">
      <c r="AG30575" s="11"/>
    </row>
    <row r="30576" spans="33:33">
      <c r="AG30576" s="11"/>
    </row>
    <row r="30577" spans="33:33">
      <c r="AG30577" s="11"/>
    </row>
    <row r="30578" spans="33:33">
      <c r="AG30578" s="11"/>
    </row>
    <row r="30579" spans="33:33">
      <c r="AG30579" s="11"/>
    </row>
    <row r="30580" spans="33:33">
      <c r="AG30580" s="11"/>
    </row>
    <row r="30581" spans="33:33">
      <c r="AG30581" s="11"/>
    </row>
    <row r="30582" spans="33:33">
      <c r="AG30582" s="11"/>
    </row>
    <row r="30583" spans="33:33">
      <c r="AG30583" s="11"/>
    </row>
    <row r="30584" spans="33:33">
      <c r="AG30584" s="11"/>
    </row>
    <row r="30585" spans="33:33">
      <c r="AG30585" s="11"/>
    </row>
    <row r="30586" spans="33:33">
      <c r="AG30586" s="11"/>
    </row>
    <row r="30587" spans="33:33">
      <c r="AG30587" s="11"/>
    </row>
    <row r="30588" spans="33:33">
      <c r="AG30588" s="11"/>
    </row>
    <row r="30589" spans="33:33">
      <c r="AG30589" s="11"/>
    </row>
    <row r="30590" spans="33:33">
      <c r="AG30590" s="11"/>
    </row>
    <row r="30591" spans="33:33">
      <c r="AG30591" s="11"/>
    </row>
    <row r="30592" spans="33:33">
      <c r="AG30592" s="11"/>
    </row>
    <row r="30593" spans="33:33">
      <c r="AG30593" s="11"/>
    </row>
    <row r="30594" spans="33:33">
      <c r="AG30594" s="11"/>
    </row>
    <row r="30595" spans="33:33">
      <c r="AG30595" s="11"/>
    </row>
    <row r="30596" spans="33:33">
      <c r="AG30596" s="11"/>
    </row>
    <row r="30597" spans="33:33">
      <c r="AG30597" s="11"/>
    </row>
    <row r="30598" spans="33:33">
      <c r="AG30598" s="11"/>
    </row>
    <row r="30599" spans="33:33">
      <c r="AG30599" s="11"/>
    </row>
    <row r="30600" spans="33:33">
      <c r="AG30600" s="11"/>
    </row>
    <row r="30601" spans="33:33">
      <c r="AG30601" s="11"/>
    </row>
    <row r="30602" spans="33:33">
      <c r="AG30602" s="11"/>
    </row>
    <row r="30603" spans="33:33">
      <c r="AG30603" s="11"/>
    </row>
    <row r="30604" spans="33:33">
      <c r="AG30604" s="11"/>
    </row>
    <row r="30605" spans="33:33">
      <c r="AG30605" s="11"/>
    </row>
    <row r="30606" spans="33:33">
      <c r="AG30606" s="11"/>
    </row>
    <row r="30607" spans="33:33">
      <c r="AG30607" s="11"/>
    </row>
    <row r="30608" spans="33:33">
      <c r="AG30608" s="11"/>
    </row>
    <row r="30609" spans="33:33">
      <c r="AG30609" s="11"/>
    </row>
    <row r="30610" spans="33:33">
      <c r="AG30610" s="11"/>
    </row>
    <row r="30611" spans="33:33">
      <c r="AG30611" s="11"/>
    </row>
    <row r="30612" spans="33:33">
      <c r="AG30612" s="11"/>
    </row>
    <row r="30613" spans="33:33">
      <c r="AG30613" s="11"/>
    </row>
    <row r="30614" spans="33:33">
      <c r="AG30614" s="11"/>
    </row>
    <row r="30615" spans="33:33">
      <c r="AG30615" s="11"/>
    </row>
    <row r="30616" spans="33:33">
      <c r="AG30616" s="11"/>
    </row>
    <row r="30617" spans="33:33">
      <c r="AG30617" s="11"/>
    </row>
    <row r="30618" spans="33:33">
      <c r="AG30618" s="11"/>
    </row>
    <row r="30619" spans="33:33">
      <c r="AG30619" s="11"/>
    </row>
    <row r="30620" spans="33:33">
      <c r="AG30620" s="11"/>
    </row>
    <row r="30621" spans="33:33">
      <c r="AG30621" s="11"/>
    </row>
    <row r="30622" spans="33:33">
      <c r="AG30622" s="11"/>
    </row>
    <row r="30623" spans="33:33">
      <c r="AG30623" s="11"/>
    </row>
    <row r="30624" spans="33:33">
      <c r="AG30624" s="11"/>
    </row>
    <row r="30625" spans="33:33">
      <c r="AG30625" s="11"/>
    </row>
    <row r="30626" spans="33:33">
      <c r="AG30626" s="11"/>
    </row>
    <row r="30627" spans="33:33">
      <c r="AG30627" s="11"/>
    </row>
    <row r="30628" spans="33:33">
      <c r="AG30628" s="11"/>
    </row>
    <row r="30629" spans="33:33">
      <c r="AG30629" s="11"/>
    </row>
    <row r="30630" spans="33:33">
      <c r="AG30630" s="11"/>
    </row>
    <row r="30631" spans="33:33">
      <c r="AG30631" s="11"/>
    </row>
    <row r="30632" spans="33:33">
      <c r="AG30632" s="11"/>
    </row>
    <row r="30633" spans="33:33">
      <c r="AG30633" s="11"/>
    </row>
    <row r="30634" spans="33:33">
      <c r="AG30634" s="11"/>
    </row>
    <row r="30635" spans="33:33">
      <c r="AG30635" s="11"/>
    </row>
    <row r="30636" spans="33:33">
      <c r="AG30636" s="11"/>
    </row>
    <row r="30637" spans="33:33">
      <c r="AG30637" s="11"/>
    </row>
    <row r="30638" spans="33:33">
      <c r="AG30638" s="11"/>
    </row>
    <row r="30639" spans="33:33">
      <c r="AG30639" s="11"/>
    </row>
    <row r="30640" spans="33:33">
      <c r="AG30640" s="11"/>
    </row>
    <row r="30641" spans="33:33">
      <c r="AG30641" s="11"/>
    </row>
    <row r="30642" spans="33:33">
      <c r="AG30642" s="11"/>
    </row>
    <row r="30643" spans="33:33">
      <c r="AG30643" s="11"/>
    </row>
    <row r="30644" spans="33:33">
      <c r="AG30644" s="11"/>
    </row>
    <row r="30645" spans="33:33">
      <c r="AG30645" s="11"/>
    </row>
    <row r="30646" spans="33:33">
      <c r="AG30646" s="11"/>
    </row>
    <row r="30647" spans="33:33">
      <c r="AG30647" s="11"/>
    </row>
    <row r="30648" spans="33:33">
      <c r="AG30648" s="11"/>
    </row>
    <row r="30649" spans="33:33">
      <c r="AG30649" s="11"/>
    </row>
    <row r="30650" spans="33:33">
      <c r="AG30650" s="11"/>
    </row>
    <row r="30651" spans="33:33">
      <c r="AG30651" s="11"/>
    </row>
    <row r="30652" spans="33:33">
      <c r="AG30652" s="11"/>
    </row>
    <row r="30653" spans="33:33">
      <c r="AG30653" s="11"/>
    </row>
    <row r="30654" spans="33:33">
      <c r="AG30654" s="11"/>
    </row>
    <row r="30655" spans="33:33">
      <c r="AG30655" s="11"/>
    </row>
    <row r="30656" spans="33:33">
      <c r="AG30656" s="11"/>
    </row>
    <row r="30657" spans="33:33">
      <c r="AG30657" s="11"/>
    </row>
    <row r="30658" spans="33:33">
      <c r="AG30658" s="11"/>
    </row>
    <row r="30659" spans="33:33">
      <c r="AG30659" s="11"/>
    </row>
    <row r="30660" spans="33:33">
      <c r="AG30660" s="11"/>
    </row>
    <row r="30661" spans="33:33">
      <c r="AG30661" s="11"/>
    </row>
    <row r="30662" spans="33:33">
      <c r="AG30662" s="11"/>
    </row>
    <row r="30663" spans="33:33">
      <c r="AG30663" s="11"/>
    </row>
    <row r="30664" spans="33:33">
      <c r="AG30664" s="11"/>
    </row>
    <row r="30665" spans="33:33">
      <c r="AG30665" s="11"/>
    </row>
    <row r="30666" spans="33:33">
      <c r="AG30666" s="11"/>
    </row>
    <row r="30667" spans="33:33">
      <c r="AG30667" s="11"/>
    </row>
    <row r="30668" spans="33:33">
      <c r="AG30668" s="11"/>
    </row>
    <row r="30669" spans="33:33">
      <c r="AG30669" s="11"/>
    </row>
    <row r="30670" spans="33:33">
      <c r="AG30670" s="11"/>
    </row>
    <row r="30671" spans="33:33">
      <c r="AG30671" s="11"/>
    </row>
    <row r="30672" spans="33:33">
      <c r="AG30672" s="11"/>
    </row>
    <row r="30673" spans="33:33">
      <c r="AG30673" s="11"/>
    </row>
    <row r="30674" spans="33:33">
      <c r="AG30674" s="11"/>
    </row>
    <row r="30675" spans="33:33">
      <c r="AG30675" s="11"/>
    </row>
    <row r="30676" spans="33:33">
      <c r="AG30676" s="11"/>
    </row>
    <row r="30677" spans="33:33">
      <c r="AG30677" s="11"/>
    </row>
    <row r="30678" spans="33:33">
      <c r="AG30678" s="11"/>
    </row>
    <row r="30679" spans="33:33">
      <c r="AG30679" s="11"/>
    </row>
    <row r="30680" spans="33:33">
      <c r="AG30680" s="11"/>
    </row>
    <row r="30681" spans="33:33">
      <c r="AG30681" s="11"/>
    </row>
    <row r="30682" spans="33:33">
      <c r="AG30682" s="11"/>
    </row>
    <row r="30683" spans="33:33">
      <c r="AG30683" s="11"/>
    </row>
    <row r="30684" spans="33:33">
      <c r="AG30684" s="11"/>
    </row>
    <row r="30685" spans="33:33">
      <c r="AG30685" s="11"/>
    </row>
    <row r="30686" spans="33:33">
      <c r="AG30686" s="11"/>
    </row>
    <row r="30687" spans="33:33">
      <c r="AG30687" s="11"/>
    </row>
    <row r="30688" spans="33:33">
      <c r="AG30688" s="11"/>
    </row>
    <row r="30689" spans="33:33">
      <c r="AG30689" s="11"/>
    </row>
    <row r="30690" spans="33:33">
      <c r="AG30690" s="11"/>
    </row>
    <row r="30691" spans="33:33">
      <c r="AG30691" s="11"/>
    </row>
    <row r="30692" spans="33:33">
      <c r="AG30692" s="11"/>
    </row>
    <row r="30693" spans="33:33">
      <c r="AG30693" s="11"/>
    </row>
    <row r="30694" spans="33:33">
      <c r="AG30694" s="11"/>
    </row>
    <row r="30695" spans="33:33">
      <c r="AG30695" s="11"/>
    </row>
    <row r="30696" spans="33:33">
      <c r="AG30696" s="11"/>
    </row>
    <row r="30697" spans="33:33">
      <c r="AG30697" s="11"/>
    </row>
    <row r="30698" spans="33:33">
      <c r="AG30698" s="11"/>
    </row>
    <row r="30699" spans="33:33">
      <c r="AG30699" s="11"/>
    </row>
    <row r="30700" spans="33:33">
      <c r="AG30700" s="11"/>
    </row>
    <row r="30701" spans="33:33">
      <c r="AG30701" s="11"/>
    </row>
    <row r="30702" spans="33:33">
      <c r="AG30702" s="11"/>
    </row>
    <row r="30703" spans="33:33">
      <c r="AG30703" s="11"/>
    </row>
    <row r="30704" spans="33:33">
      <c r="AG30704" s="11"/>
    </row>
    <row r="30705" spans="33:33">
      <c r="AG30705" s="11"/>
    </row>
    <row r="30706" spans="33:33">
      <c r="AG30706" s="11"/>
    </row>
    <row r="30707" spans="33:33">
      <c r="AG30707" s="11"/>
    </row>
    <row r="30708" spans="33:33">
      <c r="AG30708" s="11"/>
    </row>
    <row r="30709" spans="33:33">
      <c r="AG30709" s="11"/>
    </row>
    <row r="30710" spans="33:33">
      <c r="AG30710" s="11"/>
    </row>
    <row r="30711" spans="33:33">
      <c r="AG30711" s="11"/>
    </row>
    <row r="30712" spans="33:33">
      <c r="AG30712" s="11"/>
    </row>
    <row r="30713" spans="33:33">
      <c r="AG30713" s="11"/>
    </row>
    <row r="30714" spans="33:33">
      <c r="AG30714" s="11"/>
    </row>
    <row r="30715" spans="33:33">
      <c r="AG30715" s="11"/>
    </row>
    <row r="30716" spans="33:33">
      <c r="AG30716" s="11"/>
    </row>
    <row r="30717" spans="33:33">
      <c r="AG30717" s="11"/>
    </row>
    <row r="30718" spans="33:33">
      <c r="AG30718" s="11"/>
    </row>
    <row r="30719" spans="33:33">
      <c r="AG30719" s="11"/>
    </row>
    <row r="30720" spans="33:33">
      <c r="AG30720" s="11"/>
    </row>
    <row r="30721" spans="33:33">
      <c r="AG30721" s="11"/>
    </row>
    <row r="30722" spans="33:33">
      <c r="AG30722" s="11"/>
    </row>
    <row r="30723" spans="33:33">
      <c r="AG30723" s="11"/>
    </row>
    <row r="30724" spans="33:33">
      <c r="AG30724" s="11"/>
    </row>
    <row r="30725" spans="33:33">
      <c r="AG30725" s="11"/>
    </row>
    <row r="30726" spans="33:33">
      <c r="AG30726" s="11"/>
    </row>
    <row r="30727" spans="33:33">
      <c r="AG30727" s="11"/>
    </row>
    <row r="30728" spans="33:33">
      <c r="AG30728" s="11"/>
    </row>
    <row r="30729" spans="33:33">
      <c r="AG30729" s="11"/>
    </row>
    <row r="30730" spans="33:33">
      <c r="AG30730" s="11"/>
    </row>
    <row r="30731" spans="33:33">
      <c r="AG30731" s="11"/>
    </row>
    <row r="30732" spans="33:33">
      <c r="AG30732" s="11"/>
    </row>
    <row r="30733" spans="33:33">
      <c r="AG30733" s="11"/>
    </row>
    <row r="30734" spans="33:33">
      <c r="AG30734" s="11"/>
    </row>
    <row r="30735" spans="33:33">
      <c r="AG30735" s="11"/>
    </row>
    <row r="30736" spans="33:33">
      <c r="AG30736" s="11"/>
    </row>
    <row r="30737" spans="33:33">
      <c r="AG30737" s="11"/>
    </row>
    <row r="30738" spans="33:33">
      <c r="AG30738" s="11"/>
    </row>
    <row r="30739" spans="33:33">
      <c r="AG30739" s="11"/>
    </row>
    <row r="30740" spans="33:33">
      <c r="AG30740" s="11"/>
    </row>
    <row r="30741" spans="33:33">
      <c r="AG30741" s="11"/>
    </row>
    <row r="30742" spans="33:33">
      <c r="AG30742" s="11"/>
    </row>
    <row r="30743" spans="33:33">
      <c r="AG30743" s="11"/>
    </row>
    <row r="30744" spans="33:33">
      <c r="AG30744" s="11"/>
    </row>
    <row r="30745" spans="33:33">
      <c r="AG30745" s="11"/>
    </row>
    <row r="30746" spans="33:33">
      <c r="AG30746" s="11"/>
    </row>
    <row r="30747" spans="33:33">
      <c r="AG30747" s="11"/>
    </row>
    <row r="30748" spans="33:33">
      <c r="AG30748" s="11"/>
    </row>
    <row r="30749" spans="33:33">
      <c r="AG30749" s="11"/>
    </row>
    <row r="30750" spans="33:33">
      <c r="AG30750" s="11"/>
    </row>
    <row r="30751" spans="33:33">
      <c r="AG30751" s="11"/>
    </row>
    <row r="30752" spans="33:33">
      <c r="AG30752" s="11"/>
    </row>
    <row r="30753" spans="33:33">
      <c r="AG30753" s="11"/>
    </row>
    <row r="30754" spans="33:33">
      <c r="AG30754" s="11"/>
    </row>
    <row r="30755" spans="33:33">
      <c r="AG30755" s="11"/>
    </row>
    <row r="30756" spans="33:33">
      <c r="AG30756" s="11"/>
    </row>
    <row r="30757" spans="33:33">
      <c r="AG30757" s="11"/>
    </row>
    <row r="30758" spans="33:33">
      <c r="AG30758" s="11"/>
    </row>
    <row r="30759" spans="33:33">
      <c r="AG30759" s="11"/>
    </row>
    <row r="30760" spans="33:33">
      <c r="AG30760" s="11"/>
    </row>
    <row r="30761" spans="33:33">
      <c r="AG30761" s="11"/>
    </row>
    <row r="30762" spans="33:33">
      <c r="AG30762" s="11"/>
    </row>
    <row r="30763" spans="33:33">
      <c r="AG30763" s="11"/>
    </row>
    <row r="30764" spans="33:33">
      <c r="AG30764" s="11"/>
    </row>
    <row r="30765" spans="33:33">
      <c r="AG30765" s="11"/>
    </row>
    <row r="30766" spans="33:33">
      <c r="AG30766" s="11"/>
    </row>
    <row r="30767" spans="33:33">
      <c r="AG30767" s="11"/>
    </row>
    <row r="30768" spans="33:33">
      <c r="AG30768" s="11"/>
    </row>
    <row r="30769" spans="33:33">
      <c r="AG30769" s="11"/>
    </row>
    <row r="30770" spans="33:33">
      <c r="AG30770" s="11"/>
    </row>
    <row r="30771" spans="33:33">
      <c r="AG30771" s="11"/>
    </row>
    <row r="30772" spans="33:33">
      <c r="AG30772" s="11"/>
    </row>
    <row r="30773" spans="33:33">
      <c r="AG30773" s="11"/>
    </row>
    <row r="30774" spans="33:33">
      <c r="AG30774" s="11"/>
    </row>
    <row r="30775" spans="33:33">
      <c r="AG30775" s="11"/>
    </row>
    <row r="30776" spans="33:33">
      <c r="AG30776" s="11"/>
    </row>
    <row r="30777" spans="33:33">
      <c r="AG30777" s="11"/>
    </row>
    <row r="30778" spans="33:33">
      <c r="AG30778" s="11"/>
    </row>
    <row r="30779" spans="33:33">
      <c r="AG30779" s="11"/>
    </row>
    <row r="30780" spans="33:33">
      <c r="AG30780" s="11"/>
    </row>
    <row r="30781" spans="33:33">
      <c r="AG30781" s="11"/>
    </row>
    <row r="30782" spans="33:33">
      <c r="AG30782" s="11"/>
    </row>
    <row r="30783" spans="33:33">
      <c r="AG30783" s="11"/>
    </row>
    <row r="30784" spans="33:33">
      <c r="AG30784" s="11"/>
    </row>
    <row r="30785" spans="33:33">
      <c r="AG30785" s="11"/>
    </row>
    <row r="30786" spans="33:33">
      <c r="AG30786" s="11"/>
    </row>
    <row r="30787" spans="33:33">
      <c r="AG30787" s="11"/>
    </row>
    <row r="30788" spans="33:33">
      <c r="AG30788" s="11"/>
    </row>
    <row r="30789" spans="33:33">
      <c r="AG30789" s="11"/>
    </row>
    <row r="30790" spans="33:33">
      <c r="AG30790" s="11"/>
    </row>
    <row r="30791" spans="33:33">
      <c r="AG30791" s="11"/>
    </row>
    <row r="30792" spans="33:33">
      <c r="AG30792" s="11"/>
    </row>
    <row r="30793" spans="33:33">
      <c r="AG30793" s="11"/>
    </row>
    <row r="30794" spans="33:33">
      <c r="AG30794" s="11"/>
    </row>
    <row r="30795" spans="33:33">
      <c r="AG30795" s="11"/>
    </row>
    <row r="30796" spans="33:33">
      <c r="AG30796" s="11"/>
    </row>
    <row r="30797" spans="33:33">
      <c r="AG30797" s="11"/>
    </row>
    <row r="30798" spans="33:33">
      <c r="AG30798" s="11"/>
    </row>
    <row r="30799" spans="33:33">
      <c r="AG30799" s="11"/>
    </row>
    <row r="30800" spans="33:33">
      <c r="AG30800" s="11"/>
    </row>
    <row r="30801" spans="33:33">
      <c r="AG30801" s="11"/>
    </row>
    <row r="30802" spans="33:33">
      <c r="AG30802" s="11"/>
    </row>
    <row r="30803" spans="33:33">
      <c r="AG30803" s="11"/>
    </row>
    <row r="30804" spans="33:33">
      <c r="AG30804" s="11"/>
    </row>
    <row r="30805" spans="33:33">
      <c r="AG30805" s="11"/>
    </row>
    <row r="30806" spans="33:33">
      <c r="AG30806" s="11"/>
    </row>
    <row r="30807" spans="33:33">
      <c r="AG30807" s="11"/>
    </row>
    <row r="30808" spans="33:33">
      <c r="AG30808" s="11"/>
    </row>
    <row r="30809" spans="33:33">
      <c r="AG30809" s="11"/>
    </row>
    <row r="30810" spans="33:33">
      <c r="AG30810" s="11"/>
    </row>
    <row r="30811" spans="33:33">
      <c r="AG30811" s="11"/>
    </row>
    <row r="30812" spans="33:33">
      <c r="AG30812" s="11"/>
    </row>
    <row r="30813" spans="33:33">
      <c r="AG30813" s="11"/>
    </row>
    <row r="30814" spans="33:33">
      <c r="AG30814" s="11"/>
    </row>
    <row r="30815" spans="33:33">
      <c r="AG30815" s="11"/>
    </row>
    <row r="30816" spans="33:33">
      <c r="AG30816" s="11"/>
    </row>
    <row r="30817" spans="33:33">
      <c r="AG30817" s="11"/>
    </row>
    <row r="30818" spans="33:33">
      <c r="AG30818" s="11"/>
    </row>
    <row r="30819" spans="33:33">
      <c r="AG30819" s="11"/>
    </row>
    <row r="30820" spans="33:33">
      <c r="AG30820" s="11"/>
    </row>
    <row r="30821" spans="33:33">
      <c r="AG30821" s="11"/>
    </row>
    <row r="30822" spans="33:33">
      <c r="AG30822" s="11"/>
    </row>
    <row r="30823" spans="33:33">
      <c r="AG30823" s="11"/>
    </row>
    <row r="30824" spans="33:33">
      <c r="AG30824" s="11"/>
    </row>
    <row r="30825" spans="33:33">
      <c r="AG30825" s="11"/>
    </row>
    <row r="30826" spans="33:33">
      <c r="AG30826" s="11"/>
    </row>
    <row r="30827" spans="33:33">
      <c r="AG30827" s="11"/>
    </row>
    <row r="30828" spans="33:33">
      <c r="AG30828" s="11"/>
    </row>
    <row r="30829" spans="33:33">
      <c r="AG30829" s="11"/>
    </row>
    <row r="30830" spans="33:33">
      <c r="AG30830" s="11"/>
    </row>
    <row r="30831" spans="33:33">
      <c r="AG30831" s="11"/>
    </row>
    <row r="30832" spans="33:33">
      <c r="AG30832" s="11"/>
    </row>
    <row r="30833" spans="33:33">
      <c r="AG30833" s="11"/>
    </row>
    <row r="30834" spans="33:33">
      <c r="AG30834" s="11"/>
    </row>
    <row r="30835" spans="33:33">
      <c r="AG30835" s="11"/>
    </row>
    <row r="30836" spans="33:33">
      <c r="AG30836" s="11"/>
    </row>
    <row r="30837" spans="33:33">
      <c r="AG30837" s="11"/>
    </row>
    <row r="30838" spans="33:33">
      <c r="AG30838" s="11"/>
    </row>
    <row r="30839" spans="33:33">
      <c r="AG30839" s="11"/>
    </row>
    <row r="30840" spans="33:33">
      <c r="AG30840" s="11"/>
    </row>
    <row r="30841" spans="33:33">
      <c r="AG30841" s="11"/>
    </row>
    <row r="30842" spans="33:33">
      <c r="AG30842" s="11"/>
    </row>
    <row r="30843" spans="33:33">
      <c r="AG30843" s="11"/>
    </row>
    <row r="30844" spans="33:33">
      <c r="AG30844" s="11"/>
    </row>
    <row r="30845" spans="33:33">
      <c r="AG30845" s="11"/>
    </row>
    <row r="30846" spans="33:33">
      <c r="AG30846" s="11"/>
    </row>
    <row r="30847" spans="33:33">
      <c r="AG30847" s="11"/>
    </row>
    <row r="30848" spans="33:33">
      <c r="AG30848" s="11"/>
    </row>
    <row r="30849" spans="33:33">
      <c r="AG30849" s="11"/>
    </row>
    <row r="30850" spans="33:33">
      <c r="AG30850" s="11"/>
    </row>
    <row r="30851" spans="33:33">
      <c r="AG30851" s="11"/>
    </row>
    <row r="30852" spans="33:33">
      <c r="AG30852" s="11"/>
    </row>
    <row r="30853" spans="33:33">
      <c r="AG30853" s="11"/>
    </row>
    <row r="30854" spans="33:33">
      <c r="AG30854" s="11"/>
    </row>
    <row r="30855" spans="33:33">
      <c r="AG30855" s="11"/>
    </row>
    <row r="30856" spans="33:33">
      <c r="AG30856" s="11"/>
    </row>
    <row r="30857" spans="33:33">
      <c r="AG30857" s="11"/>
    </row>
    <row r="30858" spans="33:33">
      <c r="AG30858" s="11"/>
    </row>
    <row r="30859" spans="33:33">
      <c r="AG30859" s="11"/>
    </row>
    <row r="30860" spans="33:33">
      <c r="AG30860" s="11"/>
    </row>
    <row r="30861" spans="33:33">
      <c r="AG30861" s="11"/>
    </row>
    <row r="30862" spans="33:33">
      <c r="AG30862" s="11"/>
    </row>
    <row r="30863" spans="33:33">
      <c r="AG30863" s="11"/>
    </row>
    <row r="30864" spans="33:33">
      <c r="AG30864" s="11"/>
    </row>
    <row r="30865" spans="33:33">
      <c r="AG30865" s="11"/>
    </row>
    <row r="30866" spans="33:33">
      <c r="AG30866" s="11"/>
    </row>
    <row r="30867" spans="33:33">
      <c r="AG30867" s="11"/>
    </row>
    <row r="30868" spans="33:33">
      <c r="AG30868" s="11"/>
    </row>
    <row r="30869" spans="33:33">
      <c r="AG30869" s="11"/>
    </row>
    <row r="30870" spans="33:33">
      <c r="AG30870" s="11"/>
    </row>
    <row r="30871" spans="33:33">
      <c r="AG30871" s="11"/>
    </row>
    <row r="30872" spans="33:33">
      <c r="AG30872" s="11"/>
    </row>
    <row r="30873" spans="33:33">
      <c r="AG30873" s="11"/>
    </row>
    <row r="30874" spans="33:33">
      <c r="AG30874" s="11"/>
    </row>
    <row r="30875" spans="33:33">
      <c r="AG30875" s="11"/>
    </row>
    <row r="30876" spans="33:33">
      <c r="AG30876" s="11"/>
    </row>
    <row r="30877" spans="33:33">
      <c r="AG30877" s="11"/>
    </row>
    <row r="30878" spans="33:33">
      <c r="AG30878" s="11"/>
    </row>
    <row r="30879" spans="33:33">
      <c r="AG30879" s="11"/>
    </row>
    <row r="30880" spans="33:33">
      <c r="AG30880" s="11"/>
    </row>
    <row r="30881" spans="33:33">
      <c r="AG30881" s="11"/>
    </row>
    <row r="30882" spans="33:33">
      <c r="AG30882" s="11"/>
    </row>
    <row r="30883" spans="33:33">
      <c r="AG30883" s="11"/>
    </row>
    <row r="30884" spans="33:33">
      <c r="AG30884" s="11"/>
    </row>
    <row r="30885" spans="33:33">
      <c r="AG30885" s="11"/>
    </row>
    <row r="30886" spans="33:33">
      <c r="AG30886" s="11"/>
    </row>
    <row r="30887" spans="33:33">
      <c r="AG30887" s="11"/>
    </row>
    <row r="30888" spans="33:33">
      <c r="AG30888" s="11"/>
    </row>
    <row r="30889" spans="33:33">
      <c r="AG30889" s="11"/>
    </row>
    <row r="30890" spans="33:33">
      <c r="AG30890" s="11"/>
    </row>
    <row r="30891" spans="33:33">
      <c r="AG30891" s="11"/>
    </row>
    <row r="30892" spans="33:33">
      <c r="AG30892" s="11"/>
    </row>
    <row r="30893" spans="33:33">
      <c r="AG30893" s="11"/>
    </row>
    <row r="30894" spans="33:33">
      <c r="AG30894" s="11"/>
    </row>
    <row r="30895" spans="33:33">
      <c r="AG30895" s="11"/>
    </row>
    <row r="30896" spans="33:33">
      <c r="AG30896" s="11"/>
    </row>
    <row r="30897" spans="33:33">
      <c r="AG30897" s="11"/>
    </row>
    <row r="30898" spans="33:33">
      <c r="AG30898" s="11"/>
    </row>
    <row r="30899" spans="33:33">
      <c r="AG30899" s="11"/>
    </row>
    <row r="30900" spans="33:33">
      <c r="AG30900" s="11"/>
    </row>
    <row r="30901" spans="33:33">
      <c r="AG30901" s="11"/>
    </row>
    <row r="30902" spans="33:33">
      <c r="AG30902" s="11"/>
    </row>
    <row r="30903" spans="33:33">
      <c r="AG30903" s="11"/>
    </row>
    <row r="30904" spans="33:33">
      <c r="AG30904" s="11"/>
    </row>
    <row r="30905" spans="33:33">
      <c r="AG30905" s="11"/>
    </row>
    <row r="30906" spans="33:33">
      <c r="AG30906" s="11"/>
    </row>
    <row r="30907" spans="33:33">
      <c r="AG30907" s="11"/>
    </row>
    <row r="30908" spans="33:33">
      <c r="AG30908" s="11"/>
    </row>
    <row r="30909" spans="33:33">
      <c r="AG30909" s="11"/>
    </row>
    <row r="30910" spans="33:33">
      <c r="AG30910" s="11"/>
    </row>
    <row r="30911" spans="33:33">
      <c r="AG30911" s="11"/>
    </row>
    <row r="30912" spans="33:33">
      <c r="AG30912" s="11"/>
    </row>
    <row r="30913" spans="33:33">
      <c r="AG30913" s="11"/>
    </row>
    <row r="30914" spans="33:33">
      <c r="AG30914" s="11"/>
    </row>
    <row r="30915" spans="33:33">
      <c r="AG30915" s="11"/>
    </row>
    <row r="30916" spans="33:33">
      <c r="AG30916" s="11"/>
    </row>
    <row r="30917" spans="33:33">
      <c r="AG30917" s="11"/>
    </row>
    <row r="30918" spans="33:33">
      <c r="AG30918" s="11"/>
    </row>
    <row r="30919" spans="33:33">
      <c r="AG30919" s="11"/>
    </row>
    <row r="30920" spans="33:33">
      <c r="AG30920" s="11"/>
    </row>
    <row r="30921" spans="33:33">
      <c r="AG30921" s="11"/>
    </row>
    <row r="30922" spans="33:33">
      <c r="AG30922" s="11"/>
    </row>
    <row r="30923" spans="33:33">
      <c r="AG30923" s="11"/>
    </row>
    <row r="30924" spans="33:33">
      <c r="AG30924" s="11"/>
    </row>
    <row r="30925" spans="33:33">
      <c r="AG30925" s="11"/>
    </row>
    <row r="30926" spans="33:33">
      <c r="AG30926" s="11"/>
    </row>
    <row r="30927" spans="33:33">
      <c r="AG30927" s="11"/>
    </row>
    <row r="30928" spans="33:33">
      <c r="AG30928" s="11"/>
    </row>
    <row r="30929" spans="33:33">
      <c r="AG30929" s="11"/>
    </row>
    <row r="30930" spans="33:33">
      <c r="AG30930" s="11"/>
    </row>
    <row r="30931" spans="33:33">
      <c r="AG30931" s="11"/>
    </row>
    <row r="30932" spans="33:33">
      <c r="AG30932" s="11"/>
    </row>
    <row r="30933" spans="33:33">
      <c r="AG30933" s="11"/>
    </row>
    <row r="30934" spans="33:33">
      <c r="AG30934" s="11"/>
    </row>
    <row r="30935" spans="33:33">
      <c r="AG30935" s="11"/>
    </row>
    <row r="30936" spans="33:33">
      <c r="AG30936" s="11"/>
    </row>
    <row r="30937" spans="33:33">
      <c r="AG30937" s="11"/>
    </row>
    <row r="30938" spans="33:33">
      <c r="AG30938" s="11"/>
    </row>
    <row r="30939" spans="33:33">
      <c r="AG30939" s="11"/>
    </row>
    <row r="30940" spans="33:33">
      <c r="AG30940" s="11"/>
    </row>
    <row r="30941" spans="33:33">
      <c r="AG30941" s="11"/>
    </row>
    <row r="30942" spans="33:33">
      <c r="AG30942" s="11"/>
    </row>
    <row r="30943" spans="33:33">
      <c r="AG30943" s="11"/>
    </row>
    <row r="30944" spans="33:33">
      <c r="AG30944" s="11"/>
    </row>
    <row r="30945" spans="33:33">
      <c r="AG30945" s="11"/>
    </row>
    <row r="30946" spans="33:33">
      <c r="AG30946" s="11"/>
    </row>
    <row r="30947" spans="33:33">
      <c r="AG30947" s="11"/>
    </row>
    <row r="30948" spans="33:33">
      <c r="AG30948" s="11"/>
    </row>
    <row r="30949" spans="33:33">
      <c r="AG30949" s="11"/>
    </row>
    <row r="30950" spans="33:33">
      <c r="AG30950" s="11"/>
    </row>
    <row r="30951" spans="33:33">
      <c r="AG30951" s="11"/>
    </row>
    <row r="30952" spans="33:33">
      <c r="AG30952" s="11"/>
    </row>
    <row r="30953" spans="33:33">
      <c r="AG30953" s="11"/>
    </row>
    <row r="30954" spans="33:33">
      <c r="AG30954" s="11"/>
    </row>
    <row r="30955" spans="33:33">
      <c r="AG30955" s="11"/>
    </row>
    <row r="30956" spans="33:33">
      <c r="AG30956" s="11"/>
    </row>
    <row r="30957" spans="33:33">
      <c r="AG30957" s="11"/>
    </row>
    <row r="30958" spans="33:33">
      <c r="AG30958" s="11"/>
    </row>
    <row r="30959" spans="33:33">
      <c r="AG30959" s="11"/>
    </row>
    <row r="30960" spans="33:33">
      <c r="AG30960" s="11"/>
    </row>
    <row r="30961" spans="33:33">
      <c r="AG30961" s="11"/>
    </row>
    <row r="30962" spans="33:33">
      <c r="AG30962" s="11"/>
    </row>
    <row r="30963" spans="33:33">
      <c r="AG30963" s="11"/>
    </row>
    <row r="30964" spans="33:33">
      <c r="AG30964" s="11"/>
    </row>
    <row r="30965" spans="33:33">
      <c r="AG30965" s="11"/>
    </row>
    <row r="30966" spans="33:33">
      <c r="AG30966" s="11"/>
    </row>
    <row r="30967" spans="33:33">
      <c r="AG30967" s="11"/>
    </row>
    <row r="30968" spans="33:33">
      <c r="AG30968" s="11"/>
    </row>
    <row r="30969" spans="33:33">
      <c r="AG30969" s="11"/>
    </row>
    <row r="30970" spans="33:33">
      <c r="AG30970" s="11"/>
    </row>
    <row r="30971" spans="33:33">
      <c r="AG30971" s="11"/>
    </row>
    <row r="30972" spans="33:33">
      <c r="AG30972" s="11"/>
    </row>
    <row r="30973" spans="33:33">
      <c r="AG30973" s="11"/>
    </row>
    <row r="30974" spans="33:33">
      <c r="AG30974" s="11"/>
    </row>
    <row r="30975" spans="33:33">
      <c r="AG30975" s="11"/>
    </row>
    <row r="30976" spans="33:33">
      <c r="AG30976" s="11"/>
    </row>
    <row r="30977" spans="33:33">
      <c r="AG30977" s="11"/>
    </row>
    <row r="30978" spans="33:33">
      <c r="AG30978" s="11"/>
    </row>
    <row r="30979" spans="33:33">
      <c r="AG30979" s="11"/>
    </row>
    <row r="30980" spans="33:33">
      <c r="AG30980" s="11"/>
    </row>
    <row r="30981" spans="33:33">
      <c r="AG30981" s="11"/>
    </row>
    <row r="30982" spans="33:33">
      <c r="AG30982" s="11"/>
    </row>
    <row r="30983" spans="33:33">
      <c r="AG30983" s="11"/>
    </row>
    <row r="30984" spans="33:33">
      <c r="AG30984" s="11"/>
    </row>
    <row r="30985" spans="33:33">
      <c r="AG30985" s="11"/>
    </row>
    <row r="30986" spans="33:33">
      <c r="AG30986" s="11"/>
    </row>
    <row r="30987" spans="33:33">
      <c r="AG30987" s="11"/>
    </row>
    <row r="30988" spans="33:33">
      <c r="AG30988" s="11"/>
    </row>
    <row r="30989" spans="33:33">
      <c r="AG30989" s="11"/>
    </row>
    <row r="30990" spans="33:33">
      <c r="AG30990" s="11"/>
    </row>
    <row r="30991" spans="33:33">
      <c r="AG30991" s="11"/>
    </row>
    <row r="30992" spans="33:33">
      <c r="AG30992" s="11"/>
    </row>
    <row r="30993" spans="33:33">
      <c r="AG30993" s="11"/>
    </row>
    <row r="30994" spans="33:33">
      <c r="AG30994" s="11"/>
    </row>
    <row r="30995" spans="33:33">
      <c r="AG30995" s="11"/>
    </row>
    <row r="30996" spans="33:33">
      <c r="AG30996" s="11"/>
    </row>
    <row r="30997" spans="33:33">
      <c r="AG30997" s="11"/>
    </row>
    <row r="30998" spans="33:33">
      <c r="AG30998" s="11"/>
    </row>
    <row r="30999" spans="33:33">
      <c r="AG30999" s="11"/>
    </row>
    <row r="31000" spans="33:33">
      <c r="AG31000" s="11"/>
    </row>
    <row r="31001" spans="33:33">
      <c r="AG31001" s="11"/>
    </row>
    <row r="31002" spans="33:33">
      <c r="AG31002" s="11"/>
    </row>
    <row r="31003" spans="33:33">
      <c r="AG31003" s="11"/>
    </row>
    <row r="31004" spans="33:33">
      <c r="AG31004" s="11"/>
    </row>
    <row r="31005" spans="33:33">
      <c r="AG31005" s="11"/>
    </row>
    <row r="31006" spans="33:33">
      <c r="AG31006" s="11"/>
    </row>
    <row r="31007" spans="33:33">
      <c r="AG31007" s="11"/>
    </row>
    <row r="31008" spans="33:33">
      <c r="AG31008" s="11"/>
    </row>
    <row r="31009" spans="33:33">
      <c r="AG31009" s="11"/>
    </row>
    <row r="31010" spans="33:33">
      <c r="AG31010" s="11"/>
    </row>
    <row r="31011" spans="33:33">
      <c r="AG31011" s="11"/>
    </row>
    <row r="31012" spans="33:33">
      <c r="AG31012" s="11"/>
    </row>
    <row r="31013" spans="33:33">
      <c r="AG31013" s="11"/>
    </row>
    <row r="31014" spans="33:33">
      <c r="AG31014" s="11"/>
    </row>
    <row r="31015" spans="33:33">
      <c r="AG31015" s="11"/>
    </row>
    <row r="31016" spans="33:33">
      <c r="AG31016" s="11"/>
    </row>
    <row r="31017" spans="33:33">
      <c r="AG31017" s="11"/>
    </row>
    <row r="31018" spans="33:33">
      <c r="AG31018" s="11"/>
    </row>
    <row r="31019" spans="33:33">
      <c r="AG31019" s="11"/>
    </row>
    <row r="31020" spans="33:33">
      <c r="AG31020" s="11"/>
    </row>
    <row r="31021" spans="33:33">
      <c r="AG31021" s="11"/>
    </row>
    <row r="31022" spans="33:33">
      <c r="AG31022" s="11"/>
    </row>
    <row r="31023" spans="33:33">
      <c r="AG31023" s="11"/>
    </row>
    <row r="31024" spans="33:33">
      <c r="AG31024" s="11"/>
    </row>
    <row r="31025" spans="33:33">
      <c r="AG31025" s="11"/>
    </row>
    <row r="31026" spans="33:33">
      <c r="AG31026" s="11"/>
    </row>
    <row r="31027" spans="33:33">
      <c r="AG31027" s="11"/>
    </row>
    <row r="31028" spans="33:33">
      <c r="AG31028" s="11"/>
    </row>
    <row r="31029" spans="33:33">
      <c r="AG31029" s="11"/>
    </row>
    <row r="31030" spans="33:33">
      <c r="AG31030" s="11"/>
    </row>
    <row r="31031" spans="33:33">
      <c r="AG31031" s="11"/>
    </row>
    <row r="31032" spans="33:33">
      <c r="AG31032" s="11"/>
    </row>
    <row r="31033" spans="33:33">
      <c r="AG31033" s="11"/>
    </row>
    <row r="31034" spans="33:33">
      <c r="AG31034" s="11"/>
    </row>
    <row r="31035" spans="33:33">
      <c r="AG31035" s="11"/>
    </row>
    <row r="31036" spans="33:33">
      <c r="AG31036" s="11"/>
    </row>
    <row r="31037" spans="33:33">
      <c r="AG31037" s="11"/>
    </row>
    <row r="31038" spans="33:33">
      <c r="AG31038" s="11"/>
    </row>
    <row r="31039" spans="33:33">
      <c r="AG31039" s="11"/>
    </row>
    <row r="31040" spans="33:33">
      <c r="AG31040" s="11"/>
    </row>
    <row r="31041" spans="33:33">
      <c r="AG31041" s="11"/>
    </row>
    <row r="31042" spans="33:33">
      <c r="AG31042" s="11"/>
    </row>
    <row r="31043" spans="33:33">
      <c r="AG31043" s="11"/>
    </row>
    <row r="31044" spans="33:33">
      <c r="AG31044" s="11"/>
    </row>
    <row r="31045" spans="33:33">
      <c r="AG31045" s="11"/>
    </row>
    <row r="31046" spans="33:33">
      <c r="AG31046" s="11"/>
    </row>
    <row r="31047" spans="33:33">
      <c r="AG31047" s="11"/>
    </row>
    <row r="31048" spans="33:33">
      <c r="AG31048" s="11"/>
    </row>
    <row r="31049" spans="33:33">
      <c r="AG31049" s="11"/>
    </row>
    <row r="31050" spans="33:33">
      <c r="AG31050" s="11"/>
    </row>
    <row r="31051" spans="33:33">
      <c r="AG31051" s="11"/>
    </row>
    <row r="31052" spans="33:33">
      <c r="AG31052" s="11"/>
    </row>
    <row r="31053" spans="33:33">
      <c r="AG31053" s="11"/>
    </row>
    <row r="31054" spans="33:33">
      <c r="AG31054" s="11"/>
    </row>
    <row r="31055" spans="33:33">
      <c r="AG31055" s="11"/>
    </row>
    <row r="31056" spans="33:33">
      <c r="AG31056" s="11"/>
    </row>
    <row r="31057" spans="33:33">
      <c r="AG31057" s="11"/>
    </row>
    <row r="31058" spans="33:33">
      <c r="AG31058" s="11"/>
    </row>
    <row r="31059" spans="33:33">
      <c r="AG31059" s="11"/>
    </row>
    <row r="31060" spans="33:33">
      <c r="AG31060" s="11"/>
    </row>
    <row r="31061" spans="33:33">
      <c r="AG31061" s="11"/>
    </row>
    <row r="31062" spans="33:33">
      <c r="AG31062" s="11"/>
    </row>
    <row r="31063" spans="33:33">
      <c r="AG31063" s="11"/>
    </row>
    <row r="31064" spans="33:33">
      <c r="AG31064" s="11"/>
    </row>
    <row r="31065" spans="33:33">
      <c r="AG31065" s="11"/>
    </row>
    <row r="31066" spans="33:33">
      <c r="AG31066" s="11"/>
    </row>
    <row r="31067" spans="33:33">
      <c r="AG31067" s="11"/>
    </row>
    <row r="31068" spans="33:33">
      <c r="AG31068" s="11"/>
    </row>
    <row r="31069" spans="33:33">
      <c r="AG31069" s="11"/>
    </row>
    <row r="31070" spans="33:33">
      <c r="AG31070" s="11"/>
    </row>
    <row r="31071" spans="33:33">
      <c r="AG31071" s="11"/>
    </row>
    <row r="31072" spans="33:33">
      <c r="AG31072" s="11"/>
    </row>
    <row r="31073" spans="33:33">
      <c r="AG31073" s="11"/>
    </row>
    <row r="31074" spans="33:33">
      <c r="AG31074" s="11"/>
    </row>
    <row r="31075" spans="33:33">
      <c r="AG31075" s="11"/>
    </row>
    <row r="31076" spans="33:33">
      <c r="AG31076" s="11"/>
    </row>
    <row r="31077" spans="33:33">
      <c r="AG31077" s="11"/>
    </row>
    <row r="31078" spans="33:33">
      <c r="AG31078" s="11"/>
    </row>
    <row r="31079" spans="33:33">
      <c r="AG31079" s="11"/>
    </row>
    <row r="31080" spans="33:33">
      <c r="AG31080" s="11"/>
    </row>
    <row r="31081" spans="33:33">
      <c r="AG31081" s="11"/>
    </row>
    <row r="31082" spans="33:33">
      <c r="AG31082" s="11"/>
    </row>
    <row r="31083" spans="33:33">
      <c r="AG31083" s="11"/>
    </row>
    <row r="31084" spans="33:33">
      <c r="AG31084" s="11"/>
    </row>
    <row r="31085" spans="33:33">
      <c r="AG31085" s="11"/>
    </row>
    <row r="31086" spans="33:33">
      <c r="AG31086" s="11"/>
    </row>
    <row r="31087" spans="33:33">
      <c r="AG31087" s="11"/>
    </row>
    <row r="31088" spans="33:33">
      <c r="AG31088" s="11"/>
    </row>
    <row r="31089" spans="33:33">
      <c r="AG31089" s="11"/>
    </row>
    <row r="31090" spans="33:33">
      <c r="AG31090" s="11"/>
    </row>
    <row r="31091" spans="33:33">
      <c r="AG31091" s="11"/>
    </row>
    <row r="31092" spans="33:33">
      <c r="AG31092" s="11"/>
    </row>
    <row r="31093" spans="33:33">
      <c r="AG31093" s="11"/>
    </row>
    <row r="31094" spans="33:33">
      <c r="AG31094" s="11"/>
    </row>
    <row r="31095" spans="33:33">
      <c r="AG31095" s="11"/>
    </row>
    <row r="31096" spans="33:33">
      <c r="AG31096" s="11"/>
    </row>
    <row r="31097" spans="33:33">
      <c r="AG31097" s="11"/>
    </row>
    <row r="31098" spans="33:33">
      <c r="AG31098" s="11"/>
    </row>
    <row r="31099" spans="33:33">
      <c r="AG31099" s="11"/>
    </row>
    <row r="31100" spans="33:33">
      <c r="AG31100" s="11"/>
    </row>
    <row r="31101" spans="33:33">
      <c r="AG31101" s="11"/>
    </row>
    <row r="31102" spans="33:33">
      <c r="AG31102" s="11"/>
    </row>
    <row r="31103" spans="33:33">
      <c r="AG31103" s="11"/>
    </row>
    <row r="31104" spans="33:33">
      <c r="AG31104" s="11"/>
    </row>
    <row r="31105" spans="33:33">
      <c r="AG31105" s="11"/>
    </row>
    <row r="31106" spans="33:33">
      <c r="AG31106" s="11"/>
    </row>
    <row r="31107" spans="33:33">
      <c r="AG31107" s="11"/>
    </row>
    <row r="31108" spans="33:33">
      <c r="AG31108" s="11"/>
    </row>
    <row r="31109" spans="33:33">
      <c r="AG31109" s="11"/>
    </row>
    <row r="31110" spans="33:33">
      <c r="AG31110" s="11"/>
    </row>
    <row r="31111" spans="33:33">
      <c r="AG31111" s="11"/>
    </row>
    <row r="31112" spans="33:33">
      <c r="AG31112" s="11"/>
    </row>
    <row r="31113" spans="33:33">
      <c r="AG31113" s="11"/>
    </row>
    <row r="31114" spans="33:33">
      <c r="AG31114" s="11"/>
    </row>
    <row r="31115" spans="33:33">
      <c r="AG31115" s="11"/>
    </row>
    <row r="31116" spans="33:33">
      <c r="AG31116" s="11"/>
    </row>
    <row r="31117" spans="33:33">
      <c r="AG31117" s="11"/>
    </row>
    <row r="31118" spans="33:33">
      <c r="AG31118" s="11"/>
    </row>
    <row r="31119" spans="33:33">
      <c r="AG31119" s="11"/>
    </row>
    <row r="31120" spans="33:33">
      <c r="AG31120" s="11"/>
    </row>
    <row r="31121" spans="33:33">
      <c r="AG31121" s="11"/>
    </row>
    <row r="31122" spans="33:33">
      <c r="AG31122" s="11"/>
    </row>
    <row r="31123" spans="33:33">
      <c r="AG31123" s="11"/>
    </row>
    <row r="31124" spans="33:33">
      <c r="AG31124" s="11"/>
    </row>
    <row r="31125" spans="33:33">
      <c r="AG31125" s="11"/>
    </row>
    <row r="31126" spans="33:33">
      <c r="AG31126" s="11"/>
    </row>
    <row r="31127" spans="33:33">
      <c r="AG31127" s="11"/>
    </row>
    <row r="31128" spans="33:33">
      <c r="AG31128" s="11"/>
    </row>
    <row r="31129" spans="33:33">
      <c r="AG31129" s="11"/>
    </row>
    <row r="31130" spans="33:33">
      <c r="AG31130" s="11"/>
    </row>
    <row r="31131" spans="33:33">
      <c r="AG31131" s="11"/>
    </row>
    <row r="31132" spans="33:33">
      <c r="AG31132" s="11"/>
    </row>
    <row r="31133" spans="33:33">
      <c r="AG31133" s="11"/>
    </row>
    <row r="31134" spans="33:33">
      <c r="AG31134" s="11"/>
    </row>
    <row r="31135" spans="33:33">
      <c r="AG31135" s="11"/>
    </row>
    <row r="31136" spans="33:33">
      <c r="AG31136" s="11"/>
    </row>
    <row r="31137" spans="33:33">
      <c r="AG31137" s="11"/>
    </row>
    <row r="31138" spans="33:33">
      <c r="AG31138" s="11"/>
    </row>
    <row r="31139" spans="33:33">
      <c r="AG31139" s="11"/>
    </row>
    <row r="31140" spans="33:33">
      <c r="AG31140" s="11"/>
    </row>
    <row r="31141" spans="33:33">
      <c r="AG31141" s="11"/>
    </row>
    <row r="31142" spans="33:33">
      <c r="AG31142" s="11"/>
    </row>
    <row r="31143" spans="33:33">
      <c r="AG31143" s="11"/>
    </row>
    <row r="31144" spans="33:33">
      <c r="AG31144" s="11"/>
    </row>
    <row r="31145" spans="33:33">
      <c r="AG31145" s="11"/>
    </row>
    <row r="31146" spans="33:33">
      <c r="AG31146" s="11"/>
    </row>
    <row r="31147" spans="33:33">
      <c r="AG31147" s="11"/>
    </row>
    <row r="31148" spans="33:33">
      <c r="AG31148" s="11"/>
    </row>
    <row r="31149" spans="33:33">
      <c r="AG31149" s="11"/>
    </row>
    <row r="31150" spans="33:33">
      <c r="AG31150" s="11"/>
    </row>
    <row r="31151" spans="33:33">
      <c r="AG31151" s="11"/>
    </row>
    <row r="31152" spans="33:33">
      <c r="AG31152" s="11"/>
    </row>
    <row r="31153" spans="33:33">
      <c r="AG31153" s="11"/>
    </row>
    <row r="31154" spans="33:33">
      <c r="AG31154" s="11"/>
    </row>
    <row r="31155" spans="33:33">
      <c r="AG31155" s="11"/>
    </row>
    <row r="31156" spans="33:33">
      <c r="AG31156" s="11"/>
    </row>
    <row r="31157" spans="33:33">
      <c r="AG31157" s="11"/>
    </row>
    <row r="31158" spans="33:33">
      <c r="AG31158" s="11"/>
    </row>
    <row r="31159" spans="33:33">
      <c r="AG31159" s="11"/>
    </row>
    <row r="31160" spans="33:33">
      <c r="AG31160" s="11"/>
    </row>
    <row r="31161" spans="33:33">
      <c r="AG31161" s="11"/>
    </row>
    <row r="31162" spans="33:33">
      <c r="AG31162" s="11"/>
    </row>
    <row r="31163" spans="33:33">
      <c r="AG31163" s="11"/>
    </row>
    <row r="31164" spans="33:33">
      <c r="AG31164" s="11"/>
    </row>
    <row r="31165" spans="33:33">
      <c r="AG31165" s="11"/>
    </row>
    <row r="31166" spans="33:33">
      <c r="AG31166" s="11"/>
    </row>
    <row r="31167" spans="33:33">
      <c r="AG31167" s="11"/>
    </row>
    <row r="31168" spans="33:33">
      <c r="AG31168" s="11"/>
    </row>
    <row r="31169" spans="33:33">
      <c r="AG31169" s="11"/>
    </row>
    <row r="31170" spans="33:33">
      <c r="AG31170" s="11"/>
    </row>
    <row r="31171" spans="33:33">
      <c r="AG31171" s="11"/>
    </row>
    <row r="31172" spans="33:33">
      <c r="AG31172" s="11"/>
    </row>
    <row r="31173" spans="33:33">
      <c r="AG31173" s="11"/>
    </row>
    <row r="31174" spans="33:33">
      <c r="AG31174" s="11"/>
    </row>
    <row r="31175" spans="33:33">
      <c r="AG31175" s="11"/>
    </row>
    <row r="31176" spans="33:33">
      <c r="AG31176" s="11"/>
    </row>
    <row r="31177" spans="33:33">
      <c r="AG31177" s="11"/>
    </row>
    <row r="31178" spans="33:33">
      <c r="AG31178" s="11"/>
    </row>
    <row r="31179" spans="33:33">
      <c r="AG31179" s="11"/>
    </row>
    <row r="31180" spans="33:33">
      <c r="AG31180" s="11"/>
    </row>
    <row r="31181" spans="33:33">
      <c r="AG31181" s="11"/>
    </row>
    <row r="31182" spans="33:33">
      <c r="AG31182" s="11"/>
    </row>
    <row r="31183" spans="33:33">
      <c r="AG31183" s="11"/>
    </row>
    <row r="31184" spans="33:33">
      <c r="AG31184" s="11"/>
    </row>
    <row r="31185" spans="33:33">
      <c r="AG31185" s="11"/>
    </row>
    <row r="31186" spans="33:33">
      <c r="AG31186" s="11"/>
    </row>
    <row r="31187" spans="33:33">
      <c r="AG31187" s="11"/>
    </row>
    <row r="31188" spans="33:33">
      <c r="AG31188" s="11"/>
    </row>
    <row r="31189" spans="33:33">
      <c r="AG31189" s="11"/>
    </row>
    <row r="31190" spans="33:33">
      <c r="AG31190" s="11"/>
    </row>
    <row r="31191" spans="33:33">
      <c r="AG31191" s="11"/>
    </row>
    <row r="31192" spans="33:33">
      <c r="AG31192" s="11"/>
    </row>
    <row r="31193" spans="33:33">
      <c r="AG31193" s="11"/>
    </row>
    <row r="31194" spans="33:33">
      <c r="AG31194" s="11"/>
    </row>
    <row r="31195" spans="33:33">
      <c r="AG31195" s="11"/>
    </row>
    <row r="31196" spans="33:33">
      <c r="AG31196" s="11"/>
    </row>
    <row r="31197" spans="33:33">
      <c r="AG31197" s="11"/>
    </row>
    <row r="31198" spans="33:33">
      <c r="AG31198" s="11"/>
    </row>
    <row r="31199" spans="33:33">
      <c r="AG31199" s="11"/>
    </row>
    <row r="31200" spans="33:33">
      <c r="AG31200" s="11"/>
    </row>
    <row r="31201" spans="33:33">
      <c r="AG31201" s="11"/>
    </row>
    <row r="31202" spans="33:33">
      <c r="AG31202" s="11"/>
    </row>
    <row r="31203" spans="33:33">
      <c r="AG31203" s="11"/>
    </row>
    <row r="31204" spans="33:33">
      <c r="AG31204" s="11"/>
    </row>
    <row r="31205" spans="33:33">
      <c r="AG31205" s="11"/>
    </row>
    <row r="31206" spans="33:33">
      <c r="AG31206" s="11"/>
    </row>
    <row r="31207" spans="33:33">
      <c r="AG31207" s="11"/>
    </row>
    <row r="31208" spans="33:33">
      <c r="AG31208" s="11"/>
    </row>
    <row r="31209" spans="33:33">
      <c r="AG31209" s="11"/>
    </row>
    <row r="31210" spans="33:33">
      <c r="AG31210" s="11"/>
    </row>
    <row r="31211" spans="33:33">
      <c r="AG31211" s="11"/>
    </row>
    <row r="31212" spans="33:33">
      <c r="AG31212" s="11"/>
    </row>
    <row r="31213" spans="33:33">
      <c r="AG31213" s="11"/>
    </row>
    <row r="31214" spans="33:33">
      <c r="AG31214" s="11"/>
    </row>
    <row r="31215" spans="33:33">
      <c r="AG31215" s="11"/>
    </row>
    <row r="31216" spans="33:33">
      <c r="AG31216" s="11"/>
    </row>
    <row r="31217" spans="33:33">
      <c r="AG31217" s="11"/>
    </row>
    <row r="31218" spans="33:33">
      <c r="AG31218" s="11"/>
    </row>
    <row r="31219" spans="33:33">
      <c r="AG31219" s="11"/>
    </row>
    <row r="31220" spans="33:33">
      <c r="AG31220" s="11"/>
    </row>
    <row r="31221" spans="33:33">
      <c r="AG31221" s="11"/>
    </row>
    <row r="31222" spans="33:33">
      <c r="AG31222" s="11"/>
    </row>
    <row r="31223" spans="33:33">
      <c r="AG31223" s="11"/>
    </row>
    <row r="31224" spans="33:33">
      <c r="AG31224" s="11"/>
    </row>
    <row r="31225" spans="33:33">
      <c r="AG31225" s="11"/>
    </row>
    <row r="31226" spans="33:33">
      <c r="AG31226" s="11"/>
    </row>
    <row r="31227" spans="33:33">
      <c r="AG31227" s="11"/>
    </row>
    <row r="31228" spans="33:33">
      <c r="AG31228" s="11"/>
    </row>
    <row r="31229" spans="33:33">
      <c r="AG31229" s="11"/>
    </row>
    <row r="31230" spans="33:33">
      <c r="AG31230" s="11"/>
    </row>
    <row r="31231" spans="33:33">
      <c r="AG31231" s="11"/>
    </row>
    <row r="31232" spans="33:33">
      <c r="AG31232" s="11"/>
    </row>
    <row r="31233" spans="33:33">
      <c r="AG31233" s="11"/>
    </row>
    <row r="31234" spans="33:33">
      <c r="AG31234" s="11"/>
    </row>
    <row r="31235" spans="33:33">
      <c r="AG31235" s="11"/>
    </row>
    <row r="31236" spans="33:33">
      <c r="AG31236" s="11"/>
    </row>
    <row r="31237" spans="33:33">
      <c r="AG31237" s="11"/>
    </row>
    <row r="31238" spans="33:33">
      <c r="AG31238" s="11"/>
    </row>
    <row r="31239" spans="33:33">
      <c r="AG31239" s="11"/>
    </row>
    <row r="31240" spans="33:33">
      <c r="AG31240" s="11"/>
    </row>
    <row r="31241" spans="33:33">
      <c r="AG31241" s="11"/>
    </row>
    <row r="31242" spans="33:33">
      <c r="AG31242" s="11"/>
    </row>
    <row r="31243" spans="33:33">
      <c r="AG31243" s="11"/>
    </row>
    <row r="31244" spans="33:33">
      <c r="AG31244" s="11"/>
    </row>
    <row r="31245" spans="33:33">
      <c r="AG31245" s="11"/>
    </row>
    <row r="31246" spans="33:33">
      <c r="AG31246" s="11"/>
    </row>
    <row r="31247" spans="33:33">
      <c r="AG31247" s="11"/>
    </row>
    <row r="31248" spans="33:33">
      <c r="AG31248" s="11"/>
    </row>
    <row r="31249" spans="33:33">
      <c r="AG31249" s="11"/>
    </row>
    <row r="31250" spans="33:33">
      <c r="AG31250" s="11"/>
    </row>
    <row r="31251" spans="33:33">
      <c r="AG31251" s="11"/>
    </row>
    <row r="31252" spans="33:33">
      <c r="AG31252" s="11"/>
    </row>
    <row r="31253" spans="33:33">
      <c r="AG31253" s="11"/>
    </row>
    <row r="31254" spans="33:33">
      <c r="AG31254" s="11"/>
    </row>
    <row r="31255" spans="33:33">
      <c r="AG31255" s="11"/>
    </row>
    <row r="31256" spans="33:33">
      <c r="AG31256" s="11"/>
    </row>
    <row r="31257" spans="33:33">
      <c r="AG31257" s="11"/>
    </row>
    <row r="31258" spans="33:33">
      <c r="AG31258" s="11"/>
    </row>
    <row r="31259" spans="33:33">
      <c r="AG31259" s="11"/>
    </row>
    <row r="31260" spans="33:33">
      <c r="AG31260" s="11"/>
    </row>
    <row r="31261" spans="33:33">
      <c r="AG31261" s="11"/>
    </row>
    <row r="31262" spans="33:33">
      <c r="AG31262" s="11"/>
    </row>
    <row r="31263" spans="33:33">
      <c r="AG31263" s="11"/>
    </row>
    <row r="31264" spans="33:33">
      <c r="AG31264" s="11"/>
    </row>
    <row r="31265" spans="33:33">
      <c r="AG31265" s="11"/>
    </row>
    <row r="31266" spans="33:33">
      <c r="AG31266" s="11"/>
    </row>
    <row r="31267" spans="33:33">
      <c r="AG31267" s="11"/>
    </row>
    <row r="31268" spans="33:33">
      <c r="AG31268" s="11"/>
    </row>
    <row r="31269" spans="33:33">
      <c r="AG31269" s="11"/>
    </row>
    <row r="31270" spans="33:33">
      <c r="AG31270" s="11"/>
    </row>
    <row r="31271" spans="33:33">
      <c r="AG31271" s="11"/>
    </row>
    <row r="31272" spans="33:33">
      <c r="AG31272" s="11"/>
    </row>
    <row r="31273" spans="33:33">
      <c r="AG31273" s="11"/>
    </row>
    <row r="31274" spans="33:33">
      <c r="AG31274" s="11"/>
    </row>
    <row r="31275" spans="33:33">
      <c r="AG31275" s="11"/>
    </row>
    <row r="31276" spans="33:33">
      <c r="AG31276" s="11"/>
    </row>
    <row r="31277" spans="33:33">
      <c r="AG31277" s="11"/>
    </row>
    <row r="31278" spans="33:33">
      <c r="AG31278" s="11"/>
    </row>
    <row r="31279" spans="33:33">
      <c r="AG31279" s="11"/>
    </row>
    <row r="31280" spans="33:33">
      <c r="AG31280" s="11"/>
    </row>
    <row r="31281" spans="33:33">
      <c r="AG31281" s="11"/>
    </row>
    <row r="31282" spans="33:33">
      <c r="AG31282" s="11"/>
    </row>
    <row r="31283" spans="33:33">
      <c r="AG31283" s="11"/>
    </row>
    <row r="31284" spans="33:33">
      <c r="AG31284" s="11"/>
    </row>
    <row r="31285" spans="33:33">
      <c r="AG31285" s="11"/>
    </row>
    <row r="31286" spans="33:33">
      <c r="AG31286" s="11"/>
    </row>
    <row r="31287" spans="33:33">
      <c r="AG31287" s="11"/>
    </row>
    <row r="31288" spans="33:33">
      <c r="AG31288" s="11"/>
    </row>
    <row r="31289" spans="33:33">
      <c r="AG31289" s="11"/>
    </row>
    <row r="31290" spans="33:33">
      <c r="AG31290" s="11"/>
    </row>
    <row r="31291" spans="33:33">
      <c r="AG31291" s="11"/>
    </row>
    <row r="31292" spans="33:33">
      <c r="AG31292" s="11"/>
    </row>
    <row r="31293" spans="33:33">
      <c r="AG31293" s="11"/>
    </row>
    <row r="31294" spans="33:33">
      <c r="AG31294" s="11"/>
    </row>
    <row r="31295" spans="33:33">
      <c r="AG31295" s="11"/>
    </row>
    <row r="31296" spans="33:33">
      <c r="AG31296" s="11"/>
    </row>
    <row r="31297" spans="33:33">
      <c r="AG31297" s="11"/>
    </row>
    <row r="31298" spans="33:33">
      <c r="AG31298" s="11"/>
    </row>
    <row r="31299" spans="33:33">
      <c r="AG31299" s="11"/>
    </row>
    <row r="31300" spans="33:33">
      <c r="AG31300" s="11"/>
    </row>
    <row r="31301" spans="33:33">
      <c r="AG31301" s="11"/>
    </row>
    <row r="31302" spans="33:33">
      <c r="AG31302" s="11"/>
    </row>
    <row r="31303" spans="33:33">
      <c r="AG31303" s="11"/>
    </row>
    <row r="31304" spans="33:33">
      <c r="AG31304" s="11"/>
    </row>
    <row r="31305" spans="33:33">
      <c r="AG31305" s="11"/>
    </row>
    <row r="31306" spans="33:33">
      <c r="AG31306" s="11"/>
    </row>
    <row r="31307" spans="33:33">
      <c r="AG31307" s="11"/>
    </row>
    <row r="31308" spans="33:33">
      <c r="AG31308" s="11"/>
    </row>
    <row r="31309" spans="33:33">
      <c r="AG31309" s="11"/>
    </row>
    <row r="31310" spans="33:33">
      <c r="AG31310" s="11"/>
    </row>
    <row r="31311" spans="33:33">
      <c r="AG31311" s="11"/>
    </row>
    <row r="31312" spans="33:33">
      <c r="AG31312" s="11"/>
    </row>
    <row r="31313" spans="33:33">
      <c r="AG31313" s="11"/>
    </row>
    <row r="31314" spans="33:33">
      <c r="AG31314" s="11"/>
    </row>
    <row r="31315" spans="33:33">
      <c r="AG31315" s="11"/>
    </row>
    <row r="31316" spans="33:33">
      <c r="AG31316" s="11"/>
    </row>
    <row r="31317" spans="33:33">
      <c r="AG31317" s="11"/>
    </row>
    <row r="31318" spans="33:33">
      <c r="AG31318" s="11"/>
    </row>
    <row r="31319" spans="33:33">
      <c r="AG31319" s="11"/>
    </row>
    <row r="31320" spans="33:33">
      <c r="AG31320" s="11"/>
    </row>
    <row r="31321" spans="33:33">
      <c r="AG31321" s="11"/>
    </row>
    <row r="31322" spans="33:33">
      <c r="AG31322" s="11"/>
    </row>
    <row r="31323" spans="33:33">
      <c r="AG31323" s="11"/>
    </row>
    <row r="31324" spans="33:33">
      <c r="AG31324" s="11"/>
    </row>
    <row r="31325" spans="33:33">
      <c r="AG31325" s="11"/>
    </row>
    <row r="31326" spans="33:33">
      <c r="AG31326" s="11"/>
    </row>
    <row r="31327" spans="33:33">
      <c r="AG31327" s="11"/>
    </row>
    <row r="31328" spans="33:33">
      <c r="AG31328" s="11"/>
    </row>
    <row r="31329" spans="33:33">
      <c r="AG31329" s="11"/>
    </row>
    <row r="31330" spans="33:33">
      <c r="AG31330" s="11"/>
    </row>
    <row r="31331" spans="33:33">
      <c r="AG31331" s="11"/>
    </row>
    <row r="31332" spans="33:33">
      <c r="AG31332" s="11"/>
    </row>
    <row r="31333" spans="33:33">
      <c r="AG31333" s="11"/>
    </row>
    <row r="31334" spans="33:33">
      <c r="AG31334" s="11"/>
    </row>
    <row r="31335" spans="33:33">
      <c r="AG31335" s="11"/>
    </row>
    <row r="31336" spans="33:33">
      <c r="AG31336" s="11"/>
    </row>
    <row r="31337" spans="33:33">
      <c r="AG31337" s="11"/>
    </row>
    <row r="31338" spans="33:33">
      <c r="AG31338" s="11"/>
    </row>
    <row r="31339" spans="33:33">
      <c r="AG31339" s="11"/>
    </row>
    <row r="31340" spans="33:33">
      <c r="AG31340" s="11"/>
    </row>
    <row r="31341" spans="33:33">
      <c r="AG31341" s="11"/>
    </row>
    <row r="31342" spans="33:33">
      <c r="AG31342" s="11"/>
    </row>
    <row r="31343" spans="33:33">
      <c r="AG31343" s="11"/>
    </row>
    <row r="31344" spans="33:33">
      <c r="AG31344" s="11"/>
    </row>
    <row r="31345" spans="33:33">
      <c r="AG31345" s="11"/>
    </row>
    <row r="31346" spans="33:33">
      <c r="AG31346" s="11"/>
    </row>
    <row r="31347" spans="33:33">
      <c r="AG31347" s="11"/>
    </row>
    <row r="31348" spans="33:33">
      <c r="AG31348" s="11"/>
    </row>
    <row r="31349" spans="33:33">
      <c r="AG31349" s="11"/>
    </row>
    <row r="31350" spans="33:33">
      <c r="AG31350" s="11"/>
    </row>
    <row r="31351" spans="33:33">
      <c r="AG31351" s="11"/>
    </row>
    <row r="31352" spans="33:33">
      <c r="AG31352" s="11"/>
    </row>
    <row r="31353" spans="33:33">
      <c r="AG31353" s="11"/>
    </row>
    <row r="31354" spans="33:33">
      <c r="AG31354" s="11"/>
    </row>
    <row r="31355" spans="33:33">
      <c r="AG31355" s="11"/>
    </row>
    <row r="31356" spans="33:33">
      <c r="AG31356" s="11"/>
    </row>
    <row r="31357" spans="33:33">
      <c r="AG31357" s="11"/>
    </row>
    <row r="31358" spans="33:33">
      <c r="AG31358" s="11"/>
    </row>
    <row r="31359" spans="33:33">
      <c r="AG31359" s="11"/>
    </row>
    <row r="31360" spans="33:33">
      <c r="AG31360" s="11"/>
    </row>
    <row r="31361" spans="33:33">
      <c r="AG31361" s="11"/>
    </row>
    <row r="31362" spans="33:33">
      <c r="AG31362" s="11"/>
    </row>
    <row r="31363" spans="33:33">
      <c r="AG31363" s="11"/>
    </row>
    <row r="31364" spans="33:33">
      <c r="AG31364" s="11"/>
    </row>
    <row r="31365" spans="33:33">
      <c r="AG31365" s="11"/>
    </row>
    <row r="31366" spans="33:33">
      <c r="AG31366" s="11"/>
    </row>
    <row r="31367" spans="33:33">
      <c r="AG31367" s="11"/>
    </row>
    <row r="31368" spans="33:33">
      <c r="AG31368" s="11"/>
    </row>
    <row r="31369" spans="33:33">
      <c r="AG31369" s="11"/>
    </row>
    <row r="31370" spans="33:33">
      <c r="AG31370" s="11"/>
    </row>
    <row r="31371" spans="33:33">
      <c r="AG31371" s="11"/>
    </row>
    <row r="31372" spans="33:33">
      <c r="AG31372" s="11"/>
    </row>
    <row r="31373" spans="33:33">
      <c r="AG31373" s="11"/>
    </row>
    <row r="31374" spans="33:33">
      <c r="AG31374" s="11"/>
    </row>
    <row r="31375" spans="33:33">
      <c r="AG31375" s="11"/>
    </row>
    <row r="31376" spans="33:33">
      <c r="AG31376" s="11"/>
    </row>
    <row r="31377" spans="33:33">
      <c r="AG31377" s="11"/>
    </row>
    <row r="31378" spans="33:33">
      <c r="AG31378" s="11"/>
    </row>
    <row r="31379" spans="33:33">
      <c r="AG31379" s="11"/>
    </row>
    <row r="31380" spans="33:33">
      <c r="AG31380" s="11"/>
    </row>
    <row r="31381" spans="33:33">
      <c r="AG31381" s="11"/>
    </row>
    <row r="31382" spans="33:33">
      <c r="AG31382" s="11"/>
    </row>
    <row r="31383" spans="33:33">
      <c r="AG31383" s="11"/>
    </row>
    <row r="31384" spans="33:33">
      <c r="AG31384" s="11"/>
    </row>
    <row r="31385" spans="33:33">
      <c r="AG31385" s="11"/>
    </row>
    <row r="31386" spans="33:33">
      <c r="AG31386" s="11"/>
    </row>
    <row r="31387" spans="33:33">
      <c r="AG31387" s="11"/>
    </row>
    <row r="31388" spans="33:33">
      <c r="AG31388" s="11"/>
    </row>
    <row r="31389" spans="33:33">
      <c r="AG31389" s="11"/>
    </row>
    <row r="31390" spans="33:33">
      <c r="AG31390" s="11"/>
    </row>
    <row r="31391" spans="33:33">
      <c r="AG31391" s="11"/>
    </row>
    <row r="31392" spans="33:33">
      <c r="AG31392" s="11"/>
    </row>
    <row r="31393" spans="33:33">
      <c r="AG31393" s="11"/>
    </row>
    <row r="31394" spans="33:33">
      <c r="AG31394" s="11"/>
    </row>
    <row r="31395" spans="33:33">
      <c r="AG31395" s="11"/>
    </row>
    <row r="31396" spans="33:33">
      <c r="AG31396" s="11"/>
    </row>
    <row r="31397" spans="33:33">
      <c r="AG31397" s="11"/>
    </row>
    <row r="31398" spans="33:33">
      <c r="AG31398" s="11"/>
    </row>
    <row r="31399" spans="33:33">
      <c r="AG31399" s="11"/>
    </row>
    <row r="31400" spans="33:33">
      <c r="AG31400" s="11"/>
    </row>
    <row r="31401" spans="33:33">
      <c r="AG31401" s="11"/>
    </row>
    <row r="31402" spans="33:33">
      <c r="AG31402" s="11"/>
    </row>
    <row r="31403" spans="33:33">
      <c r="AG31403" s="11"/>
    </row>
    <row r="31404" spans="33:33">
      <c r="AG31404" s="11"/>
    </row>
    <row r="31405" spans="33:33">
      <c r="AG31405" s="11"/>
    </row>
    <row r="31406" spans="33:33">
      <c r="AG31406" s="11"/>
    </row>
    <row r="31407" spans="33:33">
      <c r="AG31407" s="11"/>
    </row>
    <row r="31408" spans="33:33">
      <c r="AG31408" s="11"/>
    </row>
    <row r="31409" spans="33:33">
      <c r="AG31409" s="11"/>
    </row>
    <row r="31410" spans="33:33">
      <c r="AG31410" s="11"/>
    </row>
    <row r="31411" spans="33:33">
      <c r="AG31411" s="11"/>
    </row>
    <row r="31412" spans="33:33">
      <c r="AG31412" s="11"/>
    </row>
    <row r="31413" spans="33:33">
      <c r="AG31413" s="11"/>
    </row>
    <row r="31414" spans="33:33">
      <c r="AG31414" s="11"/>
    </row>
    <row r="31415" spans="33:33">
      <c r="AG31415" s="11"/>
    </row>
    <row r="31416" spans="33:33">
      <c r="AG31416" s="11"/>
    </row>
    <row r="31417" spans="33:33">
      <c r="AG31417" s="11"/>
    </row>
    <row r="31418" spans="33:33">
      <c r="AG31418" s="11"/>
    </row>
    <row r="31419" spans="33:33">
      <c r="AG31419" s="11"/>
    </row>
    <row r="31420" spans="33:33">
      <c r="AG31420" s="11"/>
    </row>
    <row r="31421" spans="33:33">
      <c r="AG31421" s="11"/>
    </row>
    <row r="31422" spans="33:33">
      <c r="AG31422" s="11"/>
    </row>
    <row r="31423" spans="33:33">
      <c r="AG31423" s="11"/>
    </row>
    <row r="31424" spans="33:33">
      <c r="AG31424" s="11"/>
    </row>
    <row r="31425" spans="33:33">
      <c r="AG31425" s="11"/>
    </row>
    <row r="31426" spans="33:33">
      <c r="AG31426" s="11"/>
    </row>
    <row r="31427" spans="33:33">
      <c r="AG31427" s="11"/>
    </row>
    <row r="31428" spans="33:33">
      <c r="AG31428" s="11"/>
    </row>
    <row r="31429" spans="33:33">
      <c r="AG31429" s="11"/>
    </row>
    <row r="31430" spans="33:33">
      <c r="AG31430" s="11"/>
    </row>
    <row r="31431" spans="33:33">
      <c r="AG31431" s="11"/>
    </row>
    <row r="31432" spans="33:33">
      <c r="AG31432" s="11"/>
    </row>
    <row r="31433" spans="33:33">
      <c r="AG31433" s="11"/>
    </row>
    <row r="31434" spans="33:33">
      <c r="AG31434" s="11"/>
    </row>
    <row r="31435" spans="33:33">
      <c r="AG31435" s="11"/>
    </row>
    <row r="31436" spans="33:33">
      <c r="AG31436" s="11"/>
    </row>
    <row r="31437" spans="33:33">
      <c r="AG31437" s="11"/>
    </row>
    <row r="31438" spans="33:33">
      <c r="AG31438" s="11"/>
    </row>
    <row r="31439" spans="33:33">
      <c r="AG31439" s="11"/>
    </row>
    <row r="31440" spans="33:33">
      <c r="AG31440" s="11"/>
    </row>
    <row r="31441" spans="33:33">
      <c r="AG31441" s="11"/>
    </row>
    <row r="31442" spans="33:33">
      <c r="AG31442" s="11"/>
    </row>
    <row r="31443" spans="33:33">
      <c r="AG31443" s="11"/>
    </row>
    <row r="31444" spans="33:33">
      <c r="AG31444" s="11"/>
    </row>
    <row r="31445" spans="33:33">
      <c r="AG31445" s="11"/>
    </row>
    <row r="31446" spans="33:33">
      <c r="AG31446" s="11"/>
    </row>
    <row r="31447" spans="33:33">
      <c r="AG31447" s="11"/>
    </row>
    <row r="31448" spans="33:33">
      <c r="AG31448" s="11"/>
    </row>
    <row r="31449" spans="33:33">
      <c r="AG31449" s="11"/>
    </row>
    <row r="31450" spans="33:33">
      <c r="AG31450" s="11"/>
    </row>
    <row r="31451" spans="33:33">
      <c r="AG31451" s="11"/>
    </row>
    <row r="31452" spans="33:33">
      <c r="AG31452" s="11"/>
    </row>
    <row r="31453" spans="33:33">
      <c r="AG31453" s="11"/>
    </row>
    <row r="31454" spans="33:33">
      <c r="AG31454" s="11"/>
    </row>
    <row r="31455" spans="33:33">
      <c r="AG31455" s="11"/>
    </row>
    <row r="31456" spans="33:33">
      <c r="AG31456" s="11"/>
    </row>
    <row r="31457" spans="33:33">
      <c r="AG31457" s="11"/>
    </row>
    <row r="31458" spans="33:33">
      <c r="AG31458" s="11"/>
    </row>
    <row r="31459" spans="33:33">
      <c r="AG31459" s="11"/>
    </row>
    <row r="31460" spans="33:33">
      <c r="AG31460" s="11"/>
    </row>
    <row r="31461" spans="33:33">
      <c r="AG31461" s="11"/>
    </row>
    <row r="31462" spans="33:33">
      <c r="AG31462" s="11"/>
    </row>
    <row r="31463" spans="33:33">
      <c r="AG31463" s="11"/>
    </row>
    <row r="31464" spans="33:33">
      <c r="AG31464" s="11"/>
    </row>
    <row r="31465" spans="33:33">
      <c r="AG31465" s="11"/>
    </row>
    <row r="31466" spans="33:33">
      <c r="AG31466" s="11"/>
    </row>
    <row r="31467" spans="33:33">
      <c r="AG31467" s="11"/>
    </row>
    <row r="31468" spans="33:33">
      <c r="AG31468" s="11"/>
    </row>
    <row r="31469" spans="33:33">
      <c r="AG31469" s="11"/>
    </row>
    <row r="31470" spans="33:33">
      <c r="AG31470" s="11"/>
    </row>
    <row r="31471" spans="33:33">
      <c r="AG31471" s="11"/>
    </row>
    <row r="31472" spans="33:33">
      <c r="AG31472" s="11"/>
    </row>
    <row r="31473" spans="33:33">
      <c r="AG31473" s="11"/>
    </row>
    <row r="31474" spans="33:33">
      <c r="AG31474" s="11"/>
    </row>
    <row r="31475" spans="33:33">
      <c r="AG31475" s="11"/>
    </row>
    <row r="31476" spans="33:33">
      <c r="AG31476" s="11"/>
    </row>
    <row r="31477" spans="33:33">
      <c r="AG31477" s="11"/>
    </row>
    <row r="31478" spans="33:33">
      <c r="AG31478" s="11"/>
    </row>
    <row r="31479" spans="33:33">
      <c r="AG31479" s="11"/>
    </row>
    <row r="31480" spans="33:33">
      <c r="AG31480" s="11"/>
    </row>
    <row r="31481" spans="33:33">
      <c r="AG31481" s="11"/>
    </row>
    <row r="31482" spans="33:33">
      <c r="AG31482" s="11"/>
    </row>
    <row r="31483" spans="33:33">
      <c r="AG31483" s="11"/>
    </row>
    <row r="31484" spans="33:33">
      <c r="AG31484" s="11"/>
    </row>
    <row r="31485" spans="33:33">
      <c r="AG31485" s="11"/>
    </row>
    <row r="31486" spans="33:33">
      <c r="AG31486" s="11"/>
    </row>
    <row r="31487" spans="33:33">
      <c r="AG31487" s="11"/>
    </row>
    <row r="31488" spans="33:33">
      <c r="AG31488" s="11"/>
    </row>
    <row r="31489" spans="33:33">
      <c r="AG31489" s="11"/>
    </row>
    <row r="31490" spans="33:33">
      <c r="AG31490" s="11"/>
    </row>
    <row r="31491" spans="33:33">
      <c r="AG31491" s="11"/>
    </row>
    <row r="31492" spans="33:33">
      <c r="AG31492" s="11"/>
    </row>
    <row r="31493" spans="33:33">
      <c r="AG31493" s="11"/>
    </row>
    <row r="31494" spans="33:33">
      <c r="AG31494" s="11"/>
    </row>
    <row r="31495" spans="33:33">
      <c r="AG31495" s="11"/>
    </row>
    <row r="31496" spans="33:33">
      <c r="AG31496" s="11"/>
    </row>
    <row r="31497" spans="33:33">
      <c r="AG31497" s="11"/>
    </row>
    <row r="31498" spans="33:33">
      <c r="AG31498" s="11"/>
    </row>
    <row r="31499" spans="33:33">
      <c r="AG31499" s="11"/>
    </row>
    <row r="31500" spans="33:33">
      <c r="AG31500" s="11"/>
    </row>
    <row r="31501" spans="33:33">
      <c r="AG31501" s="11"/>
    </row>
    <row r="31502" spans="33:33">
      <c r="AG31502" s="11"/>
    </row>
    <row r="31503" spans="33:33">
      <c r="AG31503" s="11"/>
    </row>
    <row r="31504" spans="33:33">
      <c r="AG31504" s="11"/>
    </row>
    <row r="31505" spans="33:33">
      <c r="AG31505" s="11"/>
    </row>
    <row r="31506" spans="33:33">
      <c r="AG31506" s="11"/>
    </row>
    <row r="31507" spans="33:33">
      <c r="AG31507" s="11"/>
    </row>
    <row r="31508" spans="33:33">
      <c r="AG31508" s="11"/>
    </row>
    <row r="31509" spans="33:33">
      <c r="AG31509" s="11"/>
    </row>
    <row r="31510" spans="33:33">
      <c r="AG31510" s="11"/>
    </row>
    <row r="31511" spans="33:33">
      <c r="AG31511" s="11"/>
    </row>
    <row r="31512" spans="33:33">
      <c r="AG31512" s="11"/>
    </row>
    <row r="31513" spans="33:33">
      <c r="AG31513" s="11"/>
    </row>
    <row r="31514" spans="33:33">
      <c r="AG31514" s="11"/>
    </row>
    <row r="31515" spans="33:33">
      <c r="AG31515" s="11"/>
    </row>
    <row r="31516" spans="33:33">
      <c r="AG31516" s="11"/>
    </row>
    <row r="31517" spans="33:33">
      <c r="AG31517" s="11"/>
    </row>
    <row r="31518" spans="33:33">
      <c r="AG31518" s="11"/>
    </row>
    <row r="31519" spans="33:33">
      <c r="AG31519" s="11"/>
    </row>
    <row r="31520" spans="33:33">
      <c r="AG31520" s="11"/>
    </row>
    <row r="31521" spans="33:33">
      <c r="AG31521" s="11"/>
    </row>
    <row r="31522" spans="33:33">
      <c r="AG31522" s="11"/>
    </row>
    <row r="31523" spans="33:33">
      <c r="AG31523" s="11"/>
    </row>
    <row r="31524" spans="33:33">
      <c r="AG31524" s="11"/>
    </row>
    <row r="31525" spans="33:33">
      <c r="AG31525" s="11"/>
    </row>
    <row r="31526" spans="33:33">
      <c r="AG31526" s="11"/>
    </row>
    <row r="31527" spans="33:33">
      <c r="AG31527" s="11"/>
    </row>
    <row r="31528" spans="33:33">
      <c r="AG31528" s="11"/>
    </row>
    <row r="31529" spans="33:33">
      <c r="AG31529" s="11"/>
    </row>
    <row r="31530" spans="33:33">
      <c r="AG31530" s="11"/>
    </row>
    <row r="31531" spans="33:33">
      <c r="AG31531" s="11"/>
    </row>
    <row r="31532" spans="33:33">
      <c r="AG31532" s="11"/>
    </row>
    <row r="31533" spans="33:33">
      <c r="AG31533" s="11"/>
    </row>
    <row r="31534" spans="33:33">
      <c r="AG31534" s="11"/>
    </row>
    <row r="31535" spans="33:33">
      <c r="AG31535" s="11"/>
    </row>
    <row r="31536" spans="33:33">
      <c r="AG31536" s="11"/>
    </row>
    <row r="31537" spans="33:33">
      <c r="AG31537" s="11"/>
    </row>
    <row r="31538" spans="33:33">
      <c r="AG31538" s="11"/>
    </row>
    <row r="31539" spans="33:33">
      <c r="AG31539" s="11"/>
    </row>
    <row r="31540" spans="33:33">
      <c r="AG31540" s="11"/>
    </row>
    <row r="31541" spans="33:33">
      <c r="AG31541" s="11"/>
    </row>
    <row r="31542" spans="33:33">
      <c r="AG31542" s="11"/>
    </row>
    <row r="31543" spans="33:33">
      <c r="AG31543" s="11"/>
    </row>
    <row r="31544" spans="33:33">
      <c r="AG31544" s="11"/>
    </row>
    <row r="31545" spans="33:33">
      <c r="AG31545" s="11"/>
    </row>
    <row r="31546" spans="33:33">
      <c r="AG31546" s="11"/>
    </row>
    <row r="31547" spans="33:33">
      <c r="AG31547" s="11"/>
    </row>
    <row r="31548" spans="33:33">
      <c r="AG31548" s="11"/>
    </row>
    <row r="31549" spans="33:33">
      <c r="AG31549" s="11"/>
    </row>
    <row r="31550" spans="33:33">
      <c r="AG31550" s="11"/>
    </row>
    <row r="31551" spans="33:33">
      <c r="AG31551" s="11"/>
    </row>
    <row r="31552" spans="33:33">
      <c r="AG31552" s="11"/>
    </row>
    <row r="31553" spans="33:33">
      <c r="AG31553" s="11"/>
    </row>
    <row r="31554" spans="33:33">
      <c r="AG31554" s="11"/>
    </row>
    <row r="31555" spans="33:33">
      <c r="AG31555" s="11"/>
    </row>
    <row r="31556" spans="33:33">
      <c r="AG31556" s="11"/>
    </row>
    <row r="31557" spans="33:33">
      <c r="AG31557" s="11"/>
    </row>
    <row r="31558" spans="33:33">
      <c r="AG31558" s="11"/>
    </row>
    <row r="31559" spans="33:33">
      <c r="AG31559" s="11"/>
    </row>
    <row r="31560" spans="33:33">
      <c r="AG31560" s="11"/>
    </row>
    <row r="31561" spans="33:33">
      <c r="AG31561" s="11"/>
    </row>
    <row r="31562" spans="33:33">
      <c r="AG31562" s="11"/>
    </row>
    <row r="31563" spans="33:33">
      <c r="AG31563" s="11"/>
    </row>
    <row r="31564" spans="33:33">
      <c r="AG31564" s="11"/>
    </row>
    <row r="31565" spans="33:33">
      <c r="AG31565" s="11"/>
    </row>
    <row r="31566" spans="33:33">
      <c r="AG31566" s="11"/>
    </row>
    <row r="31567" spans="33:33">
      <c r="AG31567" s="11"/>
    </row>
    <row r="31568" spans="33:33">
      <c r="AG31568" s="11"/>
    </row>
    <row r="31569" spans="33:33">
      <c r="AG31569" s="11"/>
    </row>
    <row r="31570" spans="33:33">
      <c r="AG31570" s="11"/>
    </row>
    <row r="31571" spans="33:33">
      <c r="AG31571" s="11"/>
    </row>
    <row r="31572" spans="33:33">
      <c r="AG31572" s="11"/>
    </row>
    <row r="31573" spans="33:33">
      <c r="AG31573" s="11"/>
    </row>
    <row r="31574" spans="33:33">
      <c r="AG31574" s="11"/>
    </row>
    <row r="31575" spans="33:33">
      <c r="AG31575" s="11"/>
    </row>
    <row r="31576" spans="33:33">
      <c r="AG31576" s="11"/>
    </row>
    <row r="31577" spans="33:33">
      <c r="AG31577" s="11"/>
    </row>
    <row r="31578" spans="33:33">
      <c r="AG31578" s="11"/>
    </row>
    <row r="31579" spans="33:33">
      <c r="AG31579" s="11"/>
    </row>
    <row r="31580" spans="33:33">
      <c r="AG31580" s="11"/>
    </row>
    <row r="31581" spans="33:33">
      <c r="AG31581" s="11"/>
    </row>
    <row r="31582" spans="33:33">
      <c r="AG31582" s="11"/>
    </row>
    <row r="31583" spans="33:33">
      <c r="AG31583" s="11"/>
    </row>
    <row r="31584" spans="33:33">
      <c r="AG31584" s="11"/>
    </row>
    <row r="31585" spans="33:33">
      <c r="AG31585" s="11"/>
    </row>
    <row r="31586" spans="33:33">
      <c r="AG31586" s="11"/>
    </row>
    <row r="31587" spans="33:33">
      <c r="AG31587" s="11"/>
    </row>
    <row r="31588" spans="33:33">
      <c r="AG31588" s="11"/>
    </row>
    <row r="31589" spans="33:33">
      <c r="AG31589" s="11"/>
    </row>
    <row r="31590" spans="33:33">
      <c r="AG31590" s="11"/>
    </row>
    <row r="31591" spans="33:33">
      <c r="AG31591" s="11"/>
    </row>
    <row r="31592" spans="33:33">
      <c r="AG31592" s="11"/>
    </row>
    <row r="31593" spans="33:33">
      <c r="AG31593" s="11"/>
    </row>
    <row r="31594" spans="33:33">
      <c r="AG31594" s="11"/>
    </row>
    <row r="31595" spans="33:33">
      <c r="AG31595" s="11"/>
    </row>
    <row r="31596" spans="33:33">
      <c r="AG31596" s="11"/>
    </row>
    <row r="31597" spans="33:33">
      <c r="AG31597" s="11"/>
    </row>
    <row r="31598" spans="33:33">
      <c r="AG31598" s="11"/>
    </row>
    <row r="31599" spans="33:33">
      <c r="AG31599" s="11"/>
    </row>
    <row r="31600" spans="33:33">
      <c r="AG31600" s="11"/>
    </row>
    <row r="31601" spans="33:33">
      <c r="AG31601" s="11"/>
    </row>
    <row r="31602" spans="33:33">
      <c r="AG31602" s="11"/>
    </row>
    <row r="31603" spans="33:33">
      <c r="AG31603" s="11"/>
    </row>
    <row r="31604" spans="33:33">
      <c r="AG31604" s="11"/>
    </row>
    <row r="31605" spans="33:33">
      <c r="AG31605" s="11"/>
    </row>
    <row r="31606" spans="33:33">
      <c r="AG31606" s="11"/>
    </row>
    <row r="31607" spans="33:33">
      <c r="AG31607" s="11"/>
    </row>
    <row r="31608" spans="33:33">
      <c r="AG31608" s="11"/>
    </row>
    <row r="31609" spans="33:33">
      <c r="AG31609" s="11"/>
    </row>
    <row r="31610" spans="33:33">
      <c r="AG31610" s="11"/>
    </row>
    <row r="31611" spans="33:33">
      <c r="AG31611" s="11"/>
    </row>
    <row r="31612" spans="33:33">
      <c r="AG31612" s="11"/>
    </row>
    <row r="31613" spans="33:33">
      <c r="AG31613" s="11"/>
    </row>
    <row r="31614" spans="33:33">
      <c r="AG31614" s="11"/>
    </row>
    <row r="31615" spans="33:33">
      <c r="AG31615" s="11"/>
    </row>
    <row r="31616" spans="33:33">
      <c r="AG31616" s="11"/>
    </row>
    <row r="31617" spans="33:33">
      <c r="AG31617" s="11"/>
    </row>
    <row r="31618" spans="33:33">
      <c r="AG31618" s="11"/>
    </row>
    <row r="31619" spans="33:33">
      <c r="AG31619" s="11"/>
    </row>
    <row r="31620" spans="33:33">
      <c r="AG31620" s="11"/>
    </row>
    <row r="31621" spans="33:33">
      <c r="AG31621" s="11"/>
    </row>
    <row r="31622" spans="33:33">
      <c r="AG31622" s="11"/>
    </row>
    <row r="31623" spans="33:33">
      <c r="AG31623" s="11"/>
    </row>
    <row r="31624" spans="33:33">
      <c r="AG31624" s="11"/>
    </row>
    <row r="31625" spans="33:33">
      <c r="AG31625" s="11"/>
    </row>
    <row r="31626" spans="33:33">
      <c r="AG31626" s="11"/>
    </row>
    <row r="31627" spans="33:33">
      <c r="AG31627" s="11"/>
    </row>
    <row r="31628" spans="33:33">
      <c r="AG31628" s="11"/>
    </row>
    <row r="31629" spans="33:33">
      <c r="AG31629" s="11"/>
    </row>
    <row r="31630" spans="33:33">
      <c r="AG31630" s="11"/>
    </row>
    <row r="31631" spans="33:33">
      <c r="AG31631" s="11"/>
    </row>
    <row r="31632" spans="33:33">
      <c r="AG31632" s="11"/>
    </row>
    <row r="31633" spans="33:33">
      <c r="AG31633" s="11"/>
    </row>
    <row r="31634" spans="33:33">
      <c r="AG31634" s="11"/>
    </row>
    <row r="31635" spans="33:33">
      <c r="AG31635" s="11"/>
    </row>
    <row r="31636" spans="33:33">
      <c r="AG31636" s="11"/>
    </row>
    <row r="31637" spans="33:33">
      <c r="AG31637" s="11"/>
    </row>
    <row r="31638" spans="33:33">
      <c r="AG31638" s="11"/>
    </row>
    <row r="31639" spans="33:33">
      <c r="AG31639" s="11"/>
    </row>
    <row r="31640" spans="33:33">
      <c r="AG31640" s="11"/>
    </row>
    <row r="31641" spans="33:33">
      <c r="AG31641" s="11"/>
    </row>
    <row r="31642" spans="33:33">
      <c r="AG31642" s="11"/>
    </row>
    <row r="31643" spans="33:33">
      <c r="AG31643" s="11"/>
    </row>
    <row r="31644" spans="33:33">
      <c r="AG31644" s="11"/>
    </row>
    <row r="31645" spans="33:33">
      <c r="AG31645" s="11"/>
    </row>
    <row r="31646" spans="33:33">
      <c r="AG31646" s="11"/>
    </row>
    <row r="31647" spans="33:33">
      <c r="AG31647" s="11"/>
    </row>
    <row r="31648" spans="33:33">
      <c r="AG31648" s="11"/>
    </row>
    <row r="31649" spans="33:33">
      <c r="AG31649" s="11"/>
    </row>
    <row r="31650" spans="33:33">
      <c r="AG31650" s="11"/>
    </row>
    <row r="31651" spans="33:33">
      <c r="AG31651" s="11"/>
    </row>
    <row r="31652" spans="33:33">
      <c r="AG31652" s="11"/>
    </row>
    <row r="31653" spans="33:33">
      <c r="AG31653" s="11"/>
    </row>
    <row r="31654" spans="33:33">
      <c r="AG31654" s="11"/>
    </row>
    <row r="31655" spans="33:33">
      <c r="AG31655" s="11"/>
    </row>
    <row r="31656" spans="33:33">
      <c r="AG31656" s="11"/>
    </row>
    <row r="31657" spans="33:33">
      <c r="AG31657" s="11"/>
    </row>
    <row r="31658" spans="33:33">
      <c r="AG31658" s="11"/>
    </row>
    <row r="31659" spans="33:33">
      <c r="AG31659" s="11"/>
    </row>
    <row r="31660" spans="33:33">
      <c r="AG31660" s="11"/>
    </row>
    <row r="31661" spans="33:33">
      <c r="AG31661" s="11"/>
    </row>
    <row r="31662" spans="33:33">
      <c r="AG31662" s="11"/>
    </row>
    <row r="31663" spans="33:33">
      <c r="AG31663" s="11"/>
    </row>
    <row r="31664" spans="33:33">
      <c r="AG31664" s="11"/>
    </row>
    <row r="31665" spans="33:33">
      <c r="AG31665" s="11"/>
    </row>
    <row r="31666" spans="33:33">
      <c r="AG31666" s="11"/>
    </row>
    <row r="31667" spans="33:33">
      <c r="AG31667" s="11"/>
    </row>
    <row r="31668" spans="33:33">
      <c r="AG31668" s="11"/>
    </row>
    <row r="31669" spans="33:33">
      <c r="AG31669" s="11"/>
    </row>
    <row r="31670" spans="33:33">
      <c r="AG31670" s="11"/>
    </row>
    <row r="31671" spans="33:33">
      <c r="AG31671" s="11"/>
    </row>
    <row r="31672" spans="33:33">
      <c r="AG31672" s="11"/>
    </row>
    <row r="31673" spans="33:33">
      <c r="AG31673" s="11"/>
    </row>
    <row r="31674" spans="33:33">
      <c r="AG31674" s="11"/>
    </row>
    <row r="31675" spans="33:33">
      <c r="AG31675" s="11"/>
    </row>
    <row r="31676" spans="33:33">
      <c r="AG31676" s="11"/>
    </row>
    <row r="31677" spans="33:33">
      <c r="AG31677" s="11"/>
    </row>
    <row r="31678" spans="33:33">
      <c r="AG31678" s="11"/>
    </row>
    <row r="31679" spans="33:33">
      <c r="AG31679" s="11"/>
    </row>
    <row r="31680" spans="33:33">
      <c r="AG31680" s="11"/>
    </row>
    <row r="31681" spans="33:33">
      <c r="AG31681" s="11"/>
    </row>
    <row r="31682" spans="33:33">
      <c r="AG31682" s="11"/>
    </row>
    <row r="31683" spans="33:33">
      <c r="AG31683" s="11"/>
    </row>
    <row r="31684" spans="33:33">
      <c r="AG31684" s="11"/>
    </row>
    <row r="31685" spans="33:33">
      <c r="AG31685" s="11"/>
    </row>
    <row r="31686" spans="33:33">
      <c r="AG31686" s="11"/>
    </row>
    <row r="31687" spans="33:33">
      <c r="AG31687" s="11"/>
    </row>
    <row r="31688" spans="33:33">
      <c r="AG31688" s="11"/>
    </row>
    <row r="31689" spans="33:33">
      <c r="AG31689" s="11"/>
    </row>
    <row r="31690" spans="33:33">
      <c r="AG31690" s="11"/>
    </row>
    <row r="31691" spans="33:33">
      <c r="AG31691" s="11"/>
    </row>
    <row r="31692" spans="33:33">
      <c r="AG31692" s="11"/>
    </row>
    <row r="31693" spans="33:33">
      <c r="AG31693" s="11"/>
    </row>
    <row r="31694" spans="33:33">
      <c r="AG31694" s="11"/>
    </row>
    <row r="31695" spans="33:33">
      <c r="AG31695" s="11"/>
    </row>
    <row r="31696" spans="33:33">
      <c r="AG31696" s="11"/>
    </row>
    <row r="31697" spans="33:33">
      <c r="AG31697" s="11"/>
    </row>
    <row r="31698" spans="33:33">
      <c r="AG31698" s="11"/>
    </row>
    <row r="31699" spans="33:33">
      <c r="AG31699" s="11"/>
    </row>
    <row r="31700" spans="33:33">
      <c r="AG31700" s="11"/>
    </row>
    <row r="31701" spans="33:33">
      <c r="AG31701" s="11"/>
    </row>
    <row r="31702" spans="33:33">
      <c r="AG31702" s="11"/>
    </row>
    <row r="31703" spans="33:33">
      <c r="AG31703" s="11"/>
    </row>
    <row r="31704" spans="33:33">
      <c r="AG31704" s="11"/>
    </row>
    <row r="31705" spans="33:33">
      <c r="AG31705" s="11"/>
    </row>
    <row r="31706" spans="33:33">
      <c r="AG31706" s="11"/>
    </row>
    <row r="31707" spans="33:33">
      <c r="AG31707" s="11"/>
    </row>
    <row r="31708" spans="33:33">
      <c r="AG31708" s="11"/>
    </row>
    <row r="31709" spans="33:33">
      <c r="AG31709" s="11"/>
    </row>
    <row r="31710" spans="33:33">
      <c r="AG31710" s="11"/>
    </row>
    <row r="31711" spans="33:33">
      <c r="AG31711" s="11"/>
    </row>
    <row r="31712" spans="33:33">
      <c r="AG31712" s="11"/>
    </row>
    <row r="31713" spans="33:33">
      <c r="AG31713" s="11"/>
    </row>
    <row r="31714" spans="33:33">
      <c r="AG31714" s="11"/>
    </row>
    <row r="31715" spans="33:33">
      <c r="AG31715" s="11"/>
    </row>
    <row r="31716" spans="33:33">
      <c r="AG31716" s="11"/>
    </row>
    <row r="31717" spans="33:33">
      <c r="AG31717" s="11"/>
    </row>
    <row r="31718" spans="33:33">
      <c r="AG31718" s="11"/>
    </row>
    <row r="31719" spans="33:33">
      <c r="AG31719" s="11"/>
    </row>
    <row r="31720" spans="33:33">
      <c r="AG31720" s="11"/>
    </row>
    <row r="31721" spans="33:33">
      <c r="AG31721" s="11"/>
    </row>
    <row r="31722" spans="33:33">
      <c r="AG31722" s="11"/>
    </row>
    <row r="31723" spans="33:33">
      <c r="AG31723" s="11"/>
    </row>
    <row r="31724" spans="33:33">
      <c r="AG31724" s="11"/>
    </row>
    <row r="31725" spans="33:33">
      <c r="AG31725" s="11"/>
    </row>
    <row r="31726" spans="33:33">
      <c r="AG31726" s="11"/>
    </row>
    <row r="31727" spans="33:33">
      <c r="AG31727" s="11"/>
    </row>
    <row r="31728" spans="33:33">
      <c r="AG31728" s="11"/>
    </row>
    <row r="31729" spans="33:33">
      <c r="AG31729" s="11"/>
    </row>
    <row r="31730" spans="33:33">
      <c r="AG31730" s="11"/>
    </row>
    <row r="31731" spans="33:33">
      <c r="AG31731" s="11"/>
    </row>
    <row r="31732" spans="33:33">
      <c r="AG31732" s="11"/>
    </row>
    <row r="31733" spans="33:33">
      <c r="AG31733" s="11"/>
    </row>
    <row r="31734" spans="33:33">
      <c r="AG31734" s="11"/>
    </row>
    <row r="31735" spans="33:33">
      <c r="AG31735" s="11"/>
    </row>
    <row r="31736" spans="33:33">
      <c r="AG31736" s="11"/>
    </row>
    <row r="31737" spans="33:33">
      <c r="AG31737" s="11"/>
    </row>
    <row r="31738" spans="33:33">
      <c r="AG31738" s="11"/>
    </row>
    <row r="31739" spans="33:33">
      <c r="AG31739" s="11"/>
    </row>
    <row r="31740" spans="33:33">
      <c r="AG31740" s="11"/>
    </row>
    <row r="31741" spans="33:33">
      <c r="AG31741" s="11"/>
    </row>
    <row r="31742" spans="33:33">
      <c r="AG31742" s="11"/>
    </row>
    <row r="31743" spans="33:33">
      <c r="AG31743" s="11"/>
    </row>
    <row r="31744" spans="33:33">
      <c r="AG31744" s="11"/>
    </row>
    <row r="31745" spans="33:33">
      <c r="AG31745" s="11"/>
    </row>
    <row r="31746" spans="33:33">
      <c r="AG31746" s="11"/>
    </row>
    <row r="31747" spans="33:33">
      <c r="AG31747" s="11"/>
    </row>
    <row r="31748" spans="33:33">
      <c r="AG31748" s="11"/>
    </row>
    <row r="31749" spans="33:33">
      <c r="AG31749" s="11"/>
    </row>
    <row r="31750" spans="33:33">
      <c r="AG31750" s="11"/>
    </row>
    <row r="31751" spans="33:33">
      <c r="AG31751" s="11"/>
    </row>
    <row r="31752" spans="33:33">
      <c r="AG31752" s="11"/>
    </row>
    <row r="31753" spans="33:33">
      <c r="AG31753" s="11"/>
    </row>
    <row r="31754" spans="33:33">
      <c r="AG31754" s="11"/>
    </row>
    <row r="31755" spans="33:33">
      <c r="AG31755" s="11"/>
    </row>
    <row r="31756" spans="33:33">
      <c r="AG31756" s="11"/>
    </row>
    <row r="31757" spans="33:33">
      <c r="AG31757" s="11"/>
    </row>
    <row r="31758" spans="33:33">
      <c r="AG31758" s="11"/>
    </row>
    <row r="31759" spans="33:33">
      <c r="AG31759" s="11"/>
    </row>
    <row r="31760" spans="33:33">
      <c r="AG31760" s="11"/>
    </row>
    <row r="31761" spans="33:33">
      <c r="AG31761" s="11"/>
    </row>
    <row r="31762" spans="33:33">
      <c r="AG31762" s="11"/>
    </row>
    <row r="31763" spans="33:33">
      <c r="AG31763" s="11"/>
    </row>
    <row r="31764" spans="33:33">
      <c r="AG31764" s="11"/>
    </row>
    <row r="31765" spans="33:33">
      <c r="AG31765" s="11"/>
    </row>
    <row r="31766" spans="33:33">
      <c r="AG31766" s="11"/>
    </row>
    <row r="31767" spans="33:33">
      <c r="AG31767" s="11"/>
    </row>
    <row r="31768" spans="33:33">
      <c r="AG31768" s="11"/>
    </row>
    <row r="31769" spans="33:33">
      <c r="AG31769" s="11"/>
    </row>
    <row r="31770" spans="33:33">
      <c r="AG31770" s="11"/>
    </row>
    <row r="31771" spans="33:33">
      <c r="AG31771" s="11"/>
    </row>
    <row r="31772" spans="33:33">
      <c r="AG31772" s="11"/>
    </row>
    <row r="31773" spans="33:33">
      <c r="AG31773" s="11"/>
    </row>
    <row r="31774" spans="33:33">
      <c r="AG31774" s="11"/>
    </row>
    <row r="31775" spans="33:33">
      <c r="AG31775" s="11"/>
    </row>
    <row r="31776" spans="33:33">
      <c r="AG31776" s="11"/>
    </row>
    <row r="31777" spans="33:33">
      <c r="AG31777" s="11"/>
    </row>
    <row r="31778" spans="33:33">
      <c r="AG31778" s="11"/>
    </row>
    <row r="31779" spans="33:33">
      <c r="AG31779" s="11"/>
    </row>
    <row r="31780" spans="33:33">
      <c r="AG31780" s="11"/>
    </row>
    <row r="31781" spans="33:33">
      <c r="AG31781" s="11"/>
    </row>
    <row r="31782" spans="33:33">
      <c r="AG31782" s="11"/>
    </row>
    <row r="31783" spans="33:33">
      <c r="AG31783" s="11"/>
    </row>
    <row r="31784" spans="33:33">
      <c r="AG31784" s="11"/>
    </row>
    <row r="31785" spans="33:33">
      <c r="AG31785" s="11"/>
    </row>
    <row r="31786" spans="33:33">
      <c r="AG31786" s="11"/>
    </row>
    <row r="31787" spans="33:33">
      <c r="AG31787" s="11"/>
    </row>
    <row r="31788" spans="33:33">
      <c r="AG31788" s="11"/>
    </row>
    <row r="31789" spans="33:33">
      <c r="AG31789" s="11"/>
    </row>
    <row r="31790" spans="33:33">
      <c r="AG31790" s="11"/>
    </row>
    <row r="31791" spans="33:33">
      <c r="AG31791" s="11"/>
    </row>
    <row r="31792" spans="33:33">
      <c r="AG31792" s="11"/>
    </row>
    <row r="31793" spans="33:33">
      <c r="AG31793" s="11"/>
    </row>
    <row r="31794" spans="33:33">
      <c r="AG31794" s="11"/>
    </row>
    <row r="31795" spans="33:33">
      <c r="AG31795" s="11"/>
    </row>
    <row r="31796" spans="33:33">
      <c r="AG31796" s="11"/>
    </row>
    <row r="31797" spans="33:33">
      <c r="AG31797" s="11"/>
    </row>
    <row r="31798" spans="33:33">
      <c r="AG31798" s="11"/>
    </row>
    <row r="31799" spans="33:33">
      <c r="AG31799" s="11"/>
    </row>
    <row r="31800" spans="33:33">
      <c r="AG31800" s="11"/>
    </row>
    <row r="31801" spans="33:33">
      <c r="AG31801" s="11"/>
    </row>
    <row r="31802" spans="33:33">
      <c r="AG31802" s="11"/>
    </row>
    <row r="31803" spans="33:33">
      <c r="AG31803" s="11"/>
    </row>
    <row r="31804" spans="33:33">
      <c r="AG31804" s="11"/>
    </row>
    <row r="31805" spans="33:33">
      <c r="AG31805" s="11"/>
    </row>
    <row r="31806" spans="33:33">
      <c r="AG31806" s="11"/>
    </row>
    <row r="31807" spans="33:33">
      <c r="AG31807" s="11"/>
    </row>
    <row r="31808" spans="33:33">
      <c r="AG31808" s="11"/>
    </row>
    <row r="31809" spans="33:33">
      <c r="AG31809" s="11"/>
    </row>
    <row r="31810" spans="33:33">
      <c r="AG31810" s="11"/>
    </row>
    <row r="31811" spans="33:33">
      <c r="AG31811" s="11"/>
    </row>
    <row r="31812" spans="33:33">
      <c r="AG31812" s="11"/>
    </row>
    <row r="31813" spans="33:33">
      <c r="AG31813" s="11"/>
    </row>
    <row r="31814" spans="33:33">
      <c r="AG31814" s="11"/>
    </row>
    <row r="31815" spans="33:33">
      <c r="AG31815" s="11"/>
    </row>
    <row r="31816" spans="33:33">
      <c r="AG31816" s="11"/>
    </row>
    <row r="31817" spans="33:33">
      <c r="AG31817" s="11"/>
    </row>
    <row r="31818" spans="33:33">
      <c r="AG31818" s="11"/>
    </row>
    <row r="31819" spans="33:33">
      <c r="AG31819" s="11"/>
    </row>
    <row r="31820" spans="33:33">
      <c r="AG31820" s="11"/>
    </row>
    <row r="31821" spans="33:33">
      <c r="AG31821" s="11"/>
    </row>
    <row r="31822" spans="33:33">
      <c r="AG31822" s="11"/>
    </row>
    <row r="31823" spans="33:33">
      <c r="AG31823" s="11"/>
    </row>
    <row r="31824" spans="33:33">
      <c r="AG31824" s="11"/>
    </row>
    <row r="31825" spans="33:33">
      <c r="AG31825" s="11"/>
    </row>
    <row r="31826" spans="33:33">
      <c r="AG31826" s="11"/>
    </row>
    <row r="31827" spans="33:33">
      <c r="AG31827" s="11"/>
    </row>
    <row r="31828" spans="33:33">
      <c r="AG31828" s="11"/>
    </row>
    <row r="31829" spans="33:33">
      <c r="AG31829" s="11"/>
    </row>
    <row r="31830" spans="33:33">
      <c r="AG31830" s="11"/>
    </row>
    <row r="31831" spans="33:33">
      <c r="AG31831" s="11"/>
    </row>
    <row r="31832" spans="33:33">
      <c r="AG31832" s="11"/>
    </row>
    <row r="31833" spans="33:33">
      <c r="AG31833" s="11"/>
    </row>
    <row r="31834" spans="33:33">
      <c r="AG31834" s="11"/>
    </row>
    <row r="31835" spans="33:33">
      <c r="AG31835" s="11"/>
    </row>
    <row r="31836" spans="33:33">
      <c r="AG31836" s="11"/>
    </row>
    <row r="31837" spans="33:33">
      <c r="AG31837" s="11"/>
    </row>
    <row r="31838" spans="33:33">
      <c r="AG31838" s="11"/>
    </row>
    <row r="31839" spans="33:33">
      <c r="AG31839" s="11"/>
    </row>
    <row r="31840" spans="33:33">
      <c r="AG31840" s="11"/>
    </row>
    <row r="31841" spans="33:33">
      <c r="AG31841" s="11"/>
    </row>
    <row r="31842" spans="33:33">
      <c r="AG31842" s="11"/>
    </row>
    <row r="31843" spans="33:33">
      <c r="AG31843" s="11"/>
    </row>
    <row r="31844" spans="33:33">
      <c r="AG31844" s="11"/>
    </row>
    <row r="31845" spans="33:33">
      <c r="AG31845" s="11"/>
    </row>
    <row r="31846" spans="33:33">
      <c r="AG31846" s="11"/>
    </row>
    <row r="31847" spans="33:33">
      <c r="AG31847" s="11"/>
    </row>
    <row r="31848" spans="33:33">
      <c r="AG31848" s="11"/>
    </row>
    <row r="31849" spans="33:33">
      <c r="AG31849" s="11"/>
    </row>
    <row r="31850" spans="33:33">
      <c r="AG31850" s="11"/>
    </row>
    <row r="31851" spans="33:33">
      <c r="AG31851" s="11"/>
    </row>
    <row r="31852" spans="33:33">
      <c r="AG31852" s="11"/>
    </row>
    <row r="31853" spans="33:33">
      <c r="AG31853" s="11"/>
    </row>
    <row r="31854" spans="33:33">
      <c r="AG31854" s="11"/>
    </row>
    <row r="31855" spans="33:33">
      <c r="AG31855" s="11"/>
    </row>
    <row r="31856" spans="33:33">
      <c r="AG31856" s="11"/>
    </row>
    <row r="31857" spans="33:33">
      <c r="AG31857" s="11"/>
    </row>
    <row r="31858" spans="33:33">
      <c r="AG31858" s="11"/>
    </row>
    <row r="31859" spans="33:33">
      <c r="AG31859" s="11"/>
    </row>
    <row r="31860" spans="33:33">
      <c r="AG31860" s="11"/>
    </row>
    <row r="31861" spans="33:33">
      <c r="AG31861" s="11"/>
    </row>
    <row r="31862" spans="33:33">
      <c r="AG31862" s="11"/>
    </row>
    <row r="31863" spans="33:33">
      <c r="AG31863" s="11"/>
    </row>
    <row r="31864" spans="33:33">
      <c r="AG31864" s="11"/>
    </row>
    <row r="31865" spans="33:33">
      <c r="AG31865" s="11"/>
    </row>
    <row r="31866" spans="33:33">
      <c r="AG31866" s="11"/>
    </row>
    <row r="31867" spans="33:33">
      <c r="AG31867" s="11"/>
    </row>
    <row r="31868" spans="33:33">
      <c r="AG31868" s="11"/>
    </row>
    <row r="31869" spans="33:33">
      <c r="AG31869" s="11"/>
    </row>
    <row r="31870" spans="33:33">
      <c r="AG31870" s="11"/>
    </row>
    <row r="31871" spans="33:33">
      <c r="AG31871" s="11"/>
    </row>
    <row r="31872" spans="33:33">
      <c r="AG31872" s="11"/>
    </row>
    <row r="31873" spans="33:33">
      <c r="AG31873" s="11"/>
    </row>
    <row r="31874" spans="33:33">
      <c r="AG31874" s="11"/>
    </row>
    <row r="31875" spans="33:33">
      <c r="AG31875" s="11"/>
    </row>
    <row r="31876" spans="33:33">
      <c r="AG31876" s="11"/>
    </row>
    <row r="31877" spans="33:33">
      <c r="AG31877" s="11"/>
    </row>
    <row r="31878" spans="33:33">
      <c r="AG31878" s="11"/>
    </row>
    <row r="31879" spans="33:33">
      <c r="AG31879" s="11"/>
    </row>
    <row r="31880" spans="33:33">
      <c r="AG31880" s="11"/>
    </row>
    <row r="31881" spans="33:33">
      <c r="AG31881" s="11"/>
    </row>
    <row r="31882" spans="33:33">
      <c r="AG31882" s="11"/>
    </row>
    <row r="31883" spans="33:33">
      <c r="AG31883" s="11"/>
    </row>
    <row r="31884" spans="33:33">
      <c r="AG31884" s="11"/>
    </row>
    <row r="31885" spans="33:33">
      <c r="AG31885" s="11"/>
    </row>
    <row r="31886" spans="33:33">
      <c r="AG31886" s="11"/>
    </row>
    <row r="31887" spans="33:33">
      <c r="AG31887" s="11"/>
    </row>
    <row r="31888" spans="33:33">
      <c r="AG31888" s="11"/>
    </row>
    <row r="31889" spans="33:33">
      <c r="AG31889" s="11"/>
    </row>
    <row r="31890" spans="33:33">
      <c r="AG31890" s="11"/>
    </row>
    <row r="31891" spans="33:33">
      <c r="AG31891" s="11"/>
    </row>
    <row r="31892" spans="33:33">
      <c r="AG31892" s="11"/>
    </row>
    <row r="31893" spans="33:33">
      <c r="AG31893" s="11"/>
    </row>
    <row r="31894" spans="33:33">
      <c r="AG31894" s="11"/>
    </row>
    <row r="31895" spans="33:33">
      <c r="AG31895" s="11"/>
    </row>
    <row r="31896" spans="33:33">
      <c r="AG31896" s="11"/>
    </row>
    <row r="31897" spans="33:33">
      <c r="AG31897" s="11"/>
    </row>
    <row r="31898" spans="33:33">
      <c r="AG31898" s="11"/>
    </row>
    <row r="31899" spans="33:33">
      <c r="AG31899" s="11"/>
    </row>
    <row r="31900" spans="33:33">
      <c r="AG31900" s="11"/>
    </row>
    <row r="31901" spans="33:33">
      <c r="AG31901" s="11"/>
    </row>
    <row r="31902" spans="33:33">
      <c r="AG31902" s="11"/>
    </row>
    <row r="31903" spans="33:33">
      <c r="AG31903" s="11"/>
    </row>
    <row r="31904" spans="33:33">
      <c r="AG31904" s="11"/>
    </row>
    <row r="31905" spans="33:33">
      <c r="AG31905" s="11"/>
    </row>
    <row r="31906" spans="33:33">
      <c r="AG31906" s="11"/>
    </row>
    <row r="31907" spans="33:33">
      <c r="AG31907" s="11"/>
    </row>
    <row r="31908" spans="33:33">
      <c r="AG31908" s="11"/>
    </row>
    <row r="31909" spans="33:33">
      <c r="AG31909" s="11"/>
    </row>
    <row r="31910" spans="33:33">
      <c r="AG31910" s="11"/>
    </row>
    <row r="31911" spans="33:33">
      <c r="AG31911" s="11"/>
    </row>
    <row r="31912" spans="33:33">
      <c r="AG31912" s="11"/>
    </row>
    <row r="31913" spans="33:33">
      <c r="AG31913" s="11"/>
    </row>
    <row r="31914" spans="33:33">
      <c r="AG31914" s="11"/>
    </row>
    <row r="31915" spans="33:33">
      <c r="AG31915" s="11"/>
    </row>
    <row r="31916" spans="33:33">
      <c r="AG31916" s="11"/>
    </row>
    <row r="31917" spans="33:33">
      <c r="AG31917" s="11"/>
    </row>
    <row r="31918" spans="33:33">
      <c r="AG31918" s="11"/>
    </row>
    <row r="31919" spans="33:33">
      <c r="AG31919" s="11"/>
    </row>
    <row r="31920" spans="33:33">
      <c r="AG31920" s="11"/>
    </row>
    <row r="31921" spans="33:33">
      <c r="AG31921" s="11"/>
    </row>
    <row r="31922" spans="33:33">
      <c r="AG31922" s="11"/>
    </row>
    <row r="31923" spans="33:33">
      <c r="AG31923" s="11"/>
    </row>
    <row r="31924" spans="33:33">
      <c r="AG31924" s="11"/>
    </row>
    <row r="31925" spans="33:33">
      <c r="AG31925" s="11"/>
    </row>
    <row r="31926" spans="33:33">
      <c r="AG31926" s="11"/>
    </row>
    <row r="31927" spans="33:33">
      <c r="AG31927" s="11"/>
    </row>
    <row r="31928" spans="33:33">
      <c r="AG31928" s="11"/>
    </row>
    <row r="31929" spans="33:33">
      <c r="AG31929" s="11"/>
    </row>
    <row r="31930" spans="33:33">
      <c r="AG31930" s="11"/>
    </row>
    <row r="31931" spans="33:33">
      <c r="AG31931" s="11"/>
    </row>
    <row r="31932" spans="33:33">
      <c r="AG31932" s="11"/>
    </row>
    <row r="31933" spans="33:33">
      <c r="AG31933" s="11"/>
    </row>
    <row r="31934" spans="33:33">
      <c r="AG31934" s="11"/>
    </row>
    <row r="31935" spans="33:33">
      <c r="AG31935" s="11"/>
    </row>
    <row r="31936" spans="33:33">
      <c r="AG31936" s="11"/>
    </row>
    <row r="31937" spans="33:33">
      <c r="AG31937" s="11"/>
    </row>
    <row r="31938" spans="33:33">
      <c r="AG31938" s="11"/>
    </row>
    <row r="31939" spans="33:33">
      <c r="AG31939" s="11"/>
    </row>
    <row r="31940" spans="33:33">
      <c r="AG31940" s="11"/>
    </row>
    <row r="31941" spans="33:33">
      <c r="AG31941" s="11"/>
    </row>
    <row r="31942" spans="33:33">
      <c r="AG31942" s="11"/>
    </row>
    <row r="31943" spans="33:33">
      <c r="AG31943" s="11"/>
    </row>
    <row r="31944" spans="33:33">
      <c r="AG31944" s="11"/>
    </row>
    <row r="31945" spans="33:33">
      <c r="AG31945" s="11"/>
    </row>
    <row r="31946" spans="33:33">
      <c r="AG31946" s="11"/>
    </row>
    <row r="31947" spans="33:33">
      <c r="AG31947" s="11"/>
    </row>
    <row r="31948" spans="33:33">
      <c r="AG31948" s="11"/>
    </row>
    <row r="31949" spans="33:33">
      <c r="AG31949" s="11"/>
    </row>
    <row r="31950" spans="33:33">
      <c r="AG31950" s="11"/>
    </row>
    <row r="31951" spans="33:33">
      <c r="AG31951" s="11"/>
    </row>
    <row r="31952" spans="33:33">
      <c r="AG31952" s="11"/>
    </row>
    <row r="31953" spans="33:33">
      <c r="AG31953" s="11"/>
    </row>
    <row r="31954" spans="33:33">
      <c r="AG31954" s="11"/>
    </row>
    <row r="31955" spans="33:33">
      <c r="AG31955" s="11"/>
    </row>
    <row r="31956" spans="33:33">
      <c r="AG31956" s="11"/>
    </row>
    <row r="31957" spans="33:33">
      <c r="AG31957" s="11"/>
    </row>
    <row r="31958" spans="33:33">
      <c r="AG31958" s="11"/>
    </row>
    <row r="31959" spans="33:33">
      <c r="AG31959" s="11"/>
    </row>
    <row r="31960" spans="33:33">
      <c r="AG31960" s="11"/>
    </row>
    <row r="31961" spans="33:33">
      <c r="AG31961" s="11"/>
    </row>
    <row r="31962" spans="33:33">
      <c r="AG31962" s="11"/>
    </row>
    <row r="31963" spans="33:33">
      <c r="AG31963" s="11"/>
    </row>
    <row r="31964" spans="33:33">
      <c r="AG31964" s="11"/>
    </row>
    <row r="31965" spans="33:33">
      <c r="AG31965" s="11"/>
    </row>
    <row r="31966" spans="33:33">
      <c r="AG31966" s="11"/>
    </row>
    <row r="31967" spans="33:33">
      <c r="AG31967" s="11"/>
    </row>
    <row r="31968" spans="33:33">
      <c r="AG31968" s="11"/>
    </row>
    <row r="31969" spans="33:33">
      <c r="AG31969" s="11"/>
    </row>
    <row r="31970" spans="33:33">
      <c r="AG31970" s="11"/>
    </row>
    <row r="31971" spans="33:33">
      <c r="AG31971" s="11"/>
    </row>
    <row r="31972" spans="33:33">
      <c r="AG31972" s="11"/>
    </row>
    <row r="31973" spans="33:33">
      <c r="AG31973" s="11"/>
    </row>
    <row r="31974" spans="33:33">
      <c r="AG31974" s="11"/>
    </row>
    <row r="31975" spans="33:33">
      <c r="AG31975" s="11"/>
    </row>
    <row r="31976" spans="33:33">
      <c r="AG31976" s="11"/>
    </row>
    <row r="31977" spans="33:33">
      <c r="AG31977" s="11"/>
    </row>
    <row r="31978" spans="33:33">
      <c r="AG31978" s="11"/>
    </row>
    <row r="31979" spans="33:33">
      <c r="AG31979" s="11"/>
    </row>
    <row r="31980" spans="33:33">
      <c r="AG31980" s="11"/>
    </row>
    <row r="31981" spans="33:33">
      <c r="AG31981" s="11"/>
    </row>
    <row r="31982" spans="33:33">
      <c r="AG31982" s="11"/>
    </row>
    <row r="31983" spans="33:33">
      <c r="AG31983" s="11"/>
    </row>
    <row r="31984" spans="33:33">
      <c r="AG31984" s="11"/>
    </row>
    <row r="31985" spans="33:33">
      <c r="AG31985" s="11"/>
    </row>
    <row r="31986" spans="33:33">
      <c r="AG31986" s="11"/>
    </row>
    <row r="31987" spans="33:33">
      <c r="AG31987" s="11"/>
    </row>
    <row r="31988" spans="33:33">
      <c r="AG31988" s="11"/>
    </row>
    <row r="31989" spans="33:33">
      <c r="AG31989" s="11"/>
    </row>
    <row r="31990" spans="33:33">
      <c r="AG31990" s="11"/>
    </row>
    <row r="31991" spans="33:33">
      <c r="AG31991" s="11"/>
    </row>
    <row r="31992" spans="33:33">
      <c r="AG31992" s="11"/>
    </row>
    <row r="31993" spans="33:33">
      <c r="AG31993" s="11"/>
    </row>
    <row r="31994" spans="33:33">
      <c r="AG31994" s="11"/>
    </row>
    <row r="31995" spans="33:33">
      <c r="AG31995" s="11"/>
    </row>
    <row r="31996" spans="33:33">
      <c r="AG31996" s="11"/>
    </row>
    <row r="31997" spans="33:33">
      <c r="AG31997" s="11"/>
    </row>
    <row r="31998" spans="33:33">
      <c r="AG31998" s="11"/>
    </row>
    <row r="31999" spans="33:33">
      <c r="AG31999" s="11"/>
    </row>
    <row r="32000" spans="33:33">
      <c r="AG32000" s="11"/>
    </row>
    <row r="32001" spans="33:33">
      <c r="AG32001" s="11"/>
    </row>
    <row r="32002" spans="33:33">
      <c r="AG32002" s="11"/>
    </row>
    <row r="32003" spans="33:33">
      <c r="AG32003" s="11"/>
    </row>
    <row r="32004" spans="33:33">
      <c r="AG32004" s="11"/>
    </row>
    <row r="32005" spans="33:33">
      <c r="AG32005" s="11"/>
    </row>
    <row r="32006" spans="33:33">
      <c r="AG32006" s="11"/>
    </row>
    <row r="32007" spans="33:33">
      <c r="AG32007" s="11"/>
    </row>
    <row r="32008" spans="33:33">
      <c r="AG32008" s="11"/>
    </row>
    <row r="32009" spans="33:33">
      <c r="AG32009" s="11"/>
    </row>
    <row r="32010" spans="33:33">
      <c r="AG32010" s="11"/>
    </row>
    <row r="32011" spans="33:33">
      <c r="AG32011" s="11"/>
    </row>
    <row r="32012" spans="33:33">
      <c r="AG32012" s="11"/>
    </row>
    <row r="32013" spans="33:33">
      <c r="AG32013" s="11"/>
    </row>
    <row r="32014" spans="33:33">
      <c r="AG32014" s="11"/>
    </row>
    <row r="32015" spans="33:33">
      <c r="AG32015" s="11"/>
    </row>
    <row r="32016" spans="33:33">
      <c r="AG32016" s="11"/>
    </row>
    <row r="32017" spans="33:33">
      <c r="AG32017" s="11"/>
    </row>
    <row r="32018" spans="33:33">
      <c r="AG32018" s="11"/>
    </row>
    <row r="32019" spans="33:33">
      <c r="AG32019" s="11"/>
    </row>
    <row r="32020" spans="33:33">
      <c r="AG32020" s="11"/>
    </row>
    <row r="32021" spans="33:33">
      <c r="AG32021" s="11"/>
    </row>
    <row r="32022" spans="33:33">
      <c r="AG32022" s="11"/>
    </row>
    <row r="32023" spans="33:33">
      <c r="AG32023" s="11"/>
    </row>
    <row r="32024" spans="33:33">
      <c r="AG32024" s="11"/>
    </row>
    <row r="32025" spans="33:33">
      <c r="AG32025" s="11"/>
    </row>
    <row r="32026" spans="33:33">
      <c r="AG32026" s="11"/>
    </row>
    <row r="32027" spans="33:33">
      <c r="AG32027" s="11"/>
    </row>
    <row r="32028" spans="33:33">
      <c r="AG32028" s="11"/>
    </row>
    <row r="32029" spans="33:33">
      <c r="AG32029" s="11"/>
    </row>
    <row r="32030" spans="33:33">
      <c r="AG32030" s="11"/>
    </row>
    <row r="32031" spans="33:33">
      <c r="AG32031" s="11"/>
    </row>
    <row r="32032" spans="33:33">
      <c r="AG32032" s="11"/>
    </row>
    <row r="32033" spans="33:33">
      <c r="AG32033" s="11"/>
    </row>
    <row r="32034" spans="33:33">
      <c r="AG32034" s="11"/>
    </row>
    <row r="32035" spans="33:33">
      <c r="AG32035" s="11"/>
    </row>
    <row r="32036" spans="33:33">
      <c r="AG32036" s="11"/>
    </row>
    <row r="32037" spans="33:33">
      <c r="AG32037" s="11"/>
    </row>
    <row r="32038" spans="33:33">
      <c r="AG32038" s="11"/>
    </row>
    <row r="32039" spans="33:33">
      <c r="AG32039" s="11"/>
    </row>
    <row r="32040" spans="33:33">
      <c r="AG32040" s="11"/>
    </row>
    <row r="32041" spans="33:33">
      <c r="AG32041" s="11"/>
    </row>
    <row r="32042" spans="33:33">
      <c r="AG32042" s="11"/>
    </row>
    <row r="32043" spans="33:33">
      <c r="AG32043" s="11"/>
    </row>
    <row r="32044" spans="33:33">
      <c r="AG32044" s="11"/>
    </row>
    <row r="32045" spans="33:33">
      <c r="AG32045" s="11"/>
    </row>
    <row r="32046" spans="33:33">
      <c r="AG32046" s="11"/>
    </row>
    <row r="32047" spans="33:33">
      <c r="AG32047" s="11"/>
    </row>
    <row r="32048" spans="33:33">
      <c r="AG32048" s="11"/>
    </row>
    <row r="32049" spans="33:33">
      <c r="AG32049" s="11"/>
    </row>
    <row r="32050" spans="33:33">
      <c r="AG32050" s="11"/>
    </row>
    <row r="32051" spans="33:33">
      <c r="AG32051" s="11"/>
    </row>
    <row r="32052" spans="33:33">
      <c r="AG32052" s="11"/>
    </row>
    <row r="32053" spans="33:33">
      <c r="AG32053" s="11"/>
    </row>
    <row r="32054" spans="33:33">
      <c r="AG32054" s="11"/>
    </row>
    <row r="32055" spans="33:33">
      <c r="AG32055" s="11"/>
    </row>
    <row r="32056" spans="33:33">
      <c r="AG32056" s="11"/>
    </row>
    <row r="32057" spans="33:33">
      <c r="AG32057" s="11"/>
    </row>
    <row r="32058" spans="33:33">
      <c r="AG32058" s="11"/>
    </row>
    <row r="32059" spans="33:33">
      <c r="AG32059" s="11"/>
    </row>
    <row r="32060" spans="33:33">
      <c r="AG32060" s="11"/>
    </row>
    <row r="32061" spans="33:33">
      <c r="AG32061" s="11"/>
    </row>
    <row r="32062" spans="33:33">
      <c r="AG32062" s="11"/>
    </row>
    <row r="32063" spans="33:33">
      <c r="AG32063" s="11"/>
    </row>
    <row r="32064" spans="33:33">
      <c r="AG32064" s="11"/>
    </row>
    <row r="32065" spans="33:33">
      <c r="AG32065" s="11"/>
    </row>
    <row r="32066" spans="33:33">
      <c r="AG32066" s="11"/>
    </row>
    <row r="32067" spans="33:33">
      <c r="AG32067" s="11"/>
    </row>
    <row r="32068" spans="33:33">
      <c r="AG32068" s="11"/>
    </row>
    <row r="32069" spans="33:33">
      <c r="AG32069" s="11"/>
    </row>
    <row r="32070" spans="33:33">
      <c r="AG32070" s="11"/>
    </row>
    <row r="32071" spans="33:33">
      <c r="AG32071" s="11"/>
    </row>
    <row r="32072" spans="33:33">
      <c r="AG32072" s="11"/>
    </row>
    <row r="32073" spans="33:33">
      <c r="AG32073" s="11"/>
    </row>
    <row r="32074" spans="33:33">
      <c r="AG32074" s="11"/>
    </row>
    <row r="32075" spans="33:33">
      <c r="AG32075" s="11"/>
    </row>
    <row r="32076" spans="33:33">
      <c r="AG32076" s="11"/>
    </row>
    <row r="32077" spans="33:33">
      <c r="AG32077" s="11"/>
    </row>
    <row r="32078" spans="33:33">
      <c r="AG32078" s="11"/>
    </row>
    <row r="32079" spans="33:33">
      <c r="AG32079" s="11"/>
    </row>
    <row r="32080" spans="33:33">
      <c r="AG32080" s="11"/>
    </row>
    <row r="32081" spans="33:33">
      <c r="AG32081" s="11"/>
    </row>
    <row r="32082" spans="33:33">
      <c r="AG32082" s="11"/>
    </row>
    <row r="32083" spans="33:33">
      <c r="AG32083" s="11"/>
    </row>
    <row r="32084" spans="33:33">
      <c r="AG32084" s="11"/>
    </row>
    <row r="32085" spans="33:33">
      <c r="AG32085" s="11"/>
    </row>
    <row r="32086" spans="33:33">
      <c r="AG32086" s="11"/>
    </row>
    <row r="32087" spans="33:33">
      <c r="AG32087" s="11"/>
    </row>
    <row r="32088" spans="33:33">
      <c r="AG32088" s="11"/>
    </row>
    <row r="32089" spans="33:33">
      <c r="AG32089" s="11"/>
    </row>
    <row r="32090" spans="33:33">
      <c r="AG32090" s="11"/>
    </row>
    <row r="32091" spans="33:33">
      <c r="AG32091" s="11"/>
    </row>
    <row r="32092" spans="33:33">
      <c r="AG32092" s="11"/>
    </row>
    <row r="32093" spans="33:33">
      <c r="AG32093" s="11"/>
    </row>
    <row r="32094" spans="33:33">
      <c r="AG32094" s="11"/>
    </row>
    <row r="32095" spans="33:33">
      <c r="AG32095" s="11"/>
    </row>
    <row r="32096" spans="33:33">
      <c r="AG32096" s="11"/>
    </row>
    <row r="32097" spans="33:33">
      <c r="AG32097" s="11"/>
    </row>
    <row r="32098" spans="33:33">
      <c r="AG32098" s="11"/>
    </row>
    <row r="32099" spans="33:33">
      <c r="AG32099" s="11"/>
    </row>
    <row r="32100" spans="33:33">
      <c r="AG32100" s="11"/>
    </row>
    <row r="32101" spans="33:33">
      <c r="AG32101" s="11"/>
    </row>
    <row r="32102" spans="33:33">
      <c r="AG32102" s="11"/>
    </row>
    <row r="32103" spans="33:33">
      <c r="AG32103" s="11"/>
    </row>
    <row r="32104" spans="33:33">
      <c r="AG32104" s="11"/>
    </row>
    <row r="32105" spans="33:33">
      <c r="AG32105" s="11"/>
    </row>
    <row r="32106" spans="33:33">
      <c r="AG32106" s="11"/>
    </row>
    <row r="32107" spans="33:33">
      <c r="AG32107" s="11"/>
    </row>
    <row r="32108" spans="33:33">
      <c r="AG32108" s="11"/>
    </row>
    <row r="32109" spans="33:33">
      <c r="AG32109" s="11"/>
    </row>
    <row r="32110" spans="33:33">
      <c r="AG32110" s="11"/>
    </row>
    <row r="32111" spans="33:33">
      <c r="AG32111" s="11"/>
    </row>
    <row r="32112" spans="33:33">
      <c r="AG32112" s="11"/>
    </row>
    <row r="32113" spans="33:33">
      <c r="AG32113" s="11"/>
    </row>
    <row r="32114" spans="33:33">
      <c r="AG32114" s="11"/>
    </row>
    <row r="32115" spans="33:33">
      <c r="AG32115" s="11"/>
    </row>
    <row r="32116" spans="33:33">
      <c r="AG32116" s="11"/>
    </row>
    <row r="32117" spans="33:33">
      <c r="AG32117" s="11"/>
    </row>
    <row r="32118" spans="33:33">
      <c r="AG32118" s="11"/>
    </row>
    <row r="32119" spans="33:33">
      <c r="AG32119" s="11"/>
    </row>
    <row r="32120" spans="33:33">
      <c r="AG32120" s="11"/>
    </row>
    <row r="32121" spans="33:33">
      <c r="AG32121" s="11"/>
    </row>
    <row r="32122" spans="33:33">
      <c r="AG32122" s="11"/>
    </row>
    <row r="32123" spans="33:33">
      <c r="AG32123" s="11"/>
    </row>
    <row r="32124" spans="33:33">
      <c r="AG32124" s="11"/>
    </row>
    <row r="32125" spans="33:33">
      <c r="AG32125" s="11"/>
    </row>
    <row r="32126" spans="33:33">
      <c r="AG32126" s="11"/>
    </row>
    <row r="32127" spans="33:33">
      <c r="AG32127" s="11"/>
    </row>
    <row r="32128" spans="33:33">
      <c r="AG32128" s="11"/>
    </row>
    <row r="32129" spans="33:33">
      <c r="AG32129" s="11"/>
    </row>
    <row r="32130" spans="33:33">
      <c r="AG32130" s="11"/>
    </row>
    <row r="32131" spans="33:33">
      <c r="AG32131" s="11"/>
    </row>
    <row r="32132" spans="33:33">
      <c r="AG32132" s="11"/>
    </row>
    <row r="32133" spans="33:33">
      <c r="AG32133" s="11"/>
    </row>
    <row r="32134" spans="33:33">
      <c r="AG32134" s="11"/>
    </row>
    <row r="32135" spans="33:33">
      <c r="AG32135" s="11"/>
    </row>
    <row r="32136" spans="33:33">
      <c r="AG32136" s="11"/>
    </row>
    <row r="32137" spans="33:33">
      <c r="AG32137" s="11"/>
    </row>
    <row r="32138" spans="33:33">
      <c r="AG32138" s="11"/>
    </row>
    <row r="32139" spans="33:33">
      <c r="AG32139" s="11"/>
    </row>
    <row r="32140" spans="33:33">
      <c r="AG32140" s="11"/>
    </row>
    <row r="32141" spans="33:33">
      <c r="AG32141" s="11"/>
    </row>
    <row r="32142" spans="33:33">
      <c r="AG32142" s="11"/>
    </row>
    <row r="32143" spans="33:33">
      <c r="AG32143" s="11"/>
    </row>
    <row r="32144" spans="33:33">
      <c r="AG32144" s="11"/>
    </row>
    <row r="32145" spans="33:33">
      <c r="AG32145" s="11"/>
    </row>
    <row r="32146" spans="33:33">
      <c r="AG32146" s="11"/>
    </row>
    <row r="32147" spans="33:33">
      <c r="AG32147" s="11"/>
    </row>
    <row r="32148" spans="33:33">
      <c r="AG32148" s="11"/>
    </row>
    <row r="32149" spans="33:33">
      <c r="AG32149" s="11"/>
    </row>
    <row r="32150" spans="33:33">
      <c r="AG32150" s="11"/>
    </row>
    <row r="32151" spans="33:33">
      <c r="AG32151" s="11"/>
    </row>
    <row r="32152" spans="33:33">
      <c r="AG32152" s="11"/>
    </row>
    <row r="32153" spans="33:33">
      <c r="AG32153" s="11"/>
    </row>
    <row r="32154" spans="33:33">
      <c r="AG32154" s="11"/>
    </row>
    <row r="32155" spans="33:33">
      <c r="AG32155" s="11"/>
    </row>
    <row r="32156" spans="33:33">
      <c r="AG32156" s="11"/>
    </row>
    <row r="32157" spans="33:33">
      <c r="AG32157" s="11"/>
    </row>
    <row r="32158" spans="33:33">
      <c r="AG32158" s="11"/>
    </row>
    <row r="32159" spans="33:33">
      <c r="AG32159" s="11"/>
    </row>
    <row r="32160" spans="33:33">
      <c r="AG32160" s="11"/>
    </row>
    <row r="32161" spans="33:33">
      <c r="AG32161" s="11"/>
    </row>
    <row r="32162" spans="33:33">
      <c r="AG32162" s="11"/>
    </row>
    <row r="32163" spans="33:33">
      <c r="AG32163" s="11"/>
    </row>
    <row r="32164" spans="33:33">
      <c r="AG32164" s="11"/>
    </row>
    <row r="32165" spans="33:33">
      <c r="AG32165" s="11"/>
    </row>
    <row r="32166" spans="33:33">
      <c r="AG32166" s="11"/>
    </row>
    <row r="32167" spans="33:33">
      <c r="AG32167" s="11"/>
    </row>
    <row r="32168" spans="33:33">
      <c r="AG32168" s="11"/>
    </row>
    <row r="32169" spans="33:33">
      <c r="AG32169" s="11"/>
    </row>
    <row r="32170" spans="33:33">
      <c r="AG32170" s="11"/>
    </row>
    <row r="32171" spans="33:33">
      <c r="AG32171" s="11"/>
    </row>
    <row r="32172" spans="33:33">
      <c r="AG32172" s="11"/>
    </row>
    <row r="32173" spans="33:33">
      <c r="AG32173" s="11"/>
    </row>
    <row r="32174" spans="33:33">
      <c r="AG32174" s="11"/>
    </row>
    <row r="32175" spans="33:33">
      <c r="AG32175" s="11"/>
    </row>
    <row r="32176" spans="33:33">
      <c r="AG32176" s="11"/>
    </row>
    <row r="32177" spans="33:33">
      <c r="AG32177" s="11"/>
    </row>
    <row r="32178" spans="33:33">
      <c r="AG32178" s="11"/>
    </row>
    <row r="32179" spans="33:33">
      <c r="AG32179" s="11"/>
    </row>
    <row r="32180" spans="33:33">
      <c r="AG32180" s="11"/>
    </row>
    <row r="32181" spans="33:33">
      <c r="AG32181" s="11"/>
    </row>
    <row r="32182" spans="33:33">
      <c r="AG32182" s="11"/>
    </row>
    <row r="32183" spans="33:33">
      <c r="AG32183" s="11"/>
    </row>
    <row r="32184" spans="33:33">
      <c r="AG32184" s="11"/>
    </row>
    <row r="32185" spans="33:33">
      <c r="AG32185" s="11"/>
    </row>
    <row r="32186" spans="33:33">
      <c r="AG32186" s="11"/>
    </row>
    <row r="32187" spans="33:33">
      <c r="AG32187" s="11"/>
    </row>
    <row r="32188" spans="33:33">
      <c r="AG32188" s="11"/>
    </row>
    <row r="32189" spans="33:33">
      <c r="AG32189" s="11"/>
    </row>
    <row r="32190" spans="33:33">
      <c r="AG32190" s="11"/>
    </row>
    <row r="32191" spans="33:33">
      <c r="AG32191" s="11"/>
    </row>
    <row r="32192" spans="33:33">
      <c r="AG32192" s="11"/>
    </row>
    <row r="32193" spans="33:33">
      <c r="AG32193" s="11"/>
    </row>
    <row r="32194" spans="33:33">
      <c r="AG32194" s="11"/>
    </row>
    <row r="32195" spans="33:33">
      <c r="AG32195" s="11"/>
    </row>
    <row r="32196" spans="33:33">
      <c r="AG32196" s="11"/>
    </row>
    <row r="32197" spans="33:33">
      <c r="AG32197" s="11"/>
    </row>
    <row r="32198" spans="33:33">
      <c r="AG32198" s="11"/>
    </row>
    <row r="32199" spans="33:33">
      <c r="AG32199" s="11"/>
    </row>
    <row r="32200" spans="33:33">
      <c r="AG32200" s="11"/>
    </row>
    <row r="32201" spans="33:33">
      <c r="AG32201" s="11"/>
    </row>
    <row r="32202" spans="33:33">
      <c r="AG32202" s="11"/>
    </row>
    <row r="32203" spans="33:33">
      <c r="AG32203" s="11"/>
    </row>
    <row r="32204" spans="33:33">
      <c r="AG32204" s="11"/>
    </row>
    <row r="32205" spans="33:33">
      <c r="AG32205" s="11"/>
    </row>
    <row r="32206" spans="33:33">
      <c r="AG32206" s="11"/>
    </row>
    <row r="32207" spans="33:33">
      <c r="AG32207" s="11"/>
    </row>
    <row r="32208" spans="33:33">
      <c r="AG32208" s="11"/>
    </row>
    <row r="32209" spans="33:33">
      <c r="AG32209" s="11"/>
    </row>
    <row r="32210" spans="33:33">
      <c r="AG32210" s="11"/>
    </row>
    <row r="32211" spans="33:33">
      <c r="AG32211" s="11"/>
    </row>
    <row r="32212" spans="33:33">
      <c r="AG32212" s="11"/>
    </row>
    <row r="32213" spans="33:33">
      <c r="AG32213" s="11"/>
    </row>
    <row r="32214" spans="33:33">
      <c r="AG32214" s="11"/>
    </row>
    <row r="32215" spans="33:33">
      <c r="AG32215" s="11"/>
    </row>
    <row r="32216" spans="33:33">
      <c r="AG32216" s="11"/>
    </row>
    <row r="32217" spans="33:33">
      <c r="AG32217" s="11"/>
    </row>
    <row r="32218" spans="33:33">
      <c r="AG32218" s="11"/>
    </row>
    <row r="32219" spans="33:33">
      <c r="AG32219" s="11"/>
    </row>
    <row r="32220" spans="33:33">
      <c r="AG32220" s="11"/>
    </row>
    <row r="32221" spans="33:33">
      <c r="AG32221" s="11"/>
    </row>
    <row r="32222" spans="33:33">
      <c r="AG32222" s="11"/>
    </row>
    <row r="32223" spans="33:33">
      <c r="AG32223" s="11"/>
    </row>
    <row r="32224" spans="33:33">
      <c r="AG32224" s="11"/>
    </row>
    <row r="32225" spans="33:33">
      <c r="AG32225" s="11"/>
    </row>
    <row r="32226" spans="33:33">
      <c r="AG32226" s="11"/>
    </row>
    <row r="32227" spans="33:33">
      <c r="AG32227" s="11"/>
    </row>
    <row r="32228" spans="33:33">
      <c r="AG32228" s="11"/>
    </row>
    <row r="32229" spans="33:33">
      <c r="AG32229" s="11"/>
    </row>
    <row r="32230" spans="33:33">
      <c r="AG32230" s="11"/>
    </row>
    <row r="32231" spans="33:33">
      <c r="AG32231" s="11"/>
    </row>
    <row r="32232" spans="33:33">
      <c r="AG32232" s="11"/>
    </row>
    <row r="32233" spans="33:33">
      <c r="AG32233" s="11"/>
    </row>
    <row r="32234" spans="33:33">
      <c r="AG32234" s="11"/>
    </row>
    <row r="32235" spans="33:33">
      <c r="AG32235" s="11"/>
    </row>
    <row r="32236" spans="33:33">
      <c r="AG32236" s="11"/>
    </row>
    <row r="32237" spans="33:33">
      <c r="AG32237" s="11"/>
    </row>
    <row r="32238" spans="33:33">
      <c r="AG32238" s="11"/>
    </row>
    <row r="32239" spans="33:33">
      <c r="AG32239" s="11"/>
    </row>
    <row r="32240" spans="33:33">
      <c r="AG32240" s="11"/>
    </row>
    <row r="32241" spans="33:33">
      <c r="AG32241" s="11"/>
    </row>
    <row r="32242" spans="33:33">
      <c r="AG32242" s="11"/>
    </row>
    <row r="32243" spans="33:33">
      <c r="AG32243" s="11"/>
    </row>
    <row r="32244" spans="33:33">
      <c r="AG32244" s="11"/>
    </row>
    <row r="32245" spans="33:33">
      <c r="AG32245" s="11"/>
    </row>
    <row r="32246" spans="33:33">
      <c r="AG32246" s="11"/>
    </row>
    <row r="32247" spans="33:33">
      <c r="AG32247" s="11"/>
    </row>
    <row r="32248" spans="33:33">
      <c r="AG32248" s="11"/>
    </row>
    <row r="32249" spans="33:33">
      <c r="AG32249" s="11"/>
    </row>
    <row r="32250" spans="33:33">
      <c r="AG32250" s="11"/>
    </row>
    <row r="32251" spans="33:33">
      <c r="AG32251" s="11"/>
    </row>
    <row r="32252" spans="33:33">
      <c r="AG32252" s="11"/>
    </row>
    <row r="32253" spans="33:33">
      <c r="AG32253" s="11"/>
    </row>
    <row r="32254" spans="33:33">
      <c r="AG32254" s="11"/>
    </row>
    <row r="32255" spans="33:33">
      <c r="AG32255" s="11"/>
    </row>
    <row r="32256" spans="33:33">
      <c r="AG32256" s="11"/>
    </row>
    <row r="32257" spans="33:33">
      <c r="AG32257" s="11"/>
    </row>
    <row r="32258" spans="33:33">
      <c r="AG32258" s="11"/>
    </row>
    <row r="32259" spans="33:33">
      <c r="AG32259" s="11"/>
    </row>
    <row r="32260" spans="33:33">
      <c r="AG32260" s="11"/>
    </row>
    <row r="32261" spans="33:33">
      <c r="AG32261" s="11"/>
    </row>
    <row r="32262" spans="33:33">
      <c r="AG32262" s="11"/>
    </row>
    <row r="32263" spans="33:33">
      <c r="AG32263" s="11"/>
    </row>
    <row r="32264" spans="33:33">
      <c r="AG32264" s="11"/>
    </row>
    <row r="32265" spans="33:33">
      <c r="AG32265" s="11"/>
    </row>
    <row r="32266" spans="33:33">
      <c r="AG32266" s="11"/>
    </row>
    <row r="32267" spans="33:33">
      <c r="AG32267" s="11"/>
    </row>
    <row r="32268" spans="33:33">
      <c r="AG32268" s="11"/>
    </row>
    <row r="32269" spans="33:33">
      <c r="AG32269" s="11"/>
    </row>
    <row r="32270" spans="33:33">
      <c r="AG32270" s="11"/>
    </row>
    <row r="32271" spans="33:33">
      <c r="AG32271" s="11"/>
    </row>
    <row r="32272" spans="33:33">
      <c r="AG32272" s="11"/>
    </row>
    <row r="32273" spans="33:33">
      <c r="AG32273" s="11"/>
    </row>
    <row r="32274" spans="33:33">
      <c r="AG32274" s="11"/>
    </row>
    <row r="32275" spans="33:33">
      <c r="AG32275" s="11"/>
    </row>
    <row r="32276" spans="33:33">
      <c r="AG32276" s="11"/>
    </row>
    <row r="32277" spans="33:33">
      <c r="AG32277" s="11"/>
    </row>
    <row r="32278" spans="33:33">
      <c r="AG32278" s="11"/>
    </row>
    <row r="32279" spans="33:33">
      <c r="AG32279" s="11"/>
    </row>
    <row r="32280" spans="33:33">
      <c r="AG32280" s="11"/>
    </row>
    <row r="32281" spans="33:33">
      <c r="AG32281" s="11"/>
    </row>
    <row r="32282" spans="33:33">
      <c r="AG32282" s="11"/>
    </row>
    <row r="32283" spans="33:33">
      <c r="AG32283" s="11"/>
    </row>
    <row r="32284" spans="33:33">
      <c r="AG32284" s="11"/>
    </row>
    <row r="32285" spans="33:33">
      <c r="AG32285" s="11"/>
    </row>
    <row r="32286" spans="33:33">
      <c r="AG32286" s="11"/>
    </row>
    <row r="32287" spans="33:33">
      <c r="AG32287" s="11"/>
    </row>
    <row r="32288" spans="33:33">
      <c r="AG32288" s="11"/>
    </row>
    <row r="32289" spans="33:33">
      <c r="AG32289" s="11"/>
    </row>
    <row r="32290" spans="33:33">
      <c r="AG32290" s="11"/>
    </row>
    <row r="32291" spans="33:33">
      <c r="AG32291" s="11"/>
    </row>
    <row r="32292" spans="33:33">
      <c r="AG32292" s="11"/>
    </row>
    <row r="32293" spans="33:33">
      <c r="AG32293" s="11"/>
    </row>
    <row r="32294" spans="33:33">
      <c r="AG32294" s="11"/>
    </row>
    <row r="32295" spans="33:33">
      <c r="AG32295" s="11"/>
    </row>
    <row r="32296" spans="33:33">
      <c r="AG32296" s="11"/>
    </row>
    <row r="32297" spans="33:33">
      <c r="AG32297" s="11"/>
    </row>
    <row r="32298" spans="33:33">
      <c r="AG32298" s="11"/>
    </row>
    <row r="32299" spans="33:33">
      <c r="AG32299" s="11"/>
    </row>
    <row r="32300" spans="33:33">
      <c r="AG32300" s="11"/>
    </row>
    <row r="32301" spans="33:33">
      <c r="AG32301" s="11"/>
    </row>
    <row r="32302" spans="33:33">
      <c r="AG32302" s="11"/>
    </row>
    <row r="32303" spans="33:33">
      <c r="AG32303" s="11"/>
    </row>
    <row r="32304" spans="33:33">
      <c r="AG32304" s="11"/>
    </row>
    <row r="32305" spans="33:33">
      <c r="AG32305" s="11"/>
    </row>
    <row r="32306" spans="33:33">
      <c r="AG32306" s="11"/>
    </row>
    <row r="32307" spans="33:33">
      <c r="AG32307" s="11"/>
    </row>
    <row r="32308" spans="33:33">
      <c r="AG32308" s="11"/>
    </row>
    <row r="32309" spans="33:33">
      <c r="AG32309" s="11"/>
    </row>
    <row r="32310" spans="33:33">
      <c r="AG32310" s="11"/>
    </row>
    <row r="32311" spans="33:33">
      <c r="AG32311" s="11"/>
    </row>
    <row r="32312" spans="33:33">
      <c r="AG32312" s="11"/>
    </row>
    <row r="32313" spans="33:33">
      <c r="AG32313" s="11"/>
    </row>
    <row r="32314" spans="33:33">
      <c r="AG32314" s="11"/>
    </row>
    <row r="32315" spans="33:33">
      <c r="AG32315" s="11"/>
    </row>
    <row r="32316" spans="33:33">
      <c r="AG32316" s="11"/>
    </row>
    <row r="32317" spans="33:33">
      <c r="AG32317" s="11"/>
    </row>
    <row r="32318" spans="33:33">
      <c r="AG32318" s="11"/>
    </row>
    <row r="32319" spans="33:33">
      <c r="AG32319" s="11"/>
    </row>
    <row r="32320" spans="33:33">
      <c r="AG32320" s="11"/>
    </row>
    <row r="32321" spans="33:33">
      <c r="AG32321" s="11"/>
    </row>
    <row r="32322" spans="33:33">
      <c r="AG32322" s="11"/>
    </row>
    <row r="32323" spans="33:33">
      <c r="AG32323" s="11"/>
    </row>
    <row r="32324" spans="33:33">
      <c r="AG32324" s="11"/>
    </row>
    <row r="32325" spans="33:33">
      <c r="AG32325" s="11"/>
    </row>
    <row r="32326" spans="33:33">
      <c r="AG32326" s="11"/>
    </row>
    <row r="32327" spans="33:33">
      <c r="AG32327" s="11"/>
    </row>
    <row r="32328" spans="33:33">
      <c r="AG32328" s="11"/>
    </row>
    <row r="32329" spans="33:33">
      <c r="AG32329" s="11"/>
    </row>
    <row r="32330" spans="33:33">
      <c r="AG32330" s="11"/>
    </row>
    <row r="32331" spans="33:33">
      <c r="AG32331" s="11"/>
    </row>
    <row r="32332" spans="33:33">
      <c r="AG32332" s="11"/>
    </row>
    <row r="32333" spans="33:33">
      <c r="AG32333" s="11"/>
    </row>
    <row r="32334" spans="33:33">
      <c r="AG32334" s="11"/>
    </row>
    <row r="32335" spans="33:33">
      <c r="AG32335" s="11"/>
    </row>
    <row r="32336" spans="33:33">
      <c r="AG32336" s="11"/>
    </row>
    <row r="32337" spans="33:33">
      <c r="AG32337" s="11"/>
    </row>
    <row r="32338" spans="33:33">
      <c r="AG32338" s="11"/>
    </row>
    <row r="32339" spans="33:33">
      <c r="AG32339" s="11"/>
    </row>
    <row r="32340" spans="33:33">
      <c r="AG32340" s="11"/>
    </row>
    <row r="32341" spans="33:33">
      <c r="AG32341" s="11"/>
    </row>
    <row r="32342" spans="33:33">
      <c r="AG32342" s="11"/>
    </row>
    <row r="32343" spans="33:33">
      <c r="AG32343" s="11"/>
    </row>
    <row r="32344" spans="33:33">
      <c r="AG32344" s="11"/>
    </row>
    <row r="32345" spans="33:33">
      <c r="AG32345" s="11"/>
    </row>
    <row r="32346" spans="33:33">
      <c r="AG32346" s="11"/>
    </row>
    <row r="32347" spans="33:33">
      <c r="AG32347" s="11"/>
    </row>
    <row r="32348" spans="33:33">
      <c r="AG32348" s="11"/>
    </row>
    <row r="32349" spans="33:33">
      <c r="AG32349" s="11"/>
    </row>
    <row r="32350" spans="33:33">
      <c r="AG32350" s="11"/>
    </row>
    <row r="32351" spans="33:33">
      <c r="AG32351" s="11"/>
    </row>
    <row r="32352" spans="33:33">
      <c r="AG32352" s="11"/>
    </row>
    <row r="32353" spans="33:33">
      <c r="AG32353" s="11"/>
    </row>
    <row r="32354" spans="33:33">
      <c r="AG32354" s="11"/>
    </row>
    <row r="32355" spans="33:33">
      <c r="AG32355" s="11"/>
    </row>
    <row r="32356" spans="33:33">
      <c r="AG32356" s="11"/>
    </row>
    <row r="32357" spans="33:33">
      <c r="AG32357" s="11"/>
    </row>
    <row r="32358" spans="33:33">
      <c r="AG32358" s="11"/>
    </row>
    <row r="32359" spans="33:33">
      <c r="AG32359" s="11"/>
    </row>
    <row r="32360" spans="33:33">
      <c r="AG32360" s="11"/>
    </row>
    <row r="32361" spans="33:33">
      <c r="AG32361" s="11"/>
    </row>
    <row r="32362" spans="33:33">
      <c r="AG32362" s="11"/>
    </row>
    <row r="32363" spans="33:33">
      <c r="AG32363" s="11"/>
    </row>
    <row r="32364" spans="33:33">
      <c r="AG32364" s="11"/>
    </row>
    <row r="32365" spans="33:33">
      <c r="AG32365" s="11"/>
    </row>
    <row r="32366" spans="33:33">
      <c r="AG32366" s="11"/>
    </row>
    <row r="32367" spans="33:33">
      <c r="AG32367" s="11"/>
    </row>
    <row r="32368" spans="33:33">
      <c r="AG32368" s="11"/>
    </row>
    <row r="32369" spans="33:33">
      <c r="AG32369" s="11"/>
    </row>
    <row r="32370" spans="33:33">
      <c r="AG32370" s="11"/>
    </row>
    <row r="32371" spans="33:33">
      <c r="AG32371" s="11"/>
    </row>
    <row r="32372" spans="33:33">
      <c r="AG32372" s="11"/>
    </row>
    <row r="32373" spans="33:33">
      <c r="AG32373" s="11"/>
    </row>
    <row r="32374" spans="33:33">
      <c r="AG32374" s="11"/>
    </row>
    <row r="32375" spans="33:33">
      <c r="AG32375" s="11"/>
    </row>
    <row r="32376" spans="33:33">
      <c r="AG32376" s="11"/>
    </row>
    <row r="32377" spans="33:33">
      <c r="AG32377" s="11"/>
    </row>
    <row r="32378" spans="33:33">
      <c r="AG32378" s="11"/>
    </row>
    <row r="32379" spans="33:33">
      <c r="AG32379" s="11"/>
    </row>
    <row r="32380" spans="33:33">
      <c r="AG32380" s="11"/>
    </row>
    <row r="32381" spans="33:33">
      <c r="AG32381" s="11"/>
    </row>
    <row r="32382" spans="33:33">
      <c r="AG32382" s="11"/>
    </row>
    <row r="32383" spans="33:33">
      <c r="AG32383" s="11"/>
    </row>
    <row r="32384" spans="33:33">
      <c r="AG32384" s="11"/>
    </row>
    <row r="32385" spans="33:33">
      <c r="AG32385" s="11"/>
    </row>
    <row r="32386" spans="33:33">
      <c r="AG32386" s="11"/>
    </row>
    <row r="32387" spans="33:33">
      <c r="AG32387" s="11"/>
    </row>
    <row r="32388" spans="33:33">
      <c r="AG32388" s="11"/>
    </row>
    <row r="32389" spans="33:33">
      <c r="AG32389" s="11"/>
    </row>
    <row r="32390" spans="33:33">
      <c r="AG32390" s="11"/>
    </row>
    <row r="32391" spans="33:33">
      <c r="AG32391" s="11"/>
    </row>
    <row r="32392" spans="33:33">
      <c r="AG32392" s="11"/>
    </row>
    <row r="32393" spans="33:33">
      <c r="AG32393" s="11"/>
    </row>
    <row r="32394" spans="33:33">
      <c r="AG32394" s="11"/>
    </row>
    <row r="32395" spans="33:33">
      <c r="AG32395" s="11"/>
    </row>
    <row r="32396" spans="33:33">
      <c r="AG32396" s="11"/>
    </row>
    <row r="32397" spans="33:33">
      <c r="AG32397" s="11"/>
    </row>
    <row r="32398" spans="33:33">
      <c r="AG32398" s="11"/>
    </row>
    <row r="32399" spans="33:33">
      <c r="AG32399" s="11"/>
    </row>
    <row r="32400" spans="33:33">
      <c r="AG32400" s="11"/>
    </row>
    <row r="32401" spans="33:33">
      <c r="AG32401" s="11"/>
    </row>
    <row r="32402" spans="33:33">
      <c r="AG32402" s="11"/>
    </row>
    <row r="32403" spans="33:33">
      <c r="AG32403" s="11"/>
    </row>
    <row r="32404" spans="33:33">
      <c r="AG32404" s="11"/>
    </row>
    <row r="32405" spans="33:33">
      <c r="AG32405" s="11"/>
    </row>
    <row r="32406" spans="33:33">
      <c r="AG32406" s="11"/>
    </row>
    <row r="32407" spans="33:33">
      <c r="AG32407" s="11"/>
    </row>
    <row r="32408" spans="33:33">
      <c r="AG32408" s="11"/>
    </row>
    <row r="32409" spans="33:33">
      <c r="AG32409" s="11"/>
    </row>
    <row r="32410" spans="33:33">
      <c r="AG32410" s="11"/>
    </row>
    <row r="32411" spans="33:33">
      <c r="AG32411" s="11"/>
    </row>
    <row r="32412" spans="33:33">
      <c r="AG32412" s="11"/>
    </row>
    <row r="32413" spans="33:33">
      <c r="AG32413" s="11"/>
    </row>
    <row r="32414" spans="33:33">
      <c r="AG32414" s="11"/>
    </row>
    <row r="32415" spans="33:33">
      <c r="AG32415" s="11"/>
    </row>
    <row r="32416" spans="33:33">
      <c r="AG32416" s="11"/>
    </row>
    <row r="32417" spans="33:33">
      <c r="AG32417" s="11"/>
    </row>
    <row r="32418" spans="33:33">
      <c r="AG32418" s="11"/>
    </row>
    <row r="32419" spans="33:33">
      <c r="AG32419" s="11"/>
    </row>
    <row r="32420" spans="33:33">
      <c r="AG32420" s="11"/>
    </row>
    <row r="32421" spans="33:33">
      <c r="AG32421" s="11"/>
    </row>
    <row r="32422" spans="33:33">
      <c r="AG32422" s="11"/>
    </row>
    <row r="32423" spans="33:33">
      <c r="AG32423" s="11"/>
    </row>
    <row r="32424" spans="33:33">
      <c r="AG32424" s="11"/>
    </row>
    <row r="32425" spans="33:33">
      <c r="AG32425" s="11"/>
    </row>
    <row r="32426" spans="33:33">
      <c r="AG32426" s="11"/>
    </row>
    <row r="32427" spans="33:33">
      <c r="AG32427" s="11"/>
    </row>
    <row r="32428" spans="33:33">
      <c r="AG32428" s="11"/>
    </row>
    <row r="32429" spans="33:33">
      <c r="AG32429" s="11"/>
    </row>
    <row r="32430" spans="33:33">
      <c r="AG32430" s="11"/>
    </row>
    <row r="32431" spans="33:33">
      <c r="AG32431" s="11"/>
    </row>
    <row r="32432" spans="33:33">
      <c r="AG32432" s="11"/>
    </row>
    <row r="32433" spans="33:33">
      <c r="AG32433" s="11"/>
    </row>
    <row r="32434" spans="33:33">
      <c r="AG32434" s="11"/>
    </row>
    <row r="32435" spans="33:33">
      <c r="AG32435" s="11"/>
    </row>
    <row r="32436" spans="33:33">
      <c r="AG32436" s="11"/>
    </row>
    <row r="32437" spans="33:33">
      <c r="AG32437" s="11"/>
    </row>
    <row r="32438" spans="33:33">
      <c r="AG32438" s="11"/>
    </row>
    <row r="32439" spans="33:33">
      <c r="AG32439" s="11"/>
    </row>
    <row r="32440" spans="33:33">
      <c r="AG32440" s="11"/>
    </row>
    <row r="32441" spans="33:33">
      <c r="AG32441" s="11"/>
    </row>
    <row r="32442" spans="33:33">
      <c r="AG32442" s="11"/>
    </row>
    <row r="32443" spans="33:33">
      <c r="AG32443" s="11"/>
    </row>
    <row r="32444" spans="33:33">
      <c r="AG32444" s="11"/>
    </row>
    <row r="32445" spans="33:33">
      <c r="AG32445" s="11"/>
    </row>
    <row r="32446" spans="33:33">
      <c r="AG32446" s="11"/>
    </row>
    <row r="32447" spans="33:33">
      <c r="AG32447" s="11"/>
    </row>
    <row r="32448" spans="33:33">
      <c r="AG32448" s="11"/>
    </row>
    <row r="32449" spans="33:33">
      <c r="AG32449" s="11"/>
    </row>
    <row r="32450" spans="33:33">
      <c r="AG32450" s="11"/>
    </row>
    <row r="32451" spans="33:33">
      <c r="AG32451" s="11"/>
    </row>
    <row r="32452" spans="33:33">
      <c r="AG32452" s="11"/>
    </row>
    <row r="32453" spans="33:33">
      <c r="AG32453" s="11"/>
    </row>
    <row r="32454" spans="33:33">
      <c r="AG32454" s="11"/>
    </row>
    <row r="32455" spans="33:33">
      <c r="AG32455" s="11"/>
    </row>
    <row r="32456" spans="33:33">
      <c r="AG32456" s="11"/>
    </row>
    <row r="32457" spans="33:33">
      <c r="AG32457" s="11"/>
    </row>
    <row r="32458" spans="33:33">
      <c r="AG32458" s="11"/>
    </row>
    <row r="32459" spans="33:33">
      <c r="AG32459" s="11"/>
    </row>
    <row r="32460" spans="33:33">
      <c r="AG32460" s="11"/>
    </row>
    <row r="32461" spans="33:33">
      <c r="AG32461" s="11"/>
    </row>
    <row r="32462" spans="33:33">
      <c r="AG32462" s="11"/>
    </row>
    <row r="32463" spans="33:33">
      <c r="AG32463" s="11"/>
    </row>
    <row r="32464" spans="33:33">
      <c r="AG32464" s="11"/>
    </row>
    <row r="32465" spans="33:33">
      <c r="AG32465" s="11"/>
    </row>
    <row r="32466" spans="33:33">
      <c r="AG32466" s="11"/>
    </row>
    <row r="32467" spans="33:33">
      <c r="AG32467" s="11"/>
    </row>
    <row r="32468" spans="33:33">
      <c r="AG32468" s="11"/>
    </row>
    <row r="32469" spans="33:33">
      <c r="AG32469" s="11"/>
    </row>
    <row r="32470" spans="33:33">
      <c r="AG32470" s="11"/>
    </row>
    <row r="32471" spans="33:33">
      <c r="AG32471" s="11"/>
    </row>
    <row r="32472" spans="33:33">
      <c r="AG32472" s="11"/>
    </row>
    <row r="32473" spans="33:33">
      <c r="AG32473" s="11"/>
    </row>
    <row r="32474" spans="33:33">
      <c r="AG32474" s="11"/>
    </row>
    <row r="32475" spans="33:33">
      <c r="AG32475" s="11"/>
    </row>
    <row r="32476" spans="33:33">
      <c r="AG32476" s="11"/>
    </row>
    <row r="32477" spans="33:33">
      <c r="AG32477" s="11"/>
    </row>
    <row r="32478" spans="33:33">
      <c r="AG32478" s="11"/>
    </row>
    <row r="32479" spans="33:33">
      <c r="AG32479" s="11"/>
    </row>
    <row r="32480" spans="33:33">
      <c r="AG32480" s="11"/>
    </row>
    <row r="32481" spans="33:33">
      <c r="AG32481" s="11"/>
    </row>
    <row r="32482" spans="33:33">
      <c r="AG32482" s="11"/>
    </row>
    <row r="32483" spans="33:33">
      <c r="AG32483" s="11"/>
    </row>
    <row r="32484" spans="33:33">
      <c r="AG32484" s="11"/>
    </row>
    <row r="32485" spans="33:33">
      <c r="AG32485" s="11"/>
    </row>
    <row r="32486" spans="33:33">
      <c r="AG32486" s="11"/>
    </row>
    <row r="32487" spans="33:33">
      <c r="AG32487" s="11"/>
    </row>
    <row r="32488" spans="33:33">
      <c r="AG32488" s="11"/>
    </row>
    <row r="32489" spans="33:33">
      <c r="AG32489" s="11"/>
    </row>
    <row r="32490" spans="33:33">
      <c r="AG32490" s="11"/>
    </row>
    <row r="32491" spans="33:33">
      <c r="AG32491" s="11"/>
    </row>
    <row r="32492" spans="33:33">
      <c r="AG32492" s="11"/>
    </row>
    <row r="32493" spans="33:33">
      <c r="AG32493" s="11"/>
    </row>
    <row r="32494" spans="33:33">
      <c r="AG32494" s="11"/>
    </row>
    <row r="32495" spans="33:33">
      <c r="AG32495" s="11"/>
    </row>
    <row r="32496" spans="33:33">
      <c r="AG32496" s="11"/>
    </row>
    <row r="32497" spans="33:33">
      <c r="AG32497" s="11"/>
    </row>
    <row r="32498" spans="33:33">
      <c r="AG32498" s="11"/>
    </row>
    <row r="32499" spans="33:33">
      <c r="AG32499" s="11"/>
    </row>
    <row r="32500" spans="33:33">
      <c r="AG32500" s="11"/>
    </row>
    <row r="32501" spans="33:33">
      <c r="AG32501" s="11"/>
    </row>
    <row r="32502" spans="33:33">
      <c r="AG32502" s="11"/>
    </row>
    <row r="32503" spans="33:33">
      <c r="AG32503" s="11"/>
    </row>
    <row r="32504" spans="33:33">
      <c r="AG32504" s="11"/>
    </row>
    <row r="32505" spans="33:33">
      <c r="AG32505" s="11"/>
    </row>
    <row r="32506" spans="33:33">
      <c r="AG32506" s="11"/>
    </row>
    <row r="32507" spans="33:33">
      <c r="AG32507" s="11"/>
    </row>
    <row r="32508" spans="33:33">
      <c r="AG32508" s="11"/>
    </row>
    <row r="32509" spans="33:33">
      <c r="AG32509" s="11"/>
    </row>
    <row r="32510" spans="33:33">
      <c r="AG32510" s="11"/>
    </row>
    <row r="32511" spans="33:33">
      <c r="AG32511" s="11"/>
    </row>
    <row r="32512" spans="33:33">
      <c r="AG32512" s="11"/>
    </row>
    <row r="32513" spans="33:33">
      <c r="AG32513" s="11"/>
    </row>
    <row r="32514" spans="33:33">
      <c r="AG32514" s="11"/>
    </row>
    <row r="32515" spans="33:33">
      <c r="AG32515" s="11"/>
    </row>
    <row r="32516" spans="33:33">
      <c r="AG32516" s="11"/>
    </row>
    <row r="32517" spans="33:33">
      <c r="AG32517" s="11"/>
    </row>
    <row r="32518" spans="33:33">
      <c r="AG32518" s="11"/>
    </row>
    <row r="32519" spans="33:33">
      <c r="AG32519" s="11"/>
    </row>
    <row r="32520" spans="33:33">
      <c r="AG32520" s="11"/>
    </row>
    <row r="32521" spans="33:33">
      <c r="AG32521" s="11"/>
    </row>
    <row r="32522" spans="33:33">
      <c r="AG32522" s="11"/>
    </row>
    <row r="32523" spans="33:33">
      <c r="AG32523" s="11"/>
    </row>
    <row r="32524" spans="33:33">
      <c r="AG32524" s="11"/>
    </row>
    <row r="32525" spans="33:33">
      <c r="AG32525" s="11"/>
    </row>
    <row r="32526" spans="33:33">
      <c r="AG32526" s="11"/>
    </row>
    <row r="32527" spans="33:33">
      <c r="AG32527" s="11"/>
    </row>
    <row r="32528" spans="33:33">
      <c r="AG32528" s="11"/>
    </row>
    <row r="32529" spans="33:33">
      <c r="AG32529" s="11"/>
    </row>
    <row r="32530" spans="33:33">
      <c r="AG32530" s="11"/>
    </row>
    <row r="32531" spans="33:33">
      <c r="AG32531" s="11"/>
    </row>
    <row r="32532" spans="33:33">
      <c r="AG32532" s="11"/>
    </row>
    <row r="32533" spans="33:33">
      <c r="AG32533" s="11"/>
    </row>
    <row r="32534" spans="33:33">
      <c r="AG32534" s="11"/>
    </row>
    <row r="32535" spans="33:33">
      <c r="AG32535" s="11"/>
    </row>
    <row r="32536" spans="33:33">
      <c r="AG32536" s="11"/>
    </row>
    <row r="32537" spans="33:33">
      <c r="AG32537" s="11"/>
    </row>
    <row r="32538" spans="33:33">
      <c r="AG32538" s="11"/>
    </row>
    <row r="32539" spans="33:33">
      <c r="AG32539" s="11"/>
    </row>
    <row r="32540" spans="33:33">
      <c r="AG32540" s="11"/>
    </row>
    <row r="32541" spans="33:33">
      <c r="AG32541" s="11"/>
    </row>
    <row r="32542" spans="33:33">
      <c r="AG32542" s="11"/>
    </row>
    <row r="32543" spans="33:33">
      <c r="AG32543" s="11"/>
    </row>
    <row r="32544" spans="33:33">
      <c r="AG32544" s="11"/>
    </row>
    <row r="32545" spans="33:33">
      <c r="AG32545" s="11"/>
    </row>
    <row r="32546" spans="33:33">
      <c r="AG32546" s="11"/>
    </row>
    <row r="32547" spans="33:33">
      <c r="AG32547" s="11"/>
    </row>
    <row r="32548" spans="33:33">
      <c r="AG32548" s="11"/>
    </row>
    <row r="32549" spans="33:33">
      <c r="AG32549" s="11"/>
    </row>
    <row r="32550" spans="33:33">
      <c r="AG32550" s="11"/>
    </row>
    <row r="32551" spans="33:33">
      <c r="AG32551" s="11"/>
    </row>
    <row r="32552" spans="33:33">
      <c r="AG32552" s="11"/>
    </row>
    <row r="32553" spans="33:33">
      <c r="AG32553" s="11"/>
    </row>
    <row r="32554" spans="33:33">
      <c r="AG32554" s="11"/>
    </row>
    <row r="32555" spans="33:33">
      <c r="AG32555" s="11"/>
    </row>
    <row r="32556" spans="33:33">
      <c r="AG32556" s="11"/>
    </row>
    <row r="32557" spans="33:33">
      <c r="AG32557" s="11"/>
    </row>
    <row r="32558" spans="33:33">
      <c r="AG32558" s="11"/>
    </row>
    <row r="32559" spans="33:33">
      <c r="AG32559" s="11"/>
    </row>
    <row r="32560" spans="33:33">
      <c r="AG32560" s="11"/>
    </row>
    <row r="32561" spans="33:33">
      <c r="AG32561" s="11"/>
    </row>
    <row r="32562" spans="33:33">
      <c r="AG32562" s="11"/>
    </row>
    <row r="32563" spans="33:33">
      <c r="AG32563" s="11"/>
    </row>
    <row r="32564" spans="33:33">
      <c r="AG32564" s="11"/>
    </row>
    <row r="32565" spans="33:33">
      <c r="AG32565" s="11"/>
    </row>
    <row r="32566" spans="33:33">
      <c r="AG32566" s="11"/>
    </row>
    <row r="32567" spans="33:33">
      <c r="AG32567" s="11"/>
    </row>
    <row r="32568" spans="33:33">
      <c r="AG32568" s="11"/>
    </row>
    <row r="32569" spans="33:33">
      <c r="AG32569" s="11"/>
    </row>
    <row r="32570" spans="33:33">
      <c r="AG32570" s="11"/>
    </row>
    <row r="32571" spans="33:33">
      <c r="AG32571" s="11"/>
    </row>
    <row r="32572" spans="33:33">
      <c r="AG32572" s="11"/>
    </row>
    <row r="32573" spans="33:33">
      <c r="AG32573" s="11"/>
    </row>
    <row r="32574" spans="33:33">
      <c r="AG32574" s="11"/>
    </row>
    <row r="32575" spans="33:33">
      <c r="AG32575" s="11"/>
    </row>
    <row r="32576" spans="33:33">
      <c r="AG32576" s="11"/>
    </row>
    <row r="32577" spans="33:33">
      <c r="AG32577" s="11"/>
    </row>
    <row r="32578" spans="33:33">
      <c r="AG32578" s="11"/>
    </row>
    <row r="32579" spans="33:33">
      <c r="AG32579" s="11"/>
    </row>
    <row r="32580" spans="33:33">
      <c r="AG32580" s="11"/>
    </row>
    <row r="32581" spans="33:33">
      <c r="AG32581" s="11"/>
    </row>
    <row r="32582" spans="33:33">
      <c r="AG32582" s="11"/>
    </row>
    <row r="32583" spans="33:33">
      <c r="AG32583" s="11"/>
    </row>
    <row r="32584" spans="33:33">
      <c r="AG32584" s="11"/>
    </row>
    <row r="32585" spans="33:33">
      <c r="AG32585" s="11"/>
    </row>
    <row r="32586" spans="33:33">
      <c r="AG32586" s="11"/>
    </row>
    <row r="32587" spans="33:33">
      <c r="AG32587" s="11"/>
    </row>
    <row r="32588" spans="33:33">
      <c r="AG32588" s="11"/>
    </row>
    <row r="32589" spans="33:33">
      <c r="AG32589" s="11"/>
    </row>
    <row r="32590" spans="33:33">
      <c r="AG32590" s="11"/>
    </row>
    <row r="32591" spans="33:33">
      <c r="AG32591" s="11"/>
    </row>
    <row r="32592" spans="33:33">
      <c r="AG32592" s="11"/>
    </row>
    <row r="32593" spans="33:33">
      <c r="AG32593" s="11"/>
    </row>
    <row r="32594" spans="33:33">
      <c r="AG32594" s="11"/>
    </row>
    <row r="32595" spans="33:33">
      <c r="AG32595" s="11"/>
    </row>
    <row r="32596" spans="33:33">
      <c r="AG32596" s="11"/>
    </row>
    <row r="32597" spans="33:33">
      <c r="AG32597" s="11"/>
    </row>
    <row r="32598" spans="33:33">
      <c r="AG32598" s="11"/>
    </row>
    <row r="32599" spans="33:33">
      <c r="AG32599" s="11"/>
    </row>
    <row r="32600" spans="33:33">
      <c r="AG32600" s="11"/>
    </row>
    <row r="32601" spans="33:33">
      <c r="AG32601" s="11"/>
    </row>
    <row r="32602" spans="33:33">
      <c r="AG32602" s="11"/>
    </row>
    <row r="32603" spans="33:33">
      <c r="AG32603" s="11"/>
    </row>
    <row r="32604" spans="33:33">
      <c r="AG32604" s="11"/>
    </row>
    <row r="32605" spans="33:33">
      <c r="AG32605" s="11"/>
    </row>
    <row r="32606" spans="33:33">
      <c r="AG32606" s="11"/>
    </row>
    <row r="32607" spans="33:33">
      <c r="AG32607" s="11"/>
    </row>
    <row r="32608" spans="33:33">
      <c r="AG32608" s="11"/>
    </row>
    <row r="32609" spans="33:33">
      <c r="AG32609" s="11"/>
    </row>
    <row r="32610" spans="33:33">
      <c r="AG32610" s="11"/>
    </row>
    <row r="32611" spans="33:33">
      <c r="AG32611" s="11"/>
    </row>
    <row r="32612" spans="33:33">
      <c r="AG32612" s="11"/>
    </row>
    <row r="32613" spans="33:33">
      <c r="AG32613" s="11"/>
    </row>
    <row r="32614" spans="33:33">
      <c r="AG32614" s="11"/>
    </row>
    <row r="32615" spans="33:33">
      <c r="AG32615" s="11"/>
    </row>
    <row r="32616" spans="33:33">
      <c r="AG32616" s="11"/>
    </row>
    <row r="32617" spans="33:33">
      <c r="AG32617" s="11"/>
    </row>
    <row r="32618" spans="33:33">
      <c r="AG32618" s="11"/>
    </row>
    <row r="32619" spans="33:33">
      <c r="AG32619" s="11"/>
    </row>
    <row r="32620" spans="33:33">
      <c r="AG32620" s="11"/>
    </row>
    <row r="32621" spans="33:33">
      <c r="AG32621" s="11"/>
    </row>
    <row r="32622" spans="33:33">
      <c r="AG32622" s="11"/>
    </row>
    <row r="32623" spans="33:33">
      <c r="AG32623" s="11"/>
    </row>
    <row r="32624" spans="33:33">
      <c r="AG32624" s="11"/>
    </row>
    <row r="32625" spans="33:33">
      <c r="AG32625" s="11"/>
    </row>
    <row r="32626" spans="33:33">
      <c r="AG32626" s="11"/>
    </row>
    <row r="32627" spans="33:33">
      <c r="AG32627" s="11"/>
    </row>
    <row r="32628" spans="33:33">
      <c r="AG32628" s="11"/>
    </row>
    <row r="32629" spans="33:33">
      <c r="AG32629" s="11"/>
    </row>
    <row r="32630" spans="33:33">
      <c r="AG32630" s="11"/>
    </row>
    <row r="32631" spans="33:33">
      <c r="AG32631" s="11"/>
    </row>
    <row r="32632" spans="33:33">
      <c r="AG32632" s="11"/>
    </row>
    <row r="32633" spans="33:33">
      <c r="AG32633" s="11"/>
    </row>
    <row r="32634" spans="33:33">
      <c r="AG32634" s="11"/>
    </row>
    <row r="32635" spans="33:33">
      <c r="AG32635" s="11"/>
    </row>
    <row r="32636" spans="33:33">
      <c r="AG32636" s="11"/>
    </row>
    <row r="32637" spans="33:33">
      <c r="AG32637" s="11"/>
    </row>
    <row r="32638" spans="33:33">
      <c r="AG32638" s="11"/>
    </row>
    <row r="32639" spans="33:33">
      <c r="AG32639" s="11"/>
    </row>
    <row r="32640" spans="33:33">
      <c r="AG32640" s="11"/>
    </row>
    <row r="32641" spans="33:33">
      <c r="AG32641" s="11"/>
    </row>
    <row r="32642" spans="33:33">
      <c r="AG32642" s="11"/>
    </row>
    <row r="32643" spans="33:33">
      <c r="AG32643" s="11"/>
    </row>
    <row r="32644" spans="33:33">
      <c r="AG32644" s="11"/>
    </row>
    <row r="32645" spans="33:33">
      <c r="AG32645" s="11"/>
    </row>
    <row r="32646" spans="33:33">
      <c r="AG32646" s="11"/>
    </row>
    <row r="32647" spans="33:33">
      <c r="AG32647" s="11"/>
    </row>
    <row r="32648" spans="33:33">
      <c r="AG32648" s="11"/>
    </row>
    <row r="32649" spans="33:33">
      <c r="AG32649" s="11"/>
    </row>
    <row r="32650" spans="33:33">
      <c r="AG32650" s="11"/>
    </row>
    <row r="32651" spans="33:33">
      <c r="AG32651" s="11"/>
    </row>
    <row r="32652" spans="33:33">
      <c r="AG32652" s="11"/>
    </row>
    <row r="32653" spans="33:33">
      <c r="AG32653" s="11"/>
    </row>
    <row r="32654" spans="33:33">
      <c r="AG32654" s="11"/>
    </row>
    <row r="32655" spans="33:33">
      <c r="AG32655" s="11"/>
    </row>
    <row r="32656" spans="33:33">
      <c r="AG32656" s="11"/>
    </row>
    <row r="32657" spans="33:33">
      <c r="AG32657" s="11"/>
    </row>
    <row r="32658" spans="33:33">
      <c r="AG32658" s="11"/>
    </row>
    <row r="32659" spans="33:33">
      <c r="AG32659" s="11"/>
    </row>
    <row r="32660" spans="33:33">
      <c r="AG32660" s="11"/>
    </row>
    <row r="32661" spans="33:33">
      <c r="AG32661" s="11"/>
    </row>
    <row r="32662" spans="33:33">
      <c r="AG32662" s="11"/>
    </row>
    <row r="32663" spans="33:33">
      <c r="AG32663" s="11"/>
    </row>
    <row r="32664" spans="33:33">
      <c r="AG32664" s="11"/>
    </row>
    <row r="32665" spans="33:33">
      <c r="AG32665" s="11"/>
    </row>
    <row r="32666" spans="33:33">
      <c r="AG32666" s="11"/>
    </row>
    <row r="32667" spans="33:33">
      <c r="AG32667" s="11"/>
    </row>
    <row r="32668" spans="33:33">
      <c r="AG32668" s="11"/>
    </row>
    <row r="32669" spans="33:33">
      <c r="AG32669" s="11"/>
    </row>
    <row r="32670" spans="33:33">
      <c r="AG32670" s="11"/>
    </row>
    <row r="32671" spans="33:33">
      <c r="AG32671" s="11"/>
    </row>
    <row r="32672" spans="33:33">
      <c r="AG32672" s="11"/>
    </row>
    <row r="32673" spans="33:33">
      <c r="AG32673" s="11"/>
    </row>
    <row r="32674" spans="33:33">
      <c r="AG32674" s="11"/>
    </row>
    <row r="32675" spans="33:33">
      <c r="AG32675" s="11"/>
    </row>
    <row r="32676" spans="33:33">
      <c r="AG32676" s="11"/>
    </row>
    <row r="32677" spans="33:33">
      <c r="AG32677" s="11"/>
    </row>
    <row r="32678" spans="33:33">
      <c r="AG32678" s="11"/>
    </row>
    <row r="32679" spans="33:33">
      <c r="AG32679" s="11"/>
    </row>
    <row r="32680" spans="33:33">
      <c r="AG32680" s="11"/>
    </row>
    <row r="32681" spans="33:33">
      <c r="AG32681" s="11"/>
    </row>
    <row r="32682" spans="33:33">
      <c r="AG32682" s="11"/>
    </row>
    <row r="32683" spans="33:33">
      <c r="AG32683" s="11"/>
    </row>
    <row r="32684" spans="33:33">
      <c r="AG32684" s="11"/>
    </row>
    <row r="32685" spans="33:33">
      <c r="AG32685" s="11"/>
    </row>
    <row r="32686" spans="33:33">
      <c r="AG32686" s="11"/>
    </row>
    <row r="32687" spans="33:33">
      <c r="AG32687" s="11"/>
    </row>
    <row r="32688" spans="33:33">
      <c r="AG32688" s="11"/>
    </row>
    <row r="32689" spans="33:33">
      <c r="AG32689" s="11"/>
    </row>
    <row r="32690" spans="33:33">
      <c r="AG32690" s="11"/>
    </row>
    <row r="32691" spans="33:33">
      <c r="AG32691" s="11"/>
    </row>
    <row r="32692" spans="33:33">
      <c r="AG32692" s="11"/>
    </row>
    <row r="32693" spans="33:33">
      <c r="AG32693" s="11"/>
    </row>
    <row r="32694" spans="33:33">
      <c r="AG32694" s="11"/>
    </row>
    <row r="32695" spans="33:33">
      <c r="AG32695" s="11"/>
    </row>
    <row r="32696" spans="33:33">
      <c r="AG32696" s="11"/>
    </row>
    <row r="32697" spans="33:33">
      <c r="AG32697" s="11"/>
    </row>
    <row r="32698" spans="33:33">
      <c r="AG32698" s="11"/>
    </row>
    <row r="32699" spans="33:33">
      <c r="AG32699" s="11"/>
    </row>
    <row r="32700" spans="33:33">
      <c r="AG32700" s="11"/>
    </row>
    <row r="32701" spans="33:33">
      <c r="AG32701" s="11"/>
    </row>
    <row r="32702" spans="33:33">
      <c r="AG32702" s="11"/>
    </row>
    <row r="32703" spans="33:33">
      <c r="AG32703" s="11"/>
    </row>
    <row r="32704" spans="33:33">
      <c r="AG32704" s="11"/>
    </row>
    <row r="32705" spans="33:33">
      <c r="AG32705" s="11"/>
    </row>
    <row r="32706" spans="33:33">
      <c r="AG32706" s="11"/>
    </row>
    <row r="32707" spans="33:33">
      <c r="AG32707" s="11"/>
    </row>
    <row r="32708" spans="33:33">
      <c r="AG32708" s="11"/>
    </row>
    <row r="32709" spans="33:33">
      <c r="AG32709" s="11"/>
    </row>
    <row r="32710" spans="33:33">
      <c r="AG32710" s="11"/>
    </row>
    <row r="32711" spans="33:33">
      <c r="AG32711" s="11"/>
    </row>
    <row r="32712" spans="33:33">
      <c r="AG32712" s="11"/>
    </row>
    <row r="32713" spans="33:33">
      <c r="AG32713" s="11"/>
    </row>
    <row r="32714" spans="33:33">
      <c r="AG32714" s="11"/>
    </row>
    <row r="32715" spans="33:33">
      <c r="AG32715" s="11"/>
    </row>
    <row r="32716" spans="33:33">
      <c r="AG32716" s="11"/>
    </row>
    <row r="32717" spans="33:33">
      <c r="AG32717" s="11"/>
    </row>
    <row r="32718" spans="33:33">
      <c r="AG32718" s="11"/>
    </row>
    <row r="32719" spans="33:33">
      <c r="AG32719" s="11"/>
    </row>
    <row r="32720" spans="33:33">
      <c r="AG32720" s="11"/>
    </row>
    <row r="32721" spans="33:33">
      <c r="AG32721" s="11"/>
    </row>
    <row r="32722" spans="33:33">
      <c r="AG32722" s="11"/>
    </row>
    <row r="32723" spans="33:33">
      <c r="AG32723" s="11"/>
    </row>
    <row r="32724" spans="33:33">
      <c r="AG32724" s="11"/>
    </row>
    <row r="32725" spans="33:33">
      <c r="AG32725" s="11"/>
    </row>
    <row r="32726" spans="33:33">
      <c r="AG32726" s="11"/>
    </row>
    <row r="32727" spans="33:33">
      <c r="AG32727" s="11"/>
    </row>
    <row r="32728" spans="33:33">
      <c r="AG32728" s="11"/>
    </row>
    <row r="32729" spans="33:33">
      <c r="AG32729" s="11"/>
    </row>
    <row r="32730" spans="33:33">
      <c r="AG32730" s="11"/>
    </row>
    <row r="32731" spans="33:33">
      <c r="AG32731" s="11"/>
    </row>
    <row r="32732" spans="33:33">
      <c r="AG32732" s="11"/>
    </row>
    <row r="32733" spans="33:33">
      <c r="AG32733" s="11"/>
    </row>
    <row r="32734" spans="33:33">
      <c r="AG32734" s="11"/>
    </row>
    <row r="32735" spans="33:33">
      <c r="AG32735" s="11"/>
    </row>
    <row r="32736" spans="33:33">
      <c r="AG32736" s="11"/>
    </row>
    <row r="32737" spans="33:33">
      <c r="AG32737" s="11"/>
    </row>
    <row r="32738" spans="33:33">
      <c r="AG32738" s="11"/>
    </row>
    <row r="32739" spans="33:33">
      <c r="AG32739" s="11"/>
    </row>
    <row r="32740" spans="33:33">
      <c r="AG32740" s="11"/>
    </row>
    <row r="32741" spans="33:33">
      <c r="AG32741" s="11"/>
    </row>
    <row r="32742" spans="33:33">
      <c r="AG32742" s="11"/>
    </row>
    <row r="32743" spans="33:33">
      <c r="AG32743" s="11"/>
    </row>
    <row r="32744" spans="33:33">
      <c r="AG32744" s="11"/>
    </row>
    <row r="32745" spans="33:33">
      <c r="AG32745" s="11"/>
    </row>
    <row r="32746" spans="33:33">
      <c r="AG32746" s="11"/>
    </row>
    <row r="32747" spans="33:33">
      <c r="AG32747" s="11"/>
    </row>
    <row r="32748" spans="33:33">
      <c r="AG32748" s="11"/>
    </row>
    <row r="32749" spans="33:33">
      <c r="AG32749" s="11"/>
    </row>
    <row r="32750" spans="33:33">
      <c r="AG32750" s="11"/>
    </row>
    <row r="32751" spans="33:33">
      <c r="AG32751" s="11"/>
    </row>
    <row r="32752" spans="33:33">
      <c r="AG32752" s="11"/>
    </row>
    <row r="32753" spans="33:33">
      <c r="AG32753" s="11"/>
    </row>
    <row r="32754" spans="33:33">
      <c r="AG32754" s="11"/>
    </row>
    <row r="32755" spans="33:33">
      <c r="AG32755" s="11"/>
    </row>
    <row r="32756" spans="33:33">
      <c r="AG32756" s="11"/>
    </row>
    <row r="32757" spans="33:33">
      <c r="AG32757" s="11"/>
    </row>
    <row r="32758" spans="33:33">
      <c r="AG32758" s="11"/>
    </row>
    <row r="32759" spans="33:33">
      <c r="AG32759" s="11"/>
    </row>
    <row r="32760" spans="33:33">
      <c r="AG32760" s="11"/>
    </row>
    <row r="32761" spans="33:33">
      <c r="AG32761" s="11"/>
    </row>
    <row r="32762" spans="33:33">
      <c r="AG32762" s="11"/>
    </row>
    <row r="32763" spans="33:33">
      <c r="AG32763" s="11"/>
    </row>
    <row r="32764" spans="33:33">
      <c r="AG32764" s="11"/>
    </row>
    <row r="32765" spans="33:33">
      <c r="AG32765" s="11"/>
    </row>
    <row r="32766" spans="33:33">
      <c r="AG32766" s="11"/>
    </row>
    <row r="32767" spans="33:33">
      <c r="AG32767" s="11"/>
    </row>
    <row r="32768" spans="33:33">
      <c r="AG32768" s="11"/>
    </row>
    <row r="32769" spans="33:33">
      <c r="AG32769" s="11"/>
    </row>
    <row r="32770" spans="33:33">
      <c r="AG32770" s="11"/>
    </row>
    <row r="32771" spans="33:33">
      <c r="AG32771" s="11"/>
    </row>
    <row r="32772" spans="33:33">
      <c r="AG32772" s="11"/>
    </row>
    <row r="32773" spans="33:33">
      <c r="AG32773" s="11"/>
    </row>
    <row r="32774" spans="33:33">
      <c r="AG32774" s="11"/>
    </row>
    <row r="32775" spans="33:33">
      <c r="AG32775" s="11"/>
    </row>
    <row r="32776" spans="33:33">
      <c r="AG32776" s="11"/>
    </row>
    <row r="32777" spans="33:33">
      <c r="AG32777" s="11"/>
    </row>
    <row r="32778" spans="33:33">
      <c r="AG32778" s="11"/>
    </row>
    <row r="32779" spans="33:33">
      <c r="AG32779" s="11"/>
    </row>
    <row r="32780" spans="33:33">
      <c r="AG32780" s="11"/>
    </row>
    <row r="32781" spans="33:33">
      <c r="AG32781" s="11"/>
    </row>
    <row r="32782" spans="33:33">
      <c r="AG32782" s="11"/>
    </row>
    <row r="32783" spans="33:33">
      <c r="AG32783" s="11"/>
    </row>
    <row r="32784" spans="33:33">
      <c r="AG32784" s="11"/>
    </row>
    <row r="32785" spans="33:33">
      <c r="AG32785" s="11"/>
    </row>
    <row r="32786" spans="33:33">
      <c r="AG32786" s="11"/>
    </row>
    <row r="32787" spans="33:33">
      <c r="AG32787" s="11"/>
    </row>
    <row r="32788" spans="33:33">
      <c r="AG32788" s="11"/>
    </row>
    <row r="32789" spans="33:33">
      <c r="AG32789" s="11"/>
    </row>
    <row r="32790" spans="33:33">
      <c r="AG32790" s="11"/>
    </row>
    <row r="32791" spans="33:33">
      <c r="AG32791" s="11"/>
    </row>
    <row r="32792" spans="33:33">
      <c r="AG32792" s="11"/>
    </row>
    <row r="32793" spans="33:33">
      <c r="AG32793" s="11"/>
    </row>
    <row r="32794" spans="33:33">
      <c r="AG32794" s="11"/>
    </row>
    <row r="32795" spans="33:33">
      <c r="AG32795" s="11"/>
    </row>
    <row r="32796" spans="33:33">
      <c r="AG32796" s="11"/>
    </row>
    <row r="32797" spans="33:33">
      <c r="AG32797" s="11"/>
    </row>
    <row r="32798" spans="33:33">
      <c r="AG32798" s="11"/>
    </row>
    <row r="32799" spans="33:33">
      <c r="AG32799" s="11"/>
    </row>
    <row r="32800" spans="33:33">
      <c r="AG32800" s="11"/>
    </row>
    <row r="32801" spans="33:33">
      <c r="AG32801" s="11"/>
    </row>
    <row r="32802" spans="33:33">
      <c r="AG32802" s="11"/>
    </row>
    <row r="32803" spans="33:33">
      <c r="AG32803" s="11"/>
    </row>
    <row r="32804" spans="33:33">
      <c r="AG32804" s="11"/>
    </row>
    <row r="32805" spans="33:33">
      <c r="AG32805" s="11"/>
    </row>
    <row r="32806" spans="33:33">
      <c r="AG32806" s="11"/>
    </row>
    <row r="32807" spans="33:33">
      <c r="AG32807" s="11"/>
    </row>
    <row r="32808" spans="33:33">
      <c r="AG32808" s="11"/>
    </row>
    <row r="32809" spans="33:33">
      <c r="AG32809" s="11"/>
    </row>
    <row r="32810" spans="33:33">
      <c r="AG32810" s="11"/>
    </row>
    <row r="32811" spans="33:33">
      <c r="AG32811" s="11"/>
    </row>
    <row r="32812" spans="33:33">
      <c r="AG32812" s="11"/>
    </row>
    <row r="32813" spans="33:33">
      <c r="AG32813" s="11"/>
    </row>
    <row r="32814" spans="33:33">
      <c r="AG32814" s="11"/>
    </row>
    <row r="32815" spans="33:33">
      <c r="AG32815" s="11"/>
    </row>
    <row r="32816" spans="33:33">
      <c r="AG32816" s="11"/>
    </row>
    <row r="32817" spans="33:33">
      <c r="AG32817" s="11"/>
    </row>
    <row r="32818" spans="33:33">
      <c r="AG32818" s="11"/>
    </row>
    <row r="32819" spans="33:33">
      <c r="AG32819" s="11"/>
    </row>
    <row r="32820" spans="33:33">
      <c r="AG32820" s="11"/>
    </row>
    <row r="32821" spans="33:33">
      <c r="AG32821" s="11"/>
    </row>
    <row r="32822" spans="33:33">
      <c r="AG32822" s="11"/>
    </row>
    <row r="32823" spans="33:33">
      <c r="AG32823" s="11"/>
    </row>
    <row r="32824" spans="33:33">
      <c r="AG32824" s="11"/>
    </row>
    <row r="32825" spans="33:33">
      <c r="AG32825" s="11"/>
    </row>
    <row r="32826" spans="33:33">
      <c r="AG32826" s="11"/>
    </row>
    <row r="32827" spans="33:33">
      <c r="AG32827" s="11"/>
    </row>
    <row r="32828" spans="33:33">
      <c r="AG32828" s="11"/>
    </row>
    <row r="32829" spans="33:33">
      <c r="AG32829" s="11"/>
    </row>
    <row r="32830" spans="33:33">
      <c r="AG32830" s="11"/>
    </row>
    <row r="32831" spans="33:33">
      <c r="AG32831" s="11"/>
    </row>
    <row r="32832" spans="33:33">
      <c r="AG32832" s="11"/>
    </row>
    <row r="32833" spans="33:33">
      <c r="AG32833" s="11"/>
    </row>
    <row r="32834" spans="33:33">
      <c r="AG32834" s="11"/>
    </row>
    <row r="32835" spans="33:33">
      <c r="AG32835" s="11"/>
    </row>
    <row r="32836" spans="33:33">
      <c r="AG32836" s="11"/>
    </row>
    <row r="32837" spans="33:33">
      <c r="AG32837" s="11"/>
    </row>
    <row r="32838" spans="33:33">
      <c r="AG32838" s="11"/>
    </row>
    <row r="32839" spans="33:33">
      <c r="AG32839" s="11"/>
    </row>
    <row r="32840" spans="33:33">
      <c r="AG32840" s="11"/>
    </row>
    <row r="32841" spans="33:33">
      <c r="AG32841" s="11"/>
    </row>
    <row r="32842" spans="33:33">
      <c r="AG32842" s="11"/>
    </row>
    <row r="32843" spans="33:33">
      <c r="AG32843" s="11"/>
    </row>
    <row r="32844" spans="33:33">
      <c r="AG32844" s="11"/>
    </row>
    <row r="32845" spans="33:33">
      <c r="AG32845" s="11"/>
    </row>
    <row r="32846" spans="33:33">
      <c r="AG32846" s="11"/>
    </row>
    <row r="32847" spans="33:33">
      <c r="AG32847" s="11"/>
    </row>
    <row r="32848" spans="33:33">
      <c r="AG32848" s="11"/>
    </row>
    <row r="32849" spans="33:33">
      <c r="AG32849" s="11"/>
    </row>
    <row r="32850" spans="33:33">
      <c r="AG32850" s="11"/>
    </row>
    <row r="32851" spans="33:33">
      <c r="AG32851" s="11"/>
    </row>
    <row r="32852" spans="33:33">
      <c r="AG32852" s="11"/>
    </row>
    <row r="32853" spans="33:33">
      <c r="AG32853" s="11"/>
    </row>
    <row r="32854" spans="33:33">
      <c r="AG32854" s="11"/>
    </row>
    <row r="32855" spans="33:33">
      <c r="AG32855" s="11"/>
    </row>
    <row r="32856" spans="33:33">
      <c r="AG32856" s="11"/>
    </row>
    <row r="32857" spans="33:33">
      <c r="AG32857" s="11"/>
    </row>
    <row r="32858" spans="33:33">
      <c r="AG32858" s="11"/>
    </row>
    <row r="32859" spans="33:33">
      <c r="AG32859" s="11"/>
    </row>
    <row r="32860" spans="33:33">
      <c r="AG32860" s="11"/>
    </row>
    <row r="32861" spans="33:33">
      <c r="AG32861" s="11"/>
    </row>
    <row r="32862" spans="33:33">
      <c r="AG32862" s="11"/>
    </row>
    <row r="32863" spans="33:33">
      <c r="AG32863" s="11"/>
    </row>
    <row r="32864" spans="33:33">
      <c r="AG32864" s="11"/>
    </row>
    <row r="32865" spans="33:33">
      <c r="AG32865" s="11"/>
    </row>
    <row r="32866" spans="33:33">
      <c r="AG32866" s="11"/>
    </row>
    <row r="32867" spans="33:33">
      <c r="AG32867" s="11"/>
    </row>
    <row r="32868" spans="33:33">
      <c r="AG32868" s="11"/>
    </row>
    <row r="32869" spans="33:33">
      <c r="AG32869" s="11"/>
    </row>
    <row r="32870" spans="33:33">
      <c r="AG32870" s="11"/>
    </row>
    <row r="32871" spans="33:33">
      <c r="AG32871" s="11"/>
    </row>
    <row r="32872" spans="33:33">
      <c r="AG32872" s="11"/>
    </row>
    <row r="32873" spans="33:33">
      <c r="AG32873" s="11"/>
    </row>
    <row r="32874" spans="33:33">
      <c r="AG32874" s="11"/>
    </row>
    <row r="32875" spans="33:33">
      <c r="AG32875" s="11"/>
    </row>
    <row r="32876" spans="33:33">
      <c r="AG32876" s="11"/>
    </row>
    <row r="32877" spans="33:33">
      <c r="AG32877" s="11"/>
    </row>
    <row r="32878" spans="33:33">
      <c r="AG32878" s="11"/>
    </row>
    <row r="32879" spans="33:33">
      <c r="AG32879" s="11"/>
    </row>
    <row r="32880" spans="33:33">
      <c r="AG32880" s="11"/>
    </row>
    <row r="32881" spans="33:33">
      <c r="AG32881" s="11"/>
    </row>
    <row r="32882" spans="33:33">
      <c r="AG32882" s="11"/>
    </row>
    <row r="32883" spans="33:33">
      <c r="AG32883" s="11"/>
    </row>
    <row r="32884" spans="33:33">
      <c r="AG32884" s="11"/>
    </row>
    <row r="32885" spans="33:33">
      <c r="AG32885" s="11"/>
    </row>
    <row r="32886" spans="33:33">
      <c r="AG32886" s="11"/>
    </row>
    <row r="32887" spans="33:33">
      <c r="AG32887" s="11"/>
    </row>
    <row r="32888" spans="33:33">
      <c r="AG32888" s="11"/>
    </row>
    <row r="32889" spans="33:33">
      <c r="AG32889" s="11"/>
    </row>
    <row r="32890" spans="33:33">
      <c r="AG32890" s="11"/>
    </row>
    <row r="32891" spans="33:33">
      <c r="AG32891" s="11"/>
    </row>
    <row r="32892" spans="33:33">
      <c r="AG32892" s="11"/>
    </row>
    <row r="32893" spans="33:33">
      <c r="AG32893" s="11"/>
    </row>
    <row r="32894" spans="33:33">
      <c r="AG32894" s="11"/>
    </row>
    <row r="32895" spans="33:33">
      <c r="AG32895" s="11"/>
    </row>
    <row r="32896" spans="33:33">
      <c r="AG32896" s="11"/>
    </row>
    <row r="32897" spans="33:33">
      <c r="AG32897" s="11"/>
    </row>
    <row r="32898" spans="33:33">
      <c r="AG32898" s="11"/>
    </row>
    <row r="32899" spans="33:33">
      <c r="AG32899" s="11"/>
    </row>
    <row r="32900" spans="33:33">
      <c r="AG32900" s="11"/>
    </row>
    <row r="32901" spans="33:33">
      <c r="AG32901" s="11"/>
    </row>
    <row r="32902" spans="33:33">
      <c r="AG32902" s="11"/>
    </row>
    <row r="32903" spans="33:33">
      <c r="AG32903" s="11"/>
    </row>
    <row r="32904" spans="33:33">
      <c r="AG32904" s="11"/>
    </row>
    <row r="32905" spans="33:33">
      <c r="AG32905" s="11"/>
    </row>
    <row r="32906" spans="33:33">
      <c r="AG32906" s="11"/>
    </row>
    <row r="32907" spans="33:33">
      <c r="AG32907" s="11"/>
    </row>
    <row r="32908" spans="33:33">
      <c r="AG32908" s="11"/>
    </row>
    <row r="32909" spans="33:33">
      <c r="AG32909" s="11"/>
    </row>
    <row r="32910" spans="33:33">
      <c r="AG32910" s="11"/>
    </row>
    <row r="32911" spans="33:33">
      <c r="AG32911" s="11"/>
    </row>
    <row r="32912" spans="33:33">
      <c r="AG32912" s="11"/>
    </row>
    <row r="32913" spans="33:33">
      <c r="AG32913" s="11"/>
    </row>
    <row r="32914" spans="33:33">
      <c r="AG32914" s="11"/>
    </row>
    <row r="32915" spans="33:33">
      <c r="AG32915" s="11"/>
    </row>
    <row r="32916" spans="33:33">
      <c r="AG32916" s="11"/>
    </row>
    <row r="32917" spans="33:33">
      <c r="AG32917" s="11"/>
    </row>
    <row r="32918" spans="33:33">
      <c r="AG32918" s="11"/>
    </row>
    <row r="32919" spans="33:33">
      <c r="AG32919" s="11"/>
    </row>
    <row r="32920" spans="33:33">
      <c r="AG32920" s="11"/>
    </row>
    <row r="32921" spans="33:33">
      <c r="AG32921" s="11"/>
    </row>
    <row r="32922" spans="33:33">
      <c r="AG32922" s="11"/>
    </row>
    <row r="32923" spans="33:33">
      <c r="AG32923" s="11"/>
    </row>
    <row r="32924" spans="33:33">
      <c r="AG32924" s="11"/>
    </row>
    <row r="32925" spans="33:33">
      <c r="AG32925" s="11"/>
    </row>
    <row r="32926" spans="33:33">
      <c r="AG32926" s="11"/>
    </row>
    <row r="32927" spans="33:33">
      <c r="AG32927" s="11"/>
    </row>
    <row r="32928" spans="33:33">
      <c r="AG32928" s="11"/>
    </row>
    <row r="32929" spans="33:33">
      <c r="AG32929" s="11"/>
    </row>
    <row r="32930" spans="33:33">
      <c r="AG32930" s="11"/>
    </row>
    <row r="32931" spans="33:33">
      <c r="AG32931" s="11"/>
    </row>
    <row r="32932" spans="33:33">
      <c r="AG32932" s="11"/>
    </row>
    <row r="32933" spans="33:33">
      <c r="AG32933" s="11"/>
    </row>
    <row r="32934" spans="33:33">
      <c r="AG32934" s="11"/>
    </row>
    <row r="32935" spans="33:33">
      <c r="AG32935" s="11"/>
    </row>
    <row r="32936" spans="33:33">
      <c r="AG32936" s="11"/>
    </row>
    <row r="32937" spans="33:33">
      <c r="AG32937" s="11"/>
    </row>
    <row r="32938" spans="33:33">
      <c r="AG32938" s="11"/>
    </row>
    <row r="32939" spans="33:33">
      <c r="AG32939" s="11"/>
    </row>
    <row r="32940" spans="33:33">
      <c r="AG32940" s="11"/>
    </row>
    <row r="32941" spans="33:33">
      <c r="AG32941" s="11"/>
    </row>
    <row r="32942" spans="33:33">
      <c r="AG32942" s="11"/>
    </row>
    <row r="32943" spans="33:33">
      <c r="AG32943" s="11"/>
    </row>
    <row r="32944" spans="33:33">
      <c r="AG32944" s="11"/>
    </row>
    <row r="32945" spans="33:33">
      <c r="AG32945" s="11"/>
    </row>
    <row r="32946" spans="33:33">
      <c r="AG32946" s="11"/>
    </row>
    <row r="32947" spans="33:33">
      <c r="AG32947" s="11"/>
    </row>
    <row r="32948" spans="33:33">
      <c r="AG32948" s="11"/>
    </row>
    <row r="32949" spans="33:33">
      <c r="AG32949" s="11"/>
    </row>
    <row r="32950" spans="33:33">
      <c r="AG32950" s="11"/>
    </row>
    <row r="32951" spans="33:33">
      <c r="AG32951" s="11"/>
    </row>
    <row r="32952" spans="33:33">
      <c r="AG32952" s="11"/>
    </row>
    <row r="32953" spans="33:33">
      <c r="AG32953" s="11"/>
    </row>
    <row r="32954" spans="33:33">
      <c r="AG32954" s="11"/>
    </row>
    <row r="32955" spans="33:33">
      <c r="AG32955" s="11"/>
    </row>
    <row r="32956" spans="33:33">
      <c r="AG32956" s="11"/>
    </row>
    <row r="32957" spans="33:33">
      <c r="AG32957" s="11"/>
    </row>
    <row r="32958" spans="33:33">
      <c r="AG32958" s="11"/>
    </row>
    <row r="32959" spans="33:33">
      <c r="AG32959" s="11"/>
    </row>
    <row r="32960" spans="33:33">
      <c r="AG32960" s="11"/>
    </row>
    <row r="32961" spans="33:33">
      <c r="AG32961" s="11"/>
    </row>
    <row r="32962" spans="33:33">
      <c r="AG32962" s="11"/>
    </row>
    <row r="32963" spans="33:33">
      <c r="AG32963" s="11"/>
    </row>
    <row r="32964" spans="33:33">
      <c r="AG32964" s="11"/>
    </row>
    <row r="32965" spans="33:33">
      <c r="AG32965" s="11"/>
    </row>
    <row r="32966" spans="33:33">
      <c r="AG32966" s="11"/>
    </row>
    <row r="32967" spans="33:33">
      <c r="AG32967" s="11"/>
    </row>
    <row r="32968" spans="33:33">
      <c r="AG32968" s="11"/>
    </row>
    <row r="32969" spans="33:33">
      <c r="AG32969" s="11"/>
    </row>
    <row r="32970" spans="33:33">
      <c r="AG32970" s="11"/>
    </row>
    <row r="32971" spans="33:33">
      <c r="AG32971" s="11"/>
    </row>
    <row r="32972" spans="33:33">
      <c r="AG32972" s="11"/>
    </row>
    <row r="32973" spans="33:33">
      <c r="AG32973" s="11"/>
    </row>
    <row r="32974" spans="33:33">
      <c r="AG32974" s="11"/>
    </row>
    <row r="32975" spans="33:33">
      <c r="AG32975" s="11"/>
    </row>
    <row r="32976" spans="33:33">
      <c r="AG32976" s="11"/>
    </row>
    <row r="32977" spans="33:33">
      <c r="AG32977" s="11"/>
    </row>
    <row r="32978" spans="33:33">
      <c r="AG32978" s="11"/>
    </row>
    <row r="32979" spans="33:33">
      <c r="AG32979" s="11"/>
    </row>
    <row r="32980" spans="33:33">
      <c r="AG32980" s="11"/>
    </row>
    <row r="32981" spans="33:33">
      <c r="AG32981" s="11"/>
    </row>
    <row r="32982" spans="33:33">
      <c r="AG32982" s="11"/>
    </row>
    <row r="32983" spans="33:33">
      <c r="AG32983" s="11"/>
    </row>
    <row r="32984" spans="33:33">
      <c r="AG32984" s="11"/>
    </row>
    <row r="32985" spans="33:33">
      <c r="AG32985" s="11"/>
    </row>
    <row r="32986" spans="33:33">
      <c r="AG32986" s="11"/>
    </row>
    <row r="32987" spans="33:33">
      <c r="AG32987" s="11"/>
    </row>
    <row r="32988" spans="33:33">
      <c r="AG32988" s="11"/>
    </row>
    <row r="32989" spans="33:33">
      <c r="AG32989" s="11"/>
    </row>
    <row r="32990" spans="33:33">
      <c r="AG32990" s="11"/>
    </row>
    <row r="32991" spans="33:33">
      <c r="AG32991" s="11"/>
    </row>
    <row r="32992" spans="33:33">
      <c r="AG32992" s="11"/>
    </row>
    <row r="32993" spans="33:33">
      <c r="AG32993" s="11"/>
    </row>
    <row r="32994" spans="33:33">
      <c r="AG32994" s="11"/>
    </row>
    <row r="32995" spans="33:33">
      <c r="AG32995" s="11"/>
    </row>
    <row r="32996" spans="33:33">
      <c r="AG32996" s="11"/>
    </row>
    <row r="32997" spans="33:33">
      <c r="AG32997" s="11"/>
    </row>
    <row r="32998" spans="33:33">
      <c r="AG32998" s="11"/>
    </row>
    <row r="32999" spans="33:33">
      <c r="AG32999" s="11"/>
    </row>
    <row r="33000" spans="33:33">
      <c r="AG33000" s="11"/>
    </row>
    <row r="33001" spans="33:33">
      <c r="AG33001" s="11"/>
    </row>
    <row r="33002" spans="33:33">
      <c r="AG33002" s="11"/>
    </row>
    <row r="33003" spans="33:33">
      <c r="AG33003" s="11"/>
    </row>
    <row r="33004" spans="33:33">
      <c r="AG33004" s="11"/>
    </row>
    <row r="33005" spans="33:33">
      <c r="AG33005" s="11"/>
    </row>
    <row r="33006" spans="33:33">
      <c r="AG33006" s="11"/>
    </row>
    <row r="33007" spans="33:33">
      <c r="AG33007" s="11"/>
    </row>
    <row r="33008" spans="33:33">
      <c r="AG33008" s="11"/>
    </row>
    <row r="33009" spans="33:33">
      <c r="AG33009" s="11"/>
    </row>
    <row r="33010" spans="33:33">
      <c r="AG33010" s="11"/>
    </row>
    <row r="33011" spans="33:33">
      <c r="AG33011" s="11"/>
    </row>
    <row r="33012" spans="33:33">
      <c r="AG33012" s="11"/>
    </row>
    <row r="33013" spans="33:33">
      <c r="AG33013" s="11"/>
    </row>
    <row r="33014" spans="33:33">
      <c r="AG33014" s="11"/>
    </row>
    <row r="33015" spans="33:33">
      <c r="AG33015" s="11"/>
    </row>
    <row r="33016" spans="33:33">
      <c r="AG33016" s="11"/>
    </row>
    <row r="33017" spans="33:33">
      <c r="AG33017" s="11"/>
    </row>
    <row r="33018" spans="33:33">
      <c r="AG33018" s="11"/>
    </row>
    <row r="33019" spans="33:33">
      <c r="AG33019" s="11"/>
    </row>
    <row r="33020" spans="33:33">
      <c r="AG33020" s="11"/>
    </row>
    <row r="33021" spans="33:33">
      <c r="AG33021" s="11"/>
    </row>
    <row r="33022" spans="33:33">
      <c r="AG33022" s="11"/>
    </row>
    <row r="33023" spans="33:33">
      <c r="AG33023" s="11"/>
    </row>
    <row r="33024" spans="33:33">
      <c r="AG33024" s="11"/>
    </row>
    <row r="33025" spans="33:33">
      <c r="AG33025" s="11"/>
    </row>
    <row r="33026" spans="33:33">
      <c r="AG33026" s="11"/>
    </row>
    <row r="33027" spans="33:33">
      <c r="AG33027" s="11"/>
    </row>
    <row r="33028" spans="33:33">
      <c r="AG33028" s="11"/>
    </row>
    <row r="33029" spans="33:33">
      <c r="AG33029" s="11"/>
    </row>
    <row r="33030" spans="33:33">
      <c r="AG33030" s="11"/>
    </row>
    <row r="33031" spans="33:33">
      <c r="AG33031" s="11"/>
    </row>
    <row r="33032" spans="33:33">
      <c r="AG33032" s="11"/>
    </row>
    <row r="33033" spans="33:33">
      <c r="AG33033" s="11"/>
    </row>
    <row r="33034" spans="33:33">
      <c r="AG33034" s="11"/>
    </row>
    <row r="33035" spans="33:33">
      <c r="AG33035" s="11"/>
    </row>
    <row r="33036" spans="33:33">
      <c r="AG33036" s="11"/>
    </row>
    <row r="33037" spans="33:33">
      <c r="AG33037" s="11"/>
    </row>
    <row r="33038" spans="33:33">
      <c r="AG33038" s="11"/>
    </row>
    <row r="33039" spans="33:33">
      <c r="AG33039" s="11"/>
    </row>
    <row r="33040" spans="33:33">
      <c r="AG33040" s="11"/>
    </row>
    <row r="33041" spans="33:33">
      <c r="AG33041" s="11"/>
    </row>
    <row r="33042" spans="33:33">
      <c r="AG33042" s="11"/>
    </row>
    <row r="33043" spans="33:33">
      <c r="AG33043" s="11"/>
    </row>
    <row r="33044" spans="33:33">
      <c r="AG33044" s="11"/>
    </row>
    <row r="33045" spans="33:33">
      <c r="AG33045" s="11"/>
    </row>
    <row r="33046" spans="33:33">
      <c r="AG33046" s="11"/>
    </row>
    <row r="33047" spans="33:33">
      <c r="AG33047" s="11"/>
    </row>
    <row r="33048" spans="33:33">
      <c r="AG33048" s="11"/>
    </row>
    <row r="33049" spans="33:33">
      <c r="AG33049" s="11"/>
    </row>
    <row r="33050" spans="33:33">
      <c r="AG33050" s="11"/>
    </row>
    <row r="33051" spans="33:33">
      <c r="AG33051" s="11"/>
    </row>
    <row r="33052" spans="33:33">
      <c r="AG33052" s="11"/>
    </row>
    <row r="33053" spans="33:33">
      <c r="AG33053" s="11"/>
    </row>
    <row r="33054" spans="33:33">
      <c r="AG33054" s="11"/>
    </row>
    <row r="33055" spans="33:33">
      <c r="AG33055" s="11"/>
    </row>
    <row r="33056" spans="33:33">
      <c r="AG33056" s="11"/>
    </row>
    <row r="33057" spans="33:33">
      <c r="AG33057" s="11"/>
    </row>
    <row r="33058" spans="33:33">
      <c r="AG33058" s="11"/>
    </row>
    <row r="33059" spans="33:33">
      <c r="AG33059" s="11"/>
    </row>
    <row r="33060" spans="33:33">
      <c r="AG33060" s="11"/>
    </row>
    <row r="33061" spans="33:33">
      <c r="AG33061" s="11"/>
    </row>
    <row r="33062" spans="33:33">
      <c r="AG33062" s="11"/>
    </row>
    <row r="33063" spans="33:33">
      <c r="AG33063" s="11"/>
    </row>
    <row r="33064" spans="33:33">
      <c r="AG33064" s="11"/>
    </row>
    <row r="33065" spans="33:33">
      <c r="AG33065" s="11"/>
    </row>
    <row r="33066" spans="33:33">
      <c r="AG33066" s="11"/>
    </row>
    <row r="33067" spans="33:33">
      <c r="AG33067" s="11"/>
    </row>
    <row r="33068" spans="33:33">
      <c r="AG33068" s="11"/>
    </row>
    <row r="33069" spans="33:33">
      <c r="AG33069" s="11"/>
    </row>
    <row r="33070" spans="33:33">
      <c r="AG33070" s="11"/>
    </row>
    <row r="33071" spans="33:33">
      <c r="AG33071" s="11"/>
    </row>
    <row r="33072" spans="33:33">
      <c r="AG33072" s="11"/>
    </row>
    <row r="33073" spans="33:33">
      <c r="AG33073" s="11"/>
    </row>
    <row r="33074" spans="33:33">
      <c r="AG33074" s="11"/>
    </row>
    <row r="33075" spans="33:33">
      <c r="AG33075" s="11"/>
    </row>
    <row r="33076" spans="33:33">
      <c r="AG33076" s="11"/>
    </row>
    <row r="33077" spans="33:33">
      <c r="AG33077" s="11"/>
    </row>
    <row r="33078" spans="33:33">
      <c r="AG33078" s="11"/>
    </row>
    <row r="33079" spans="33:33">
      <c r="AG33079" s="11"/>
    </row>
    <row r="33080" spans="33:33">
      <c r="AG33080" s="11"/>
    </row>
    <row r="33081" spans="33:33">
      <c r="AG33081" s="11"/>
    </row>
    <row r="33082" spans="33:33">
      <c r="AG33082" s="11"/>
    </row>
    <row r="33083" spans="33:33">
      <c r="AG33083" s="11"/>
    </row>
    <row r="33084" spans="33:33">
      <c r="AG33084" s="11"/>
    </row>
    <row r="33085" spans="33:33">
      <c r="AG33085" s="11"/>
    </row>
    <row r="33086" spans="33:33">
      <c r="AG33086" s="11"/>
    </row>
    <row r="33087" spans="33:33">
      <c r="AG33087" s="11"/>
    </row>
    <row r="33088" spans="33:33">
      <c r="AG33088" s="11"/>
    </row>
    <row r="33089" spans="33:33">
      <c r="AG33089" s="11"/>
    </row>
    <row r="33090" spans="33:33">
      <c r="AG33090" s="11"/>
    </row>
    <row r="33091" spans="33:33">
      <c r="AG33091" s="11"/>
    </row>
    <row r="33092" spans="33:33">
      <c r="AG33092" s="11"/>
    </row>
    <row r="33093" spans="33:33">
      <c r="AG33093" s="11"/>
    </row>
    <row r="33094" spans="33:33">
      <c r="AG33094" s="11"/>
    </row>
    <row r="33095" spans="33:33">
      <c r="AG33095" s="11"/>
    </row>
    <row r="33096" spans="33:33">
      <c r="AG33096" s="11"/>
    </row>
    <row r="33097" spans="33:33">
      <c r="AG33097" s="11"/>
    </row>
    <row r="33098" spans="33:33">
      <c r="AG33098" s="11"/>
    </row>
    <row r="33099" spans="33:33">
      <c r="AG33099" s="11"/>
    </row>
    <row r="33100" spans="33:33">
      <c r="AG33100" s="11"/>
    </row>
    <row r="33101" spans="33:33">
      <c r="AG33101" s="11"/>
    </row>
    <row r="33102" spans="33:33">
      <c r="AG33102" s="11"/>
    </row>
    <row r="33103" spans="33:33">
      <c r="AG33103" s="11"/>
    </row>
    <row r="33104" spans="33:33">
      <c r="AG33104" s="11"/>
    </row>
    <row r="33105" spans="33:33">
      <c r="AG33105" s="11"/>
    </row>
    <row r="33106" spans="33:33">
      <c r="AG33106" s="11"/>
    </row>
    <row r="33107" spans="33:33">
      <c r="AG33107" s="11"/>
    </row>
    <row r="33108" spans="33:33">
      <c r="AG33108" s="11"/>
    </row>
    <row r="33109" spans="33:33">
      <c r="AG33109" s="11"/>
    </row>
    <row r="33110" spans="33:33">
      <c r="AG33110" s="11"/>
    </row>
    <row r="33111" spans="33:33">
      <c r="AG33111" s="11"/>
    </row>
    <row r="33112" spans="33:33">
      <c r="AG33112" s="11"/>
    </row>
    <row r="33113" spans="33:33">
      <c r="AG33113" s="11"/>
    </row>
    <row r="33114" spans="33:33">
      <c r="AG33114" s="11"/>
    </row>
    <row r="33115" spans="33:33">
      <c r="AG33115" s="11"/>
    </row>
    <row r="33116" spans="33:33">
      <c r="AG33116" s="11"/>
    </row>
    <row r="33117" spans="33:33">
      <c r="AG33117" s="11"/>
    </row>
    <row r="33118" spans="33:33">
      <c r="AG33118" s="11"/>
    </row>
    <row r="33119" spans="33:33">
      <c r="AG33119" s="11"/>
    </row>
    <row r="33120" spans="33:33">
      <c r="AG33120" s="11"/>
    </row>
    <row r="33121" spans="33:33">
      <c r="AG33121" s="11"/>
    </row>
    <row r="33122" spans="33:33">
      <c r="AG33122" s="11"/>
    </row>
    <row r="33123" spans="33:33">
      <c r="AG33123" s="11"/>
    </row>
    <row r="33124" spans="33:33">
      <c r="AG33124" s="11"/>
    </row>
    <row r="33125" spans="33:33">
      <c r="AG33125" s="11"/>
    </row>
    <row r="33126" spans="33:33">
      <c r="AG33126" s="11"/>
    </row>
    <row r="33127" spans="33:33">
      <c r="AG33127" s="11"/>
    </row>
    <row r="33128" spans="33:33">
      <c r="AG33128" s="11"/>
    </row>
    <row r="33129" spans="33:33">
      <c r="AG33129" s="11"/>
    </row>
    <row r="33130" spans="33:33">
      <c r="AG33130" s="11"/>
    </row>
    <row r="33131" spans="33:33">
      <c r="AG33131" s="11"/>
    </row>
    <row r="33132" spans="33:33">
      <c r="AG33132" s="11"/>
    </row>
    <row r="33133" spans="33:33">
      <c r="AG33133" s="11"/>
    </row>
    <row r="33134" spans="33:33">
      <c r="AG33134" s="11"/>
    </row>
    <row r="33135" spans="33:33">
      <c r="AG33135" s="11"/>
    </row>
    <row r="33136" spans="33:33">
      <c r="AG33136" s="11"/>
    </row>
    <row r="33137" spans="33:33">
      <c r="AG33137" s="11"/>
    </row>
    <row r="33138" spans="33:33">
      <c r="AG33138" s="11"/>
    </row>
    <row r="33139" spans="33:33">
      <c r="AG33139" s="11"/>
    </row>
    <row r="33140" spans="33:33">
      <c r="AG33140" s="11"/>
    </row>
    <row r="33141" spans="33:33">
      <c r="AG33141" s="11"/>
    </row>
    <row r="33142" spans="33:33">
      <c r="AG33142" s="11"/>
    </row>
    <row r="33143" spans="33:33">
      <c r="AG33143" s="11"/>
    </row>
    <row r="33144" spans="33:33">
      <c r="AG33144" s="11"/>
    </row>
    <row r="33145" spans="33:33">
      <c r="AG33145" s="11"/>
    </row>
    <row r="33146" spans="33:33">
      <c r="AG33146" s="11"/>
    </row>
    <row r="33147" spans="33:33">
      <c r="AG33147" s="11"/>
    </row>
    <row r="33148" spans="33:33">
      <c r="AG33148" s="11"/>
    </row>
    <row r="33149" spans="33:33">
      <c r="AG33149" s="11"/>
    </row>
    <row r="33150" spans="33:33">
      <c r="AG33150" s="11"/>
    </row>
    <row r="33151" spans="33:33">
      <c r="AG33151" s="11"/>
    </row>
    <row r="33152" spans="33:33">
      <c r="AG33152" s="11"/>
    </row>
    <row r="33153" spans="33:33">
      <c r="AG33153" s="11"/>
    </row>
    <row r="33154" spans="33:33">
      <c r="AG33154" s="11"/>
    </row>
    <row r="33155" spans="33:33">
      <c r="AG33155" s="11"/>
    </row>
    <row r="33156" spans="33:33">
      <c r="AG33156" s="11"/>
    </row>
    <row r="33157" spans="33:33">
      <c r="AG33157" s="11"/>
    </row>
    <row r="33158" spans="33:33">
      <c r="AG33158" s="11"/>
    </row>
    <row r="33159" spans="33:33">
      <c r="AG33159" s="11"/>
    </row>
    <row r="33160" spans="33:33">
      <c r="AG33160" s="11"/>
    </row>
    <row r="33161" spans="33:33">
      <c r="AG33161" s="11"/>
    </row>
    <row r="33162" spans="33:33">
      <c r="AG33162" s="11"/>
    </row>
    <row r="33163" spans="33:33">
      <c r="AG33163" s="11"/>
    </row>
    <row r="33164" spans="33:33">
      <c r="AG33164" s="11"/>
    </row>
    <row r="33165" spans="33:33">
      <c r="AG33165" s="11"/>
    </row>
    <row r="33166" spans="33:33">
      <c r="AG33166" s="11"/>
    </row>
    <row r="33167" spans="33:33">
      <c r="AG33167" s="11"/>
    </row>
    <row r="33168" spans="33:33">
      <c r="AG33168" s="11"/>
    </row>
    <row r="33169" spans="33:33">
      <c r="AG33169" s="11"/>
    </row>
    <row r="33170" spans="33:33">
      <c r="AG33170" s="11"/>
    </row>
    <row r="33171" spans="33:33">
      <c r="AG33171" s="11"/>
    </row>
    <row r="33172" spans="33:33">
      <c r="AG33172" s="11"/>
    </row>
    <row r="33173" spans="33:33">
      <c r="AG33173" s="11"/>
    </row>
    <row r="33174" spans="33:33">
      <c r="AG33174" s="11"/>
    </row>
    <row r="33175" spans="33:33">
      <c r="AG33175" s="11"/>
    </row>
    <row r="33176" spans="33:33">
      <c r="AG33176" s="11"/>
    </row>
    <row r="33177" spans="33:33">
      <c r="AG33177" s="11"/>
    </row>
    <row r="33178" spans="33:33">
      <c r="AG33178" s="11"/>
    </row>
    <row r="33179" spans="33:33">
      <c r="AG33179" s="11"/>
    </row>
    <row r="33180" spans="33:33">
      <c r="AG33180" s="11"/>
    </row>
    <row r="33181" spans="33:33">
      <c r="AG33181" s="11"/>
    </row>
    <row r="33182" spans="33:33">
      <c r="AG33182" s="11"/>
    </row>
    <row r="33183" spans="33:33">
      <c r="AG33183" s="11"/>
    </row>
    <row r="33184" spans="33:33">
      <c r="AG33184" s="11"/>
    </row>
    <row r="33185" spans="33:33">
      <c r="AG33185" s="11"/>
    </row>
    <row r="33186" spans="33:33">
      <c r="AG33186" s="11"/>
    </row>
    <row r="33187" spans="33:33">
      <c r="AG33187" s="11"/>
    </row>
    <row r="33188" spans="33:33">
      <c r="AG33188" s="11"/>
    </row>
    <row r="33189" spans="33:33">
      <c r="AG33189" s="11"/>
    </row>
    <row r="33190" spans="33:33">
      <c r="AG33190" s="11"/>
    </row>
    <row r="33191" spans="33:33">
      <c r="AG33191" s="11"/>
    </row>
    <row r="33192" spans="33:33">
      <c r="AG33192" s="11"/>
    </row>
    <row r="33193" spans="33:33">
      <c r="AG33193" s="11"/>
    </row>
    <row r="33194" spans="33:33">
      <c r="AG33194" s="11"/>
    </row>
    <row r="33195" spans="33:33">
      <c r="AG33195" s="11"/>
    </row>
    <row r="33196" spans="33:33">
      <c r="AG33196" s="11"/>
    </row>
    <row r="33197" spans="33:33">
      <c r="AG33197" s="11"/>
    </row>
    <row r="33198" spans="33:33">
      <c r="AG33198" s="11"/>
    </row>
    <row r="33199" spans="33:33">
      <c r="AG33199" s="11"/>
    </row>
    <row r="33200" spans="33:33">
      <c r="AG33200" s="11"/>
    </row>
    <row r="33201" spans="33:33">
      <c r="AG33201" s="11"/>
    </row>
    <row r="33202" spans="33:33">
      <c r="AG33202" s="11"/>
    </row>
    <row r="33203" spans="33:33">
      <c r="AG33203" s="11"/>
    </row>
    <row r="33204" spans="33:33">
      <c r="AG33204" s="11"/>
    </row>
    <row r="33205" spans="33:33">
      <c r="AG33205" s="11"/>
    </row>
    <row r="33206" spans="33:33">
      <c r="AG33206" s="11"/>
    </row>
    <row r="33207" spans="33:33">
      <c r="AG33207" s="11"/>
    </row>
    <row r="33208" spans="33:33">
      <c r="AG33208" s="11"/>
    </row>
    <row r="33209" spans="33:33">
      <c r="AG33209" s="11"/>
    </row>
    <row r="33210" spans="33:33">
      <c r="AG33210" s="11"/>
    </row>
    <row r="33211" spans="33:33">
      <c r="AG33211" s="11"/>
    </row>
    <row r="33212" spans="33:33">
      <c r="AG33212" s="11"/>
    </row>
    <row r="33213" spans="33:33">
      <c r="AG33213" s="11"/>
    </row>
    <row r="33214" spans="33:33">
      <c r="AG33214" s="11"/>
    </row>
    <row r="33215" spans="33:33">
      <c r="AG33215" s="11"/>
    </row>
    <row r="33216" spans="33:33">
      <c r="AG33216" s="11"/>
    </row>
    <row r="33217" spans="33:33">
      <c r="AG33217" s="11"/>
    </row>
    <row r="33218" spans="33:33">
      <c r="AG33218" s="11"/>
    </row>
    <row r="33219" spans="33:33">
      <c r="AG33219" s="11"/>
    </row>
    <row r="33220" spans="33:33">
      <c r="AG33220" s="11"/>
    </row>
    <row r="33221" spans="33:33">
      <c r="AG33221" s="11"/>
    </row>
    <row r="33222" spans="33:33">
      <c r="AG33222" s="11"/>
    </row>
    <row r="33223" spans="33:33">
      <c r="AG33223" s="11"/>
    </row>
    <row r="33224" spans="33:33">
      <c r="AG33224" s="11"/>
    </row>
    <row r="33225" spans="33:33">
      <c r="AG33225" s="11"/>
    </row>
    <row r="33226" spans="33:33">
      <c r="AG33226" s="11"/>
    </row>
    <row r="33227" spans="33:33">
      <c r="AG33227" s="11"/>
    </row>
    <row r="33228" spans="33:33">
      <c r="AG33228" s="11"/>
    </row>
    <row r="33229" spans="33:33">
      <c r="AG33229" s="11"/>
    </row>
    <row r="33230" spans="33:33">
      <c r="AG33230" s="11"/>
    </row>
    <row r="33231" spans="33:33">
      <c r="AG33231" s="11"/>
    </row>
    <row r="33232" spans="33:33">
      <c r="AG33232" s="11"/>
    </row>
    <row r="33233" spans="33:33">
      <c r="AG33233" s="11"/>
    </row>
    <row r="33234" spans="33:33">
      <c r="AG33234" s="11"/>
    </row>
    <row r="33235" spans="33:33">
      <c r="AG33235" s="11"/>
    </row>
    <row r="33236" spans="33:33">
      <c r="AG33236" s="11"/>
    </row>
    <row r="33237" spans="33:33">
      <c r="AG33237" s="11"/>
    </row>
    <row r="33238" spans="33:33">
      <c r="AG33238" s="11"/>
    </row>
    <row r="33239" spans="33:33">
      <c r="AG33239" s="11"/>
    </row>
    <row r="33240" spans="33:33">
      <c r="AG33240" s="11"/>
    </row>
    <row r="33241" spans="33:33">
      <c r="AG33241" s="11"/>
    </row>
    <row r="33242" spans="33:33">
      <c r="AG33242" s="11"/>
    </row>
    <row r="33243" spans="33:33">
      <c r="AG33243" s="11"/>
    </row>
    <row r="33244" spans="33:33">
      <c r="AG33244" s="11"/>
    </row>
    <row r="33245" spans="33:33">
      <c r="AG33245" s="11"/>
    </row>
    <row r="33246" spans="33:33">
      <c r="AG33246" s="11"/>
    </row>
    <row r="33247" spans="33:33">
      <c r="AG33247" s="11"/>
    </row>
    <row r="33248" spans="33:33">
      <c r="AG33248" s="11"/>
    </row>
    <row r="33249" spans="33:33">
      <c r="AG33249" s="11"/>
    </row>
    <row r="33250" spans="33:33">
      <c r="AG33250" s="11"/>
    </row>
    <row r="33251" spans="33:33">
      <c r="AG33251" s="11"/>
    </row>
    <row r="33252" spans="33:33">
      <c r="AG33252" s="11"/>
    </row>
    <row r="33253" spans="33:33">
      <c r="AG33253" s="11"/>
    </row>
    <row r="33254" spans="33:33">
      <c r="AG33254" s="11"/>
    </row>
    <row r="33255" spans="33:33">
      <c r="AG33255" s="11"/>
    </row>
    <row r="33256" spans="33:33">
      <c r="AG33256" s="11"/>
    </row>
    <row r="33257" spans="33:33">
      <c r="AG33257" s="11"/>
    </row>
    <row r="33258" spans="33:33">
      <c r="AG33258" s="11"/>
    </row>
    <row r="33259" spans="33:33">
      <c r="AG33259" s="11"/>
    </row>
    <row r="33260" spans="33:33">
      <c r="AG33260" s="11"/>
    </row>
    <row r="33261" spans="33:33">
      <c r="AG33261" s="11"/>
    </row>
    <row r="33262" spans="33:33">
      <c r="AG33262" s="11"/>
    </row>
    <row r="33263" spans="33:33">
      <c r="AG33263" s="11"/>
    </row>
    <row r="33264" spans="33:33">
      <c r="AG33264" s="11"/>
    </row>
    <row r="33265" spans="33:33">
      <c r="AG33265" s="11"/>
    </row>
    <row r="33266" spans="33:33">
      <c r="AG33266" s="11"/>
    </row>
    <row r="33267" spans="33:33">
      <c r="AG33267" s="11"/>
    </row>
    <row r="33268" spans="33:33">
      <c r="AG33268" s="11"/>
    </row>
    <row r="33269" spans="33:33">
      <c r="AG33269" s="11"/>
    </row>
    <row r="33270" spans="33:33">
      <c r="AG33270" s="11"/>
    </row>
    <row r="33271" spans="33:33">
      <c r="AG33271" s="11"/>
    </row>
    <row r="33272" spans="33:33">
      <c r="AG33272" s="11"/>
    </row>
    <row r="33273" spans="33:33">
      <c r="AG33273" s="11"/>
    </row>
    <row r="33274" spans="33:33">
      <c r="AG33274" s="11"/>
    </row>
    <row r="33275" spans="33:33">
      <c r="AG33275" s="11"/>
    </row>
    <row r="33276" spans="33:33">
      <c r="AG33276" s="11"/>
    </row>
    <row r="33277" spans="33:33">
      <c r="AG33277" s="11"/>
    </row>
    <row r="33278" spans="33:33">
      <c r="AG33278" s="11"/>
    </row>
    <row r="33279" spans="33:33">
      <c r="AG33279" s="11"/>
    </row>
    <row r="33280" spans="33:33">
      <c r="AG33280" s="11"/>
    </row>
    <row r="33281" spans="33:33">
      <c r="AG33281" s="11"/>
    </row>
    <row r="33282" spans="33:33">
      <c r="AG33282" s="11"/>
    </row>
    <row r="33283" spans="33:33">
      <c r="AG33283" s="11"/>
    </row>
    <row r="33284" spans="33:33">
      <c r="AG33284" s="11"/>
    </row>
    <row r="33285" spans="33:33">
      <c r="AG33285" s="11"/>
    </row>
    <row r="33286" spans="33:33">
      <c r="AG33286" s="11"/>
    </row>
    <row r="33287" spans="33:33">
      <c r="AG33287" s="11"/>
    </row>
    <row r="33288" spans="33:33">
      <c r="AG33288" s="11"/>
    </row>
    <row r="33289" spans="33:33">
      <c r="AG33289" s="11"/>
    </row>
    <row r="33290" spans="33:33">
      <c r="AG33290" s="11"/>
    </row>
    <row r="33291" spans="33:33">
      <c r="AG33291" s="11"/>
    </row>
    <row r="33292" spans="33:33">
      <c r="AG33292" s="11"/>
    </row>
    <row r="33293" spans="33:33">
      <c r="AG33293" s="11"/>
    </row>
    <row r="33294" spans="33:33">
      <c r="AG33294" s="11"/>
    </row>
    <row r="33295" spans="33:33">
      <c r="AG33295" s="11"/>
    </row>
    <row r="33296" spans="33:33">
      <c r="AG33296" s="11"/>
    </row>
    <row r="33297" spans="33:33">
      <c r="AG33297" s="11"/>
    </row>
    <row r="33298" spans="33:33">
      <c r="AG33298" s="11"/>
    </row>
    <row r="33299" spans="33:33">
      <c r="AG33299" s="11"/>
    </row>
    <row r="33300" spans="33:33">
      <c r="AG33300" s="11"/>
    </row>
    <row r="33301" spans="33:33">
      <c r="AG33301" s="11"/>
    </row>
    <row r="33302" spans="33:33">
      <c r="AG33302" s="11"/>
    </row>
    <row r="33303" spans="33:33">
      <c r="AG33303" s="11"/>
    </row>
    <row r="33304" spans="33:33">
      <c r="AG33304" s="11"/>
    </row>
    <row r="33305" spans="33:33">
      <c r="AG33305" s="11"/>
    </row>
    <row r="33306" spans="33:33">
      <c r="AG33306" s="11"/>
    </row>
    <row r="33307" spans="33:33">
      <c r="AG33307" s="11"/>
    </row>
    <row r="33308" spans="33:33">
      <c r="AG33308" s="11"/>
    </row>
    <row r="33309" spans="33:33">
      <c r="AG33309" s="11"/>
    </row>
    <row r="33310" spans="33:33">
      <c r="AG33310" s="11"/>
    </row>
    <row r="33311" spans="33:33">
      <c r="AG33311" s="11"/>
    </row>
    <row r="33312" spans="33:33">
      <c r="AG33312" s="11"/>
    </row>
    <row r="33313" spans="33:33">
      <c r="AG33313" s="11"/>
    </row>
    <row r="33314" spans="33:33">
      <c r="AG33314" s="11"/>
    </row>
    <row r="33315" spans="33:33">
      <c r="AG33315" s="11"/>
    </row>
    <row r="33316" spans="33:33">
      <c r="AG33316" s="11"/>
    </row>
    <row r="33317" spans="33:33">
      <c r="AG33317" s="11"/>
    </row>
    <row r="33318" spans="33:33">
      <c r="AG33318" s="11"/>
    </row>
    <row r="33319" spans="33:33">
      <c r="AG33319" s="11"/>
    </row>
    <row r="33320" spans="33:33">
      <c r="AG33320" s="11"/>
    </row>
    <row r="33321" spans="33:33">
      <c r="AG33321" s="11"/>
    </row>
    <row r="33322" spans="33:33">
      <c r="AG33322" s="11"/>
    </row>
    <row r="33323" spans="33:33">
      <c r="AG33323" s="11"/>
    </row>
    <row r="33324" spans="33:33">
      <c r="AG33324" s="11"/>
    </row>
    <row r="33325" spans="33:33">
      <c r="AG33325" s="11"/>
    </row>
    <row r="33326" spans="33:33">
      <c r="AG33326" s="11"/>
    </row>
    <row r="33327" spans="33:33">
      <c r="AG33327" s="11"/>
    </row>
    <row r="33328" spans="33:33">
      <c r="AG33328" s="11"/>
    </row>
    <row r="33329" spans="33:33">
      <c r="AG33329" s="11"/>
    </row>
    <row r="33330" spans="33:33">
      <c r="AG33330" s="11"/>
    </row>
    <row r="33331" spans="33:33">
      <c r="AG33331" s="11"/>
    </row>
    <row r="33332" spans="33:33">
      <c r="AG33332" s="11"/>
    </row>
    <row r="33333" spans="33:33">
      <c r="AG33333" s="11"/>
    </row>
    <row r="33334" spans="33:33">
      <c r="AG33334" s="11"/>
    </row>
    <row r="33335" spans="33:33">
      <c r="AG33335" s="11"/>
    </row>
    <row r="33336" spans="33:33">
      <c r="AG33336" s="11"/>
    </row>
    <row r="33337" spans="33:33">
      <c r="AG33337" s="11"/>
    </row>
    <row r="33338" spans="33:33">
      <c r="AG33338" s="11"/>
    </row>
    <row r="33339" spans="33:33">
      <c r="AG33339" s="11"/>
    </row>
    <row r="33340" spans="33:33">
      <c r="AG33340" s="11"/>
    </row>
    <row r="33341" spans="33:33">
      <c r="AG33341" s="11"/>
    </row>
    <row r="33342" spans="33:33">
      <c r="AG33342" s="11"/>
    </row>
    <row r="33343" spans="33:33">
      <c r="AG33343" s="11"/>
    </row>
    <row r="33344" spans="33:33">
      <c r="AG33344" s="11"/>
    </row>
    <row r="33345" spans="33:33">
      <c r="AG33345" s="11"/>
    </row>
    <row r="33346" spans="33:33">
      <c r="AG33346" s="11"/>
    </row>
    <row r="33347" spans="33:33">
      <c r="AG33347" s="11"/>
    </row>
    <row r="33348" spans="33:33">
      <c r="AG33348" s="11"/>
    </row>
    <row r="33349" spans="33:33">
      <c r="AG33349" s="11"/>
    </row>
    <row r="33350" spans="33:33">
      <c r="AG33350" s="11"/>
    </row>
    <row r="33351" spans="33:33">
      <c r="AG33351" s="11"/>
    </row>
    <row r="33352" spans="33:33">
      <c r="AG33352" s="11"/>
    </row>
    <row r="33353" spans="33:33">
      <c r="AG33353" s="11"/>
    </row>
    <row r="33354" spans="33:33">
      <c r="AG33354" s="11"/>
    </row>
    <row r="33355" spans="33:33">
      <c r="AG33355" s="11"/>
    </row>
    <row r="33356" spans="33:33">
      <c r="AG33356" s="11"/>
    </row>
    <row r="33357" spans="33:33">
      <c r="AG33357" s="11"/>
    </row>
    <row r="33358" spans="33:33">
      <c r="AG33358" s="11"/>
    </row>
    <row r="33359" spans="33:33">
      <c r="AG33359" s="11"/>
    </row>
    <row r="33360" spans="33:33">
      <c r="AG33360" s="11"/>
    </row>
    <row r="33361" spans="33:33">
      <c r="AG33361" s="11"/>
    </row>
    <row r="33362" spans="33:33">
      <c r="AG33362" s="11"/>
    </row>
    <row r="33363" spans="33:33">
      <c r="AG33363" s="11"/>
    </row>
    <row r="33364" spans="33:33">
      <c r="AG33364" s="11"/>
    </row>
    <row r="33365" spans="33:33">
      <c r="AG33365" s="11"/>
    </row>
    <row r="33366" spans="33:33">
      <c r="AG33366" s="11"/>
    </row>
    <row r="33367" spans="33:33">
      <c r="AG33367" s="11"/>
    </row>
    <row r="33368" spans="33:33">
      <c r="AG33368" s="11"/>
    </row>
    <row r="33369" spans="33:33">
      <c r="AG33369" s="11"/>
    </row>
    <row r="33370" spans="33:33">
      <c r="AG33370" s="11"/>
    </row>
    <row r="33371" spans="33:33">
      <c r="AG33371" s="11"/>
    </row>
    <row r="33372" spans="33:33">
      <c r="AG33372" s="11"/>
    </row>
    <row r="33373" spans="33:33">
      <c r="AG33373" s="11"/>
    </row>
    <row r="33374" spans="33:33">
      <c r="AG33374" s="11"/>
    </row>
    <row r="33375" spans="33:33">
      <c r="AG33375" s="11"/>
    </row>
    <row r="33376" spans="33:33">
      <c r="AG33376" s="11"/>
    </row>
    <row r="33377" spans="33:33">
      <c r="AG33377" s="11"/>
    </row>
    <row r="33378" spans="33:33">
      <c r="AG33378" s="11"/>
    </row>
    <row r="33379" spans="33:33">
      <c r="AG33379" s="11"/>
    </row>
    <row r="33380" spans="33:33">
      <c r="AG33380" s="11"/>
    </row>
    <row r="33381" spans="33:33">
      <c r="AG33381" s="11"/>
    </row>
    <row r="33382" spans="33:33">
      <c r="AG33382" s="11"/>
    </row>
    <row r="33383" spans="33:33">
      <c r="AG33383" s="11"/>
    </row>
    <row r="33384" spans="33:33">
      <c r="AG33384" s="11"/>
    </row>
    <row r="33385" spans="33:33">
      <c r="AG33385" s="11"/>
    </row>
    <row r="33386" spans="33:33">
      <c r="AG33386" s="11"/>
    </row>
    <row r="33387" spans="33:33">
      <c r="AG33387" s="11"/>
    </row>
    <row r="33388" spans="33:33">
      <c r="AG33388" s="11"/>
    </row>
    <row r="33389" spans="33:33">
      <c r="AG33389" s="11"/>
    </row>
    <row r="33390" spans="33:33">
      <c r="AG33390" s="11"/>
    </row>
    <row r="33391" spans="33:33">
      <c r="AG33391" s="11"/>
    </row>
    <row r="33392" spans="33:33">
      <c r="AG33392" s="11"/>
    </row>
    <row r="33393" spans="33:33">
      <c r="AG33393" s="11"/>
    </row>
    <row r="33394" spans="33:33">
      <c r="AG33394" s="11"/>
    </row>
    <row r="33395" spans="33:33">
      <c r="AG33395" s="11"/>
    </row>
    <row r="33396" spans="33:33">
      <c r="AG33396" s="11"/>
    </row>
    <row r="33397" spans="33:33">
      <c r="AG33397" s="11"/>
    </row>
    <row r="33398" spans="33:33">
      <c r="AG33398" s="11"/>
    </row>
    <row r="33399" spans="33:33">
      <c r="AG33399" s="11"/>
    </row>
    <row r="33400" spans="33:33">
      <c r="AG33400" s="11"/>
    </row>
    <row r="33401" spans="33:33">
      <c r="AG33401" s="11"/>
    </row>
    <row r="33402" spans="33:33">
      <c r="AG33402" s="11"/>
    </row>
    <row r="33403" spans="33:33">
      <c r="AG33403" s="11"/>
    </row>
    <row r="33404" spans="33:33">
      <c r="AG33404" s="11"/>
    </row>
    <row r="33405" spans="33:33">
      <c r="AG33405" s="11"/>
    </row>
    <row r="33406" spans="33:33">
      <c r="AG33406" s="11"/>
    </row>
    <row r="33407" spans="33:33">
      <c r="AG33407" s="11"/>
    </row>
    <row r="33408" spans="33:33">
      <c r="AG33408" s="11"/>
    </row>
    <row r="33409" spans="33:33">
      <c r="AG33409" s="11"/>
    </row>
    <row r="33410" spans="33:33">
      <c r="AG33410" s="11"/>
    </row>
    <row r="33411" spans="33:33">
      <c r="AG33411" s="11"/>
    </row>
    <row r="33412" spans="33:33">
      <c r="AG33412" s="11"/>
    </row>
    <row r="33413" spans="33:33">
      <c r="AG33413" s="11"/>
    </row>
    <row r="33414" spans="33:33">
      <c r="AG33414" s="11"/>
    </row>
    <row r="33415" spans="33:33">
      <c r="AG33415" s="11"/>
    </row>
    <row r="33416" spans="33:33">
      <c r="AG33416" s="11"/>
    </row>
    <row r="33417" spans="33:33">
      <c r="AG33417" s="11"/>
    </row>
    <row r="33418" spans="33:33">
      <c r="AG33418" s="11"/>
    </row>
    <row r="33419" spans="33:33">
      <c r="AG33419" s="11"/>
    </row>
    <row r="33420" spans="33:33">
      <c r="AG33420" s="11"/>
    </row>
    <row r="33421" spans="33:33">
      <c r="AG33421" s="11"/>
    </row>
    <row r="33422" spans="33:33">
      <c r="AG33422" s="11"/>
    </row>
    <row r="33423" spans="33:33">
      <c r="AG33423" s="11"/>
    </row>
    <row r="33424" spans="33:33">
      <c r="AG33424" s="11"/>
    </row>
    <row r="33425" spans="33:33">
      <c r="AG33425" s="11"/>
    </row>
    <row r="33426" spans="33:33">
      <c r="AG33426" s="11"/>
    </row>
    <row r="33427" spans="33:33">
      <c r="AG33427" s="11"/>
    </row>
    <row r="33428" spans="33:33">
      <c r="AG33428" s="11"/>
    </row>
    <row r="33429" spans="33:33">
      <c r="AG33429" s="11"/>
    </row>
    <row r="33430" spans="33:33">
      <c r="AG33430" s="11"/>
    </row>
    <row r="33431" spans="33:33">
      <c r="AG33431" s="11"/>
    </row>
    <row r="33432" spans="33:33">
      <c r="AG33432" s="11"/>
    </row>
    <row r="33433" spans="33:33">
      <c r="AG33433" s="11"/>
    </row>
    <row r="33434" spans="33:33">
      <c r="AG33434" s="11"/>
    </row>
    <row r="33435" spans="33:33">
      <c r="AG33435" s="11"/>
    </row>
    <row r="33436" spans="33:33">
      <c r="AG33436" s="11"/>
    </row>
    <row r="33437" spans="33:33">
      <c r="AG33437" s="11"/>
    </row>
    <row r="33438" spans="33:33">
      <c r="AG33438" s="11"/>
    </row>
    <row r="33439" spans="33:33">
      <c r="AG33439" s="11"/>
    </row>
    <row r="33440" spans="33:33">
      <c r="AG33440" s="11"/>
    </row>
    <row r="33441" spans="33:33">
      <c r="AG33441" s="11"/>
    </row>
    <row r="33442" spans="33:33">
      <c r="AG33442" s="11"/>
    </row>
    <row r="33443" spans="33:33">
      <c r="AG33443" s="11"/>
    </row>
    <row r="33444" spans="33:33">
      <c r="AG33444" s="11"/>
    </row>
    <row r="33445" spans="33:33">
      <c r="AG33445" s="11"/>
    </row>
    <row r="33446" spans="33:33">
      <c r="AG33446" s="11"/>
    </row>
    <row r="33447" spans="33:33">
      <c r="AG33447" s="11"/>
    </row>
    <row r="33448" spans="33:33">
      <c r="AG33448" s="11"/>
    </row>
    <row r="33449" spans="33:33">
      <c r="AG33449" s="11"/>
    </row>
    <row r="33450" spans="33:33">
      <c r="AG33450" s="11"/>
    </row>
    <row r="33451" spans="33:33">
      <c r="AG33451" s="11"/>
    </row>
    <row r="33452" spans="33:33">
      <c r="AG33452" s="11"/>
    </row>
    <row r="33453" spans="33:33">
      <c r="AG33453" s="11"/>
    </row>
    <row r="33454" spans="33:33">
      <c r="AG33454" s="11"/>
    </row>
    <row r="33455" spans="33:33">
      <c r="AG33455" s="11"/>
    </row>
    <row r="33456" spans="33:33">
      <c r="AG33456" s="11"/>
    </row>
    <row r="33457" spans="33:33">
      <c r="AG33457" s="11"/>
    </row>
    <row r="33458" spans="33:33">
      <c r="AG33458" s="11"/>
    </row>
    <row r="33459" spans="33:33">
      <c r="AG33459" s="11"/>
    </row>
    <row r="33460" spans="33:33">
      <c r="AG33460" s="11"/>
    </row>
    <row r="33461" spans="33:33">
      <c r="AG33461" s="11"/>
    </row>
    <row r="33462" spans="33:33">
      <c r="AG33462" s="11"/>
    </row>
    <row r="33463" spans="33:33">
      <c r="AG33463" s="11"/>
    </row>
    <row r="33464" spans="33:33">
      <c r="AG33464" s="11"/>
    </row>
    <row r="33465" spans="33:33">
      <c r="AG33465" s="11"/>
    </row>
    <row r="33466" spans="33:33">
      <c r="AG33466" s="11"/>
    </row>
    <row r="33467" spans="33:33">
      <c r="AG33467" s="11"/>
    </row>
    <row r="33468" spans="33:33">
      <c r="AG33468" s="11"/>
    </row>
    <row r="33469" spans="33:33">
      <c r="AG33469" s="11"/>
    </row>
    <row r="33470" spans="33:33">
      <c r="AG33470" s="11"/>
    </row>
    <row r="33471" spans="33:33">
      <c r="AG33471" s="11"/>
    </row>
    <row r="33472" spans="33:33">
      <c r="AG33472" s="11"/>
    </row>
    <row r="33473" spans="33:33">
      <c r="AG33473" s="11"/>
    </row>
    <row r="33474" spans="33:33">
      <c r="AG33474" s="11"/>
    </row>
    <row r="33475" spans="33:33">
      <c r="AG33475" s="11"/>
    </row>
    <row r="33476" spans="33:33">
      <c r="AG33476" s="11"/>
    </row>
    <row r="33477" spans="33:33">
      <c r="AG33477" s="11"/>
    </row>
    <row r="33478" spans="33:33">
      <c r="AG33478" s="11"/>
    </row>
    <row r="33479" spans="33:33">
      <c r="AG33479" s="11"/>
    </row>
    <row r="33480" spans="33:33">
      <c r="AG33480" s="11"/>
    </row>
    <row r="33481" spans="33:33">
      <c r="AG33481" s="11"/>
    </row>
    <row r="33482" spans="33:33">
      <c r="AG33482" s="11"/>
    </row>
    <row r="33483" spans="33:33">
      <c r="AG33483" s="11"/>
    </row>
    <row r="33484" spans="33:33">
      <c r="AG33484" s="11"/>
    </row>
    <row r="33485" spans="33:33">
      <c r="AG33485" s="11"/>
    </row>
    <row r="33486" spans="33:33">
      <c r="AG33486" s="11"/>
    </row>
    <row r="33487" spans="33:33">
      <c r="AG33487" s="11"/>
    </row>
    <row r="33488" spans="33:33">
      <c r="AG33488" s="11"/>
    </row>
    <row r="33489" spans="33:33">
      <c r="AG33489" s="11"/>
    </row>
    <row r="33490" spans="33:33">
      <c r="AG33490" s="11"/>
    </row>
    <row r="33491" spans="33:33">
      <c r="AG33491" s="11"/>
    </row>
    <row r="33492" spans="33:33">
      <c r="AG33492" s="11"/>
    </row>
    <row r="33493" spans="33:33">
      <c r="AG33493" s="11"/>
    </row>
    <row r="33494" spans="33:33">
      <c r="AG33494" s="11"/>
    </row>
    <row r="33495" spans="33:33">
      <c r="AG33495" s="11"/>
    </row>
    <row r="33496" spans="33:33">
      <c r="AG33496" s="11"/>
    </row>
    <row r="33497" spans="33:33">
      <c r="AG33497" s="11"/>
    </row>
    <row r="33498" spans="33:33">
      <c r="AG33498" s="11"/>
    </row>
    <row r="33499" spans="33:33">
      <c r="AG33499" s="11"/>
    </row>
    <row r="33500" spans="33:33">
      <c r="AG33500" s="11"/>
    </row>
    <row r="33501" spans="33:33">
      <c r="AG33501" s="11"/>
    </row>
    <row r="33502" spans="33:33">
      <c r="AG33502" s="11"/>
    </row>
    <row r="33503" spans="33:33">
      <c r="AG33503" s="11"/>
    </row>
    <row r="33504" spans="33:33">
      <c r="AG33504" s="11"/>
    </row>
    <row r="33505" spans="33:33">
      <c r="AG33505" s="11"/>
    </row>
    <row r="33506" spans="33:33">
      <c r="AG33506" s="11"/>
    </row>
    <row r="33507" spans="33:33">
      <c r="AG33507" s="11"/>
    </row>
    <row r="33508" spans="33:33">
      <c r="AG33508" s="11"/>
    </row>
    <row r="33509" spans="33:33">
      <c r="AG33509" s="11"/>
    </row>
    <row r="33510" spans="33:33">
      <c r="AG33510" s="11"/>
    </row>
    <row r="33511" spans="33:33">
      <c r="AG33511" s="11"/>
    </row>
    <row r="33512" spans="33:33">
      <c r="AG33512" s="11"/>
    </row>
    <row r="33513" spans="33:33">
      <c r="AG33513" s="11"/>
    </row>
    <row r="33514" spans="33:33">
      <c r="AG33514" s="11"/>
    </row>
    <row r="33515" spans="33:33">
      <c r="AG33515" s="11"/>
    </row>
    <row r="33516" spans="33:33">
      <c r="AG33516" s="11"/>
    </row>
    <row r="33517" spans="33:33">
      <c r="AG33517" s="11"/>
    </row>
    <row r="33518" spans="33:33">
      <c r="AG33518" s="11"/>
    </row>
    <row r="33519" spans="33:33">
      <c r="AG33519" s="11"/>
    </row>
    <row r="33520" spans="33:33">
      <c r="AG33520" s="11"/>
    </row>
    <row r="33521" spans="33:33">
      <c r="AG33521" s="11"/>
    </row>
    <row r="33522" spans="33:33">
      <c r="AG33522" s="11"/>
    </row>
    <row r="33523" spans="33:33">
      <c r="AG33523" s="11"/>
    </row>
    <row r="33524" spans="33:33">
      <c r="AG33524" s="11"/>
    </row>
    <row r="33525" spans="33:33">
      <c r="AG33525" s="11"/>
    </row>
    <row r="33526" spans="33:33">
      <c r="AG33526" s="11"/>
    </row>
    <row r="33527" spans="33:33">
      <c r="AG33527" s="11"/>
    </row>
    <row r="33528" spans="33:33">
      <c r="AG33528" s="11"/>
    </row>
    <row r="33529" spans="33:33">
      <c r="AG33529" s="11"/>
    </row>
    <row r="33530" spans="33:33">
      <c r="AG33530" s="11"/>
    </row>
    <row r="33531" spans="33:33">
      <c r="AG33531" s="11"/>
    </row>
    <row r="33532" spans="33:33">
      <c r="AG33532" s="11"/>
    </row>
    <row r="33533" spans="33:33">
      <c r="AG33533" s="11"/>
    </row>
    <row r="33534" spans="33:33">
      <c r="AG33534" s="11"/>
    </row>
    <row r="33535" spans="33:33">
      <c r="AG33535" s="11"/>
    </row>
    <row r="33536" spans="33:33">
      <c r="AG33536" s="11"/>
    </row>
    <row r="33537" spans="33:33">
      <c r="AG33537" s="11"/>
    </row>
    <row r="33538" spans="33:33">
      <c r="AG33538" s="11"/>
    </row>
    <row r="33539" spans="33:33">
      <c r="AG33539" s="11"/>
    </row>
    <row r="33540" spans="33:33">
      <c r="AG33540" s="11"/>
    </row>
    <row r="33541" spans="33:33">
      <c r="AG33541" s="11"/>
    </row>
    <row r="33542" spans="33:33">
      <c r="AG33542" s="11"/>
    </row>
    <row r="33543" spans="33:33">
      <c r="AG33543" s="11"/>
    </row>
    <row r="33544" spans="33:33">
      <c r="AG33544" s="11"/>
    </row>
    <row r="33545" spans="33:33">
      <c r="AG33545" s="11"/>
    </row>
    <row r="33546" spans="33:33">
      <c r="AG33546" s="11"/>
    </row>
    <row r="33547" spans="33:33">
      <c r="AG33547" s="11"/>
    </row>
    <row r="33548" spans="33:33">
      <c r="AG33548" s="11"/>
    </row>
    <row r="33549" spans="33:33">
      <c r="AG33549" s="11"/>
    </row>
    <row r="33550" spans="33:33">
      <c r="AG33550" s="11"/>
    </row>
    <row r="33551" spans="33:33">
      <c r="AG33551" s="11"/>
    </row>
    <row r="33552" spans="33:33">
      <c r="AG33552" s="11"/>
    </row>
    <row r="33553" spans="33:33">
      <c r="AG33553" s="11"/>
    </row>
    <row r="33554" spans="33:33">
      <c r="AG33554" s="11"/>
    </row>
    <row r="33555" spans="33:33">
      <c r="AG33555" s="11"/>
    </row>
    <row r="33556" spans="33:33">
      <c r="AG33556" s="11"/>
    </row>
    <row r="33557" spans="33:33">
      <c r="AG33557" s="11"/>
    </row>
    <row r="33558" spans="33:33">
      <c r="AG33558" s="11"/>
    </row>
    <row r="33559" spans="33:33">
      <c r="AG33559" s="11"/>
    </row>
    <row r="33560" spans="33:33">
      <c r="AG33560" s="11"/>
    </row>
    <row r="33561" spans="33:33">
      <c r="AG33561" s="11"/>
    </row>
    <row r="33562" spans="33:33">
      <c r="AG33562" s="11"/>
    </row>
    <row r="33563" spans="33:33">
      <c r="AG33563" s="11"/>
    </row>
    <row r="33564" spans="33:33">
      <c r="AG33564" s="11"/>
    </row>
    <row r="33565" spans="33:33">
      <c r="AG33565" s="11"/>
    </row>
    <row r="33566" spans="33:33">
      <c r="AG33566" s="11"/>
    </row>
    <row r="33567" spans="33:33">
      <c r="AG33567" s="11"/>
    </row>
    <row r="33568" spans="33:33">
      <c r="AG33568" s="11"/>
    </row>
    <row r="33569" spans="33:33">
      <c r="AG33569" s="11"/>
    </row>
    <row r="33570" spans="33:33">
      <c r="AG33570" s="11"/>
    </row>
    <row r="33571" spans="33:33">
      <c r="AG33571" s="11"/>
    </row>
    <row r="33572" spans="33:33">
      <c r="AG33572" s="11"/>
    </row>
    <row r="33573" spans="33:33">
      <c r="AG33573" s="11"/>
    </row>
    <row r="33574" spans="33:33">
      <c r="AG33574" s="11"/>
    </row>
    <row r="33575" spans="33:33">
      <c r="AG33575" s="11"/>
    </row>
    <row r="33576" spans="33:33">
      <c r="AG33576" s="11"/>
    </row>
    <row r="33577" spans="33:33">
      <c r="AG33577" s="11"/>
    </row>
    <row r="33578" spans="33:33">
      <c r="AG33578" s="11"/>
    </row>
    <row r="33579" spans="33:33">
      <c r="AG33579" s="11"/>
    </row>
    <row r="33580" spans="33:33">
      <c r="AG33580" s="11"/>
    </row>
    <row r="33581" spans="33:33">
      <c r="AG33581" s="11"/>
    </row>
    <row r="33582" spans="33:33">
      <c r="AG33582" s="11"/>
    </row>
    <row r="33583" spans="33:33">
      <c r="AG33583" s="11"/>
    </row>
    <row r="33584" spans="33:33">
      <c r="AG33584" s="11"/>
    </row>
    <row r="33585" spans="33:33">
      <c r="AG33585" s="11"/>
    </row>
    <row r="33586" spans="33:33">
      <c r="AG33586" s="11"/>
    </row>
    <row r="33587" spans="33:33">
      <c r="AG33587" s="11"/>
    </row>
    <row r="33588" spans="33:33">
      <c r="AG33588" s="11"/>
    </row>
    <row r="33589" spans="33:33">
      <c r="AG33589" s="11"/>
    </row>
    <row r="33590" spans="33:33">
      <c r="AG33590" s="11"/>
    </row>
    <row r="33591" spans="33:33">
      <c r="AG33591" s="11"/>
    </row>
    <row r="33592" spans="33:33">
      <c r="AG33592" s="11"/>
    </row>
    <row r="33593" spans="33:33">
      <c r="AG33593" s="11"/>
    </row>
    <row r="33594" spans="33:33">
      <c r="AG33594" s="11"/>
    </row>
    <row r="33595" spans="33:33">
      <c r="AG33595" s="11"/>
    </row>
    <row r="33596" spans="33:33">
      <c r="AG33596" s="11"/>
    </row>
    <row r="33597" spans="33:33">
      <c r="AG33597" s="11"/>
    </row>
    <row r="33598" spans="33:33">
      <c r="AG33598" s="11"/>
    </row>
    <row r="33599" spans="33:33">
      <c r="AG33599" s="11"/>
    </row>
    <row r="33600" spans="33:33">
      <c r="AG33600" s="11"/>
    </row>
    <row r="33601" spans="33:33">
      <c r="AG33601" s="11"/>
    </row>
    <row r="33602" spans="33:33">
      <c r="AG33602" s="11"/>
    </row>
    <row r="33603" spans="33:33">
      <c r="AG33603" s="11"/>
    </row>
    <row r="33604" spans="33:33">
      <c r="AG33604" s="11"/>
    </row>
    <row r="33605" spans="33:33">
      <c r="AG33605" s="11"/>
    </row>
    <row r="33606" spans="33:33">
      <c r="AG33606" s="11"/>
    </row>
    <row r="33607" spans="33:33">
      <c r="AG33607" s="11"/>
    </row>
    <row r="33608" spans="33:33">
      <c r="AG33608" s="11"/>
    </row>
    <row r="33609" spans="33:33">
      <c r="AG33609" s="11"/>
    </row>
    <row r="33610" spans="33:33">
      <c r="AG33610" s="11"/>
    </row>
    <row r="33611" spans="33:33">
      <c r="AG33611" s="11"/>
    </row>
    <row r="33612" spans="33:33">
      <c r="AG33612" s="11"/>
    </row>
    <row r="33613" spans="33:33">
      <c r="AG33613" s="11"/>
    </row>
    <row r="33614" spans="33:33">
      <c r="AG33614" s="11"/>
    </row>
    <row r="33615" spans="33:33">
      <c r="AG33615" s="11"/>
    </row>
    <row r="33616" spans="33:33">
      <c r="AG33616" s="11"/>
    </row>
    <row r="33617" spans="33:33">
      <c r="AG33617" s="11"/>
    </row>
    <row r="33618" spans="33:33">
      <c r="AG33618" s="11"/>
    </row>
    <row r="33619" spans="33:33">
      <c r="AG33619" s="11"/>
    </row>
    <row r="33620" spans="33:33">
      <c r="AG33620" s="11"/>
    </row>
    <row r="33621" spans="33:33">
      <c r="AG33621" s="11"/>
    </row>
    <row r="33622" spans="33:33">
      <c r="AG33622" s="11"/>
    </row>
    <row r="33623" spans="33:33">
      <c r="AG33623" s="11"/>
    </row>
    <row r="33624" spans="33:33">
      <c r="AG33624" s="11"/>
    </row>
    <row r="33625" spans="33:33">
      <c r="AG33625" s="11"/>
    </row>
    <row r="33626" spans="33:33">
      <c r="AG33626" s="11"/>
    </row>
    <row r="33627" spans="33:33">
      <c r="AG33627" s="11"/>
    </row>
    <row r="33628" spans="33:33">
      <c r="AG33628" s="11"/>
    </row>
    <row r="33629" spans="33:33">
      <c r="AG33629" s="11"/>
    </row>
    <row r="33630" spans="33:33">
      <c r="AG33630" s="11"/>
    </row>
    <row r="33631" spans="33:33">
      <c r="AG33631" s="11"/>
    </row>
    <row r="33632" spans="33:33">
      <c r="AG33632" s="11"/>
    </row>
    <row r="33633" spans="33:33">
      <c r="AG33633" s="11"/>
    </row>
    <row r="33634" spans="33:33">
      <c r="AG33634" s="11"/>
    </row>
    <row r="33635" spans="33:33">
      <c r="AG33635" s="11"/>
    </row>
    <row r="33636" spans="33:33">
      <c r="AG33636" s="11"/>
    </row>
    <row r="33637" spans="33:33">
      <c r="AG33637" s="11"/>
    </row>
    <row r="33638" spans="33:33">
      <c r="AG33638" s="11"/>
    </row>
    <row r="33639" spans="33:33">
      <c r="AG33639" s="11"/>
    </row>
    <row r="33640" spans="33:33">
      <c r="AG33640" s="11"/>
    </row>
    <row r="33641" spans="33:33">
      <c r="AG33641" s="11"/>
    </row>
    <row r="33642" spans="33:33">
      <c r="AG33642" s="11"/>
    </row>
    <row r="33643" spans="33:33">
      <c r="AG33643" s="11"/>
    </row>
    <row r="33644" spans="33:33">
      <c r="AG33644" s="11"/>
    </row>
    <row r="33645" spans="33:33">
      <c r="AG33645" s="11"/>
    </row>
    <row r="33646" spans="33:33">
      <c r="AG33646" s="11"/>
    </row>
    <row r="33647" spans="33:33">
      <c r="AG33647" s="11"/>
    </row>
    <row r="33648" spans="33:33">
      <c r="AG33648" s="11"/>
    </row>
    <row r="33649" spans="33:33">
      <c r="AG33649" s="11"/>
    </row>
    <row r="33650" spans="33:33">
      <c r="AG33650" s="11"/>
    </row>
    <row r="33651" spans="33:33">
      <c r="AG33651" s="11"/>
    </row>
    <row r="33652" spans="33:33">
      <c r="AG33652" s="11"/>
    </row>
    <row r="33653" spans="33:33">
      <c r="AG33653" s="11"/>
    </row>
    <row r="33654" spans="33:33">
      <c r="AG33654" s="11"/>
    </row>
    <row r="33655" spans="33:33">
      <c r="AG33655" s="11"/>
    </row>
    <row r="33656" spans="33:33">
      <c r="AG33656" s="11"/>
    </row>
    <row r="33657" spans="33:33">
      <c r="AG33657" s="11"/>
    </row>
    <row r="33658" spans="33:33">
      <c r="AG33658" s="11"/>
    </row>
    <row r="33659" spans="33:33">
      <c r="AG33659" s="11"/>
    </row>
    <row r="33660" spans="33:33">
      <c r="AG33660" s="11"/>
    </row>
    <row r="33661" spans="33:33">
      <c r="AG33661" s="11"/>
    </row>
    <row r="33662" spans="33:33">
      <c r="AG33662" s="11"/>
    </row>
    <row r="33663" spans="33:33">
      <c r="AG33663" s="11"/>
    </row>
    <row r="33664" spans="33:33">
      <c r="AG33664" s="11"/>
    </row>
    <row r="33665" spans="33:33">
      <c r="AG33665" s="11"/>
    </row>
    <row r="33666" spans="33:33">
      <c r="AG33666" s="11"/>
    </row>
    <row r="33667" spans="33:33">
      <c r="AG33667" s="11"/>
    </row>
    <row r="33668" spans="33:33">
      <c r="AG33668" s="11"/>
    </row>
    <row r="33669" spans="33:33">
      <c r="AG33669" s="11"/>
    </row>
    <row r="33670" spans="33:33">
      <c r="AG33670" s="11"/>
    </row>
    <row r="33671" spans="33:33">
      <c r="AG33671" s="11"/>
    </row>
    <row r="33672" spans="33:33">
      <c r="AG33672" s="11"/>
    </row>
    <row r="33673" spans="33:33">
      <c r="AG33673" s="11"/>
    </row>
    <row r="33674" spans="33:33">
      <c r="AG33674" s="11"/>
    </row>
    <row r="33675" spans="33:33">
      <c r="AG33675" s="11"/>
    </row>
    <row r="33676" spans="33:33">
      <c r="AG33676" s="11"/>
    </row>
    <row r="33677" spans="33:33">
      <c r="AG33677" s="11"/>
    </row>
    <row r="33678" spans="33:33">
      <c r="AG33678" s="11"/>
    </row>
    <row r="33679" spans="33:33">
      <c r="AG33679" s="11"/>
    </row>
    <row r="33680" spans="33:33">
      <c r="AG33680" s="11"/>
    </row>
    <row r="33681" spans="33:33">
      <c r="AG33681" s="11"/>
    </row>
    <row r="33682" spans="33:33">
      <c r="AG33682" s="11"/>
    </row>
    <row r="33683" spans="33:33">
      <c r="AG33683" s="11"/>
    </row>
    <row r="33684" spans="33:33">
      <c r="AG33684" s="11"/>
    </row>
    <row r="33685" spans="33:33">
      <c r="AG33685" s="11"/>
    </row>
    <row r="33686" spans="33:33">
      <c r="AG33686" s="11"/>
    </row>
    <row r="33687" spans="33:33">
      <c r="AG33687" s="11"/>
    </row>
    <row r="33688" spans="33:33">
      <c r="AG33688" s="11"/>
    </row>
    <row r="33689" spans="33:33">
      <c r="AG33689" s="11"/>
    </row>
    <row r="33690" spans="33:33">
      <c r="AG33690" s="11"/>
    </row>
    <row r="33691" spans="33:33">
      <c r="AG33691" s="11"/>
    </row>
    <row r="33692" spans="33:33">
      <c r="AG33692" s="11"/>
    </row>
    <row r="33693" spans="33:33">
      <c r="AG33693" s="11"/>
    </row>
    <row r="33694" spans="33:33">
      <c r="AG33694" s="11"/>
    </row>
    <row r="33695" spans="33:33">
      <c r="AG33695" s="11"/>
    </row>
    <row r="33696" spans="33:33">
      <c r="AG33696" s="11"/>
    </row>
    <row r="33697" spans="33:33">
      <c r="AG33697" s="11"/>
    </row>
    <row r="33698" spans="33:33">
      <c r="AG33698" s="11"/>
    </row>
    <row r="33699" spans="33:33">
      <c r="AG33699" s="11"/>
    </row>
    <row r="33700" spans="33:33">
      <c r="AG33700" s="11"/>
    </row>
    <row r="33701" spans="33:33">
      <c r="AG33701" s="11"/>
    </row>
    <row r="33702" spans="33:33">
      <c r="AG33702" s="11"/>
    </row>
    <row r="33703" spans="33:33">
      <c r="AG33703" s="11"/>
    </row>
    <row r="33704" spans="33:33">
      <c r="AG33704" s="11"/>
    </row>
    <row r="33705" spans="33:33">
      <c r="AG33705" s="11"/>
    </row>
    <row r="33706" spans="33:33">
      <c r="AG33706" s="11"/>
    </row>
    <row r="33707" spans="33:33">
      <c r="AG33707" s="11"/>
    </row>
    <row r="33708" spans="33:33">
      <c r="AG33708" s="11"/>
    </row>
    <row r="33709" spans="33:33">
      <c r="AG33709" s="11"/>
    </row>
    <row r="33710" spans="33:33">
      <c r="AG33710" s="11"/>
    </row>
    <row r="33711" spans="33:33">
      <c r="AG33711" s="11"/>
    </row>
    <row r="33712" spans="33:33">
      <c r="AG33712" s="11"/>
    </row>
    <row r="33713" spans="33:33">
      <c r="AG33713" s="11"/>
    </row>
    <row r="33714" spans="33:33">
      <c r="AG33714" s="11"/>
    </row>
    <row r="33715" spans="33:33">
      <c r="AG33715" s="11"/>
    </row>
    <row r="33716" spans="33:33">
      <c r="AG33716" s="11"/>
    </row>
    <row r="33717" spans="33:33">
      <c r="AG33717" s="11"/>
    </row>
    <row r="33718" spans="33:33">
      <c r="AG33718" s="11"/>
    </row>
    <row r="33719" spans="33:33">
      <c r="AG33719" s="11"/>
    </row>
    <row r="33720" spans="33:33">
      <c r="AG33720" s="11"/>
    </row>
    <row r="33721" spans="33:33">
      <c r="AG33721" s="11"/>
    </row>
    <row r="33722" spans="33:33">
      <c r="AG33722" s="11"/>
    </row>
    <row r="33723" spans="33:33">
      <c r="AG33723" s="11"/>
    </row>
    <row r="33724" spans="33:33">
      <c r="AG33724" s="11"/>
    </row>
    <row r="33725" spans="33:33">
      <c r="AG33725" s="11"/>
    </row>
    <row r="33726" spans="33:33">
      <c r="AG33726" s="11"/>
    </row>
    <row r="33727" spans="33:33">
      <c r="AG33727" s="11"/>
    </row>
    <row r="33728" spans="33:33">
      <c r="AG33728" s="11"/>
    </row>
    <row r="33729" spans="33:33">
      <c r="AG33729" s="11"/>
    </row>
    <row r="33730" spans="33:33">
      <c r="AG33730" s="11"/>
    </row>
    <row r="33731" spans="33:33">
      <c r="AG33731" s="11"/>
    </row>
    <row r="33732" spans="33:33">
      <c r="AG33732" s="11"/>
    </row>
    <row r="33733" spans="33:33">
      <c r="AG33733" s="11"/>
    </row>
    <row r="33734" spans="33:33">
      <c r="AG33734" s="11"/>
    </row>
    <row r="33735" spans="33:33">
      <c r="AG33735" s="11"/>
    </row>
    <row r="33736" spans="33:33">
      <c r="AG33736" s="11"/>
    </row>
    <row r="33737" spans="33:33">
      <c r="AG33737" s="11"/>
    </row>
    <row r="33738" spans="33:33">
      <c r="AG33738" s="11"/>
    </row>
    <row r="33739" spans="33:33">
      <c r="AG33739" s="11"/>
    </row>
    <row r="33740" spans="33:33">
      <c r="AG33740" s="11"/>
    </row>
    <row r="33741" spans="33:33">
      <c r="AG33741" s="11"/>
    </row>
    <row r="33742" spans="33:33">
      <c r="AG33742" s="11"/>
    </row>
    <row r="33743" spans="33:33">
      <c r="AG33743" s="11"/>
    </row>
    <row r="33744" spans="33:33">
      <c r="AG33744" s="11"/>
    </row>
    <row r="33745" spans="33:33">
      <c r="AG33745" s="11"/>
    </row>
    <row r="33746" spans="33:33">
      <c r="AG33746" s="11"/>
    </row>
    <row r="33747" spans="33:33">
      <c r="AG33747" s="11"/>
    </row>
    <row r="33748" spans="33:33">
      <c r="AG33748" s="11"/>
    </row>
    <row r="33749" spans="33:33">
      <c r="AG33749" s="11"/>
    </row>
    <row r="33750" spans="33:33">
      <c r="AG33750" s="11"/>
    </row>
    <row r="33751" spans="33:33">
      <c r="AG33751" s="11"/>
    </row>
    <row r="33752" spans="33:33">
      <c r="AG33752" s="11"/>
    </row>
    <row r="33753" spans="33:33">
      <c r="AG33753" s="11"/>
    </row>
    <row r="33754" spans="33:33">
      <c r="AG33754" s="11"/>
    </row>
    <row r="33755" spans="33:33">
      <c r="AG33755" s="11"/>
    </row>
    <row r="33756" spans="33:33">
      <c r="AG33756" s="11"/>
    </row>
    <row r="33757" spans="33:33">
      <c r="AG33757" s="11"/>
    </row>
    <row r="33758" spans="33:33">
      <c r="AG33758" s="11"/>
    </row>
    <row r="33759" spans="33:33">
      <c r="AG33759" s="11"/>
    </row>
    <row r="33760" spans="33:33">
      <c r="AG33760" s="11"/>
    </row>
    <row r="33761" spans="33:33">
      <c r="AG33761" s="11"/>
    </row>
    <row r="33762" spans="33:33">
      <c r="AG33762" s="11"/>
    </row>
    <row r="33763" spans="33:33">
      <c r="AG33763" s="11"/>
    </row>
    <row r="33764" spans="33:33">
      <c r="AG33764" s="11"/>
    </row>
    <row r="33765" spans="33:33">
      <c r="AG33765" s="11"/>
    </row>
    <row r="33766" spans="33:33">
      <c r="AG33766" s="11"/>
    </row>
    <row r="33767" spans="33:33">
      <c r="AG33767" s="11"/>
    </row>
    <row r="33768" spans="33:33">
      <c r="AG33768" s="11"/>
    </row>
    <row r="33769" spans="33:33">
      <c r="AG33769" s="11"/>
    </row>
    <row r="33770" spans="33:33">
      <c r="AG33770" s="11"/>
    </row>
    <row r="33771" spans="33:33">
      <c r="AG33771" s="11"/>
    </row>
    <row r="33772" spans="33:33">
      <c r="AG33772" s="11"/>
    </row>
    <row r="33773" spans="33:33">
      <c r="AG33773" s="11"/>
    </row>
    <row r="33774" spans="33:33">
      <c r="AG33774" s="11"/>
    </row>
    <row r="33775" spans="33:33">
      <c r="AG33775" s="11"/>
    </row>
    <row r="33776" spans="33:33">
      <c r="AG33776" s="11"/>
    </row>
    <row r="33777" spans="33:33">
      <c r="AG33777" s="11"/>
    </row>
    <row r="33778" spans="33:33">
      <c r="AG33778" s="11"/>
    </row>
    <row r="33779" spans="33:33">
      <c r="AG33779" s="11"/>
    </row>
    <row r="33780" spans="33:33">
      <c r="AG33780" s="11"/>
    </row>
    <row r="33781" spans="33:33">
      <c r="AG33781" s="11"/>
    </row>
    <row r="33782" spans="33:33">
      <c r="AG33782" s="11"/>
    </row>
    <row r="33783" spans="33:33">
      <c r="AG33783" s="11"/>
    </row>
    <row r="33784" spans="33:33">
      <c r="AG33784" s="11"/>
    </row>
    <row r="33785" spans="33:33">
      <c r="AG33785" s="11"/>
    </row>
    <row r="33786" spans="33:33">
      <c r="AG33786" s="11"/>
    </row>
    <row r="33787" spans="33:33">
      <c r="AG33787" s="11"/>
    </row>
    <row r="33788" spans="33:33">
      <c r="AG33788" s="11"/>
    </row>
    <row r="33789" spans="33:33">
      <c r="AG33789" s="11"/>
    </row>
    <row r="33790" spans="33:33">
      <c r="AG33790" s="11"/>
    </row>
    <row r="33791" spans="33:33">
      <c r="AG33791" s="11"/>
    </row>
    <row r="33792" spans="33:33">
      <c r="AG33792" s="11"/>
    </row>
    <row r="33793" spans="33:33">
      <c r="AG33793" s="11"/>
    </row>
    <row r="33794" spans="33:33">
      <c r="AG33794" s="11"/>
    </row>
    <row r="33795" spans="33:33">
      <c r="AG33795" s="11"/>
    </row>
    <row r="33796" spans="33:33">
      <c r="AG33796" s="11"/>
    </row>
    <row r="33797" spans="33:33">
      <c r="AG33797" s="11"/>
    </row>
    <row r="33798" spans="33:33">
      <c r="AG33798" s="11"/>
    </row>
    <row r="33799" spans="33:33">
      <c r="AG33799" s="11"/>
    </row>
    <row r="33800" spans="33:33">
      <c r="AG33800" s="11"/>
    </row>
    <row r="33801" spans="33:33">
      <c r="AG33801" s="11"/>
    </row>
    <row r="33802" spans="33:33">
      <c r="AG33802" s="11"/>
    </row>
    <row r="33803" spans="33:33">
      <c r="AG33803" s="11"/>
    </row>
    <row r="33804" spans="33:33">
      <c r="AG33804" s="11"/>
    </row>
    <row r="33805" spans="33:33">
      <c r="AG33805" s="11"/>
    </row>
    <row r="33806" spans="33:33">
      <c r="AG33806" s="11"/>
    </row>
    <row r="33807" spans="33:33">
      <c r="AG33807" s="11"/>
    </row>
    <row r="33808" spans="33:33">
      <c r="AG33808" s="11"/>
    </row>
    <row r="33809" spans="33:33">
      <c r="AG33809" s="11"/>
    </row>
    <row r="33810" spans="33:33">
      <c r="AG33810" s="11"/>
    </row>
    <row r="33811" spans="33:33">
      <c r="AG33811" s="11"/>
    </row>
    <row r="33812" spans="33:33">
      <c r="AG33812" s="11"/>
    </row>
    <row r="33813" spans="33:33">
      <c r="AG33813" s="11"/>
    </row>
    <row r="33814" spans="33:33">
      <c r="AG33814" s="11"/>
    </row>
    <row r="33815" spans="33:33">
      <c r="AG33815" s="11"/>
    </row>
    <row r="33816" spans="33:33">
      <c r="AG33816" s="11"/>
    </row>
    <row r="33817" spans="33:33">
      <c r="AG33817" s="11"/>
    </row>
    <row r="33818" spans="33:33">
      <c r="AG33818" s="11"/>
    </row>
    <row r="33819" spans="33:33">
      <c r="AG33819" s="11"/>
    </row>
    <row r="33820" spans="33:33">
      <c r="AG33820" s="11"/>
    </row>
    <row r="33821" spans="33:33">
      <c r="AG33821" s="11"/>
    </row>
    <row r="33822" spans="33:33">
      <c r="AG33822" s="11"/>
    </row>
    <row r="33823" spans="33:33">
      <c r="AG33823" s="11"/>
    </row>
    <row r="33824" spans="33:33">
      <c r="AG33824" s="11"/>
    </row>
    <row r="33825" spans="33:33">
      <c r="AG33825" s="11"/>
    </row>
    <row r="33826" spans="33:33">
      <c r="AG33826" s="11"/>
    </row>
    <row r="33827" spans="33:33">
      <c r="AG33827" s="11"/>
    </row>
    <row r="33828" spans="33:33">
      <c r="AG33828" s="11"/>
    </row>
    <row r="33829" spans="33:33">
      <c r="AG33829" s="11"/>
    </row>
    <row r="33830" spans="33:33">
      <c r="AG33830" s="11"/>
    </row>
    <row r="33831" spans="33:33">
      <c r="AG33831" s="11"/>
    </row>
    <row r="33832" spans="33:33">
      <c r="AG33832" s="11"/>
    </row>
    <row r="33833" spans="33:33">
      <c r="AG33833" s="11"/>
    </row>
    <row r="33834" spans="33:33">
      <c r="AG33834" s="11"/>
    </row>
    <row r="33835" spans="33:33">
      <c r="AG33835" s="11"/>
    </row>
    <row r="33836" spans="33:33">
      <c r="AG33836" s="11"/>
    </row>
    <row r="33837" spans="33:33">
      <c r="AG33837" s="11"/>
    </row>
    <row r="33838" spans="33:33">
      <c r="AG33838" s="11"/>
    </row>
    <row r="33839" spans="33:33">
      <c r="AG33839" s="11"/>
    </row>
    <row r="33840" spans="33:33">
      <c r="AG33840" s="11"/>
    </row>
    <row r="33841" spans="33:33">
      <c r="AG33841" s="11"/>
    </row>
    <row r="33842" spans="33:33">
      <c r="AG33842" s="11"/>
    </row>
    <row r="33843" spans="33:33">
      <c r="AG33843" s="11"/>
    </row>
    <row r="33844" spans="33:33">
      <c r="AG33844" s="11"/>
    </row>
    <row r="33845" spans="33:33">
      <c r="AG33845" s="11"/>
    </row>
    <row r="33846" spans="33:33">
      <c r="AG33846" s="11"/>
    </row>
    <row r="33847" spans="33:33">
      <c r="AG33847" s="11"/>
    </row>
    <row r="33848" spans="33:33">
      <c r="AG33848" s="11"/>
    </row>
    <row r="33849" spans="33:33">
      <c r="AG33849" s="11"/>
    </row>
    <row r="33850" spans="33:33">
      <c r="AG33850" s="11"/>
    </row>
    <row r="33851" spans="33:33">
      <c r="AG33851" s="11"/>
    </row>
    <row r="33852" spans="33:33">
      <c r="AG33852" s="11"/>
    </row>
    <row r="33853" spans="33:33">
      <c r="AG33853" s="11"/>
    </row>
    <row r="33854" spans="33:33">
      <c r="AG33854" s="11"/>
    </row>
    <row r="33855" spans="33:33">
      <c r="AG33855" s="11"/>
    </row>
    <row r="33856" spans="33:33">
      <c r="AG33856" s="11"/>
    </row>
    <row r="33857" spans="33:33">
      <c r="AG33857" s="11"/>
    </row>
    <row r="33858" spans="33:33">
      <c r="AG33858" s="11"/>
    </row>
    <row r="33859" spans="33:33">
      <c r="AG33859" s="11"/>
    </row>
    <row r="33860" spans="33:33">
      <c r="AG33860" s="11"/>
    </row>
    <row r="33861" spans="33:33">
      <c r="AG33861" s="11"/>
    </row>
    <row r="33862" spans="33:33">
      <c r="AG33862" s="11"/>
    </row>
    <row r="33863" spans="33:33">
      <c r="AG33863" s="11"/>
    </row>
    <row r="33864" spans="33:33">
      <c r="AG33864" s="11"/>
    </row>
    <row r="33865" spans="33:33">
      <c r="AG33865" s="11"/>
    </row>
    <row r="33866" spans="33:33">
      <c r="AG33866" s="11"/>
    </row>
    <row r="33867" spans="33:33">
      <c r="AG33867" s="11"/>
    </row>
    <row r="33868" spans="33:33">
      <c r="AG33868" s="11"/>
    </row>
    <row r="33869" spans="33:33">
      <c r="AG33869" s="11"/>
    </row>
    <row r="33870" spans="33:33">
      <c r="AG33870" s="11"/>
    </row>
    <row r="33871" spans="33:33">
      <c r="AG33871" s="11"/>
    </row>
    <row r="33872" spans="33:33">
      <c r="AG33872" s="11"/>
    </row>
    <row r="33873" spans="33:33">
      <c r="AG33873" s="11"/>
    </row>
    <row r="33874" spans="33:33">
      <c r="AG33874" s="11"/>
    </row>
    <row r="33875" spans="33:33">
      <c r="AG33875" s="11"/>
    </row>
    <row r="33876" spans="33:33">
      <c r="AG33876" s="11"/>
    </row>
    <row r="33877" spans="33:33">
      <c r="AG33877" s="11"/>
    </row>
    <row r="33878" spans="33:33">
      <c r="AG33878" s="11"/>
    </row>
    <row r="33879" spans="33:33">
      <c r="AG33879" s="11"/>
    </row>
    <row r="33880" spans="33:33">
      <c r="AG33880" s="11"/>
    </row>
    <row r="33881" spans="33:33">
      <c r="AG33881" s="11"/>
    </row>
    <row r="33882" spans="33:33">
      <c r="AG33882" s="11"/>
    </row>
    <row r="33883" spans="33:33">
      <c r="AG33883" s="11"/>
    </row>
    <row r="33884" spans="33:33">
      <c r="AG33884" s="11"/>
    </row>
    <row r="33885" spans="33:33">
      <c r="AG33885" s="11"/>
    </row>
    <row r="33886" spans="33:33">
      <c r="AG33886" s="11"/>
    </row>
    <row r="33887" spans="33:33">
      <c r="AG33887" s="11"/>
    </row>
    <row r="33888" spans="33:33">
      <c r="AG33888" s="11"/>
    </row>
    <row r="33889" spans="33:33">
      <c r="AG33889" s="11"/>
    </row>
    <row r="33890" spans="33:33">
      <c r="AG33890" s="11"/>
    </row>
    <row r="33891" spans="33:33">
      <c r="AG33891" s="11"/>
    </row>
    <row r="33892" spans="33:33">
      <c r="AG33892" s="11"/>
    </row>
    <row r="33893" spans="33:33">
      <c r="AG33893" s="11"/>
    </row>
    <row r="33894" spans="33:33">
      <c r="AG33894" s="11"/>
    </row>
    <row r="33895" spans="33:33">
      <c r="AG33895" s="11"/>
    </row>
    <row r="33896" spans="33:33">
      <c r="AG33896" s="11"/>
    </row>
    <row r="33897" spans="33:33">
      <c r="AG33897" s="11"/>
    </row>
    <row r="33898" spans="33:33">
      <c r="AG33898" s="11"/>
    </row>
    <row r="33899" spans="33:33">
      <c r="AG33899" s="11"/>
    </row>
    <row r="33900" spans="33:33">
      <c r="AG33900" s="11"/>
    </row>
    <row r="33901" spans="33:33">
      <c r="AG33901" s="11"/>
    </row>
    <row r="33902" spans="33:33">
      <c r="AG33902" s="11"/>
    </row>
    <row r="33903" spans="33:33">
      <c r="AG33903" s="11"/>
    </row>
    <row r="33904" spans="33:33">
      <c r="AG33904" s="11"/>
    </row>
    <row r="33905" spans="33:33">
      <c r="AG33905" s="11"/>
    </row>
    <row r="33906" spans="33:33">
      <c r="AG33906" s="11"/>
    </row>
    <row r="33907" spans="33:33">
      <c r="AG33907" s="11"/>
    </row>
    <row r="33908" spans="33:33">
      <c r="AG33908" s="11"/>
    </row>
    <row r="33909" spans="33:33">
      <c r="AG33909" s="11"/>
    </row>
    <row r="33910" spans="33:33">
      <c r="AG33910" s="11"/>
    </row>
    <row r="33911" spans="33:33">
      <c r="AG33911" s="11"/>
    </row>
    <row r="33912" spans="33:33">
      <c r="AG33912" s="11"/>
    </row>
    <row r="33913" spans="33:33">
      <c r="AG33913" s="11"/>
    </row>
    <row r="33914" spans="33:33">
      <c r="AG33914" s="11"/>
    </row>
    <row r="33915" spans="33:33">
      <c r="AG33915" s="11"/>
    </row>
    <row r="33916" spans="33:33">
      <c r="AG33916" s="11"/>
    </row>
    <row r="33917" spans="33:33">
      <c r="AG33917" s="11"/>
    </row>
    <row r="33918" spans="33:33">
      <c r="AG33918" s="11"/>
    </row>
    <row r="33919" spans="33:33">
      <c r="AG33919" s="11"/>
    </row>
    <row r="33920" spans="33:33">
      <c r="AG33920" s="11"/>
    </row>
    <row r="33921" spans="33:33">
      <c r="AG33921" s="11"/>
    </row>
    <row r="33922" spans="33:33">
      <c r="AG33922" s="11"/>
    </row>
    <row r="33923" spans="33:33">
      <c r="AG33923" s="11"/>
    </row>
    <row r="33924" spans="33:33">
      <c r="AG33924" s="11"/>
    </row>
    <row r="33925" spans="33:33">
      <c r="AG33925" s="11"/>
    </row>
    <row r="33926" spans="33:33">
      <c r="AG33926" s="11"/>
    </row>
    <row r="33927" spans="33:33">
      <c r="AG33927" s="11"/>
    </row>
    <row r="33928" spans="33:33">
      <c r="AG33928" s="11"/>
    </row>
    <row r="33929" spans="33:33">
      <c r="AG33929" s="11"/>
    </row>
    <row r="33930" spans="33:33">
      <c r="AG33930" s="11"/>
    </row>
    <row r="33931" spans="33:33">
      <c r="AG33931" s="11"/>
    </row>
    <row r="33932" spans="33:33">
      <c r="AG33932" s="11"/>
    </row>
    <row r="33933" spans="33:33">
      <c r="AG33933" s="11"/>
    </row>
    <row r="33934" spans="33:33">
      <c r="AG33934" s="11"/>
    </row>
    <row r="33935" spans="33:33">
      <c r="AG33935" s="11"/>
    </row>
    <row r="33936" spans="33:33">
      <c r="AG33936" s="11"/>
    </row>
    <row r="33937" spans="33:33">
      <c r="AG33937" s="11"/>
    </row>
    <row r="33938" spans="33:33">
      <c r="AG33938" s="11"/>
    </row>
    <row r="33939" spans="33:33">
      <c r="AG33939" s="11"/>
    </row>
    <row r="33940" spans="33:33">
      <c r="AG33940" s="11"/>
    </row>
    <row r="33941" spans="33:33">
      <c r="AG33941" s="11"/>
    </row>
    <row r="33942" spans="33:33">
      <c r="AG33942" s="11"/>
    </row>
    <row r="33943" spans="33:33">
      <c r="AG33943" s="11"/>
    </row>
    <row r="33944" spans="33:33">
      <c r="AG33944" s="11"/>
    </row>
    <row r="33945" spans="33:33">
      <c r="AG33945" s="11"/>
    </row>
    <row r="33946" spans="33:33">
      <c r="AG33946" s="11"/>
    </row>
    <row r="33947" spans="33:33">
      <c r="AG33947" s="11"/>
    </row>
    <row r="33948" spans="33:33">
      <c r="AG33948" s="11"/>
    </row>
    <row r="33949" spans="33:33">
      <c r="AG33949" s="11"/>
    </row>
    <row r="33950" spans="33:33">
      <c r="AG33950" s="11"/>
    </row>
    <row r="33951" spans="33:33">
      <c r="AG33951" s="11"/>
    </row>
    <row r="33952" spans="33:33">
      <c r="AG33952" s="11"/>
    </row>
    <row r="33953" spans="33:33">
      <c r="AG33953" s="11"/>
    </row>
    <row r="33954" spans="33:33">
      <c r="AG33954" s="11"/>
    </row>
    <row r="33955" spans="33:33">
      <c r="AG33955" s="11"/>
    </row>
    <row r="33956" spans="33:33">
      <c r="AG33956" s="11"/>
    </row>
    <row r="33957" spans="33:33">
      <c r="AG33957" s="11"/>
    </row>
    <row r="33958" spans="33:33">
      <c r="AG33958" s="11"/>
    </row>
    <row r="33959" spans="33:33">
      <c r="AG33959" s="11"/>
    </row>
    <row r="33960" spans="33:33">
      <c r="AG33960" s="11"/>
    </row>
    <row r="33961" spans="33:33">
      <c r="AG33961" s="11"/>
    </row>
    <row r="33962" spans="33:33">
      <c r="AG33962" s="11"/>
    </row>
    <row r="33963" spans="33:33">
      <c r="AG33963" s="11"/>
    </row>
    <row r="33964" spans="33:33">
      <c r="AG33964" s="11"/>
    </row>
    <row r="33965" spans="33:33">
      <c r="AG33965" s="11"/>
    </row>
    <row r="33966" spans="33:33">
      <c r="AG33966" s="11"/>
    </row>
    <row r="33967" spans="33:33">
      <c r="AG33967" s="11"/>
    </row>
    <row r="33968" spans="33:33">
      <c r="AG33968" s="11"/>
    </row>
    <row r="33969" spans="33:33">
      <c r="AG33969" s="11"/>
    </row>
    <row r="33970" spans="33:33">
      <c r="AG33970" s="11"/>
    </row>
    <row r="33971" spans="33:33">
      <c r="AG33971" s="11"/>
    </row>
    <row r="33972" spans="33:33">
      <c r="AG33972" s="11"/>
    </row>
    <row r="33973" spans="33:33">
      <c r="AG33973" s="11"/>
    </row>
    <row r="33974" spans="33:33">
      <c r="AG33974" s="11"/>
    </row>
    <row r="33975" spans="33:33">
      <c r="AG33975" s="11"/>
    </row>
    <row r="33976" spans="33:33">
      <c r="AG33976" s="11"/>
    </row>
    <row r="33977" spans="33:33">
      <c r="AG33977" s="11"/>
    </row>
    <row r="33978" spans="33:33">
      <c r="AG33978" s="11"/>
    </row>
    <row r="33979" spans="33:33">
      <c r="AG33979" s="11"/>
    </row>
    <row r="33980" spans="33:33">
      <c r="AG33980" s="11"/>
    </row>
    <row r="33981" spans="33:33">
      <c r="AG33981" s="11"/>
    </row>
    <row r="33982" spans="33:33">
      <c r="AG33982" s="11"/>
    </row>
    <row r="33983" spans="33:33">
      <c r="AG33983" s="11"/>
    </row>
    <row r="33984" spans="33:33">
      <c r="AG33984" s="11"/>
    </row>
    <row r="33985" spans="33:33">
      <c r="AG33985" s="11"/>
    </row>
    <row r="33986" spans="33:33">
      <c r="AG33986" s="11"/>
    </row>
    <row r="33987" spans="33:33">
      <c r="AG33987" s="11"/>
    </row>
    <row r="33988" spans="33:33">
      <c r="AG33988" s="11"/>
    </row>
    <row r="33989" spans="33:33">
      <c r="AG33989" s="11"/>
    </row>
    <row r="33990" spans="33:33">
      <c r="AG33990" s="11"/>
    </row>
    <row r="33991" spans="33:33">
      <c r="AG33991" s="11"/>
    </row>
    <row r="33992" spans="33:33">
      <c r="AG33992" s="11"/>
    </row>
    <row r="33993" spans="33:33">
      <c r="AG33993" s="11"/>
    </row>
    <row r="33994" spans="33:33">
      <c r="AG33994" s="11"/>
    </row>
    <row r="33995" spans="33:33">
      <c r="AG33995" s="11"/>
    </row>
    <row r="33996" spans="33:33">
      <c r="AG33996" s="11"/>
    </row>
    <row r="33997" spans="33:33">
      <c r="AG33997" s="11"/>
    </row>
    <row r="33998" spans="33:33">
      <c r="AG33998" s="11"/>
    </row>
    <row r="33999" spans="33:33">
      <c r="AG33999" s="11"/>
    </row>
    <row r="34000" spans="33:33">
      <c r="AG34000" s="11"/>
    </row>
    <row r="34001" spans="33:33">
      <c r="AG34001" s="11"/>
    </row>
    <row r="34002" spans="33:33">
      <c r="AG34002" s="11"/>
    </row>
    <row r="34003" spans="33:33">
      <c r="AG34003" s="11"/>
    </row>
    <row r="34004" spans="33:33">
      <c r="AG34004" s="11"/>
    </row>
    <row r="34005" spans="33:33">
      <c r="AG34005" s="11"/>
    </row>
    <row r="34006" spans="33:33">
      <c r="AG34006" s="11"/>
    </row>
    <row r="34007" spans="33:33">
      <c r="AG34007" s="11"/>
    </row>
    <row r="34008" spans="33:33">
      <c r="AG34008" s="11"/>
    </row>
    <row r="34009" spans="33:33">
      <c r="AG34009" s="11"/>
    </row>
    <row r="34010" spans="33:33">
      <c r="AG34010" s="11"/>
    </row>
    <row r="34011" spans="33:33">
      <c r="AG34011" s="11"/>
    </row>
    <row r="34012" spans="33:33">
      <c r="AG34012" s="11"/>
    </row>
    <row r="34013" spans="33:33">
      <c r="AG34013" s="11"/>
    </row>
    <row r="34014" spans="33:33">
      <c r="AG34014" s="11"/>
    </row>
    <row r="34015" spans="33:33">
      <c r="AG34015" s="11"/>
    </row>
    <row r="34016" spans="33:33">
      <c r="AG34016" s="11"/>
    </row>
    <row r="34017" spans="33:33">
      <c r="AG34017" s="11"/>
    </row>
    <row r="34018" spans="33:33">
      <c r="AG34018" s="11"/>
    </row>
    <row r="34019" spans="33:33">
      <c r="AG34019" s="11"/>
    </row>
    <row r="34020" spans="33:33">
      <c r="AG34020" s="11"/>
    </row>
    <row r="34021" spans="33:33">
      <c r="AG34021" s="11"/>
    </row>
    <row r="34022" spans="33:33">
      <c r="AG34022" s="11"/>
    </row>
    <row r="34023" spans="33:33">
      <c r="AG34023" s="11"/>
    </row>
    <row r="34024" spans="33:33">
      <c r="AG34024" s="11"/>
    </row>
    <row r="34025" spans="33:33">
      <c r="AG34025" s="11"/>
    </row>
    <row r="34026" spans="33:33">
      <c r="AG34026" s="11"/>
    </row>
    <row r="34027" spans="33:33">
      <c r="AG34027" s="11"/>
    </row>
    <row r="34028" spans="33:33">
      <c r="AG34028" s="11"/>
    </row>
    <row r="34029" spans="33:33">
      <c r="AG34029" s="11"/>
    </row>
    <row r="34030" spans="33:33">
      <c r="AG34030" s="11"/>
    </row>
    <row r="34031" spans="33:33">
      <c r="AG34031" s="11"/>
    </row>
    <row r="34032" spans="33:33">
      <c r="AG34032" s="11"/>
    </row>
    <row r="34033" spans="33:33">
      <c r="AG34033" s="11"/>
    </row>
    <row r="34034" spans="33:33">
      <c r="AG34034" s="11"/>
    </row>
    <row r="34035" spans="33:33">
      <c r="AG34035" s="11"/>
    </row>
    <row r="34036" spans="33:33">
      <c r="AG34036" s="11"/>
    </row>
    <row r="34037" spans="33:33">
      <c r="AG34037" s="11"/>
    </row>
    <row r="34038" spans="33:33">
      <c r="AG34038" s="11"/>
    </row>
    <row r="34039" spans="33:33">
      <c r="AG34039" s="11"/>
    </row>
    <row r="34040" spans="33:33">
      <c r="AG34040" s="11"/>
    </row>
    <row r="34041" spans="33:33">
      <c r="AG34041" s="11"/>
    </row>
    <row r="34042" spans="33:33">
      <c r="AG34042" s="11"/>
    </row>
    <row r="34043" spans="33:33">
      <c r="AG34043" s="11"/>
    </row>
    <row r="34044" spans="33:33">
      <c r="AG34044" s="11"/>
    </row>
    <row r="34045" spans="33:33">
      <c r="AG34045" s="11"/>
    </row>
    <row r="34046" spans="33:33">
      <c r="AG34046" s="11"/>
    </row>
    <row r="34047" spans="33:33">
      <c r="AG34047" s="11"/>
    </row>
    <row r="34048" spans="33:33">
      <c r="AG34048" s="11"/>
    </row>
    <row r="34049" spans="33:33">
      <c r="AG34049" s="11"/>
    </row>
    <row r="34050" spans="33:33">
      <c r="AG34050" s="11"/>
    </row>
    <row r="34051" spans="33:33">
      <c r="AG34051" s="11"/>
    </row>
    <row r="34052" spans="33:33">
      <c r="AG34052" s="11"/>
    </row>
    <row r="34053" spans="33:33">
      <c r="AG34053" s="11"/>
    </row>
    <row r="34054" spans="33:33">
      <c r="AG34054" s="11"/>
    </row>
    <row r="34055" spans="33:33">
      <c r="AG34055" s="11"/>
    </row>
    <row r="34056" spans="33:33">
      <c r="AG34056" s="11"/>
    </row>
    <row r="34057" spans="33:33">
      <c r="AG34057" s="11"/>
    </row>
    <row r="34058" spans="33:33">
      <c r="AG34058" s="11"/>
    </row>
    <row r="34059" spans="33:33">
      <c r="AG34059" s="11"/>
    </row>
    <row r="34060" spans="33:33">
      <c r="AG34060" s="11"/>
    </row>
    <row r="34061" spans="33:33">
      <c r="AG34061" s="11"/>
    </row>
    <row r="34062" spans="33:33">
      <c r="AG34062" s="11"/>
    </row>
    <row r="34063" spans="33:33">
      <c r="AG34063" s="11"/>
    </row>
    <row r="34064" spans="33:33">
      <c r="AG34064" s="11"/>
    </row>
    <row r="34065" spans="33:33">
      <c r="AG34065" s="11"/>
    </row>
    <row r="34066" spans="33:33">
      <c r="AG34066" s="11"/>
    </row>
    <row r="34067" spans="33:33">
      <c r="AG34067" s="11"/>
    </row>
    <row r="34068" spans="33:33">
      <c r="AG34068" s="11"/>
    </row>
    <row r="34069" spans="33:33">
      <c r="AG34069" s="11"/>
    </row>
    <row r="34070" spans="33:33">
      <c r="AG34070" s="11"/>
    </row>
    <row r="34071" spans="33:33">
      <c r="AG34071" s="11"/>
    </row>
    <row r="34072" spans="33:33">
      <c r="AG34072" s="11"/>
    </row>
    <row r="34073" spans="33:33">
      <c r="AG34073" s="11"/>
    </row>
    <row r="34074" spans="33:33">
      <c r="AG34074" s="11"/>
    </row>
    <row r="34075" spans="33:33">
      <c r="AG34075" s="11"/>
    </row>
    <row r="34076" spans="33:33">
      <c r="AG34076" s="11"/>
    </row>
    <row r="34077" spans="33:33">
      <c r="AG34077" s="11"/>
    </row>
    <row r="34078" spans="33:33">
      <c r="AG34078" s="11"/>
    </row>
    <row r="34079" spans="33:33">
      <c r="AG34079" s="11"/>
    </row>
    <row r="34080" spans="33:33">
      <c r="AG34080" s="11"/>
    </row>
    <row r="34081" spans="33:33">
      <c r="AG34081" s="11"/>
    </row>
    <row r="34082" spans="33:33">
      <c r="AG34082" s="11"/>
    </row>
    <row r="34083" spans="33:33">
      <c r="AG34083" s="11"/>
    </row>
    <row r="34084" spans="33:33">
      <c r="AG34084" s="11"/>
    </row>
    <row r="34085" spans="33:33">
      <c r="AG34085" s="11"/>
    </row>
    <row r="34086" spans="33:33">
      <c r="AG34086" s="11"/>
    </row>
    <row r="34087" spans="33:33">
      <c r="AG34087" s="11"/>
    </row>
    <row r="34088" spans="33:33">
      <c r="AG34088" s="11"/>
    </row>
    <row r="34089" spans="33:33">
      <c r="AG34089" s="11"/>
    </row>
    <row r="34090" spans="33:33">
      <c r="AG34090" s="11"/>
    </row>
    <row r="34091" spans="33:33">
      <c r="AG34091" s="11"/>
    </row>
    <row r="34092" spans="33:33">
      <c r="AG34092" s="11"/>
    </row>
    <row r="34093" spans="33:33">
      <c r="AG34093" s="11"/>
    </row>
    <row r="34094" spans="33:33">
      <c r="AG34094" s="11"/>
    </row>
    <row r="34095" spans="33:33">
      <c r="AG34095" s="11"/>
    </row>
    <row r="34096" spans="33:33">
      <c r="AG34096" s="11"/>
    </row>
    <row r="34097" spans="33:33">
      <c r="AG34097" s="11"/>
    </row>
    <row r="34098" spans="33:33">
      <c r="AG34098" s="11"/>
    </row>
    <row r="34099" spans="33:33">
      <c r="AG34099" s="11"/>
    </row>
    <row r="34100" spans="33:33">
      <c r="AG34100" s="11"/>
    </row>
    <row r="34101" spans="33:33">
      <c r="AG34101" s="11"/>
    </row>
    <row r="34102" spans="33:33">
      <c r="AG34102" s="11"/>
    </row>
    <row r="34103" spans="33:33">
      <c r="AG34103" s="11"/>
    </row>
    <row r="34104" spans="33:33">
      <c r="AG34104" s="11"/>
    </row>
    <row r="34105" spans="33:33">
      <c r="AG34105" s="11"/>
    </row>
    <row r="34106" spans="33:33">
      <c r="AG34106" s="11"/>
    </row>
    <row r="34107" spans="33:33">
      <c r="AG34107" s="11"/>
    </row>
    <row r="34108" spans="33:33">
      <c r="AG34108" s="11"/>
    </row>
    <row r="34109" spans="33:33">
      <c r="AG34109" s="11"/>
    </row>
    <row r="34110" spans="33:33">
      <c r="AG34110" s="11"/>
    </row>
    <row r="34111" spans="33:33">
      <c r="AG34111" s="11"/>
    </row>
    <row r="34112" spans="33:33">
      <c r="AG34112" s="11"/>
    </row>
    <row r="34113" spans="33:33">
      <c r="AG34113" s="11"/>
    </row>
    <row r="34114" spans="33:33">
      <c r="AG34114" s="11"/>
    </row>
    <row r="34115" spans="33:33">
      <c r="AG34115" s="11"/>
    </row>
    <row r="34116" spans="33:33">
      <c r="AG34116" s="11"/>
    </row>
    <row r="34117" spans="33:33">
      <c r="AG34117" s="11"/>
    </row>
    <row r="34118" spans="33:33">
      <c r="AG34118" s="11"/>
    </row>
    <row r="34119" spans="33:33">
      <c r="AG34119" s="11"/>
    </row>
    <row r="34120" spans="33:33">
      <c r="AG34120" s="11"/>
    </row>
    <row r="34121" spans="33:33">
      <c r="AG34121" s="11"/>
    </row>
    <row r="34122" spans="33:33">
      <c r="AG34122" s="11"/>
    </row>
    <row r="34123" spans="33:33">
      <c r="AG34123" s="11"/>
    </row>
    <row r="34124" spans="33:33">
      <c r="AG34124" s="11"/>
    </row>
    <row r="34125" spans="33:33">
      <c r="AG34125" s="11"/>
    </row>
    <row r="34126" spans="33:33">
      <c r="AG34126" s="11"/>
    </row>
    <row r="34127" spans="33:33">
      <c r="AG34127" s="11"/>
    </row>
    <row r="34128" spans="33:33">
      <c r="AG34128" s="11"/>
    </row>
    <row r="34129" spans="33:33">
      <c r="AG34129" s="11"/>
    </row>
    <row r="34130" spans="33:33">
      <c r="AG34130" s="11"/>
    </row>
    <row r="34131" spans="33:33">
      <c r="AG34131" s="11"/>
    </row>
    <row r="34132" spans="33:33">
      <c r="AG34132" s="11"/>
    </row>
    <row r="34133" spans="33:33">
      <c r="AG34133" s="11"/>
    </row>
    <row r="34134" spans="33:33">
      <c r="AG34134" s="11"/>
    </row>
    <row r="34135" spans="33:33">
      <c r="AG34135" s="11"/>
    </row>
    <row r="34136" spans="33:33">
      <c r="AG34136" s="11"/>
    </row>
    <row r="34137" spans="33:33">
      <c r="AG34137" s="11"/>
    </row>
    <row r="34138" spans="33:33">
      <c r="AG34138" s="11"/>
    </row>
    <row r="34139" spans="33:33">
      <c r="AG34139" s="11"/>
    </row>
    <row r="34140" spans="33:33">
      <c r="AG34140" s="11"/>
    </row>
    <row r="34141" spans="33:33">
      <c r="AG34141" s="11"/>
    </row>
    <row r="34142" spans="33:33">
      <c r="AG34142" s="11"/>
    </row>
    <row r="34143" spans="33:33">
      <c r="AG34143" s="11"/>
    </row>
    <row r="34144" spans="33:33">
      <c r="AG34144" s="11"/>
    </row>
    <row r="34145" spans="33:33">
      <c r="AG34145" s="11"/>
    </row>
    <row r="34146" spans="33:33">
      <c r="AG34146" s="11"/>
    </row>
    <row r="34147" spans="33:33">
      <c r="AG34147" s="11"/>
    </row>
    <row r="34148" spans="33:33">
      <c r="AG34148" s="11"/>
    </row>
    <row r="34149" spans="33:33">
      <c r="AG34149" s="11"/>
    </row>
    <row r="34150" spans="33:33">
      <c r="AG34150" s="11"/>
    </row>
    <row r="34151" spans="33:33">
      <c r="AG34151" s="11"/>
    </row>
    <row r="34152" spans="33:33">
      <c r="AG34152" s="11"/>
    </row>
    <row r="34153" spans="33:33">
      <c r="AG34153" s="11"/>
    </row>
    <row r="34154" spans="33:33">
      <c r="AG34154" s="11"/>
    </row>
    <row r="34155" spans="33:33">
      <c r="AG34155" s="11"/>
    </row>
    <row r="34156" spans="33:33">
      <c r="AG34156" s="11"/>
    </row>
    <row r="34157" spans="33:33">
      <c r="AG34157" s="11"/>
    </row>
    <row r="34158" spans="33:33">
      <c r="AG34158" s="11"/>
    </row>
    <row r="34159" spans="33:33">
      <c r="AG34159" s="11"/>
    </row>
    <row r="34160" spans="33:33">
      <c r="AG34160" s="11"/>
    </row>
    <row r="34161" spans="33:33">
      <c r="AG34161" s="11"/>
    </row>
    <row r="34162" spans="33:33">
      <c r="AG34162" s="11"/>
    </row>
    <row r="34163" spans="33:33">
      <c r="AG34163" s="11"/>
    </row>
    <row r="34164" spans="33:33">
      <c r="AG34164" s="11"/>
    </row>
    <row r="34165" spans="33:33">
      <c r="AG34165" s="11"/>
    </row>
    <row r="34166" spans="33:33">
      <c r="AG34166" s="11"/>
    </row>
    <row r="34167" spans="33:33">
      <c r="AG34167" s="11"/>
    </row>
    <row r="34168" spans="33:33">
      <c r="AG34168" s="11"/>
    </row>
    <row r="34169" spans="33:33">
      <c r="AG34169" s="11"/>
    </row>
    <row r="34170" spans="33:33">
      <c r="AG34170" s="11"/>
    </row>
    <row r="34171" spans="33:33">
      <c r="AG34171" s="11"/>
    </row>
    <row r="34172" spans="33:33">
      <c r="AG34172" s="11"/>
    </row>
    <row r="34173" spans="33:33">
      <c r="AG34173" s="11"/>
    </row>
    <row r="34174" spans="33:33">
      <c r="AG34174" s="11"/>
    </row>
    <row r="34175" spans="33:33">
      <c r="AG34175" s="11"/>
    </row>
    <row r="34176" spans="33:33">
      <c r="AG34176" s="11"/>
    </row>
    <row r="34177" spans="33:33">
      <c r="AG34177" s="11"/>
    </row>
    <row r="34178" spans="33:33">
      <c r="AG34178" s="11"/>
    </row>
    <row r="34179" spans="33:33">
      <c r="AG34179" s="11"/>
    </row>
    <row r="34180" spans="33:33">
      <c r="AG34180" s="11"/>
    </row>
    <row r="34181" spans="33:33">
      <c r="AG34181" s="11"/>
    </row>
    <row r="34182" spans="33:33">
      <c r="AG34182" s="11"/>
    </row>
    <row r="34183" spans="33:33">
      <c r="AG34183" s="11"/>
    </row>
    <row r="34184" spans="33:33">
      <c r="AG34184" s="11"/>
    </row>
    <row r="34185" spans="33:33">
      <c r="AG34185" s="11"/>
    </row>
    <row r="34186" spans="33:33">
      <c r="AG34186" s="11"/>
    </row>
    <row r="34187" spans="33:33">
      <c r="AG34187" s="11"/>
    </row>
    <row r="34188" spans="33:33">
      <c r="AG34188" s="11"/>
    </row>
    <row r="34189" spans="33:33">
      <c r="AG34189" s="11"/>
    </row>
    <row r="34190" spans="33:33">
      <c r="AG34190" s="11"/>
    </row>
    <row r="34191" spans="33:33">
      <c r="AG34191" s="11"/>
    </row>
    <row r="34192" spans="33:33">
      <c r="AG34192" s="11"/>
    </row>
    <row r="34193" spans="33:33">
      <c r="AG34193" s="11"/>
    </row>
    <row r="34194" spans="33:33">
      <c r="AG34194" s="11"/>
    </row>
    <row r="34195" spans="33:33">
      <c r="AG34195" s="11"/>
    </row>
    <row r="34196" spans="33:33">
      <c r="AG34196" s="11"/>
    </row>
    <row r="34197" spans="33:33">
      <c r="AG34197" s="11"/>
    </row>
    <row r="34198" spans="33:33">
      <c r="AG34198" s="11"/>
    </row>
    <row r="34199" spans="33:33">
      <c r="AG34199" s="11"/>
    </row>
    <row r="34200" spans="33:33">
      <c r="AG34200" s="11"/>
    </row>
    <row r="34201" spans="33:33">
      <c r="AG34201" s="11"/>
    </row>
    <row r="34202" spans="33:33">
      <c r="AG34202" s="11"/>
    </row>
    <row r="34203" spans="33:33">
      <c r="AG34203" s="11"/>
    </row>
    <row r="34204" spans="33:33">
      <c r="AG34204" s="11"/>
    </row>
    <row r="34205" spans="33:33">
      <c r="AG34205" s="11"/>
    </row>
    <row r="34206" spans="33:33">
      <c r="AG34206" s="11"/>
    </row>
    <row r="34207" spans="33:33">
      <c r="AG34207" s="11"/>
    </row>
    <row r="34208" spans="33:33">
      <c r="AG34208" s="11"/>
    </row>
    <row r="34209" spans="33:33">
      <c r="AG34209" s="11"/>
    </row>
    <row r="34210" spans="33:33">
      <c r="AG34210" s="11"/>
    </row>
    <row r="34211" spans="33:33">
      <c r="AG34211" s="11"/>
    </row>
    <row r="34212" spans="33:33">
      <c r="AG34212" s="11"/>
    </row>
    <row r="34213" spans="33:33">
      <c r="AG34213" s="11"/>
    </row>
    <row r="34214" spans="33:33">
      <c r="AG34214" s="11"/>
    </row>
    <row r="34215" spans="33:33">
      <c r="AG34215" s="11"/>
    </row>
    <row r="34216" spans="33:33">
      <c r="AG34216" s="11"/>
    </row>
    <row r="34217" spans="33:33">
      <c r="AG34217" s="11"/>
    </row>
    <row r="34218" spans="33:33">
      <c r="AG34218" s="11"/>
    </row>
    <row r="34219" spans="33:33">
      <c r="AG34219" s="11"/>
    </row>
    <row r="34220" spans="33:33">
      <c r="AG34220" s="11"/>
    </row>
    <row r="34221" spans="33:33">
      <c r="AG34221" s="11"/>
    </row>
    <row r="34222" spans="33:33">
      <c r="AG34222" s="11"/>
    </row>
    <row r="34223" spans="33:33">
      <c r="AG34223" s="11"/>
    </row>
    <row r="34224" spans="33:33">
      <c r="AG34224" s="11"/>
    </row>
    <row r="34225" spans="33:33">
      <c r="AG34225" s="11"/>
    </row>
    <row r="34226" spans="33:33">
      <c r="AG34226" s="11"/>
    </row>
    <row r="34227" spans="33:33">
      <c r="AG34227" s="11"/>
    </row>
    <row r="34228" spans="33:33">
      <c r="AG34228" s="11"/>
    </row>
    <row r="34229" spans="33:33">
      <c r="AG34229" s="11"/>
    </row>
    <row r="34230" spans="33:33">
      <c r="AG34230" s="11"/>
    </row>
    <row r="34231" spans="33:33">
      <c r="AG34231" s="11"/>
    </row>
    <row r="34232" spans="33:33">
      <c r="AG34232" s="11"/>
    </row>
    <row r="34233" spans="33:33">
      <c r="AG34233" s="11"/>
    </row>
    <row r="34234" spans="33:33">
      <c r="AG34234" s="11"/>
    </row>
    <row r="34235" spans="33:33">
      <c r="AG34235" s="11"/>
    </row>
    <row r="34236" spans="33:33">
      <c r="AG34236" s="11"/>
    </row>
    <row r="34237" spans="33:33">
      <c r="AG34237" s="11"/>
    </row>
    <row r="34238" spans="33:33">
      <c r="AG34238" s="11"/>
    </row>
    <row r="34239" spans="33:33">
      <c r="AG34239" s="11"/>
    </row>
    <row r="34240" spans="33:33">
      <c r="AG34240" s="11"/>
    </row>
    <row r="34241" spans="33:33">
      <c r="AG34241" s="11"/>
    </row>
    <row r="34242" spans="33:33">
      <c r="AG34242" s="11"/>
    </row>
    <row r="34243" spans="33:33">
      <c r="AG34243" s="11"/>
    </row>
    <row r="34244" spans="33:33">
      <c r="AG34244" s="11"/>
    </row>
    <row r="34245" spans="33:33">
      <c r="AG34245" s="11"/>
    </row>
    <row r="34246" spans="33:33">
      <c r="AG34246" s="11"/>
    </row>
    <row r="34247" spans="33:33">
      <c r="AG34247" s="11"/>
    </row>
    <row r="34248" spans="33:33">
      <c r="AG34248" s="11"/>
    </row>
    <row r="34249" spans="33:33">
      <c r="AG34249" s="11"/>
    </row>
    <row r="34250" spans="33:33">
      <c r="AG34250" s="11"/>
    </row>
    <row r="34251" spans="33:33">
      <c r="AG34251" s="11"/>
    </row>
    <row r="34252" spans="33:33">
      <c r="AG34252" s="11"/>
    </row>
    <row r="34253" spans="33:33">
      <c r="AG34253" s="11"/>
    </row>
    <row r="34254" spans="33:33">
      <c r="AG34254" s="11"/>
    </row>
    <row r="34255" spans="33:33">
      <c r="AG34255" s="11"/>
    </row>
    <row r="34256" spans="33:33">
      <c r="AG34256" s="11"/>
    </row>
    <row r="34257" spans="33:33">
      <c r="AG34257" s="11"/>
    </row>
    <row r="34258" spans="33:33">
      <c r="AG34258" s="11"/>
    </row>
    <row r="34259" spans="33:33">
      <c r="AG34259" s="11"/>
    </row>
    <row r="34260" spans="33:33">
      <c r="AG34260" s="11"/>
    </row>
    <row r="34261" spans="33:33">
      <c r="AG34261" s="11"/>
    </row>
    <row r="34262" spans="33:33">
      <c r="AG34262" s="11"/>
    </row>
    <row r="34263" spans="33:33">
      <c r="AG34263" s="11"/>
    </row>
    <row r="34264" spans="33:33">
      <c r="AG34264" s="11"/>
    </row>
    <row r="34265" spans="33:33">
      <c r="AG34265" s="11"/>
    </row>
    <row r="34266" spans="33:33">
      <c r="AG34266" s="11"/>
    </row>
    <row r="34267" spans="33:33">
      <c r="AG34267" s="11"/>
    </row>
    <row r="34268" spans="33:33">
      <c r="AG34268" s="11"/>
    </row>
    <row r="34269" spans="33:33">
      <c r="AG34269" s="11"/>
    </row>
    <row r="34270" spans="33:33">
      <c r="AG34270" s="11"/>
    </row>
    <row r="34271" spans="33:33">
      <c r="AG34271" s="11"/>
    </row>
    <row r="34272" spans="33:33">
      <c r="AG34272" s="11"/>
    </row>
    <row r="34273" spans="33:33">
      <c r="AG34273" s="11"/>
    </row>
    <row r="34274" spans="33:33">
      <c r="AG34274" s="11"/>
    </row>
    <row r="34275" spans="33:33">
      <c r="AG34275" s="11"/>
    </row>
    <row r="34276" spans="33:33">
      <c r="AG34276" s="11"/>
    </row>
    <row r="34277" spans="33:33">
      <c r="AG34277" s="11"/>
    </row>
    <row r="34278" spans="33:33">
      <c r="AG34278" s="11"/>
    </row>
    <row r="34279" spans="33:33">
      <c r="AG34279" s="11"/>
    </row>
    <row r="34280" spans="33:33">
      <c r="AG34280" s="11"/>
    </row>
    <row r="34281" spans="33:33">
      <c r="AG34281" s="11"/>
    </row>
    <row r="34282" spans="33:33">
      <c r="AG34282" s="11"/>
    </row>
    <row r="34283" spans="33:33">
      <c r="AG34283" s="11"/>
    </row>
    <row r="34284" spans="33:33">
      <c r="AG34284" s="11"/>
    </row>
    <row r="34285" spans="33:33">
      <c r="AG34285" s="11"/>
    </row>
    <row r="34286" spans="33:33">
      <c r="AG34286" s="11"/>
    </row>
    <row r="34287" spans="33:33">
      <c r="AG34287" s="11"/>
    </row>
    <row r="34288" spans="33:33">
      <c r="AG34288" s="11"/>
    </row>
    <row r="34289" spans="33:33">
      <c r="AG34289" s="11"/>
    </row>
    <row r="34290" spans="33:33">
      <c r="AG34290" s="11"/>
    </row>
    <row r="34291" spans="33:33">
      <c r="AG34291" s="11"/>
    </row>
    <row r="34292" spans="33:33">
      <c r="AG34292" s="11"/>
    </row>
    <row r="34293" spans="33:33">
      <c r="AG34293" s="11"/>
    </row>
    <row r="34294" spans="33:33">
      <c r="AG34294" s="11"/>
    </row>
    <row r="34295" spans="33:33">
      <c r="AG34295" s="11"/>
    </row>
    <row r="34296" spans="33:33">
      <c r="AG34296" s="11"/>
    </row>
    <row r="34297" spans="33:33">
      <c r="AG34297" s="11"/>
    </row>
    <row r="34298" spans="33:33">
      <c r="AG34298" s="11"/>
    </row>
    <row r="34299" spans="33:33">
      <c r="AG34299" s="11"/>
    </row>
    <row r="34300" spans="33:33">
      <c r="AG34300" s="11"/>
    </row>
    <row r="34301" spans="33:33">
      <c r="AG34301" s="11"/>
    </row>
    <row r="34302" spans="33:33">
      <c r="AG34302" s="11"/>
    </row>
    <row r="34303" spans="33:33">
      <c r="AG34303" s="11"/>
    </row>
    <row r="34304" spans="33:33">
      <c r="AG34304" s="11"/>
    </row>
    <row r="34305" spans="33:33">
      <c r="AG34305" s="11"/>
    </row>
    <row r="34306" spans="33:33">
      <c r="AG34306" s="11"/>
    </row>
    <row r="34307" spans="33:33">
      <c r="AG34307" s="11"/>
    </row>
    <row r="34308" spans="33:33">
      <c r="AG34308" s="11"/>
    </row>
    <row r="34309" spans="33:33">
      <c r="AG34309" s="11"/>
    </row>
    <row r="34310" spans="33:33">
      <c r="AG34310" s="11"/>
    </row>
    <row r="34311" spans="33:33">
      <c r="AG34311" s="11"/>
    </row>
    <row r="34312" spans="33:33">
      <c r="AG34312" s="11"/>
    </row>
    <row r="34313" spans="33:33">
      <c r="AG34313" s="11"/>
    </row>
    <row r="34314" spans="33:33">
      <c r="AG34314" s="11"/>
    </row>
    <row r="34315" spans="33:33">
      <c r="AG34315" s="11"/>
    </row>
    <row r="34316" spans="33:33">
      <c r="AG34316" s="11"/>
    </row>
    <row r="34317" spans="33:33">
      <c r="AG34317" s="11"/>
    </row>
    <row r="34318" spans="33:33">
      <c r="AG34318" s="11"/>
    </row>
    <row r="34319" spans="33:33">
      <c r="AG34319" s="11"/>
    </row>
    <row r="34320" spans="33:33">
      <c r="AG34320" s="11"/>
    </row>
    <row r="34321" spans="33:33">
      <c r="AG34321" s="11"/>
    </row>
    <row r="34322" spans="33:33">
      <c r="AG34322" s="11"/>
    </row>
    <row r="34323" spans="33:33">
      <c r="AG34323" s="11"/>
    </row>
    <row r="34324" spans="33:33">
      <c r="AG34324" s="11"/>
    </row>
    <row r="34325" spans="33:33">
      <c r="AG34325" s="11"/>
    </row>
    <row r="34326" spans="33:33">
      <c r="AG34326" s="11"/>
    </row>
    <row r="34327" spans="33:33">
      <c r="AG34327" s="11"/>
    </row>
    <row r="34328" spans="33:33">
      <c r="AG34328" s="11"/>
    </row>
    <row r="34329" spans="33:33">
      <c r="AG34329" s="11"/>
    </row>
    <row r="34330" spans="33:33">
      <c r="AG34330" s="11"/>
    </row>
    <row r="34331" spans="33:33">
      <c r="AG34331" s="11"/>
    </row>
    <row r="34332" spans="33:33">
      <c r="AG34332" s="11"/>
    </row>
    <row r="34333" spans="33:33">
      <c r="AG34333" s="11"/>
    </row>
    <row r="34334" spans="33:33">
      <c r="AG34334" s="11"/>
    </row>
    <row r="34335" spans="33:33">
      <c r="AG34335" s="11"/>
    </row>
    <row r="34336" spans="33:33">
      <c r="AG34336" s="11"/>
    </row>
    <row r="34337" spans="33:33">
      <c r="AG34337" s="11"/>
    </row>
    <row r="34338" spans="33:33">
      <c r="AG34338" s="11"/>
    </row>
    <row r="34339" spans="33:33">
      <c r="AG34339" s="11"/>
    </row>
    <row r="34340" spans="33:33">
      <c r="AG34340" s="11"/>
    </row>
    <row r="34341" spans="33:33">
      <c r="AG34341" s="11"/>
    </row>
    <row r="34342" spans="33:33">
      <c r="AG34342" s="11"/>
    </row>
    <row r="34343" spans="33:33">
      <c r="AG34343" s="11"/>
    </row>
    <row r="34344" spans="33:33">
      <c r="AG34344" s="11"/>
    </row>
    <row r="34345" spans="33:33">
      <c r="AG34345" s="11"/>
    </row>
    <row r="34346" spans="33:33">
      <c r="AG34346" s="11"/>
    </row>
    <row r="34347" spans="33:33">
      <c r="AG34347" s="11"/>
    </row>
    <row r="34348" spans="33:33">
      <c r="AG34348" s="11"/>
    </row>
    <row r="34349" spans="33:33">
      <c r="AG34349" s="11"/>
    </row>
    <row r="34350" spans="33:33">
      <c r="AG34350" s="11"/>
    </row>
    <row r="34351" spans="33:33">
      <c r="AG34351" s="11"/>
    </row>
    <row r="34352" spans="33:33">
      <c r="AG34352" s="11"/>
    </row>
    <row r="34353" spans="33:33">
      <c r="AG34353" s="11"/>
    </row>
    <row r="34354" spans="33:33">
      <c r="AG34354" s="11"/>
    </row>
    <row r="34355" spans="33:33">
      <c r="AG34355" s="11"/>
    </row>
    <row r="34356" spans="33:33">
      <c r="AG34356" s="11"/>
    </row>
    <row r="34357" spans="33:33">
      <c r="AG34357" s="11"/>
    </row>
    <row r="34358" spans="33:33">
      <c r="AG34358" s="11"/>
    </row>
    <row r="34359" spans="33:33">
      <c r="AG34359" s="11"/>
    </row>
    <row r="34360" spans="33:33">
      <c r="AG34360" s="11"/>
    </row>
    <row r="34361" spans="33:33">
      <c r="AG34361" s="11"/>
    </row>
    <row r="34362" spans="33:33">
      <c r="AG34362" s="11"/>
    </row>
    <row r="34363" spans="33:33">
      <c r="AG34363" s="11"/>
    </row>
    <row r="34364" spans="33:33">
      <c r="AG34364" s="11"/>
    </row>
    <row r="34365" spans="33:33">
      <c r="AG34365" s="11"/>
    </row>
    <row r="34366" spans="33:33">
      <c r="AG34366" s="11"/>
    </row>
    <row r="34367" spans="33:33">
      <c r="AG34367" s="11"/>
    </row>
    <row r="34368" spans="33:33">
      <c r="AG34368" s="11"/>
    </row>
    <row r="34369" spans="33:33">
      <c r="AG34369" s="11"/>
    </row>
    <row r="34370" spans="33:33">
      <c r="AG34370" s="11"/>
    </row>
    <row r="34371" spans="33:33">
      <c r="AG34371" s="11"/>
    </row>
    <row r="34372" spans="33:33">
      <c r="AG34372" s="11"/>
    </row>
    <row r="34373" spans="33:33">
      <c r="AG34373" s="11"/>
    </row>
    <row r="34374" spans="33:33">
      <c r="AG34374" s="11"/>
    </row>
    <row r="34375" spans="33:33">
      <c r="AG34375" s="11"/>
    </row>
    <row r="34376" spans="33:33">
      <c r="AG34376" s="11"/>
    </row>
    <row r="34377" spans="33:33">
      <c r="AG34377" s="11"/>
    </row>
    <row r="34378" spans="33:33">
      <c r="AG34378" s="11"/>
    </row>
    <row r="34379" spans="33:33">
      <c r="AG34379" s="11"/>
    </row>
    <row r="34380" spans="33:33">
      <c r="AG34380" s="11"/>
    </row>
    <row r="34381" spans="33:33">
      <c r="AG34381" s="11"/>
    </row>
    <row r="34382" spans="33:33">
      <c r="AG34382" s="11"/>
    </row>
    <row r="34383" spans="33:33">
      <c r="AG34383" s="11"/>
    </row>
    <row r="34384" spans="33:33">
      <c r="AG34384" s="11"/>
    </row>
    <row r="34385" spans="33:33">
      <c r="AG34385" s="11"/>
    </row>
    <row r="34386" spans="33:33">
      <c r="AG34386" s="11"/>
    </row>
    <row r="34387" spans="33:33">
      <c r="AG34387" s="11"/>
    </row>
    <row r="34388" spans="33:33">
      <c r="AG34388" s="11"/>
    </row>
    <row r="34389" spans="33:33">
      <c r="AG34389" s="11"/>
    </row>
    <row r="34390" spans="33:33">
      <c r="AG34390" s="11"/>
    </row>
    <row r="34391" spans="33:33">
      <c r="AG34391" s="11"/>
    </row>
    <row r="34392" spans="33:33">
      <c r="AG34392" s="11"/>
    </row>
    <row r="34393" spans="33:33">
      <c r="AG34393" s="11"/>
    </row>
    <row r="34394" spans="33:33">
      <c r="AG34394" s="11"/>
    </row>
    <row r="34395" spans="33:33">
      <c r="AG34395" s="11"/>
    </row>
    <row r="34396" spans="33:33">
      <c r="AG34396" s="11"/>
    </row>
    <row r="34397" spans="33:33">
      <c r="AG34397" s="11"/>
    </row>
    <row r="34398" spans="33:33">
      <c r="AG34398" s="11"/>
    </row>
    <row r="34399" spans="33:33">
      <c r="AG34399" s="11"/>
    </row>
    <row r="34400" spans="33:33">
      <c r="AG34400" s="11"/>
    </row>
    <row r="34401" spans="33:33">
      <c r="AG34401" s="11"/>
    </row>
    <row r="34402" spans="33:33">
      <c r="AG34402" s="11"/>
    </row>
    <row r="34403" spans="33:33">
      <c r="AG34403" s="11"/>
    </row>
    <row r="34404" spans="33:33">
      <c r="AG34404" s="11"/>
    </row>
    <row r="34405" spans="33:33">
      <c r="AG34405" s="11"/>
    </row>
    <row r="34406" spans="33:33">
      <c r="AG34406" s="11"/>
    </row>
    <row r="34407" spans="33:33">
      <c r="AG34407" s="11"/>
    </row>
    <row r="34408" spans="33:33">
      <c r="AG34408" s="11"/>
    </row>
    <row r="34409" spans="33:33">
      <c r="AG34409" s="11"/>
    </row>
    <row r="34410" spans="33:33">
      <c r="AG34410" s="11"/>
    </row>
    <row r="34411" spans="33:33">
      <c r="AG34411" s="11"/>
    </row>
    <row r="34412" spans="33:33">
      <c r="AG34412" s="11"/>
    </row>
    <row r="34413" spans="33:33">
      <c r="AG34413" s="11"/>
    </row>
    <row r="34414" spans="33:33">
      <c r="AG34414" s="11"/>
    </row>
    <row r="34415" spans="33:33">
      <c r="AG34415" s="11"/>
    </row>
    <row r="34416" spans="33:33">
      <c r="AG34416" s="11"/>
    </row>
    <row r="34417" spans="33:33">
      <c r="AG34417" s="11"/>
    </row>
    <row r="34418" spans="33:33">
      <c r="AG34418" s="11"/>
    </row>
    <row r="34419" spans="33:33">
      <c r="AG34419" s="11"/>
    </row>
    <row r="34420" spans="33:33">
      <c r="AG34420" s="11"/>
    </row>
    <row r="34421" spans="33:33">
      <c r="AG34421" s="11"/>
    </row>
    <row r="34422" spans="33:33">
      <c r="AG34422" s="11"/>
    </row>
    <row r="34423" spans="33:33">
      <c r="AG34423" s="11"/>
    </row>
    <row r="34424" spans="33:33">
      <c r="AG34424" s="11"/>
    </row>
    <row r="34425" spans="33:33">
      <c r="AG34425" s="11"/>
    </row>
    <row r="34426" spans="33:33">
      <c r="AG34426" s="11"/>
    </row>
    <row r="34427" spans="33:33">
      <c r="AG34427" s="11"/>
    </row>
    <row r="34428" spans="33:33">
      <c r="AG34428" s="11"/>
    </row>
    <row r="34429" spans="33:33">
      <c r="AG34429" s="11"/>
    </row>
    <row r="34430" spans="33:33">
      <c r="AG34430" s="11"/>
    </row>
    <row r="34431" spans="33:33">
      <c r="AG34431" s="11"/>
    </row>
    <row r="34432" spans="33:33">
      <c r="AG34432" s="11"/>
    </row>
    <row r="34433" spans="33:33">
      <c r="AG34433" s="11"/>
    </row>
    <row r="34434" spans="33:33">
      <c r="AG34434" s="11"/>
    </row>
    <row r="34435" spans="33:33">
      <c r="AG34435" s="11"/>
    </row>
    <row r="34436" spans="33:33">
      <c r="AG34436" s="11"/>
    </row>
    <row r="34437" spans="33:33">
      <c r="AG34437" s="11"/>
    </row>
    <row r="34438" spans="33:33">
      <c r="AG34438" s="11"/>
    </row>
    <row r="34439" spans="33:33">
      <c r="AG34439" s="11"/>
    </row>
    <row r="34440" spans="33:33">
      <c r="AG34440" s="11"/>
    </row>
    <row r="34441" spans="33:33">
      <c r="AG34441" s="11"/>
    </row>
    <row r="34442" spans="33:33">
      <c r="AG34442" s="11"/>
    </row>
    <row r="34443" spans="33:33">
      <c r="AG34443" s="11"/>
    </row>
    <row r="34444" spans="33:33">
      <c r="AG34444" s="11"/>
    </row>
    <row r="34445" spans="33:33">
      <c r="AG34445" s="11"/>
    </row>
    <row r="34446" spans="33:33">
      <c r="AG34446" s="11"/>
    </row>
    <row r="34447" spans="33:33">
      <c r="AG34447" s="11"/>
    </row>
    <row r="34448" spans="33:33">
      <c r="AG34448" s="11"/>
    </row>
    <row r="34449" spans="33:33">
      <c r="AG34449" s="11"/>
    </row>
    <row r="34450" spans="33:33">
      <c r="AG34450" s="11"/>
    </row>
    <row r="34451" spans="33:33">
      <c r="AG34451" s="11"/>
    </row>
    <row r="34452" spans="33:33">
      <c r="AG34452" s="11"/>
    </row>
    <row r="34453" spans="33:33">
      <c r="AG34453" s="11"/>
    </row>
    <row r="34454" spans="33:33">
      <c r="AG34454" s="11"/>
    </row>
    <row r="34455" spans="33:33">
      <c r="AG34455" s="11"/>
    </row>
    <row r="34456" spans="33:33">
      <c r="AG34456" s="11"/>
    </row>
    <row r="34457" spans="33:33">
      <c r="AG34457" s="11"/>
    </row>
    <row r="34458" spans="33:33">
      <c r="AG34458" s="11"/>
    </row>
    <row r="34459" spans="33:33">
      <c r="AG34459" s="11"/>
    </row>
    <row r="34460" spans="33:33">
      <c r="AG34460" s="11"/>
    </row>
    <row r="34461" spans="33:33">
      <c r="AG34461" s="11"/>
    </row>
    <row r="34462" spans="33:33">
      <c r="AG34462" s="11"/>
    </row>
    <row r="34463" spans="33:33">
      <c r="AG34463" s="11"/>
    </row>
    <row r="34464" spans="33:33">
      <c r="AG34464" s="11"/>
    </row>
    <row r="34465" spans="33:33">
      <c r="AG34465" s="11"/>
    </row>
    <row r="34466" spans="33:33">
      <c r="AG34466" s="11"/>
    </row>
    <row r="34467" spans="33:33">
      <c r="AG34467" s="11"/>
    </row>
    <row r="34468" spans="33:33">
      <c r="AG34468" s="11"/>
    </row>
    <row r="34469" spans="33:33">
      <c r="AG34469" s="11"/>
    </row>
    <row r="34470" spans="33:33">
      <c r="AG34470" s="11"/>
    </row>
    <row r="34471" spans="33:33">
      <c r="AG34471" s="11"/>
    </row>
    <row r="34472" spans="33:33">
      <c r="AG34472" s="11"/>
    </row>
    <row r="34473" spans="33:33">
      <c r="AG34473" s="11"/>
    </row>
    <row r="34474" spans="33:33">
      <c r="AG34474" s="11"/>
    </row>
    <row r="34475" spans="33:33">
      <c r="AG34475" s="11"/>
    </row>
    <row r="34476" spans="33:33">
      <c r="AG34476" s="11"/>
    </row>
    <row r="34477" spans="33:33">
      <c r="AG34477" s="11"/>
    </row>
    <row r="34478" spans="33:33">
      <c r="AG34478" s="11"/>
    </row>
    <row r="34479" spans="33:33">
      <c r="AG34479" s="11"/>
    </row>
    <row r="34480" spans="33:33">
      <c r="AG34480" s="11"/>
    </row>
    <row r="34481" spans="33:33">
      <c r="AG34481" s="11"/>
    </row>
    <row r="34482" spans="33:33">
      <c r="AG34482" s="11"/>
    </row>
    <row r="34483" spans="33:33">
      <c r="AG34483" s="11"/>
    </row>
    <row r="34484" spans="33:33">
      <c r="AG34484" s="11"/>
    </row>
    <row r="34485" spans="33:33">
      <c r="AG34485" s="11"/>
    </row>
    <row r="34486" spans="33:33">
      <c r="AG34486" s="11"/>
    </row>
    <row r="34487" spans="33:33">
      <c r="AG34487" s="11"/>
    </row>
    <row r="34488" spans="33:33">
      <c r="AG34488" s="11"/>
    </row>
    <row r="34489" spans="33:33">
      <c r="AG34489" s="11"/>
    </row>
    <row r="34490" spans="33:33">
      <c r="AG34490" s="11"/>
    </row>
    <row r="34491" spans="33:33">
      <c r="AG34491" s="11"/>
    </row>
    <row r="34492" spans="33:33">
      <c r="AG34492" s="11"/>
    </row>
    <row r="34493" spans="33:33">
      <c r="AG34493" s="11"/>
    </row>
    <row r="34494" spans="33:33">
      <c r="AG34494" s="11"/>
    </row>
    <row r="34495" spans="33:33">
      <c r="AG34495" s="11"/>
    </row>
    <row r="34496" spans="33:33">
      <c r="AG34496" s="11"/>
    </row>
    <row r="34497" spans="33:33">
      <c r="AG34497" s="11"/>
    </row>
    <row r="34498" spans="33:33">
      <c r="AG34498" s="11"/>
    </row>
    <row r="34499" spans="33:33">
      <c r="AG34499" s="11"/>
    </row>
    <row r="34500" spans="33:33">
      <c r="AG34500" s="11"/>
    </row>
    <row r="34501" spans="33:33">
      <c r="AG34501" s="11"/>
    </row>
    <row r="34502" spans="33:33">
      <c r="AG34502" s="11"/>
    </row>
    <row r="34503" spans="33:33">
      <c r="AG34503" s="11"/>
    </row>
    <row r="34504" spans="33:33">
      <c r="AG34504" s="11"/>
    </row>
    <row r="34505" spans="33:33">
      <c r="AG34505" s="11"/>
    </row>
    <row r="34506" spans="33:33">
      <c r="AG34506" s="11"/>
    </row>
    <row r="34507" spans="33:33">
      <c r="AG34507" s="11"/>
    </row>
    <row r="34508" spans="33:33">
      <c r="AG34508" s="11"/>
    </row>
    <row r="34509" spans="33:33">
      <c r="AG34509" s="11"/>
    </row>
    <row r="34510" spans="33:33">
      <c r="AG34510" s="11"/>
    </row>
    <row r="34511" spans="33:33">
      <c r="AG34511" s="11"/>
    </row>
    <row r="34512" spans="33:33">
      <c r="AG34512" s="11"/>
    </row>
    <row r="34513" spans="33:33">
      <c r="AG34513" s="11"/>
    </row>
    <row r="34514" spans="33:33">
      <c r="AG34514" s="11"/>
    </row>
    <row r="34515" spans="33:33">
      <c r="AG34515" s="11"/>
    </row>
    <row r="34516" spans="33:33">
      <c r="AG34516" s="11"/>
    </row>
    <row r="34517" spans="33:33">
      <c r="AG34517" s="11"/>
    </row>
    <row r="34518" spans="33:33">
      <c r="AG34518" s="11"/>
    </row>
    <row r="34519" spans="33:33">
      <c r="AG34519" s="11"/>
    </row>
    <row r="34520" spans="33:33">
      <c r="AG34520" s="11"/>
    </row>
    <row r="34521" spans="33:33">
      <c r="AG34521" s="11"/>
    </row>
    <row r="34522" spans="33:33">
      <c r="AG34522" s="11"/>
    </row>
    <row r="34523" spans="33:33">
      <c r="AG34523" s="11"/>
    </row>
    <row r="34524" spans="33:33">
      <c r="AG34524" s="11"/>
    </row>
    <row r="34525" spans="33:33">
      <c r="AG34525" s="11"/>
    </row>
    <row r="34526" spans="33:33">
      <c r="AG34526" s="11"/>
    </row>
    <row r="34527" spans="33:33">
      <c r="AG34527" s="11"/>
    </row>
    <row r="34528" spans="33:33">
      <c r="AG34528" s="11"/>
    </row>
    <row r="34529" spans="33:33">
      <c r="AG34529" s="11"/>
    </row>
    <row r="34530" spans="33:33">
      <c r="AG34530" s="11"/>
    </row>
    <row r="34531" spans="33:33">
      <c r="AG34531" s="11"/>
    </row>
    <row r="34532" spans="33:33">
      <c r="AG34532" s="11"/>
    </row>
    <row r="34533" spans="33:33">
      <c r="AG34533" s="11"/>
    </row>
    <row r="34534" spans="33:33">
      <c r="AG34534" s="11"/>
    </row>
    <row r="34535" spans="33:33">
      <c r="AG34535" s="11"/>
    </row>
    <row r="34536" spans="33:33">
      <c r="AG34536" s="11"/>
    </row>
    <row r="34537" spans="33:33">
      <c r="AG34537" s="11"/>
    </row>
    <row r="34538" spans="33:33">
      <c r="AG34538" s="11"/>
    </row>
    <row r="34539" spans="33:33">
      <c r="AG34539" s="11"/>
    </row>
    <row r="34540" spans="33:33">
      <c r="AG34540" s="11"/>
    </row>
    <row r="34541" spans="33:33">
      <c r="AG34541" s="11"/>
    </row>
    <row r="34542" spans="33:33">
      <c r="AG34542" s="11"/>
    </row>
    <row r="34543" spans="33:33">
      <c r="AG34543" s="11"/>
    </row>
    <row r="34544" spans="33:33">
      <c r="AG34544" s="11"/>
    </row>
    <row r="34545" spans="33:33">
      <c r="AG34545" s="11"/>
    </row>
    <row r="34546" spans="33:33">
      <c r="AG34546" s="11"/>
    </row>
    <row r="34547" spans="33:33">
      <c r="AG34547" s="11"/>
    </row>
    <row r="34548" spans="33:33">
      <c r="AG34548" s="11"/>
    </row>
    <row r="34549" spans="33:33">
      <c r="AG34549" s="11"/>
    </row>
    <row r="34550" spans="33:33">
      <c r="AG34550" s="11"/>
    </row>
    <row r="34551" spans="33:33">
      <c r="AG34551" s="11"/>
    </row>
    <row r="34552" spans="33:33">
      <c r="AG34552" s="11"/>
    </row>
    <row r="34553" spans="33:33">
      <c r="AG34553" s="11"/>
    </row>
    <row r="34554" spans="33:33">
      <c r="AG34554" s="11"/>
    </row>
    <row r="34555" spans="33:33">
      <c r="AG34555" s="11"/>
    </row>
    <row r="34556" spans="33:33">
      <c r="AG34556" s="11"/>
    </row>
    <row r="34557" spans="33:33">
      <c r="AG34557" s="11"/>
    </row>
    <row r="34558" spans="33:33">
      <c r="AG34558" s="11"/>
    </row>
    <row r="34559" spans="33:33">
      <c r="AG34559" s="11"/>
    </row>
    <row r="34560" spans="33:33">
      <c r="AG34560" s="11"/>
    </row>
    <row r="34561" spans="33:33">
      <c r="AG34561" s="11"/>
    </row>
    <row r="34562" spans="33:33">
      <c r="AG34562" s="11"/>
    </row>
    <row r="34563" spans="33:33">
      <c r="AG34563" s="11"/>
    </row>
    <row r="34564" spans="33:33">
      <c r="AG34564" s="11"/>
    </row>
    <row r="34565" spans="33:33">
      <c r="AG34565" s="11"/>
    </row>
    <row r="34566" spans="33:33">
      <c r="AG34566" s="11"/>
    </row>
    <row r="34567" spans="33:33">
      <c r="AG34567" s="11"/>
    </row>
    <row r="34568" spans="33:33">
      <c r="AG34568" s="11"/>
    </row>
    <row r="34569" spans="33:33">
      <c r="AG34569" s="11"/>
    </row>
    <row r="34570" spans="33:33">
      <c r="AG34570" s="11"/>
    </row>
    <row r="34571" spans="33:33">
      <c r="AG34571" s="11"/>
    </row>
    <row r="34572" spans="33:33">
      <c r="AG34572" s="11"/>
    </row>
    <row r="34573" spans="33:33">
      <c r="AG34573" s="11"/>
    </row>
    <row r="34574" spans="33:33">
      <c r="AG34574" s="11"/>
    </row>
    <row r="34575" spans="33:33">
      <c r="AG34575" s="11"/>
    </row>
    <row r="34576" spans="33:33">
      <c r="AG34576" s="11"/>
    </row>
    <row r="34577" spans="33:33">
      <c r="AG34577" s="11"/>
    </row>
    <row r="34578" spans="33:33">
      <c r="AG34578" s="11"/>
    </row>
    <row r="34579" spans="33:33">
      <c r="AG34579" s="11"/>
    </row>
    <row r="34580" spans="33:33">
      <c r="AG34580" s="11"/>
    </row>
    <row r="34581" spans="33:33">
      <c r="AG34581" s="11"/>
    </row>
    <row r="34582" spans="33:33">
      <c r="AG34582" s="11"/>
    </row>
    <row r="34583" spans="33:33">
      <c r="AG34583" s="11"/>
    </row>
    <row r="34584" spans="33:33">
      <c r="AG34584" s="11"/>
    </row>
    <row r="34585" spans="33:33">
      <c r="AG34585" s="11"/>
    </row>
    <row r="34586" spans="33:33">
      <c r="AG34586" s="11"/>
    </row>
    <row r="34587" spans="33:33">
      <c r="AG34587" s="11"/>
    </row>
    <row r="34588" spans="33:33">
      <c r="AG34588" s="11"/>
    </row>
    <row r="34589" spans="33:33">
      <c r="AG34589" s="11"/>
    </row>
    <row r="34590" spans="33:33">
      <c r="AG34590" s="11"/>
    </row>
    <row r="34591" spans="33:33">
      <c r="AG34591" s="11"/>
    </row>
    <row r="34592" spans="33:33">
      <c r="AG34592" s="11"/>
    </row>
    <row r="34593" spans="33:33">
      <c r="AG34593" s="11"/>
    </row>
    <row r="34594" spans="33:33">
      <c r="AG34594" s="11"/>
    </row>
    <row r="34595" spans="33:33">
      <c r="AG34595" s="11"/>
    </row>
    <row r="34596" spans="33:33">
      <c r="AG34596" s="11"/>
    </row>
    <row r="34597" spans="33:33">
      <c r="AG34597" s="11"/>
    </row>
    <row r="34598" spans="33:33">
      <c r="AG34598" s="11"/>
    </row>
    <row r="34599" spans="33:33">
      <c r="AG34599" s="11"/>
    </row>
    <row r="34600" spans="33:33">
      <c r="AG34600" s="11"/>
    </row>
    <row r="34601" spans="33:33">
      <c r="AG34601" s="11"/>
    </row>
    <row r="34602" spans="33:33">
      <c r="AG34602" s="11"/>
    </row>
    <row r="34603" spans="33:33">
      <c r="AG34603" s="11"/>
    </row>
    <row r="34604" spans="33:33">
      <c r="AG34604" s="11"/>
    </row>
    <row r="34605" spans="33:33">
      <c r="AG34605" s="11"/>
    </row>
    <row r="34606" spans="33:33">
      <c r="AG34606" s="11"/>
    </row>
    <row r="34607" spans="33:33">
      <c r="AG34607" s="11"/>
    </row>
    <row r="34608" spans="33:33">
      <c r="AG34608" s="11"/>
    </row>
    <row r="34609" spans="33:33">
      <c r="AG34609" s="11"/>
    </row>
    <row r="34610" spans="33:33">
      <c r="AG34610" s="11"/>
    </row>
    <row r="34611" spans="33:33">
      <c r="AG34611" s="11"/>
    </row>
    <row r="34612" spans="33:33">
      <c r="AG34612" s="11"/>
    </row>
    <row r="34613" spans="33:33">
      <c r="AG34613" s="11"/>
    </row>
    <row r="34614" spans="33:33">
      <c r="AG34614" s="11"/>
    </row>
    <row r="34615" spans="33:33">
      <c r="AG34615" s="11"/>
    </row>
    <row r="34616" spans="33:33">
      <c r="AG34616" s="11"/>
    </row>
    <row r="34617" spans="33:33">
      <c r="AG34617" s="11"/>
    </row>
    <row r="34618" spans="33:33">
      <c r="AG34618" s="11"/>
    </row>
    <row r="34619" spans="33:33">
      <c r="AG34619" s="11"/>
    </row>
    <row r="34620" spans="33:33">
      <c r="AG34620" s="11"/>
    </row>
    <row r="34621" spans="33:33">
      <c r="AG34621" s="11"/>
    </row>
    <row r="34622" spans="33:33">
      <c r="AG34622" s="11"/>
    </row>
    <row r="34623" spans="33:33">
      <c r="AG34623" s="11"/>
    </row>
    <row r="34624" spans="33:33">
      <c r="AG34624" s="11"/>
    </row>
    <row r="34625" spans="33:33">
      <c r="AG34625" s="11"/>
    </row>
    <row r="34626" spans="33:33">
      <c r="AG34626" s="11"/>
    </row>
    <row r="34627" spans="33:33">
      <c r="AG34627" s="11"/>
    </row>
    <row r="34628" spans="33:33">
      <c r="AG34628" s="11"/>
    </row>
    <row r="34629" spans="33:33">
      <c r="AG34629" s="11"/>
    </row>
    <row r="34630" spans="33:33">
      <c r="AG34630" s="11"/>
    </row>
    <row r="34631" spans="33:33">
      <c r="AG34631" s="11"/>
    </row>
    <row r="34632" spans="33:33">
      <c r="AG34632" s="11"/>
    </row>
    <row r="34633" spans="33:33">
      <c r="AG34633" s="11"/>
    </row>
    <row r="34634" spans="33:33">
      <c r="AG34634" s="11"/>
    </row>
    <row r="34635" spans="33:33">
      <c r="AG34635" s="11"/>
    </row>
    <row r="34636" spans="33:33">
      <c r="AG34636" s="11"/>
    </row>
    <row r="34637" spans="33:33">
      <c r="AG34637" s="11"/>
    </row>
    <row r="34638" spans="33:33">
      <c r="AG34638" s="11"/>
    </row>
    <row r="34639" spans="33:33">
      <c r="AG34639" s="11"/>
    </row>
    <row r="34640" spans="33:33">
      <c r="AG34640" s="11"/>
    </row>
    <row r="34641" spans="33:33">
      <c r="AG34641" s="11"/>
    </row>
    <row r="34642" spans="33:33">
      <c r="AG34642" s="11"/>
    </row>
    <row r="34643" spans="33:33">
      <c r="AG34643" s="11"/>
    </row>
    <row r="34644" spans="33:33">
      <c r="AG34644" s="11"/>
    </row>
    <row r="34645" spans="33:33">
      <c r="AG34645" s="11"/>
    </row>
    <row r="34646" spans="33:33">
      <c r="AG34646" s="11"/>
    </row>
    <row r="34647" spans="33:33">
      <c r="AG34647" s="11"/>
    </row>
    <row r="34648" spans="33:33">
      <c r="AG34648" s="11"/>
    </row>
    <row r="34649" spans="33:33">
      <c r="AG34649" s="11"/>
    </row>
    <row r="34650" spans="33:33">
      <c r="AG34650" s="11"/>
    </row>
    <row r="34651" spans="33:33">
      <c r="AG34651" s="11"/>
    </row>
    <row r="34652" spans="33:33">
      <c r="AG34652" s="11"/>
    </row>
    <row r="34653" spans="33:33">
      <c r="AG34653" s="11"/>
    </row>
    <row r="34654" spans="33:33">
      <c r="AG34654" s="11"/>
    </row>
    <row r="34655" spans="33:33">
      <c r="AG34655" s="11"/>
    </row>
    <row r="34656" spans="33:33">
      <c r="AG34656" s="11"/>
    </row>
    <row r="34657" spans="33:33">
      <c r="AG34657" s="11"/>
    </row>
    <row r="34658" spans="33:33">
      <c r="AG34658" s="11"/>
    </row>
    <row r="34659" spans="33:33">
      <c r="AG34659" s="11"/>
    </row>
    <row r="34660" spans="33:33">
      <c r="AG34660" s="11"/>
    </row>
    <row r="34661" spans="33:33">
      <c r="AG34661" s="11"/>
    </row>
    <row r="34662" spans="33:33">
      <c r="AG34662" s="11"/>
    </row>
    <row r="34663" spans="33:33">
      <c r="AG34663" s="11"/>
    </row>
    <row r="34664" spans="33:33">
      <c r="AG34664" s="11"/>
    </row>
    <row r="34665" spans="33:33">
      <c r="AG34665" s="11"/>
    </row>
    <row r="34666" spans="33:33">
      <c r="AG34666" s="11"/>
    </row>
    <row r="34667" spans="33:33">
      <c r="AG34667" s="11"/>
    </row>
    <row r="34668" spans="33:33">
      <c r="AG34668" s="11"/>
    </row>
    <row r="34669" spans="33:33">
      <c r="AG34669" s="11"/>
    </row>
    <row r="34670" spans="33:33">
      <c r="AG34670" s="11"/>
    </row>
    <row r="34671" spans="33:33">
      <c r="AG34671" s="11"/>
    </row>
    <row r="34672" spans="33:33">
      <c r="AG34672" s="11"/>
    </row>
    <row r="34673" spans="33:33">
      <c r="AG34673" s="11"/>
    </row>
    <row r="34674" spans="33:33">
      <c r="AG34674" s="11"/>
    </row>
    <row r="34675" spans="33:33">
      <c r="AG34675" s="11"/>
    </row>
    <row r="34676" spans="33:33">
      <c r="AG34676" s="11"/>
    </row>
    <row r="34677" spans="33:33">
      <c r="AG34677" s="11"/>
    </row>
    <row r="34678" spans="33:33">
      <c r="AG34678" s="11"/>
    </row>
    <row r="34679" spans="33:33">
      <c r="AG34679" s="11"/>
    </row>
    <row r="34680" spans="33:33">
      <c r="AG34680" s="11"/>
    </row>
    <row r="34681" spans="33:33">
      <c r="AG34681" s="11"/>
    </row>
    <row r="34682" spans="33:33">
      <c r="AG34682" s="11"/>
    </row>
    <row r="34683" spans="33:33">
      <c r="AG34683" s="11"/>
    </row>
    <row r="34684" spans="33:33">
      <c r="AG34684" s="11"/>
    </row>
    <row r="34685" spans="33:33">
      <c r="AG34685" s="11"/>
    </row>
    <row r="34686" spans="33:33">
      <c r="AG34686" s="11"/>
    </row>
    <row r="34687" spans="33:33">
      <c r="AG34687" s="11"/>
    </row>
    <row r="34688" spans="33:33">
      <c r="AG34688" s="11"/>
    </row>
    <row r="34689" spans="33:33">
      <c r="AG34689" s="11"/>
    </row>
    <row r="34690" spans="33:33">
      <c r="AG34690" s="11"/>
    </row>
    <row r="34691" spans="33:33">
      <c r="AG34691" s="11"/>
    </row>
    <row r="34692" spans="33:33">
      <c r="AG34692" s="11"/>
    </row>
    <row r="34693" spans="33:33">
      <c r="AG34693" s="11"/>
    </row>
    <row r="34694" spans="33:33">
      <c r="AG34694" s="11"/>
    </row>
    <row r="34695" spans="33:33">
      <c r="AG34695" s="11"/>
    </row>
    <row r="34696" spans="33:33">
      <c r="AG34696" s="11"/>
    </row>
    <row r="34697" spans="33:33">
      <c r="AG34697" s="11"/>
    </row>
    <row r="34698" spans="33:33">
      <c r="AG34698" s="11"/>
    </row>
    <row r="34699" spans="33:33">
      <c r="AG34699" s="11"/>
    </row>
    <row r="34700" spans="33:33">
      <c r="AG34700" s="11"/>
    </row>
    <row r="34701" spans="33:33">
      <c r="AG34701" s="11"/>
    </row>
    <row r="34702" spans="33:33">
      <c r="AG34702" s="11"/>
    </row>
    <row r="34703" spans="33:33">
      <c r="AG34703" s="11"/>
    </row>
    <row r="34704" spans="33:33">
      <c r="AG34704" s="11"/>
    </row>
    <row r="34705" spans="33:33">
      <c r="AG34705" s="11"/>
    </row>
    <row r="34706" spans="33:33">
      <c r="AG34706" s="11"/>
    </row>
    <row r="34707" spans="33:33">
      <c r="AG34707" s="11"/>
    </row>
    <row r="34708" spans="33:33">
      <c r="AG34708" s="11"/>
    </row>
    <row r="34709" spans="33:33">
      <c r="AG34709" s="11"/>
    </row>
    <row r="34710" spans="33:33">
      <c r="AG34710" s="11"/>
    </row>
    <row r="34711" spans="33:33">
      <c r="AG34711" s="11"/>
    </row>
    <row r="34712" spans="33:33">
      <c r="AG34712" s="11"/>
    </row>
    <row r="34713" spans="33:33">
      <c r="AG34713" s="11"/>
    </row>
    <row r="34714" spans="33:33">
      <c r="AG34714" s="11"/>
    </row>
    <row r="34715" spans="33:33">
      <c r="AG34715" s="11"/>
    </row>
    <row r="34716" spans="33:33">
      <c r="AG34716" s="11"/>
    </row>
    <row r="34717" spans="33:33">
      <c r="AG34717" s="11"/>
    </row>
    <row r="34718" spans="33:33">
      <c r="AG34718" s="11"/>
    </row>
    <row r="34719" spans="33:33">
      <c r="AG34719" s="11"/>
    </row>
    <row r="34720" spans="33:33">
      <c r="AG34720" s="11"/>
    </row>
    <row r="34721" spans="33:33">
      <c r="AG34721" s="11"/>
    </row>
    <row r="34722" spans="33:33">
      <c r="AG34722" s="11"/>
    </row>
    <row r="34723" spans="33:33">
      <c r="AG34723" s="11"/>
    </row>
    <row r="34724" spans="33:33">
      <c r="AG34724" s="11"/>
    </row>
    <row r="34725" spans="33:33">
      <c r="AG34725" s="11"/>
    </row>
    <row r="34726" spans="33:33">
      <c r="AG34726" s="11"/>
    </row>
    <row r="34727" spans="33:33">
      <c r="AG34727" s="11"/>
    </row>
    <row r="34728" spans="33:33">
      <c r="AG34728" s="11"/>
    </row>
    <row r="34729" spans="33:33">
      <c r="AG34729" s="11"/>
    </row>
    <row r="34730" spans="33:33">
      <c r="AG34730" s="11"/>
    </row>
    <row r="34731" spans="33:33">
      <c r="AG34731" s="11"/>
    </row>
    <row r="34732" spans="33:33">
      <c r="AG34732" s="11"/>
    </row>
    <row r="34733" spans="33:33">
      <c r="AG34733" s="11"/>
    </row>
    <row r="34734" spans="33:33">
      <c r="AG34734" s="11"/>
    </row>
    <row r="34735" spans="33:33">
      <c r="AG34735" s="11"/>
    </row>
    <row r="34736" spans="33:33">
      <c r="AG34736" s="11"/>
    </row>
    <row r="34737" spans="33:33">
      <c r="AG34737" s="11"/>
    </row>
    <row r="34738" spans="33:33">
      <c r="AG34738" s="11"/>
    </row>
    <row r="34739" spans="33:33">
      <c r="AG34739" s="11"/>
    </row>
    <row r="34740" spans="33:33">
      <c r="AG34740" s="11"/>
    </row>
    <row r="34741" spans="33:33">
      <c r="AG34741" s="11"/>
    </row>
    <row r="34742" spans="33:33">
      <c r="AG34742" s="11"/>
    </row>
    <row r="34743" spans="33:33">
      <c r="AG34743" s="11"/>
    </row>
    <row r="34744" spans="33:33">
      <c r="AG34744" s="11"/>
    </row>
    <row r="34745" spans="33:33">
      <c r="AG34745" s="11"/>
    </row>
    <row r="34746" spans="33:33">
      <c r="AG34746" s="11"/>
    </row>
    <row r="34747" spans="33:33">
      <c r="AG34747" s="11"/>
    </row>
    <row r="34748" spans="33:33">
      <c r="AG34748" s="11"/>
    </row>
    <row r="34749" spans="33:33">
      <c r="AG34749" s="11"/>
    </row>
    <row r="34750" spans="33:33">
      <c r="AG34750" s="11"/>
    </row>
    <row r="34751" spans="33:33">
      <c r="AG34751" s="11"/>
    </row>
    <row r="34752" spans="33:33">
      <c r="AG34752" s="11"/>
    </row>
    <row r="34753" spans="33:33">
      <c r="AG34753" s="11"/>
    </row>
    <row r="34754" spans="33:33">
      <c r="AG34754" s="11"/>
    </row>
    <row r="34755" spans="33:33">
      <c r="AG34755" s="11"/>
    </row>
    <row r="34756" spans="33:33">
      <c r="AG34756" s="11"/>
    </row>
    <row r="34757" spans="33:33">
      <c r="AG34757" s="11"/>
    </row>
    <row r="34758" spans="33:33">
      <c r="AG34758" s="11"/>
    </row>
    <row r="34759" spans="33:33">
      <c r="AG34759" s="11"/>
    </row>
    <row r="34760" spans="33:33">
      <c r="AG34760" s="11"/>
    </row>
    <row r="34761" spans="33:33">
      <c r="AG34761" s="11"/>
    </row>
    <row r="34762" spans="33:33">
      <c r="AG34762" s="11"/>
    </row>
    <row r="34763" spans="33:33">
      <c r="AG34763" s="11"/>
    </row>
    <row r="34764" spans="33:33">
      <c r="AG34764" s="11"/>
    </row>
    <row r="34765" spans="33:33">
      <c r="AG34765" s="11"/>
    </row>
    <row r="34766" spans="33:33">
      <c r="AG34766" s="11"/>
    </row>
    <row r="34767" spans="33:33">
      <c r="AG34767" s="11"/>
    </row>
    <row r="34768" spans="33:33">
      <c r="AG34768" s="11"/>
    </row>
    <row r="34769" spans="33:33">
      <c r="AG34769" s="11"/>
    </row>
    <row r="34770" spans="33:33">
      <c r="AG34770" s="11"/>
    </row>
    <row r="34771" spans="33:33">
      <c r="AG34771" s="11"/>
    </row>
    <row r="34772" spans="33:33">
      <c r="AG34772" s="11"/>
    </row>
    <row r="34773" spans="33:33">
      <c r="AG34773" s="11"/>
    </row>
    <row r="34774" spans="33:33">
      <c r="AG34774" s="11"/>
    </row>
    <row r="34775" spans="33:33">
      <c r="AG34775" s="11"/>
    </row>
    <row r="34776" spans="33:33">
      <c r="AG34776" s="11"/>
    </row>
    <row r="34777" spans="33:33">
      <c r="AG34777" s="11"/>
    </row>
    <row r="34778" spans="33:33">
      <c r="AG34778" s="11"/>
    </row>
    <row r="34779" spans="33:33">
      <c r="AG34779" s="11"/>
    </row>
    <row r="34780" spans="33:33">
      <c r="AG34780" s="11"/>
    </row>
    <row r="34781" spans="33:33">
      <c r="AG34781" s="11"/>
    </row>
    <row r="34782" spans="33:33">
      <c r="AG34782" s="11"/>
    </row>
    <row r="34783" spans="33:33">
      <c r="AG34783" s="11"/>
    </row>
    <row r="34784" spans="33:33">
      <c r="AG34784" s="11"/>
    </row>
    <row r="34785" spans="33:33">
      <c r="AG34785" s="11"/>
    </row>
    <row r="34786" spans="33:33">
      <c r="AG34786" s="11"/>
    </row>
    <row r="34787" spans="33:33">
      <c r="AG34787" s="11"/>
    </row>
    <row r="34788" spans="33:33">
      <c r="AG34788" s="11"/>
    </row>
    <row r="34789" spans="33:33">
      <c r="AG34789" s="11"/>
    </row>
    <row r="34790" spans="33:33">
      <c r="AG34790" s="11"/>
    </row>
    <row r="34791" spans="33:33">
      <c r="AG34791" s="11"/>
    </row>
    <row r="34792" spans="33:33">
      <c r="AG34792" s="11"/>
    </row>
    <row r="34793" spans="33:33">
      <c r="AG34793" s="11"/>
    </row>
    <row r="34794" spans="33:33">
      <c r="AG34794" s="11"/>
    </row>
    <row r="34795" spans="33:33">
      <c r="AG34795" s="11"/>
    </row>
    <row r="34796" spans="33:33">
      <c r="AG34796" s="11"/>
    </row>
    <row r="34797" spans="33:33">
      <c r="AG34797" s="11"/>
    </row>
    <row r="34798" spans="33:33">
      <c r="AG34798" s="11"/>
    </row>
    <row r="34799" spans="33:33">
      <c r="AG34799" s="11"/>
    </row>
    <row r="34800" spans="33:33">
      <c r="AG34800" s="11"/>
    </row>
    <row r="34801" spans="33:33">
      <c r="AG34801" s="11"/>
    </row>
    <row r="34802" spans="33:33">
      <c r="AG34802" s="11"/>
    </row>
    <row r="34803" spans="33:33">
      <c r="AG34803" s="11"/>
    </row>
    <row r="34804" spans="33:33">
      <c r="AG34804" s="11"/>
    </row>
    <row r="34805" spans="33:33">
      <c r="AG34805" s="11"/>
    </row>
    <row r="34806" spans="33:33">
      <c r="AG34806" s="11"/>
    </row>
    <row r="34807" spans="33:33">
      <c r="AG34807" s="11"/>
    </row>
    <row r="34808" spans="33:33">
      <c r="AG34808" s="11"/>
    </row>
    <row r="34809" spans="33:33">
      <c r="AG34809" s="11"/>
    </row>
    <row r="34810" spans="33:33">
      <c r="AG34810" s="11"/>
    </row>
    <row r="34811" spans="33:33">
      <c r="AG34811" s="11"/>
    </row>
    <row r="34812" spans="33:33">
      <c r="AG34812" s="11"/>
    </row>
    <row r="34813" spans="33:33">
      <c r="AG34813" s="11"/>
    </row>
    <row r="34814" spans="33:33">
      <c r="AG34814" s="11"/>
    </row>
    <row r="34815" spans="33:33">
      <c r="AG34815" s="11"/>
    </row>
    <row r="34816" spans="33:33">
      <c r="AG34816" s="11"/>
    </row>
    <row r="34817" spans="33:33">
      <c r="AG34817" s="11"/>
    </row>
    <row r="34818" spans="33:33">
      <c r="AG34818" s="11"/>
    </row>
    <row r="34819" spans="33:33">
      <c r="AG34819" s="11"/>
    </row>
    <row r="34820" spans="33:33">
      <c r="AG34820" s="11"/>
    </row>
    <row r="34821" spans="33:33">
      <c r="AG34821" s="11"/>
    </row>
    <row r="34822" spans="33:33">
      <c r="AG34822" s="11"/>
    </row>
    <row r="34823" spans="33:33">
      <c r="AG34823" s="11"/>
    </row>
    <row r="34824" spans="33:33">
      <c r="AG34824" s="11"/>
    </row>
    <row r="34825" spans="33:33">
      <c r="AG34825" s="11"/>
    </row>
    <row r="34826" spans="33:33">
      <c r="AG34826" s="11"/>
    </row>
    <row r="34827" spans="33:33">
      <c r="AG34827" s="11"/>
    </row>
    <row r="34828" spans="33:33">
      <c r="AG34828" s="11"/>
    </row>
    <row r="34829" spans="33:33">
      <c r="AG34829" s="11"/>
    </row>
    <row r="34830" spans="33:33">
      <c r="AG34830" s="11"/>
    </row>
    <row r="34831" spans="33:33">
      <c r="AG34831" s="11"/>
    </row>
    <row r="34832" spans="33:33">
      <c r="AG34832" s="11"/>
    </row>
    <row r="34833" spans="33:33">
      <c r="AG34833" s="11"/>
    </row>
    <row r="34834" spans="33:33">
      <c r="AG34834" s="11"/>
    </row>
    <row r="34835" spans="33:33">
      <c r="AG34835" s="11"/>
    </row>
    <row r="34836" spans="33:33">
      <c r="AG34836" s="11"/>
    </row>
    <row r="34837" spans="33:33">
      <c r="AG34837" s="11"/>
    </row>
    <row r="34838" spans="33:33">
      <c r="AG34838" s="11"/>
    </row>
    <row r="34839" spans="33:33">
      <c r="AG34839" s="11"/>
    </row>
    <row r="34840" spans="33:33">
      <c r="AG34840" s="11"/>
    </row>
    <row r="34841" spans="33:33">
      <c r="AG34841" s="11"/>
    </row>
    <row r="34842" spans="33:33">
      <c r="AG34842" s="11"/>
    </row>
    <row r="34843" spans="33:33">
      <c r="AG34843" s="11"/>
    </row>
    <row r="34844" spans="33:33">
      <c r="AG34844" s="11"/>
    </row>
    <row r="34845" spans="33:33">
      <c r="AG34845" s="11"/>
    </row>
    <row r="34846" spans="33:33">
      <c r="AG34846" s="11"/>
    </row>
    <row r="34847" spans="33:33">
      <c r="AG34847" s="11"/>
    </row>
    <row r="34848" spans="33:33">
      <c r="AG34848" s="11"/>
    </row>
    <row r="34849" spans="33:33">
      <c r="AG34849" s="11"/>
    </row>
    <row r="34850" spans="33:33">
      <c r="AG34850" s="11"/>
    </row>
    <row r="34851" spans="33:33">
      <c r="AG34851" s="11"/>
    </row>
    <row r="34852" spans="33:33">
      <c r="AG34852" s="11"/>
    </row>
    <row r="34853" spans="33:33">
      <c r="AG34853" s="11"/>
    </row>
    <row r="34854" spans="33:33">
      <c r="AG34854" s="11"/>
    </row>
    <row r="34855" spans="33:33">
      <c r="AG34855" s="11"/>
    </row>
    <row r="34856" spans="33:33">
      <c r="AG34856" s="11"/>
    </row>
    <row r="34857" spans="33:33">
      <c r="AG34857" s="11"/>
    </row>
    <row r="34858" spans="33:33">
      <c r="AG34858" s="11"/>
    </row>
    <row r="34859" spans="33:33">
      <c r="AG34859" s="11"/>
    </row>
    <row r="34860" spans="33:33">
      <c r="AG34860" s="11"/>
    </row>
    <row r="34861" spans="33:33">
      <c r="AG34861" s="11"/>
    </row>
    <row r="34862" spans="33:33">
      <c r="AG34862" s="11"/>
    </row>
    <row r="34863" spans="33:33">
      <c r="AG34863" s="11"/>
    </row>
    <row r="34864" spans="33:33">
      <c r="AG34864" s="11"/>
    </row>
    <row r="34865" spans="33:33">
      <c r="AG34865" s="11"/>
    </row>
    <row r="34866" spans="33:33">
      <c r="AG34866" s="11"/>
    </row>
    <row r="34867" spans="33:33">
      <c r="AG34867" s="11"/>
    </row>
    <row r="34868" spans="33:33">
      <c r="AG34868" s="11"/>
    </row>
    <row r="34869" spans="33:33">
      <c r="AG34869" s="11"/>
    </row>
    <row r="34870" spans="33:33">
      <c r="AG34870" s="11"/>
    </row>
    <row r="34871" spans="33:33">
      <c r="AG34871" s="11"/>
    </row>
    <row r="34872" spans="33:33">
      <c r="AG34872" s="11"/>
    </row>
    <row r="34873" spans="33:33">
      <c r="AG34873" s="11"/>
    </row>
    <row r="34874" spans="33:33">
      <c r="AG34874" s="11"/>
    </row>
    <row r="34875" spans="33:33">
      <c r="AG34875" s="11"/>
    </row>
    <row r="34876" spans="33:33">
      <c r="AG34876" s="11"/>
    </row>
    <row r="34877" spans="33:33">
      <c r="AG34877" s="11"/>
    </row>
    <row r="34878" spans="33:33">
      <c r="AG34878" s="11"/>
    </row>
    <row r="34879" spans="33:33">
      <c r="AG34879" s="11"/>
    </row>
    <row r="34880" spans="33:33">
      <c r="AG34880" s="11"/>
    </row>
    <row r="34881" spans="33:33">
      <c r="AG34881" s="11"/>
    </row>
    <row r="34882" spans="33:33">
      <c r="AG34882" s="11"/>
    </row>
    <row r="34883" spans="33:33">
      <c r="AG34883" s="11"/>
    </row>
    <row r="34884" spans="33:33">
      <c r="AG34884" s="11"/>
    </row>
    <row r="34885" spans="33:33">
      <c r="AG34885" s="11"/>
    </row>
    <row r="34886" spans="33:33">
      <c r="AG34886" s="11"/>
    </row>
    <row r="34887" spans="33:33">
      <c r="AG34887" s="11"/>
    </row>
    <row r="34888" spans="33:33">
      <c r="AG34888" s="11"/>
    </row>
    <row r="34889" spans="33:33">
      <c r="AG34889" s="11"/>
    </row>
    <row r="34890" spans="33:33">
      <c r="AG34890" s="11"/>
    </row>
    <row r="34891" spans="33:33">
      <c r="AG34891" s="11"/>
    </row>
    <row r="34892" spans="33:33">
      <c r="AG34892" s="11"/>
    </row>
    <row r="34893" spans="33:33">
      <c r="AG34893" s="11"/>
    </row>
    <row r="34894" spans="33:33">
      <c r="AG34894" s="11"/>
    </row>
    <row r="34895" spans="33:33">
      <c r="AG34895" s="11"/>
    </row>
    <row r="34896" spans="33:33">
      <c r="AG34896" s="11"/>
    </row>
    <row r="34897" spans="33:33">
      <c r="AG34897" s="11"/>
    </row>
    <row r="34898" spans="33:33">
      <c r="AG34898" s="11"/>
    </row>
    <row r="34899" spans="33:33">
      <c r="AG34899" s="11"/>
    </row>
    <row r="34900" spans="33:33">
      <c r="AG34900" s="11"/>
    </row>
    <row r="34901" spans="33:33">
      <c r="AG34901" s="11"/>
    </row>
    <row r="34902" spans="33:33">
      <c r="AG34902" s="11"/>
    </row>
    <row r="34903" spans="33:33">
      <c r="AG34903" s="11"/>
    </row>
    <row r="34904" spans="33:33">
      <c r="AG34904" s="11"/>
    </row>
    <row r="34905" spans="33:33">
      <c r="AG34905" s="11"/>
    </row>
    <row r="34906" spans="33:33">
      <c r="AG34906" s="11"/>
    </row>
    <row r="34907" spans="33:33">
      <c r="AG34907" s="11"/>
    </row>
    <row r="34908" spans="33:33">
      <c r="AG34908" s="11"/>
    </row>
    <row r="34909" spans="33:33">
      <c r="AG34909" s="11"/>
    </row>
    <row r="34910" spans="33:33">
      <c r="AG34910" s="11"/>
    </row>
    <row r="34911" spans="33:33">
      <c r="AG34911" s="11"/>
    </row>
    <row r="34912" spans="33:33">
      <c r="AG34912" s="11"/>
    </row>
    <row r="34913" spans="33:33">
      <c r="AG34913" s="11"/>
    </row>
    <row r="34914" spans="33:33">
      <c r="AG34914" s="11"/>
    </row>
    <row r="34915" spans="33:33">
      <c r="AG34915" s="11"/>
    </row>
    <row r="34916" spans="33:33">
      <c r="AG34916" s="11"/>
    </row>
    <row r="34917" spans="33:33">
      <c r="AG34917" s="11"/>
    </row>
    <row r="34918" spans="33:33">
      <c r="AG34918" s="11"/>
    </row>
    <row r="34919" spans="33:33">
      <c r="AG34919" s="11"/>
    </row>
    <row r="34920" spans="33:33">
      <c r="AG34920" s="11"/>
    </row>
    <row r="34921" spans="33:33">
      <c r="AG34921" s="11"/>
    </row>
    <row r="34922" spans="33:33">
      <c r="AG34922" s="11"/>
    </row>
    <row r="34923" spans="33:33">
      <c r="AG34923" s="11"/>
    </row>
    <row r="34924" spans="33:33">
      <c r="AG34924" s="11"/>
    </row>
    <row r="34925" spans="33:33">
      <c r="AG34925" s="11"/>
    </row>
    <row r="34926" spans="33:33">
      <c r="AG34926" s="11"/>
    </row>
    <row r="34927" spans="33:33">
      <c r="AG34927" s="11"/>
    </row>
    <row r="34928" spans="33:33">
      <c r="AG34928" s="11"/>
    </row>
    <row r="34929" spans="33:33">
      <c r="AG34929" s="11"/>
    </row>
    <row r="34930" spans="33:33">
      <c r="AG34930" s="11"/>
    </row>
    <row r="34931" spans="33:33">
      <c r="AG34931" s="11"/>
    </row>
    <row r="34932" spans="33:33">
      <c r="AG34932" s="11"/>
    </row>
    <row r="34933" spans="33:33">
      <c r="AG34933" s="11"/>
    </row>
    <row r="34934" spans="33:33">
      <c r="AG34934" s="11"/>
    </row>
    <row r="34935" spans="33:33">
      <c r="AG34935" s="11"/>
    </row>
    <row r="34936" spans="33:33">
      <c r="AG34936" s="11"/>
    </row>
    <row r="34937" spans="33:33">
      <c r="AG34937" s="11"/>
    </row>
    <row r="34938" spans="33:33">
      <c r="AG34938" s="11"/>
    </row>
    <row r="34939" spans="33:33">
      <c r="AG34939" s="11"/>
    </row>
    <row r="34940" spans="33:33">
      <c r="AG34940" s="11"/>
    </row>
    <row r="34941" spans="33:33">
      <c r="AG34941" s="11"/>
    </row>
    <row r="34942" spans="33:33">
      <c r="AG34942" s="11"/>
    </row>
    <row r="34943" spans="33:33">
      <c r="AG34943" s="11"/>
    </row>
    <row r="34944" spans="33:33">
      <c r="AG34944" s="11"/>
    </row>
    <row r="34945" spans="33:33">
      <c r="AG34945" s="11"/>
    </row>
    <row r="34946" spans="33:33">
      <c r="AG34946" s="11"/>
    </row>
    <row r="34947" spans="33:33">
      <c r="AG34947" s="11"/>
    </row>
    <row r="34948" spans="33:33">
      <c r="AG34948" s="11"/>
    </row>
    <row r="34949" spans="33:33">
      <c r="AG34949" s="11"/>
    </row>
    <row r="34950" spans="33:33">
      <c r="AG34950" s="11"/>
    </row>
    <row r="34951" spans="33:33">
      <c r="AG34951" s="11"/>
    </row>
    <row r="34952" spans="33:33">
      <c r="AG34952" s="11"/>
    </row>
    <row r="34953" spans="33:33">
      <c r="AG34953" s="11"/>
    </row>
    <row r="34954" spans="33:33">
      <c r="AG34954" s="11"/>
    </row>
    <row r="34955" spans="33:33">
      <c r="AG34955" s="11"/>
    </row>
    <row r="34956" spans="33:33">
      <c r="AG34956" s="11"/>
    </row>
    <row r="34957" spans="33:33">
      <c r="AG34957" s="11"/>
    </row>
    <row r="34958" spans="33:33">
      <c r="AG34958" s="11"/>
    </row>
    <row r="34959" spans="33:33">
      <c r="AG34959" s="11"/>
    </row>
    <row r="34960" spans="33:33">
      <c r="AG34960" s="11"/>
    </row>
    <row r="34961" spans="33:33">
      <c r="AG34961" s="11"/>
    </row>
    <row r="34962" spans="33:33">
      <c r="AG34962" s="11"/>
    </row>
    <row r="34963" spans="33:33">
      <c r="AG34963" s="11"/>
    </row>
    <row r="34964" spans="33:33">
      <c r="AG34964" s="11"/>
    </row>
    <row r="34965" spans="33:33">
      <c r="AG34965" s="11"/>
    </row>
    <row r="34966" spans="33:33">
      <c r="AG34966" s="11"/>
    </row>
    <row r="34967" spans="33:33">
      <c r="AG34967" s="11"/>
    </row>
    <row r="34968" spans="33:33">
      <c r="AG34968" s="11"/>
    </row>
    <row r="34969" spans="33:33">
      <c r="AG34969" s="11"/>
    </row>
    <row r="34970" spans="33:33">
      <c r="AG34970" s="11"/>
    </row>
    <row r="34971" spans="33:33">
      <c r="AG34971" s="11"/>
    </row>
    <row r="34972" spans="33:33">
      <c r="AG34972" s="11"/>
    </row>
    <row r="34973" spans="33:33">
      <c r="AG34973" s="11"/>
    </row>
    <row r="34974" spans="33:33">
      <c r="AG34974" s="11"/>
    </row>
    <row r="34975" spans="33:33">
      <c r="AG34975" s="11"/>
    </row>
    <row r="34976" spans="33:33">
      <c r="AG34976" s="11"/>
    </row>
    <row r="34977" spans="33:33">
      <c r="AG34977" s="11"/>
    </row>
    <row r="34978" spans="33:33">
      <c r="AG34978" s="11"/>
    </row>
    <row r="34979" spans="33:33">
      <c r="AG34979" s="11"/>
    </row>
    <row r="34980" spans="33:33">
      <c r="AG34980" s="11"/>
    </row>
    <row r="34981" spans="33:33">
      <c r="AG34981" s="11"/>
    </row>
    <row r="34982" spans="33:33">
      <c r="AG34982" s="11"/>
    </row>
    <row r="34983" spans="33:33">
      <c r="AG34983" s="11"/>
    </row>
    <row r="34984" spans="33:33">
      <c r="AG34984" s="11"/>
    </row>
    <row r="34985" spans="33:33">
      <c r="AG34985" s="11"/>
    </row>
    <row r="34986" spans="33:33">
      <c r="AG34986" s="11"/>
    </row>
    <row r="34987" spans="33:33">
      <c r="AG34987" s="11"/>
    </row>
    <row r="34988" spans="33:33">
      <c r="AG34988" s="11"/>
    </row>
    <row r="34989" spans="33:33">
      <c r="AG34989" s="11"/>
    </row>
    <row r="34990" spans="33:33">
      <c r="AG34990" s="11"/>
    </row>
    <row r="34991" spans="33:33">
      <c r="AG34991" s="11"/>
    </row>
    <row r="34992" spans="33:33">
      <c r="AG34992" s="11"/>
    </row>
    <row r="34993" spans="33:33">
      <c r="AG34993" s="11"/>
    </row>
    <row r="34994" spans="33:33">
      <c r="AG34994" s="11"/>
    </row>
    <row r="34995" spans="33:33">
      <c r="AG34995" s="11"/>
    </row>
    <row r="34996" spans="33:33">
      <c r="AG34996" s="11"/>
    </row>
    <row r="34997" spans="33:33">
      <c r="AG34997" s="11"/>
    </row>
    <row r="34998" spans="33:33">
      <c r="AG34998" s="11"/>
    </row>
    <row r="34999" spans="33:33">
      <c r="AG34999" s="11"/>
    </row>
    <row r="35000" spans="33:33">
      <c r="AG35000" s="11"/>
    </row>
    <row r="35001" spans="33:33">
      <c r="AG35001" s="11"/>
    </row>
    <row r="35002" spans="33:33">
      <c r="AG35002" s="11"/>
    </row>
    <row r="35003" spans="33:33">
      <c r="AG35003" s="11"/>
    </row>
    <row r="35004" spans="33:33">
      <c r="AG35004" s="11"/>
    </row>
    <row r="35005" spans="33:33">
      <c r="AG35005" s="11"/>
    </row>
    <row r="35006" spans="33:33">
      <c r="AG35006" s="11"/>
    </row>
    <row r="35007" spans="33:33">
      <c r="AG35007" s="11"/>
    </row>
    <row r="35008" spans="33:33">
      <c r="AG35008" s="11"/>
    </row>
    <row r="35009" spans="33:33">
      <c r="AG35009" s="11"/>
    </row>
    <row r="35010" spans="33:33">
      <c r="AG35010" s="11"/>
    </row>
    <row r="35011" spans="33:33">
      <c r="AG35011" s="11"/>
    </row>
    <row r="35012" spans="33:33">
      <c r="AG35012" s="11"/>
    </row>
    <row r="35013" spans="33:33">
      <c r="AG35013" s="11"/>
    </row>
    <row r="35014" spans="33:33">
      <c r="AG35014" s="11"/>
    </row>
    <row r="35015" spans="33:33">
      <c r="AG35015" s="11"/>
    </row>
    <row r="35016" spans="33:33">
      <c r="AG35016" s="11"/>
    </row>
    <row r="35017" spans="33:33">
      <c r="AG35017" s="11"/>
    </row>
    <row r="35018" spans="33:33">
      <c r="AG35018" s="11"/>
    </row>
    <row r="35019" spans="33:33">
      <c r="AG35019" s="11"/>
    </row>
    <row r="35020" spans="33:33">
      <c r="AG35020" s="11"/>
    </row>
    <row r="35021" spans="33:33">
      <c r="AG35021" s="11"/>
    </row>
    <row r="35022" spans="33:33">
      <c r="AG35022" s="11"/>
    </row>
    <row r="35023" spans="33:33">
      <c r="AG35023" s="11"/>
    </row>
    <row r="35024" spans="33:33">
      <c r="AG35024" s="11"/>
    </row>
    <row r="35025" spans="33:33">
      <c r="AG35025" s="11"/>
    </row>
    <row r="35026" spans="33:33">
      <c r="AG35026" s="11"/>
    </row>
    <row r="35027" spans="33:33">
      <c r="AG35027" s="11"/>
    </row>
    <row r="35028" spans="33:33">
      <c r="AG35028" s="11"/>
    </row>
    <row r="35029" spans="33:33">
      <c r="AG35029" s="11"/>
    </row>
    <row r="35030" spans="33:33">
      <c r="AG35030" s="11"/>
    </row>
    <row r="35031" spans="33:33">
      <c r="AG35031" s="11"/>
    </row>
    <row r="35032" spans="33:33">
      <c r="AG35032" s="11"/>
    </row>
    <row r="35033" spans="33:33">
      <c r="AG35033" s="11"/>
    </row>
    <row r="35034" spans="33:33">
      <c r="AG35034" s="11"/>
    </row>
    <row r="35035" spans="33:33">
      <c r="AG35035" s="11"/>
    </row>
    <row r="35036" spans="33:33">
      <c r="AG35036" s="11"/>
    </row>
    <row r="35037" spans="33:33">
      <c r="AG35037" s="11"/>
    </row>
    <row r="35038" spans="33:33">
      <c r="AG35038" s="11"/>
    </row>
    <row r="35039" spans="33:33">
      <c r="AG35039" s="11"/>
    </row>
    <row r="35040" spans="33:33">
      <c r="AG35040" s="11"/>
    </row>
    <row r="35041" spans="33:33">
      <c r="AG35041" s="11"/>
    </row>
    <row r="35042" spans="33:33">
      <c r="AG35042" s="11"/>
    </row>
    <row r="35043" spans="33:33">
      <c r="AG35043" s="11"/>
    </row>
    <row r="35044" spans="33:33">
      <c r="AG35044" s="11"/>
    </row>
    <row r="35045" spans="33:33">
      <c r="AG35045" s="11"/>
    </row>
    <row r="35046" spans="33:33">
      <c r="AG35046" s="11"/>
    </row>
    <row r="35047" spans="33:33">
      <c r="AG35047" s="11"/>
    </row>
    <row r="35048" spans="33:33">
      <c r="AG35048" s="11"/>
    </row>
    <row r="35049" spans="33:33">
      <c r="AG35049" s="11"/>
    </row>
    <row r="35050" spans="33:33">
      <c r="AG35050" s="11"/>
    </row>
    <row r="35051" spans="33:33">
      <c r="AG35051" s="11"/>
    </row>
    <row r="35052" spans="33:33">
      <c r="AG35052" s="11"/>
    </row>
    <row r="35053" spans="33:33">
      <c r="AG35053" s="11"/>
    </row>
    <row r="35054" spans="33:33">
      <c r="AG35054" s="11"/>
    </row>
    <row r="35055" spans="33:33">
      <c r="AG35055" s="11"/>
    </row>
    <row r="35056" spans="33:33">
      <c r="AG35056" s="11"/>
    </row>
    <row r="35057" spans="33:33">
      <c r="AG35057" s="11"/>
    </row>
    <row r="35058" spans="33:33">
      <c r="AG35058" s="11"/>
    </row>
    <row r="35059" spans="33:33">
      <c r="AG35059" s="11"/>
    </row>
    <row r="35060" spans="33:33">
      <c r="AG35060" s="11"/>
    </row>
    <row r="35061" spans="33:33">
      <c r="AG35061" s="11"/>
    </row>
    <row r="35062" spans="33:33">
      <c r="AG35062" s="11"/>
    </row>
    <row r="35063" spans="33:33">
      <c r="AG35063" s="11"/>
    </row>
    <row r="35064" spans="33:33">
      <c r="AG35064" s="11"/>
    </row>
    <row r="35065" spans="33:33">
      <c r="AG35065" s="11"/>
    </row>
    <row r="35066" spans="33:33">
      <c r="AG35066" s="11"/>
    </row>
    <row r="35067" spans="33:33">
      <c r="AG35067" s="11"/>
    </row>
    <row r="35068" spans="33:33">
      <c r="AG35068" s="11"/>
    </row>
    <row r="35069" spans="33:33">
      <c r="AG35069" s="11"/>
    </row>
    <row r="35070" spans="33:33">
      <c r="AG35070" s="11"/>
    </row>
    <row r="35071" spans="33:33">
      <c r="AG35071" s="11"/>
    </row>
    <row r="35072" spans="33:33">
      <c r="AG35072" s="11"/>
    </row>
    <row r="35073" spans="33:33">
      <c r="AG35073" s="11"/>
    </row>
    <row r="35074" spans="33:33">
      <c r="AG35074" s="11"/>
    </row>
    <row r="35075" spans="33:33">
      <c r="AG35075" s="11"/>
    </row>
    <row r="35076" spans="33:33">
      <c r="AG35076" s="11"/>
    </row>
    <row r="35077" spans="33:33">
      <c r="AG35077" s="11"/>
    </row>
    <row r="35078" spans="33:33">
      <c r="AG35078" s="11"/>
    </row>
    <row r="35079" spans="33:33">
      <c r="AG35079" s="11"/>
    </row>
    <row r="35080" spans="33:33">
      <c r="AG35080" s="11"/>
    </row>
    <row r="35081" spans="33:33">
      <c r="AG35081" s="11"/>
    </row>
    <row r="35082" spans="33:33">
      <c r="AG35082" s="11"/>
    </row>
    <row r="35083" spans="33:33">
      <c r="AG35083" s="11"/>
    </row>
    <row r="35084" spans="33:33">
      <c r="AG35084" s="11"/>
    </row>
    <row r="35085" spans="33:33">
      <c r="AG35085" s="11"/>
    </row>
    <row r="35086" spans="33:33">
      <c r="AG35086" s="11"/>
    </row>
    <row r="35087" spans="33:33">
      <c r="AG35087" s="11"/>
    </row>
    <row r="35088" spans="33:33">
      <c r="AG35088" s="11"/>
    </row>
    <row r="35089" spans="33:33">
      <c r="AG35089" s="11"/>
    </row>
    <row r="35090" spans="33:33">
      <c r="AG35090" s="11"/>
    </row>
    <row r="35091" spans="33:33">
      <c r="AG35091" s="11"/>
    </row>
    <row r="35092" spans="33:33">
      <c r="AG35092" s="11"/>
    </row>
    <row r="35093" spans="33:33">
      <c r="AG35093" s="11"/>
    </row>
    <row r="35094" spans="33:33">
      <c r="AG35094" s="11"/>
    </row>
    <row r="35095" spans="33:33">
      <c r="AG35095" s="11"/>
    </row>
    <row r="35096" spans="33:33">
      <c r="AG35096" s="11"/>
    </row>
    <row r="35097" spans="33:33">
      <c r="AG35097" s="11"/>
    </row>
    <row r="35098" spans="33:33">
      <c r="AG35098" s="11"/>
    </row>
    <row r="35099" spans="33:33">
      <c r="AG35099" s="11"/>
    </row>
    <row r="35100" spans="33:33">
      <c r="AG35100" s="11"/>
    </row>
    <row r="35101" spans="33:33">
      <c r="AG35101" s="11"/>
    </row>
    <row r="35102" spans="33:33">
      <c r="AG35102" s="11"/>
    </row>
    <row r="35103" spans="33:33">
      <c r="AG35103" s="11"/>
    </row>
    <row r="35104" spans="33:33">
      <c r="AG35104" s="11"/>
    </row>
    <row r="35105" spans="33:33">
      <c r="AG35105" s="11"/>
    </row>
    <row r="35106" spans="33:33">
      <c r="AG35106" s="11"/>
    </row>
    <row r="35107" spans="33:33">
      <c r="AG35107" s="11"/>
    </row>
    <row r="35108" spans="33:33">
      <c r="AG35108" s="11"/>
    </row>
    <row r="35109" spans="33:33">
      <c r="AG35109" s="11"/>
    </row>
    <row r="35110" spans="33:33">
      <c r="AG35110" s="11"/>
    </row>
    <row r="35111" spans="33:33">
      <c r="AG35111" s="11"/>
    </row>
    <row r="35112" spans="33:33">
      <c r="AG35112" s="11"/>
    </row>
    <row r="35113" spans="33:33">
      <c r="AG35113" s="11"/>
    </row>
    <row r="35114" spans="33:33">
      <c r="AG35114" s="11"/>
    </row>
    <row r="35115" spans="33:33">
      <c r="AG35115" s="11"/>
    </row>
    <row r="35116" spans="33:33">
      <c r="AG35116" s="11"/>
    </row>
    <row r="35117" spans="33:33">
      <c r="AG35117" s="11"/>
    </row>
    <row r="35118" spans="33:33">
      <c r="AG35118" s="11"/>
    </row>
    <row r="35119" spans="33:33">
      <c r="AG35119" s="11"/>
    </row>
    <row r="35120" spans="33:33">
      <c r="AG35120" s="11"/>
    </row>
    <row r="35121" spans="33:33">
      <c r="AG35121" s="11"/>
    </row>
    <row r="35122" spans="33:33">
      <c r="AG35122" s="11"/>
    </row>
    <row r="35123" spans="33:33">
      <c r="AG35123" s="11"/>
    </row>
    <row r="35124" spans="33:33">
      <c r="AG35124" s="11"/>
    </row>
    <row r="35125" spans="33:33">
      <c r="AG35125" s="11"/>
    </row>
    <row r="35126" spans="33:33">
      <c r="AG35126" s="11"/>
    </row>
    <row r="35127" spans="33:33">
      <c r="AG35127" s="11"/>
    </row>
    <row r="35128" spans="33:33">
      <c r="AG35128" s="11"/>
    </row>
    <row r="35129" spans="33:33">
      <c r="AG35129" s="11"/>
    </row>
    <row r="35130" spans="33:33">
      <c r="AG35130" s="11"/>
    </row>
    <row r="35131" spans="33:33">
      <c r="AG35131" s="11"/>
    </row>
    <row r="35132" spans="33:33">
      <c r="AG35132" s="11"/>
    </row>
    <row r="35133" spans="33:33">
      <c r="AG35133" s="11"/>
    </row>
    <row r="35134" spans="33:33">
      <c r="AG35134" s="11"/>
    </row>
    <row r="35135" spans="33:33">
      <c r="AG35135" s="11"/>
    </row>
    <row r="35136" spans="33:33">
      <c r="AG35136" s="11"/>
    </row>
    <row r="35137" spans="33:33">
      <c r="AG35137" s="11"/>
    </row>
    <row r="35138" spans="33:33">
      <c r="AG35138" s="11"/>
    </row>
    <row r="35139" spans="33:33">
      <c r="AG35139" s="11"/>
    </row>
    <row r="35140" spans="33:33">
      <c r="AG35140" s="11"/>
    </row>
    <row r="35141" spans="33:33">
      <c r="AG35141" s="11"/>
    </row>
    <row r="35142" spans="33:33">
      <c r="AG35142" s="11"/>
    </row>
    <row r="35143" spans="33:33">
      <c r="AG35143" s="11"/>
    </row>
    <row r="35144" spans="33:33">
      <c r="AG35144" s="11"/>
    </row>
    <row r="35145" spans="33:33">
      <c r="AG35145" s="11"/>
    </row>
    <row r="35146" spans="33:33">
      <c r="AG35146" s="11"/>
    </row>
    <row r="35147" spans="33:33">
      <c r="AG35147" s="11"/>
    </row>
    <row r="35148" spans="33:33">
      <c r="AG35148" s="11"/>
    </row>
    <row r="35149" spans="33:33">
      <c r="AG35149" s="11"/>
    </row>
    <row r="35150" spans="33:33">
      <c r="AG35150" s="11"/>
    </row>
    <row r="35151" spans="33:33">
      <c r="AG35151" s="11"/>
    </row>
    <row r="35152" spans="33:33">
      <c r="AG35152" s="11"/>
    </row>
    <row r="35153" spans="33:33">
      <c r="AG35153" s="11"/>
    </row>
    <row r="35154" spans="33:33">
      <c r="AG35154" s="11"/>
    </row>
    <row r="35155" spans="33:33">
      <c r="AG35155" s="11"/>
    </row>
    <row r="35156" spans="33:33">
      <c r="AG35156" s="11"/>
    </row>
    <row r="35157" spans="33:33">
      <c r="AG35157" s="11"/>
    </row>
    <row r="35158" spans="33:33">
      <c r="AG35158" s="11"/>
    </row>
    <row r="35159" spans="33:33">
      <c r="AG35159" s="11"/>
    </row>
    <row r="35160" spans="33:33">
      <c r="AG35160" s="11"/>
    </row>
    <row r="35161" spans="33:33">
      <c r="AG35161" s="11"/>
    </row>
    <row r="35162" spans="33:33">
      <c r="AG35162" s="11"/>
    </row>
    <row r="35163" spans="33:33">
      <c r="AG35163" s="11"/>
    </row>
    <row r="35164" spans="33:33">
      <c r="AG35164" s="11"/>
    </row>
    <row r="35165" spans="33:33">
      <c r="AG35165" s="11"/>
    </row>
    <row r="35166" spans="33:33">
      <c r="AG35166" s="11"/>
    </row>
    <row r="35167" spans="33:33">
      <c r="AG35167" s="11"/>
    </row>
    <row r="35168" spans="33:33">
      <c r="AG35168" s="11"/>
    </row>
    <row r="35169" spans="33:33">
      <c r="AG35169" s="11"/>
    </row>
    <row r="35170" spans="33:33">
      <c r="AG35170" s="11"/>
    </row>
    <row r="35171" spans="33:33">
      <c r="AG35171" s="11"/>
    </row>
    <row r="35172" spans="33:33">
      <c r="AG35172" s="11"/>
    </row>
    <row r="35173" spans="33:33">
      <c r="AG35173" s="11"/>
    </row>
    <row r="35174" spans="33:33">
      <c r="AG35174" s="11"/>
    </row>
    <row r="35175" spans="33:33">
      <c r="AG35175" s="11"/>
    </row>
    <row r="35176" spans="33:33">
      <c r="AG35176" s="11"/>
    </row>
    <row r="35177" spans="33:33">
      <c r="AG35177" s="11"/>
    </row>
    <row r="35178" spans="33:33">
      <c r="AG35178" s="11"/>
    </row>
    <row r="35179" spans="33:33">
      <c r="AG35179" s="11"/>
    </row>
    <row r="35180" spans="33:33">
      <c r="AG35180" s="11"/>
    </row>
    <row r="35181" spans="33:33">
      <c r="AG35181" s="11"/>
    </row>
    <row r="35182" spans="33:33">
      <c r="AG35182" s="11"/>
    </row>
    <row r="35183" spans="33:33">
      <c r="AG35183" s="11"/>
    </row>
    <row r="35184" spans="33:33">
      <c r="AG35184" s="11"/>
    </row>
    <row r="35185" spans="33:33">
      <c r="AG35185" s="11"/>
    </row>
    <row r="35186" spans="33:33">
      <c r="AG35186" s="11"/>
    </row>
    <row r="35187" spans="33:33">
      <c r="AG35187" s="11"/>
    </row>
    <row r="35188" spans="33:33">
      <c r="AG35188" s="11"/>
    </row>
    <row r="35189" spans="33:33">
      <c r="AG35189" s="11"/>
    </row>
    <row r="35190" spans="33:33">
      <c r="AG35190" s="11"/>
    </row>
    <row r="35191" spans="33:33">
      <c r="AG35191" s="11"/>
    </row>
    <row r="35192" spans="33:33">
      <c r="AG35192" s="11"/>
    </row>
    <row r="35193" spans="33:33">
      <c r="AG35193" s="11"/>
    </row>
    <row r="35194" spans="33:33">
      <c r="AG35194" s="11"/>
    </row>
    <row r="35195" spans="33:33">
      <c r="AG35195" s="11"/>
    </row>
    <row r="35196" spans="33:33">
      <c r="AG35196" s="11"/>
    </row>
    <row r="35197" spans="33:33">
      <c r="AG35197" s="11"/>
    </row>
    <row r="35198" spans="33:33">
      <c r="AG35198" s="11"/>
    </row>
    <row r="35199" spans="33:33">
      <c r="AG35199" s="11"/>
    </row>
    <row r="35200" spans="33:33">
      <c r="AG35200" s="11"/>
    </row>
    <row r="35201" spans="33:33">
      <c r="AG35201" s="11"/>
    </row>
    <row r="35202" spans="33:33">
      <c r="AG35202" s="11"/>
    </row>
    <row r="35203" spans="33:33">
      <c r="AG35203" s="11"/>
    </row>
    <row r="35204" spans="33:33">
      <c r="AG35204" s="11"/>
    </row>
    <row r="35205" spans="33:33">
      <c r="AG35205" s="11"/>
    </row>
    <row r="35206" spans="33:33">
      <c r="AG35206" s="11"/>
    </row>
    <row r="35207" spans="33:33">
      <c r="AG35207" s="11"/>
    </row>
    <row r="35208" spans="33:33">
      <c r="AG35208" s="11"/>
    </row>
    <row r="35209" spans="33:33">
      <c r="AG35209" s="11"/>
    </row>
    <row r="35210" spans="33:33">
      <c r="AG35210" s="11"/>
    </row>
    <row r="35211" spans="33:33">
      <c r="AG35211" s="11"/>
    </row>
    <row r="35212" spans="33:33">
      <c r="AG35212" s="11"/>
    </row>
    <row r="35213" spans="33:33">
      <c r="AG35213" s="11"/>
    </row>
    <row r="35214" spans="33:33">
      <c r="AG35214" s="11"/>
    </row>
    <row r="35215" spans="33:33">
      <c r="AG35215" s="11"/>
    </row>
    <row r="35216" spans="33:33">
      <c r="AG35216" s="11"/>
    </row>
    <row r="35217" spans="33:33">
      <c r="AG35217" s="11"/>
    </row>
    <row r="35218" spans="33:33">
      <c r="AG35218" s="11"/>
    </row>
    <row r="35219" spans="33:33">
      <c r="AG35219" s="11"/>
    </row>
    <row r="35220" spans="33:33">
      <c r="AG35220" s="11"/>
    </row>
    <row r="35221" spans="33:33">
      <c r="AG35221" s="11"/>
    </row>
    <row r="35222" spans="33:33">
      <c r="AG35222" s="11"/>
    </row>
    <row r="35223" spans="33:33">
      <c r="AG35223" s="11"/>
    </row>
    <row r="35224" spans="33:33">
      <c r="AG35224" s="11"/>
    </row>
    <row r="35225" spans="33:33">
      <c r="AG35225" s="11"/>
    </row>
    <row r="35226" spans="33:33">
      <c r="AG35226" s="11"/>
    </row>
    <row r="35227" spans="33:33">
      <c r="AG35227" s="11"/>
    </row>
    <row r="35228" spans="33:33">
      <c r="AG35228" s="11"/>
    </row>
    <row r="35229" spans="33:33">
      <c r="AG35229" s="11"/>
    </row>
    <row r="35230" spans="33:33">
      <c r="AG35230" s="11"/>
    </row>
    <row r="35231" spans="33:33">
      <c r="AG35231" s="11"/>
    </row>
    <row r="35232" spans="33:33">
      <c r="AG35232" s="11"/>
    </row>
    <row r="35233" spans="33:33">
      <c r="AG35233" s="11"/>
    </row>
    <row r="35234" spans="33:33">
      <c r="AG35234" s="11"/>
    </row>
    <row r="35235" spans="33:33">
      <c r="AG35235" s="11"/>
    </row>
    <row r="35236" spans="33:33">
      <c r="AG35236" s="11"/>
    </row>
    <row r="35237" spans="33:33">
      <c r="AG35237" s="11"/>
    </row>
    <row r="35238" spans="33:33">
      <c r="AG35238" s="11"/>
    </row>
    <row r="35239" spans="33:33">
      <c r="AG35239" s="11"/>
    </row>
    <row r="35240" spans="33:33">
      <c r="AG35240" s="11"/>
    </row>
    <row r="35241" spans="33:33">
      <c r="AG35241" s="11"/>
    </row>
    <row r="35242" spans="33:33">
      <c r="AG35242" s="11"/>
    </row>
    <row r="35243" spans="33:33">
      <c r="AG35243" s="11"/>
    </row>
    <row r="35244" spans="33:33">
      <c r="AG35244" s="11"/>
    </row>
    <row r="35245" spans="33:33">
      <c r="AG35245" s="11"/>
    </row>
    <row r="35246" spans="33:33">
      <c r="AG35246" s="11"/>
    </row>
    <row r="35247" spans="33:33">
      <c r="AG35247" s="11"/>
    </row>
    <row r="35248" spans="33:33">
      <c r="AG35248" s="11"/>
    </row>
    <row r="35249" spans="33:33">
      <c r="AG35249" s="11"/>
    </row>
    <row r="35250" spans="33:33">
      <c r="AG35250" s="11"/>
    </row>
    <row r="35251" spans="33:33">
      <c r="AG35251" s="11"/>
    </row>
    <row r="35252" spans="33:33">
      <c r="AG35252" s="11"/>
    </row>
    <row r="35253" spans="33:33">
      <c r="AG35253" s="11"/>
    </row>
    <row r="35254" spans="33:33">
      <c r="AG35254" s="11"/>
    </row>
    <row r="35255" spans="33:33">
      <c r="AG35255" s="11"/>
    </row>
    <row r="35256" spans="33:33">
      <c r="AG35256" s="11"/>
    </row>
    <row r="35257" spans="33:33">
      <c r="AG35257" s="11"/>
    </row>
    <row r="35258" spans="33:33">
      <c r="AG35258" s="11"/>
    </row>
    <row r="35259" spans="33:33">
      <c r="AG35259" s="11"/>
    </row>
    <row r="35260" spans="33:33">
      <c r="AG35260" s="11"/>
    </row>
    <row r="35261" spans="33:33">
      <c r="AG35261" s="11"/>
    </row>
    <row r="35262" spans="33:33">
      <c r="AG35262" s="11"/>
    </row>
    <row r="35263" spans="33:33">
      <c r="AG35263" s="11"/>
    </row>
    <row r="35264" spans="33:33">
      <c r="AG35264" s="11"/>
    </row>
    <row r="35265" spans="33:33">
      <c r="AG35265" s="11"/>
    </row>
    <row r="35266" spans="33:33">
      <c r="AG35266" s="11"/>
    </row>
    <row r="35267" spans="33:33">
      <c r="AG35267" s="11"/>
    </row>
    <row r="35268" spans="33:33">
      <c r="AG35268" s="11"/>
    </row>
    <row r="35269" spans="33:33">
      <c r="AG35269" s="11"/>
    </row>
    <row r="35270" spans="33:33">
      <c r="AG35270" s="11"/>
    </row>
    <row r="35271" spans="33:33">
      <c r="AG35271" s="11"/>
    </row>
    <row r="35272" spans="33:33">
      <c r="AG35272" s="11"/>
    </row>
    <row r="35273" spans="33:33">
      <c r="AG35273" s="11"/>
    </row>
    <row r="35274" spans="33:33">
      <c r="AG35274" s="11"/>
    </row>
    <row r="35275" spans="33:33">
      <c r="AG35275" s="11"/>
    </row>
    <row r="35276" spans="33:33">
      <c r="AG35276" s="11"/>
    </row>
    <row r="35277" spans="33:33">
      <c r="AG35277" s="11"/>
    </row>
    <row r="35278" spans="33:33">
      <c r="AG35278" s="11"/>
    </row>
    <row r="35279" spans="33:33">
      <c r="AG35279" s="11"/>
    </row>
    <row r="35280" spans="33:33">
      <c r="AG35280" s="11"/>
    </row>
    <row r="35281" spans="33:33">
      <c r="AG35281" s="11"/>
    </row>
    <row r="35282" spans="33:33">
      <c r="AG35282" s="11"/>
    </row>
    <row r="35283" spans="33:33">
      <c r="AG35283" s="11"/>
    </row>
    <row r="35284" spans="33:33">
      <c r="AG35284" s="11"/>
    </row>
    <row r="35285" spans="33:33">
      <c r="AG35285" s="11"/>
    </row>
    <row r="35286" spans="33:33">
      <c r="AG35286" s="11"/>
    </row>
    <row r="35287" spans="33:33">
      <c r="AG35287" s="11"/>
    </row>
    <row r="35288" spans="33:33">
      <c r="AG35288" s="11"/>
    </row>
    <row r="35289" spans="33:33">
      <c r="AG35289" s="11"/>
    </row>
    <row r="35290" spans="33:33">
      <c r="AG35290" s="11"/>
    </row>
    <row r="35291" spans="33:33">
      <c r="AG35291" s="11"/>
    </row>
    <row r="35292" spans="33:33">
      <c r="AG35292" s="11"/>
    </row>
    <row r="35293" spans="33:33">
      <c r="AG35293" s="11"/>
    </row>
    <row r="35294" spans="33:33">
      <c r="AG35294" s="11"/>
    </row>
    <row r="35295" spans="33:33">
      <c r="AG35295" s="11"/>
    </row>
    <row r="35296" spans="33:33">
      <c r="AG35296" s="11"/>
    </row>
    <row r="35297" spans="33:33">
      <c r="AG35297" s="11"/>
    </row>
    <row r="35298" spans="33:33">
      <c r="AG35298" s="11"/>
    </row>
    <row r="35299" spans="33:33">
      <c r="AG35299" s="11"/>
    </row>
    <row r="35300" spans="33:33">
      <c r="AG35300" s="11"/>
    </row>
    <row r="35301" spans="33:33">
      <c r="AG35301" s="11"/>
    </row>
    <row r="35302" spans="33:33">
      <c r="AG35302" s="11"/>
    </row>
    <row r="35303" spans="33:33">
      <c r="AG35303" s="11"/>
    </row>
    <row r="35304" spans="33:33">
      <c r="AG35304" s="11"/>
    </row>
    <row r="35305" spans="33:33">
      <c r="AG35305" s="11"/>
    </row>
    <row r="35306" spans="33:33">
      <c r="AG35306" s="11"/>
    </row>
    <row r="35307" spans="33:33">
      <c r="AG35307" s="11"/>
    </row>
    <row r="35308" spans="33:33">
      <c r="AG35308" s="11"/>
    </row>
    <row r="35309" spans="33:33">
      <c r="AG35309" s="11"/>
    </row>
    <row r="35310" spans="33:33">
      <c r="AG35310" s="11"/>
    </row>
    <row r="35311" spans="33:33">
      <c r="AG35311" s="11"/>
    </row>
    <row r="35312" spans="33:33">
      <c r="AG35312" s="11"/>
    </row>
    <row r="35313" spans="33:33">
      <c r="AG35313" s="11"/>
    </row>
    <row r="35314" spans="33:33">
      <c r="AG35314" s="11"/>
    </row>
    <row r="35315" spans="33:33">
      <c r="AG35315" s="11"/>
    </row>
    <row r="35316" spans="33:33">
      <c r="AG35316" s="11"/>
    </row>
    <row r="35317" spans="33:33">
      <c r="AG35317" s="11"/>
    </row>
    <row r="35318" spans="33:33">
      <c r="AG35318" s="11"/>
    </row>
    <row r="35319" spans="33:33">
      <c r="AG35319" s="11"/>
    </row>
    <row r="35320" spans="33:33">
      <c r="AG35320" s="11"/>
    </row>
    <row r="35321" spans="33:33">
      <c r="AG35321" s="11"/>
    </row>
    <row r="35322" spans="33:33">
      <c r="AG35322" s="11"/>
    </row>
    <row r="35323" spans="33:33">
      <c r="AG35323" s="11"/>
    </row>
    <row r="35324" spans="33:33">
      <c r="AG35324" s="11"/>
    </row>
    <row r="35325" spans="33:33">
      <c r="AG35325" s="11"/>
    </row>
    <row r="35326" spans="33:33">
      <c r="AG35326" s="11"/>
    </row>
    <row r="35327" spans="33:33">
      <c r="AG35327" s="11"/>
    </row>
    <row r="35328" spans="33:33">
      <c r="AG35328" s="11"/>
    </row>
    <row r="35329" spans="33:33">
      <c r="AG35329" s="11"/>
    </row>
    <row r="35330" spans="33:33">
      <c r="AG35330" s="11"/>
    </row>
    <row r="35331" spans="33:33">
      <c r="AG35331" s="11"/>
    </row>
    <row r="35332" spans="33:33">
      <c r="AG35332" s="11"/>
    </row>
    <row r="35333" spans="33:33">
      <c r="AG35333" s="11"/>
    </row>
    <row r="35334" spans="33:33">
      <c r="AG35334" s="11"/>
    </row>
    <row r="35335" spans="33:33">
      <c r="AG35335" s="11"/>
    </row>
    <row r="35336" spans="33:33">
      <c r="AG35336" s="11"/>
    </row>
    <row r="35337" spans="33:33">
      <c r="AG35337" s="11"/>
    </row>
    <row r="35338" spans="33:33">
      <c r="AG35338" s="11"/>
    </row>
    <row r="35339" spans="33:33">
      <c r="AG35339" s="11"/>
    </row>
    <row r="35340" spans="33:33">
      <c r="AG35340" s="11"/>
    </row>
    <row r="35341" spans="33:33">
      <c r="AG35341" s="11"/>
    </row>
    <row r="35342" spans="33:33">
      <c r="AG35342" s="11"/>
    </row>
    <row r="35343" spans="33:33">
      <c r="AG35343" s="11"/>
    </row>
    <row r="35344" spans="33:33">
      <c r="AG35344" s="11"/>
    </row>
    <row r="35345" spans="33:33">
      <c r="AG35345" s="11"/>
    </row>
    <row r="35346" spans="33:33">
      <c r="AG35346" s="11"/>
    </row>
    <row r="35347" spans="33:33">
      <c r="AG35347" s="11"/>
    </row>
    <row r="35348" spans="33:33">
      <c r="AG35348" s="11"/>
    </row>
    <row r="35349" spans="33:33">
      <c r="AG35349" s="11"/>
    </row>
    <row r="35350" spans="33:33">
      <c r="AG35350" s="11"/>
    </row>
    <row r="35351" spans="33:33">
      <c r="AG35351" s="11"/>
    </row>
    <row r="35352" spans="33:33">
      <c r="AG35352" s="11"/>
    </row>
    <row r="35353" spans="33:33">
      <c r="AG35353" s="11"/>
    </row>
    <row r="35354" spans="33:33">
      <c r="AG35354" s="11"/>
    </row>
    <row r="35355" spans="33:33">
      <c r="AG35355" s="11"/>
    </row>
    <row r="35356" spans="33:33">
      <c r="AG35356" s="11"/>
    </row>
    <row r="35357" spans="33:33">
      <c r="AG35357" s="11"/>
    </row>
    <row r="35358" spans="33:33">
      <c r="AG35358" s="11"/>
    </row>
    <row r="35359" spans="33:33">
      <c r="AG35359" s="11"/>
    </row>
    <row r="35360" spans="33:33">
      <c r="AG35360" s="11"/>
    </row>
    <row r="35361" spans="33:33">
      <c r="AG35361" s="11"/>
    </row>
    <row r="35362" spans="33:33">
      <c r="AG35362" s="11"/>
    </row>
    <row r="35363" spans="33:33">
      <c r="AG35363" s="11"/>
    </row>
    <row r="35364" spans="33:33">
      <c r="AG35364" s="11"/>
    </row>
    <row r="35365" spans="33:33">
      <c r="AG35365" s="11"/>
    </row>
    <row r="35366" spans="33:33">
      <c r="AG35366" s="11"/>
    </row>
    <row r="35367" spans="33:33">
      <c r="AG35367" s="11"/>
    </row>
    <row r="35368" spans="33:33">
      <c r="AG35368" s="11"/>
    </row>
    <row r="35369" spans="33:33">
      <c r="AG35369" s="11"/>
    </row>
    <row r="35370" spans="33:33">
      <c r="AG35370" s="11"/>
    </row>
    <row r="35371" spans="33:33">
      <c r="AG35371" s="11"/>
    </row>
    <row r="35372" spans="33:33">
      <c r="AG35372" s="11"/>
    </row>
    <row r="35373" spans="33:33">
      <c r="AG35373" s="11"/>
    </row>
    <row r="35374" spans="33:33">
      <c r="AG35374" s="11"/>
    </row>
    <row r="35375" spans="33:33">
      <c r="AG35375" s="11"/>
    </row>
    <row r="35376" spans="33:33">
      <c r="AG35376" s="11"/>
    </row>
    <row r="35377" spans="33:33">
      <c r="AG35377" s="11"/>
    </row>
    <row r="35378" spans="33:33">
      <c r="AG35378" s="11"/>
    </row>
    <row r="35379" spans="33:33">
      <c r="AG35379" s="11"/>
    </row>
    <row r="35380" spans="33:33">
      <c r="AG35380" s="11"/>
    </row>
    <row r="35381" spans="33:33">
      <c r="AG35381" s="11"/>
    </row>
    <row r="35382" spans="33:33">
      <c r="AG35382" s="11"/>
    </row>
    <row r="35383" spans="33:33">
      <c r="AG35383" s="11"/>
    </row>
    <row r="35384" spans="33:33">
      <c r="AG35384" s="11"/>
    </row>
    <row r="35385" spans="33:33">
      <c r="AG35385" s="11"/>
    </row>
    <row r="35386" spans="33:33">
      <c r="AG35386" s="11"/>
    </row>
    <row r="35387" spans="33:33">
      <c r="AG35387" s="11"/>
    </row>
    <row r="35388" spans="33:33">
      <c r="AG35388" s="11"/>
    </row>
    <row r="35389" spans="33:33">
      <c r="AG35389" s="11"/>
    </row>
    <row r="35390" spans="33:33">
      <c r="AG35390" s="11"/>
    </row>
    <row r="35391" spans="33:33">
      <c r="AG35391" s="11"/>
    </row>
    <row r="35392" spans="33:33">
      <c r="AG35392" s="11"/>
    </row>
    <row r="35393" spans="33:33">
      <c r="AG35393" s="11"/>
    </row>
    <row r="35394" spans="33:33">
      <c r="AG35394" s="11"/>
    </row>
    <row r="35395" spans="33:33">
      <c r="AG35395" s="11"/>
    </row>
    <row r="35396" spans="33:33">
      <c r="AG35396" s="11"/>
    </row>
    <row r="35397" spans="33:33">
      <c r="AG35397" s="11"/>
    </row>
    <row r="35398" spans="33:33">
      <c r="AG35398" s="11"/>
    </row>
    <row r="35399" spans="33:33">
      <c r="AG35399" s="11"/>
    </row>
    <row r="35400" spans="33:33">
      <c r="AG35400" s="11"/>
    </row>
    <row r="35401" spans="33:33">
      <c r="AG35401" s="11"/>
    </row>
    <row r="35402" spans="33:33">
      <c r="AG35402" s="11"/>
    </row>
    <row r="35403" spans="33:33">
      <c r="AG35403" s="11"/>
    </row>
    <row r="35404" spans="33:33">
      <c r="AG35404" s="11"/>
    </row>
    <row r="35405" spans="33:33">
      <c r="AG35405" s="11"/>
    </row>
    <row r="35406" spans="33:33">
      <c r="AG35406" s="11"/>
    </row>
    <row r="35407" spans="33:33">
      <c r="AG35407" s="11"/>
    </row>
    <row r="35408" spans="33:33">
      <c r="AG35408" s="11"/>
    </row>
    <row r="35409" spans="33:33">
      <c r="AG35409" s="11"/>
    </row>
    <row r="35410" spans="33:33">
      <c r="AG35410" s="11"/>
    </row>
    <row r="35411" spans="33:33">
      <c r="AG35411" s="11"/>
    </row>
    <row r="35412" spans="33:33">
      <c r="AG35412" s="11"/>
    </row>
    <row r="35413" spans="33:33">
      <c r="AG35413" s="11"/>
    </row>
    <row r="35414" spans="33:33">
      <c r="AG35414" s="11"/>
    </row>
    <row r="35415" spans="33:33">
      <c r="AG35415" s="11"/>
    </row>
    <row r="35416" spans="33:33">
      <c r="AG35416" s="11"/>
    </row>
    <row r="35417" spans="33:33">
      <c r="AG35417" s="11"/>
    </row>
    <row r="35418" spans="33:33">
      <c r="AG35418" s="11"/>
    </row>
    <row r="35419" spans="33:33">
      <c r="AG35419" s="11"/>
    </row>
    <row r="35420" spans="33:33">
      <c r="AG35420" s="11"/>
    </row>
    <row r="35421" spans="33:33">
      <c r="AG35421" s="11"/>
    </row>
    <row r="35422" spans="33:33">
      <c r="AG35422" s="11"/>
    </row>
    <row r="35423" spans="33:33">
      <c r="AG35423" s="11"/>
    </row>
    <row r="35424" spans="33:33">
      <c r="AG35424" s="11"/>
    </row>
    <row r="35425" spans="33:33">
      <c r="AG35425" s="11"/>
    </row>
    <row r="35426" spans="33:33">
      <c r="AG35426" s="11"/>
    </row>
    <row r="35427" spans="33:33">
      <c r="AG35427" s="11"/>
    </row>
    <row r="35428" spans="33:33">
      <c r="AG35428" s="11"/>
    </row>
    <row r="35429" spans="33:33">
      <c r="AG35429" s="11"/>
    </row>
    <row r="35430" spans="33:33">
      <c r="AG35430" s="11"/>
    </row>
    <row r="35431" spans="33:33">
      <c r="AG35431" s="11"/>
    </row>
    <row r="35432" spans="33:33">
      <c r="AG35432" s="11"/>
    </row>
    <row r="35433" spans="33:33">
      <c r="AG35433" s="11"/>
    </row>
    <row r="35434" spans="33:33">
      <c r="AG35434" s="11"/>
    </row>
    <row r="35435" spans="33:33">
      <c r="AG35435" s="11"/>
    </row>
    <row r="35436" spans="33:33">
      <c r="AG35436" s="11"/>
    </row>
    <row r="35437" spans="33:33">
      <c r="AG35437" s="11"/>
    </row>
    <row r="35438" spans="33:33">
      <c r="AG35438" s="11"/>
    </row>
    <row r="35439" spans="33:33">
      <c r="AG35439" s="11"/>
    </row>
    <row r="35440" spans="33:33">
      <c r="AG35440" s="11"/>
    </row>
    <row r="35441" spans="33:33">
      <c r="AG35441" s="11"/>
    </row>
    <row r="35442" spans="33:33">
      <c r="AG35442" s="11"/>
    </row>
    <row r="35443" spans="33:33">
      <c r="AG35443" s="11"/>
    </row>
    <row r="35444" spans="33:33">
      <c r="AG35444" s="11"/>
    </row>
    <row r="35445" spans="33:33">
      <c r="AG35445" s="11"/>
    </row>
    <row r="35446" spans="33:33">
      <c r="AG35446" s="11"/>
    </row>
    <row r="35447" spans="33:33">
      <c r="AG35447" s="11"/>
    </row>
    <row r="35448" spans="33:33">
      <c r="AG35448" s="11"/>
    </row>
    <row r="35449" spans="33:33">
      <c r="AG35449" s="11"/>
    </row>
    <row r="35450" spans="33:33">
      <c r="AG35450" s="11"/>
    </row>
    <row r="35451" spans="33:33">
      <c r="AG35451" s="11"/>
    </row>
    <row r="35452" spans="33:33">
      <c r="AG35452" s="11"/>
    </row>
    <row r="35453" spans="33:33">
      <c r="AG35453" s="11"/>
    </row>
    <row r="35454" spans="33:33">
      <c r="AG35454" s="11"/>
    </row>
    <row r="35455" spans="33:33">
      <c r="AG35455" s="11"/>
    </row>
    <row r="35456" spans="33:33">
      <c r="AG35456" s="11"/>
    </row>
    <row r="35457" spans="33:33">
      <c r="AG35457" s="11"/>
    </row>
    <row r="35458" spans="33:33">
      <c r="AG35458" s="11"/>
    </row>
    <row r="35459" spans="33:33">
      <c r="AG35459" s="11"/>
    </row>
    <row r="35460" spans="33:33">
      <c r="AG35460" s="11"/>
    </row>
    <row r="35461" spans="33:33">
      <c r="AG35461" s="11"/>
    </row>
    <row r="35462" spans="33:33">
      <c r="AG35462" s="11"/>
    </row>
    <row r="35463" spans="33:33">
      <c r="AG35463" s="11"/>
    </row>
    <row r="35464" spans="33:33">
      <c r="AG35464" s="11"/>
    </row>
    <row r="35465" spans="33:33">
      <c r="AG35465" s="11"/>
    </row>
    <row r="35466" spans="33:33">
      <c r="AG35466" s="11"/>
    </row>
    <row r="35467" spans="33:33">
      <c r="AG35467" s="11"/>
    </row>
    <row r="35468" spans="33:33">
      <c r="AG35468" s="11"/>
    </row>
    <row r="35469" spans="33:33">
      <c r="AG35469" s="11"/>
    </row>
    <row r="35470" spans="33:33">
      <c r="AG35470" s="11"/>
    </row>
    <row r="35471" spans="33:33">
      <c r="AG35471" s="11"/>
    </row>
    <row r="35472" spans="33:33">
      <c r="AG35472" s="11"/>
    </row>
    <row r="35473" spans="33:33">
      <c r="AG35473" s="11"/>
    </row>
    <row r="35474" spans="33:33">
      <c r="AG35474" s="11"/>
    </row>
    <row r="35475" spans="33:33">
      <c r="AG35475" s="11"/>
    </row>
    <row r="35476" spans="33:33">
      <c r="AG35476" s="11"/>
    </row>
    <row r="35477" spans="33:33">
      <c r="AG35477" s="11"/>
    </row>
    <row r="35478" spans="33:33">
      <c r="AG35478" s="11"/>
    </row>
    <row r="35479" spans="33:33">
      <c r="AG35479" s="11"/>
    </row>
    <row r="35480" spans="33:33">
      <c r="AG35480" s="11"/>
    </row>
    <row r="35481" spans="33:33">
      <c r="AG35481" s="11"/>
    </row>
    <row r="35482" spans="33:33">
      <c r="AG35482" s="11"/>
    </row>
    <row r="35483" spans="33:33">
      <c r="AG35483" s="11"/>
    </row>
    <row r="35484" spans="33:33">
      <c r="AG35484" s="11"/>
    </row>
    <row r="35485" spans="33:33">
      <c r="AG35485" s="11"/>
    </row>
    <row r="35486" spans="33:33">
      <c r="AG35486" s="11"/>
    </row>
    <row r="35487" spans="33:33">
      <c r="AG35487" s="11"/>
    </row>
    <row r="35488" spans="33:33">
      <c r="AG35488" s="11"/>
    </row>
    <row r="35489" spans="33:33">
      <c r="AG35489" s="11"/>
    </row>
    <row r="35490" spans="33:33">
      <c r="AG35490" s="11"/>
    </row>
    <row r="35491" spans="33:33">
      <c r="AG35491" s="11"/>
    </row>
    <row r="35492" spans="33:33">
      <c r="AG35492" s="11"/>
    </row>
    <row r="35493" spans="33:33">
      <c r="AG35493" s="11"/>
    </row>
    <row r="35494" spans="33:33">
      <c r="AG35494" s="11"/>
    </row>
    <row r="35495" spans="33:33">
      <c r="AG35495" s="11"/>
    </row>
    <row r="35496" spans="33:33">
      <c r="AG35496" s="11"/>
    </row>
    <row r="35497" spans="33:33">
      <c r="AG35497" s="11"/>
    </row>
    <row r="35498" spans="33:33">
      <c r="AG35498" s="11"/>
    </row>
    <row r="35499" spans="33:33">
      <c r="AG35499" s="11"/>
    </row>
    <row r="35500" spans="33:33">
      <c r="AG35500" s="11"/>
    </row>
    <row r="35501" spans="33:33">
      <c r="AG35501" s="11"/>
    </row>
    <row r="35502" spans="33:33">
      <c r="AG35502" s="11"/>
    </row>
    <row r="35503" spans="33:33">
      <c r="AG35503" s="11"/>
    </row>
    <row r="35504" spans="33:33">
      <c r="AG35504" s="11"/>
    </row>
    <row r="35505" spans="33:33">
      <c r="AG35505" s="11"/>
    </row>
    <row r="35506" spans="33:33">
      <c r="AG35506" s="11"/>
    </row>
    <row r="35507" spans="33:33">
      <c r="AG35507" s="11"/>
    </row>
    <row r="35508" spans="33:33">
      <c r="AG35508" s="11"/>
    </row>
    <row r="35509" spans="33:33">
      <c r="AG35509" s="11"/>
    </row>
    <row r="35510" spans="33:33">
      <c r="AG35510" s="11"/>
    </row>
    <row r="35511" spans="33:33">
      <c r="AG35511" s="11"/>
    </row>
    <row r="35512" spans="33:33">
      <c r="AG35512" s="11"/>
    </row>
    <row r="35513" spans="33:33">
      <c r="AG35513" s="11"/>
    </row>
    <row r="35514" spans="33:33">
      <c r="AG35514" s="11"/>
    </row>
    <row r="35515" spans="33:33">
      <c r="AG35515" s="11"/>
    </row>
    <row r="35516" spans="33:33">
      <c r="AG35516" s="11"/>
    </row>
    <row r="35517" spans="33:33">
      <c r="AG35517" s="11"/>
    </row>
    <row r="35518" spans="33:33">
      <c r="AG35518" s="11"/>
    </row>
    <row r="35519" spans="33:33">
      <c r="AG35519" s="11"/>
    </row>
    <row r="35520" spans="33:33">
      <c r="AG35520" s="11"/>
    </row>
    <row r="35521" spans="33:33">
      <c r="AG35521" s="11"/>
    </row>
    <row r="35522" spans="33:33">
      <c r="AG35522" s="11"/>
    </row>
    <row r="35523" spans="33:33">
      <c r="AG35523" s="11"/>
    </row>
    <row r="35524" spans="33:33">
      <c r="AG35524" s="11"/>
    </row>
    <row r="35525" spans="33:33">
      <c r="AG35525" s="11"/>
    </row>
    <row r="35526" spans="33:33">
      <c r="AG35526" s="11"/>
    </row>
    <row r="35527" spans="33:33">
      <c r="AG35527" s="11"/>
    </row>
    <row r="35528" spans="33:33">
      <c r="AG35528" s="11"/>
    </row>
    <row r="35529" spans="33:33">
      <c r="AG35529" s="11"/>
    </row>
    <row r="35530" spans="33:33">
      <c r="AG35530" s="11"/>
    </row>
    <row r="35531" spans="33:33">
      <c r="AG35531" s="11"/>
    </row>
    <row r="35532" spans="33:33">
      <c r="AG35532" s="11"/>
    </row>
    <row r="35533" spans="33:33">
      <c r="AG35533" s="11"/>
    </row>
    <row r="35534" spans="33:33">
      <c r="AG35534" s="11"/>
    </row>
    <row r="35535" spans="33:33">
      <c r="AG35535" s="11"/>
    </row>
    <row r="35536" spans="33:33">
      <c r="AG35536" s="11"/>
    </row>
    <row r="35537" spans="33:33">
      <c r="AG35537" s="11"/>
    </row>
    <row r="35538" spans="33:33">
      <c r="AG35538" s="11"/>
    </row>
    <row r="35539" spans="33:33">
      <c r="AG35539" s="11"/>
    </row>
    <row r="35540" spans="33:33">
      <c r="AG35540" s="11"/>
    </row>
    <row r="35541" spans="33:33">
      <c r="AG35541" s="11"/>
    </row>
    <row r="35542" spans="33:33">
      <c r="AG35542" s="11"/>
    </row>
    <row r="35543" spans="33:33">
      <c r="AG35543" s="11"/>
    </row>
    <row r="35544" spans="33:33">
      <c r="AG35544" s="11"/>
    </row>
    <row r="35545" spans="33:33">
      <c r="AG35545" s="11"/>
    </row>
    <row r="35546" spans="33:33">
      <c r="AG35546" s="11"/>
    </row>
    <row r="35547" spans="33:33">
      <c r="AG35547" s="11"/>
    </row>
    <row r="35548" spans="33:33">
      <c r="AG35548" s="11"/>
    </row>
    <row r="35549" spans="33:33">
      <c r="AG35549" s="11"/>
    </row>
    <row r="35550" spans="33:33">
      <c r="AG35550" s="11"/>
    </row>
    <row r="35551" spans="33:33">
      <c r="AG35551" s="11"/>
    </row>
    <row r="35552" spans="33:33">
      <c r="AG35552" s="11"/>
    </row>
    <row r="35553" spans="33:33">
      <c r="AG35553" s="11"/>
    </row>
    <row r="35554" spans="33:33">
      <c r="AG35554" s="11"/>
    </row>
    <row r="35555" spans="33:33">
      <c r="AG35555" s="11"/>
    </row>
    <row r="35556" spans="33:33">
      <c r="AG35556" s="11"/>
    </row>
    <row r="35557" spans="33:33">
      <c r="AG35557" s="11"/>
    </row>
    <row r="35558" spans="33:33">
      <c r="AG35558" s="11"/>
    </row>
    <row r="35559" spans="33:33">
      <c r="AG35559" s="11"/>
    </row>
    <row r="35560" spans="33:33">
      <c r="AG35560" s="11"/>
    </row>
    <row r="35561" spans="33:33">
      <c r="AG35561" s="11"/>
    </row>
    <row r="35562" spans="33:33">
      <c r="AG35562" s="11"/>
    </row>
    <row r="35563" spans="33:33">
      <c r="AG35563" s="11"/>
    </row>
    <row r="35564" spans="33:33">
      <c r="AG35564" s="11"/>
    </row>
    <row r="35565" spans="33:33">
      <c r="AG35565" s="11"/>
    </row>
    <row r="35566" spans="33:33">
      <c r="AG35566" s="11"/>
    </row>
    <row r="35567" spans="33:33">
      <c r="AG35567" s="11"/>
    </row>
    <row r="35568" spans="33:33">
      <c r="AG35568" s="11"/>
    </row>
    <row r="35569" spans="33:33">
      <c r="AG35569" s="11"/>
    </row>
    <row r="35570" spans="33:33">
      <c r="AG35570" s="11"/>
    </row>
    <row r="35571" spans="33:33">
      <c r="AG35571" s="11"/>
    </row>
    <row r="35572" spans="33:33">
      <c r="AG35572" s="11"/>
    </row>
    <row r="35573" spans="33:33">
      <c r="AG35573" s="11"/>
    </row>
    <row r="35574" spans="33:33">
      <c r="AG35574" s="11"/>
    </row>
    <row r="35575" spans="33:33">
      <c r="AG35575" s="11"/>
    </row>
    <row r="35576" spans="33:33">
      <c r="AG35576" s="11"/>
    </row>
    <row r="35577" spans="33:33">
      <c r="AG35577" s="11"/>
    </row>
    <row r="35578" spans="33:33">
      <c r="AG35578" s="11"/>
    </row>
    <row r="35579" spans="33:33">
      <c r="AG35579" s="11"/>
    </row>
    <row r="35580" spans="33:33">
      <c r="AG35580" s="11"/>
    </row>
    <row r="35581" spans="33:33">
      <c r="AG35581" s="11"/>
    </row>
    <row r="35582" spans="33:33">
      <c r="AG35582" s="11"/>
    </row>
    <row r="35583" spans="33:33">
      <c r="AG35583" s="11"/>
    </row>
    <row r="35584" spans="33:33">
      <c r="AG35584" s="11"/>
    </row>
    <row r="35585" spans="33:33">
      <c r="AG35585" s="11"/>
    </row>
    <row r="35586" spans="33:33">
      <c r="AG35586" s="11"/>
    </row>
    <row r="35587" spans="33:33">
      <c r="AG35587" s="11"/>
    </row>
    <row r="35588" spans="33:33">
      <c r="AG35588" s="11"/>
    </row>
    <row r="35589" spans="33:33">
      <c r="AG35589" s="11"/>
    </row>
    <row r="35590" spans="33:33">
      <c r="AG35590" s="11"/>
    </row>
    <row r="35591" spans="33:33">
      <c r="AG35591" s="11"/>
    </row>
    <row r="35592" spans="33:33">
      <c r="AG35592" s="11"/>
    </row>
    <row r="35593" spans="33:33">
      <c r="AG35593" s="11"/>
    </row>
    <row r="35594" spans="33:33">
      <c r="AG35594" s="11"/>
    </row>
    <row r="35595" spans="33:33">
      <c r="AG35595" s="11"/>
    </row>
    <row r="35596" spans="33:33">
      <c r="AG35596" s="11"/>
    </row>
    <row r="35597" spans="33:33">
      <c r="AG35597" s="11"/>
    </row>
    <row r="35598" spans="33:33">
      <c r="AG35598" s="11"/>
    </row>
    <row r="35599" spans="33:33">
      <c r="AG35599" s="11"/>
    </row>
    <row r="35600" spans="33:33">
      <c r="AG35600" s="11"/>
    </row>
    <row r="35601" spans="33:33">
      <c r="AG35601" s="11"/>
    </row>
    <row r="35602" spans="33:33">
      <c r="AG35602" s="11"/>
    </row>
    <row r="35603" spans="33:33">
      <c r="AG35603" s="11"/>
    </row>
    <row r="35604" spans="33:33">
      <c r="AG35604" s="11"/>
    </row>
    <row r="35605" spans="33:33">
      <c r="AG35605" s="11"/>
    </row>
    <row r="35606" spans="33:33">
      <c r="AG35606" s="11"/>
    </row>
    <row r="35607" spans="33:33">
      <c r="AG35607" s="11"/>
    </row>
    <row r="35608" spans="33:33">
      <c r="AG35608" s="11"/>
    </row>
    <row r="35609" spans="33:33">
      <c r="AG35609" s="11"/>
    </row>
    <row r="35610" spans="33:33">
      <c r="AG35610" s="11"/>
    </row>
    <row r="35611" spans="33:33">
      <c r="AG35611" s="11"/>
    </row>
    <row r="35612" spans="33:33">
      <c r="AG35612" s="11"/>
    </row>
    <row r="35613" spans="33:33">
      <c r="AG35613" s="11"/>
    </row>
    <row r="35614" spans="33:33">
      <c r="AG35614" s="11"/>
    </row>
    <row r="35615" spans="33:33">
      <c r="AG35615" s="11"/>
    </row>
    <row r="35616" spans="33:33">
      <c r="AG35616" s="11"/>
    </row>
    <row r="35617" spans="33:33">
      <c r="AG35617" s="11"/>
    </row>
    <row r="35618" spans="33:33">
      <c r="AG35618" s="11"/>
    </row>
    <row r="35619" spans="33:33">
      <c r="AG35619" s="11"/>
    </row>
    <row r="35620" spans="33:33">
      <c r="AG35620" s="11"/>
    </row>
    <row r="35621" spans="33:33">
      <c r="AG35621" s="11"/>
    </row>
    <row r="35622" spans="33:33">
      <c r="AG35622" s="11"/>
    </row>
    <row r="35623" spans="33:33">
      <c r="AG35623" s="11"/>
    </row>
    <row r="35624" spans="33:33">
      <c r="AG35624" s="11"/>
    </row>
    <row r="35625" spans="33:33">
      <c r="AG35625" s="11"/>
    </row>
    <row r="35626" spans="33:33">
      <c r="AG35626" s="11"/>
    </row>
    <row r="35627" spans="33:33">
      <c r="AG35627" s="11"/>
    </row>
    <row r="35628" spans="33:33">
      <c r="AG35628" s="11"/>
    </row>
    <row r="35629" spans="33:33">
      <c r="AG35629" s="11"/>
    </row>
    <row r="35630" spans="33:33">
      <c r="AG35630" s="11"/>
    </row>
    <row r="35631" spans="33:33">
      <c r="AG35631" s="11"/>
    </row>
    <row r="35632" spans="33:33">
      <c r="AG35632" s="11"/>
    </row>
    <row r="35633" spans="33:33">
      <c r="AG35633" s="11"/>
    </row>
    <row r="35634" spans="33:33">
      <c r="AG35634" s="11"/>
    </row>
    <row r="35635" spans="33:33">
      <c r="AG35635" s="11"/>
    </row>
    <row r="35636" spans="33:33">
      <c r="AG35636" s="11"/>
    </row>
    <row r="35637" spans="33:33">
      <c r="AG35637" s="11"/>
    </row>
    <row r="35638" spans="33:33">
      <c r="AG35638" s="11"/>
    </row>
    <row r="35639" spans="33:33">
      <c r="AG35639" s="11"/>
    </row>
    <row r="35640" spans="33:33">
      <c r="AG35640" s="11"/>
    </row>
    <row r="35641" spans="33:33">
      <c r="AG35641" s="11"/>
    </row>
    <row r="35642" spans="33:33">
      <c r="AG35642" s="11"/>
    </row>
    <row r="35643" spans="33:33">
      <c r="AG35643" s="11"/>
    </row>
    <row r="35644" spans="33:33">
      <c r="AG35644" s="11"/>
    </row>
    <row r="35645" spans="33:33">
      <c r="AG35645" s="11"/>
    </row>
    <row r="35646" spans="33:33">
      <c r="AG35646" s="11"/>
    </row>
    <row r="35647" spans="33:33">
      <c r="AG35647" s="11"/>
    </row>
    <row r="35648" spans="33:33">
      <c r="AG35648" s="11"/>
    </row>
    <row r="35649" spans="33:33">
      <c r="AG35649" s="11"/>
    </row>
    <row r="35650" spans="33:33">
      <c r="AG35650" s="11"/>
    </row>
    <row r="35651" spans="33:33">
      <c r="AG35651" s="11"/>
    </row>
    <row r="35652" spans="33:33">
      <c r="AG35652" s="11"/>
    </row>
    <row r="35653" spans="33:33">
      <c r="AG35653" s="11"/>
    </row>
    <row r="35654" spans="33:33">
      <c r="AG35654" s="11"/>
    </row>
    <row r="35655" spans="33:33">
      <c r="AG35655" s="11"/>
    </row>
    <row r="35656" spans="33:33">
      <c r="AG35656" s="11"/>
    </row>
    <row r="35657" spans="33:33">
      <c r="AG35657" s="11"/>
    </row>
    <row r="35658" spans="33:33">
      <c r="AG35658" s="11"/>
    </row>
    <row r="35659" spans="33:33">
      <c r="AG35659" s="11"/>
    </row>
    <row r="35660" spans="33:33">
      <c r="AG35660" s="11"/>
    </row>
    <row r="35661" spans="33:33">
      <c r="AG35661" s="11"/>
    </row>
    <row r="35662" spans="33:33">
      <c r="AG35662" s="11"/>
    </row>
    <row r="35663" spans="33:33">
      <c r="AG35663" s="11"/>
    </row>
    <row r="35664" spans="33:33">
      <c r="AG35664" s="11"/>
    </row>
    <row r="35665" spans="33:33">
      <c r="AG35665" s="11"/>
    </row>
    <row r="35666" spans="33:33">
      <c r="AG35666" s="11"/>
    </row>
    <row r="35667" spans="33:33">
      <c r="AG35667" s="11"/>
    </row>
    <row r="35668" spans="33:33">
      <c r="AG35668" s="11"/>
    </row>
    <row r="35669" spans="33:33">
      <c r="AG35669" s="11"/>
    </row>
    <row r="35670" spans="33:33">
      <c r="AG35670" s="11"/>
    </row>
    <row r="35671" spans="33:33">
      <c r="AG35671" s="11"/>
    </row>
    <row r="35672" spans="33:33">
      <c r="AG35672" s="11"/>
    </row>
    <row r="35673" spans="33:33">
      <c r="AG35673" s="11"/>
    </row>
    <row r="35674" spans="33:33">
      <c r="AG35674" s="11"/>
    </row>
    <row r="35675" spans="33:33">
      <c r="AG35675" s="11"/>
    </row>
    <row r="35676" spans="33:33">
      <c r="AG35676" s="11"/>
    </row>
    <row r="35677" spans="33:33">
      <c r="AG35677" s="11"/>
    </row>
    <row r="35678" spans="33:33">
      <c r="AG35678" s="11"/>
    </row>
    <row r="35679" spans="33:33">
      <c r="AG35679" s="11"/>
    </row>
    <row r="35680" spans="33:33">
      <c r="AG35680" s="11"/>
    </row>
    <row r="35681" spans="33:33">
      <c r="AG35681" s="11"/>
    </row>
    <row r="35682" spans="33:33">
      <c r="AG35682" s="11"/>
    </row>
    <row r="35683" spans="33:33">
      <c r="AG35683" s="11"/>
    </row>
    <row r="35684" spans="33:33">
      <c r="AG35684" s="11"/>
    </row>
    <row r="35685" spans="33:33">
      <c r="AG35685" s="11"/>
    </row>
    <row r="35686" spans="33:33">
      <c r="AG35686" s="11"/>
    </row>
    <row r="35687" spans="33:33">
      <c r="AG35687" s="11"/>
    </row>
    <row r="35688" spans="33:33">
      <c r="AG35688" s="11"/>
    </row>
    <row r="35689" spans="33:33">
      <c r="AG35689" s="11"/>
    </row>
    <row r="35690" spans="33:33">
      <c r="AG35690" s="11"/>
    </row>
    <row r="35691" spans="33:33">
      <c r="AG35691" s="11"/>
    </row>
    <row r="35692" spans="33:33">
      <c r="AG35692" s="11"/>
    </row>
    <row r="35693" spans="33:33">
      <c r="AG35693" s="11"/>
    </row>
    <row r="35694" spans="33:33">
      <c r="AG35694" s="11"/>
    </row>
    <row r="35695" spans="33:33">
      <c r="AG35695" s="11"/>
    </row>
    <row r="35696" spans="33:33">
      <c r="AG35696" s="11"/>
    </row>
    <row r="35697" spans="33:33">
      <c r="AG35697" s="11"/>
    </row>
    <row r="35698" spans="33:33">
      <c r="AG35698" s="11"/>
    </row>
    <row r="35699" spans="33:33">
      <c r="AG35699" s="11"/>
    </row>
    <row r="35700" spans="33:33">
      <c r="AG35700" s="11"/>
    </row>
    <row r="35701" spans="33:33">
      <c r="AG35701" s="11"/>
    </row>
    <row r="35702" spans="33:33">
      <c r="AG35702" s="11"/>
    </row>
    <row r="35703" spans="33:33">
      <c r="AG35703" s="11"/>
    </row>
    <row r="35704" spans="33:33">
      <c r="AG35704" s="11"/>
    </row>
    <row r="35705" spans="33:33">
      <c r="AG35705" s="11"/>
    </row>
    <row r="35706" spans="33:33">
      <c r="AG35706" s="11"/>
    </row>
    <row r="35707" spans="33:33">
      <c r="AG35707" s="11"/>
    </row>
    <row r="35708" spans="33:33">
      <c r="AG35708" s="11"/>
    </row>
    <row r="35709" spans="33:33">
      <c r="AG35709" s="11"/>
    </row>
    <row r="35710" spans="33:33">
      <c r="AG35710" s="11"/>
    </row>
    <row r="35711" spans="33:33">
      <c r="AG35711" s="11"/>
    </row>
    <row r="35712" spans="33:33">
      <c r="AG35712" s="11"/>
    </row>
    <row r="35713" spans="33:33">
      <c r="AG35713" s="11"/>
    </row>
    <row r="35714" spans="33:33">
      <c r="AG35714" s="11"/>
    </row>
    <row r="35715" spans="33:33">
      <c r="AG35715" s="11"/>
    </row>
    <row r="35716" spans="33:33">
      <c r="AG35716" s="11"/>
    </row>
    <row r="35717" spans="33:33">
      <c r="AG35717" s="11"/>
    </row>
    <row r="35718" spans="33:33">
      <c r="AG35718" s="11"/>
    </row>
    <row r="35719" spans="33:33">
      <c r="AG35719" s="11"/>
    </row>
    <row r="35720" spans="33:33">
      <c r="AG35720" s="11"/>
    </row>
    <row r="35721" spans="33:33">
      <c r="AG35721" s="11"/>
    </row>
    <row r="35722" spans="33:33">
      <c r="AG35722" s="11"/>
    </row>
    <row r="35723" spans="33:33">
      <c r="AG35723" s="11"/>
    </row>
    <row r="35724" spans="33:33">
      <c r="AG35724" s="11"/>
    </row>
    <row r="35725" spans="33:33">
      <c r="AG35725" s="11"/>
    </row>
    <row r="35726" spans="33:33">
      <c r="AG35726" s="11"/>
    </row>
    <row r="35727" spans="33:33">
      <c r="AG35727" s="11"/>
    </row>
    <row r="35728" spans="33:33">
      <c r="AG35728" s="11"/>
    </row>
    <row r="35729" spans="33:33">
      <c r="AG35729" s="11"/>
    </row>
    <row r="35730" spans="33:33">
      <c r="AG35730" s="11"/>
    </row>
    <row r="35731" spans="33:33">
      <c r="AG35731" s="11"/>
    </row>
    <row r="35732" spans="33:33">
      <c r="AG35732" s="11"/>
    </row>
    <row r="35733" spans="33:33">
      <c r="AG35733" s="11"/>
    </row>
    <row r="35734" spans="33:33">
      <c r="AG35734" s="11"/>
    </row>
    <row r="35735" spans="33:33">
      <c r="AG35735" s="11"/>
    </row>
    <row r="35736" spans="33:33">
      <c r="AG35736" s="11"/>
    </row>
    <row r="35737" spans="33:33">
      <c r="AG35737" s="11"/>
    </row>
    <row r="35738" spans="33:33">
      <c r="AG35738" s="11"/>
    </row>
    <row r="35739" spans="33:33">
      <c r="AG35739" s="11"/>
    </row>
    <row r="35740" spans="33:33">
      <c r="AG35740" s="11"/>
    </row>
    <row r="35741" spans="33:33">
      <c r="AG35741" s="11"/>
    </row>
    <row r="35742" spans="33:33">
      <c r="AG35742" s="11"/>
    </row>
    <row r="35743" spans="33:33">
      <c r="AG35743" s="11"/>
    </row>
    <row r="35744" spans="33:33">
      <c r="AG35744" s="11"/>
    </row>
    <row r="35745" spans="33:33">
      <c r="AG35745" s="11"/>
    </row>
    <row r="35746" spans="33:33">
      <c r="AG35746" s="11"/>
    </row>
    <row r="35747" spans="33:33">
      <c r="AG35747" s="11"/>
    </row>
    <row r="35748" spans="33:33">
      <c r="AG35748" s="11"/>
    </row>
    <row r="35749" spans="33:33">
      <c r="AG35749" s="11"/>
    </row>
    <row r="35750" spans="33:33">
      <c r="AG35750" s="11"/>
    </row>
    <row r="35751" spans="33:33">
      <c r="AG35751" s="11"/>
    </row>
    <row r="35752" spans="33:33">
      <c r="AG35752" s="11"/>
    </row>
    <row r="35753" spans="33:33">
      <c r="AG35753" s="11"/>
    </row>
    <row r="35754" spans="33:33">
      <c r="AG35754" s="11"/>
    </row>
    <row r="35755" spans="33:33">
      <c r="AG35755" s="11"/>
    </row>
    <row r="35756" spans="33:33">
      <c r="AG35756" s="11"/>
    </row>
    <row r="35757" spans="33:33">
      <c r="AG35757" s="11"/>
    </row>
    <row r="35758" spans="33:33">
      <c r="AG35758" s="11"/>
    </row>
    <row r="35759" spans="33:33">
      <c r="AG35759" s="11"/>
    </row>
    <row r="35760" spans="33:33">
      <c r="AG35760" s="11"/>
    </row>
    <row r="35761" spans="33:33">
      <c r="AG35761" s="11"/>
    </row>
    <row r="35762" spans="33:33">
      <c r="AG35762" s="11"/>
    </row>
    <row r="35763" spans="33:33">
      <c r="AG35763" s="11"/>
    </row>
    <row r="35764" spans="33:33">
      <c r="AG35764" s="11"/>
    </row>
    <row r="35765" spans="33:33">
      <c r="AG35765" s="11"/>
    </row>
    <row r="35766" spans="33:33">
      <c r="AG35766" s="11"/>
    </row>
    <row r="35767" spans="33:33">
      <c r="AG35767" s="11"/>
    </row>
    <row r="35768" spans="33:33">
      <c r="AG35768" s="11"/>
    </row>
    <row r="35769" spans="33:33">
      <c r="AG35769" s="11"/>
    </row>
    <row r="35770" spans="33:33">
      <c r="AG35770" s="11"/>
    </row>
    <row r="35771" spans="33:33">
      <c r="AG35771" s="11"/>
    </row>
    <row r="35772" spans="33:33">
      <c r="AG35772" s="11"/>
    </row>
    <row r="35773" spans="33:33">
      <c r="AG35773" s="11"/>
    </row>
    <row r="35774" spans="33:33">
      <c r="AG35774" s="11"/>
    </row>
    <row r="35775" spans="33:33">
      <c r="AG35775" s="11"/>
    </row>
    <row r="35776" spans="33:33">
      <c r="AG35776" s="11"/>
    </row>
    <row r="35777" spans="33:33">
      <c r="AG35777" s="11"/>
    </row>
    <row r="35778" spans="33:33">
      <c r="AG35778" s="11"/>
    </row>
    <row r="35779" spans="33:33">
      <c r="AG35779" s="11"/>
    </row>
    <row r="35780" spans="33:33">
      <c r="AG35780" s="11"/>
    </row>
    <row r="35781" spans="33:33">
      <c r="AG35781" s="11"/>
    </row>
    <row r="35782" spans="33:33">
      <c r="AG35782" s="11"/>
    </row>
    <row r="35783" spans="33:33">
      <c r="AG35783" s="11"/>
    </row>
    <row r="35784" spans="33:33">
      <c r="AG35784" s="11"/>
    </row>
    <row r="35785" spans="33:33">
      <c r="AG35785" s="11"/>
    </row>
    <row r="35786" spans="33:33">
      <c r="AG35786" s="11"/>
    </row>
    <row r="35787" spans="33:33">
      <c r="AG35787" s="11"/>
    </row>
    <row r="35788" spans="33:33">
      <c r="AG35788" s="11"/>
    </row>
    <row r="35789" spans="33:33">
      <c r="AG35789" s="11"/>
    </row>
    <row r="35790" spans="33:33">
      <c r="AG35790" s="11"/>
    </row>
    <row r="35791" spans="33:33">
      <c r="AG35791" s="11"/>
    </row>
    <row r="35792" spans="33:33">
      <c r="AG35792" s="11"/>
    </row>
    <row r="35793" spans="33:33">
      <c r="AG35793" s="11"/>
    </row>
    <row r="35794" spans="33:33">
      <c r="AG35794" s="11"/>
    </row>
    <row r="35795" spans="33:33">
      <c r="AG35795" s="11"/>
    </row>
    <row r="35796" spans="33:33">
      <c r="AG35796" s="11"/>
    </row>
    <row r="35797" spans="33:33">
      <c r="AG35797" s="11"/>
    </row>
    <row r="35798" spans="33:33">
      <c r="AG35798" s="11"/>
    </row>
    <row r="35799" spans="33:33">
      <c r="AG35799" s="11"/>
    </row>
    <row r="35800" spans="33:33">
      <c r="AG35800" s="11"/>
    </row>
    <row r="35801" spans="33:33">
      <c r="AG35801" s="11"/>
    </row>
    <row r="35802" spans="33:33">
      <c r="AG35802" s="11"/>
    </row>
    <row r="35803" spans="33:33">
      <c r="AG35803" s="11"/>
    </row>
    <row r="35804" spans="33:33">
      <c r="AG35804" s="11"/>
    </row>
    <row r="35805" spans="33:33">
      <c r="AG35805" s="11"/>
    </row>
    <row r="35806" spans="33:33">
      <c r="AG35806" s="11"/>
    </row>
    <row r="35807" spans="33:33">
      <c r="AG35807" s="11"/>
    </row>
    <row r="35808" spans="33:33">
      <c r="AG35808" s="11"/>
    </row>
    <row r="35809" spans="33:33">
      <c r="AG35809" s="11"/>
    </row>
    <row r="35810" spans="33:33">
      <c r="AG35810" s="11"/>
    </row>
    <row r="35811" spans="33:33">
      <c r="AG35811" s="11"/>
    </row>
    <row r="35812" spans="33:33">
      <c r="AG35812" s="11"/>
    </row>
    <row r="35813" spans="33:33">
      <c r="AG35813" s="11"/>
    </row>
    <row r="35814" spans="33:33">
      <c r="AG35814" s="11"/>
    </row>
    <row r="35815" spans="33:33">
      <c r="AG35815" s="11"/>
    </row>
    <row r="35816" spans="33:33">
      <c r="AG35816" s="11"/>
    </row>
    <row r="35817" spans="33:33">
      <c r="AG35817" s="11"/>
    </row>
    <row r="35818" spans="33:33">
      <c r="AG35818" s="11"/>
    </row>
    <row r="35819" spans="33:33">
      <c r="AG35819" s="11"/>
    </row>
    <row r="35820" spans="33:33">
      <c r="AG35820" s="11"/>
    </row>
    <row r="35821" spans="33:33">
      <c r="AG35821" s="11"/>
    </row>
    <row r="35822" spans="33:33">
      <c r="AG35822" s="11"/>
    </row>
    <row r="35823" spans="33:33">
      <c r="AG35823" s="11"/>
    </row>
    <row r="35824" spans="33:33">
      <c r="AG35824" s="11"/>
    </row>
    <row r="35825" spans="33:33">
      <c r="AG35825" s="11"/>
    </row>
    <row r="35826" spans="33:33">
      <c r="AG35826" s="11"/>
    </row>
    <row r="35827" spans="33:33">
      <c r="AG35827" s="11"/>
    </row>
    <row r="35828" spans="33:33">
      <c r="AG35828" s="11"/>
    </row>
    <row r="35829" spans="33:33">
      <c r="AG35829" s="11"/>
    </row>
    <row r="35830" spans="33:33">
      <c r="AG35830" s="11"/>
    </row>
    <row r="35831" spans="33:33">
      <c r="AG35831" s="11"/>
    </row>
    <row r="35832" spans="33:33">
      <c r="AG35832" s="11"/>
    </row>
    <row r="35833" spans="33:33">
      <c r="AG35833" s="11"/>
    </row>
    <row r="35834" spans="33:33">
      <c r="AG35834" s="11"/>
    </row>
    <row r="35835" spans="33:33">
      <c r="AG35835" s="11"/>
    </row>
    <row r="35836" spans="33:33">
      <c r="AG35836" s="11"/>
    </row>
    <row r="35837" spans="33:33">
      <c r="AG35837" s="11"/>
    </row>
    <row r="35838" spans="33:33">
      <c r="AG35838" s="11"/>
    </row>
    <row r="35839" spans="33:33">
      <c r="AG35839" s="11"/>
    </row>
    <row r="35840" spans="33:33">
      <c r="AG35840" s="11"/>
    </row>
    <row r="35841" spans="33:33">
      <c r="AG35841" s="11"/>
    </row>
    <row r="35842" spans="33:33">
      <c r="AG35842" s="11"/>
    </row>
    <row r="35843" spans="33:33">
      <c r="AG35843" s="11"/>
    </row>
    <row r="35844" spans="33:33">
      <c r="AG35844" s="11"/>
    </row>
    <row r="35845" spans="33:33">
      <c r="AG35845" s="11"/>
    </row>
    <row r="35846" spans="33:33">
      <c r="AG35846" s="11"/>
    </row>
    <row r="35847" spans="33:33">
      <c r="AG35847" s="11"/>
    </row>
    <row r="35848" spans="33:33">
      <c r="AG35848" s="11"/>
    </row>
    <row r="35849" spans="33:33">
      <c r="AG35849" s="11"/>
    </row>
    <row r="35850" spans="33:33">
      <c r="AG35850" s="11"/>
    </row>
    <row r="35851" spans="33:33">
      <c r="AG35851" s="11"/>
    </row>
    <row r="35852" spans="33:33">
      <c r="AG35852" s="11"/>
    </row>
    <row r="35853" spans="33:33">
      <c r="AG35853" s="11"/>
    </row>
    <row r="35854" spans="33:33">
      <c r="AG35854" s="11"/>
    </row>
    <row r="35855" spans="33:33">
      <c r="AG35855" s="11"/>
    </row>
    <row r="35856" spans="33:33">
      <c r="AG35856" s="11"/>
    </row>
    <row r="35857" spans="33:33">
      <c r="AG35857" s="11"/>
    </row>
    <row r="35858" spans="33:33">
      <c r="AG35858" s="11"/>
    </row>
    <row r="35859" spans="33:33">
      <c r="AG35859" s="11"/>
    </row>
    <row r="35860" spans="33:33">
      <c r="AG35860" s="11"/>
    </row>
    <row r="35861" spans="33:33">
      <c r="AG35861" s="11"/>
    </row>
    <row r="35862" spans="33:33">
      <c r="AG35862" s="11"/>
    </row>
    <row r="35863" spans="33:33">
      <c r="AG35863" s="11"/>
    </row>
    <row r="35864" spans="33:33">
      <c r="AG35864" s="11"/>
    </row>
    <row r="35865" spans="33:33">
      <c r="AG35865" s="11"/>
    </row>
    <row r="35866" spans="33:33">
      <c r="AG35866" s="11"/>
    </row>
    <row r="35867" spans="33:33">
      <c r="AG35867" s="11"/>
    </row>
    <row r="35868" spans="33:33">
      <c r="AG35868" s="11"/>
    </row>
    <row r="35869" spans="33:33">
      <c r="AG35869" s="11"/>
    </row>
    <row r="35870" spans="33:33">
      <c r="AG35870" s="11"/>
    </row>
    <row r="35871" spans="33:33">
      <c r="AG35871" s="11"/>
    </row>
    <row r="35872" spans="33:33">
      <c r="AG35872" s="11"/>
    </row>
    <row r="35873" spans="33:33">
      <c r="AG35873" s="11"/>
    </row>
    <row r="35874" spans="33:33">
      <c r="AG35874" s="11"/>
    </row>
    <row r="35875" spans="33:33">
      <c r="AG35875" s="11"/>
    </row>
    <row r="35876" spans="33:33">
      <c r="AG35876" s="11"/>
    </row>
    <row r="35877" spans="33:33">
      <c r="AG35877" s="11"/>
    </row>
    <row r="35878" spans="33:33">
      <c r="AG35878" s="11"/>
    </row>
    <row r="35879" spans="33:33">
      <c r="AG35879" s="11"/>
    </row>
    <row r="35880" spans="33:33">
      <c r="AG35880" s="11"/>
    </row>
    <row r="35881" spans="33:33">
      <c r="AG35881" s="11"/>
    </row>
    <row r="35882" spans="33:33">
      <c r="AG35882" s="11"/>
    </row>
    <row r="35883" spans="33:33">
      <c r="AG35883" s="11"/>
    </row>
    <row r="35884" spans="33:33">
      <c r="AG35884" s="11"/>
    </row>
    <row r="35885" spans="33:33">
      <c r="AG35885" s="11"/>
    </row>
    <row r="35886" spans="33:33">
      <c r="AG35886" s="11"/>
    </row>
    <row r="35887" spans="33:33">
      <c r="AG35887" s="11"/>
    </row>
    <row r="35888" spans="33:33">
      <c r="AG35888" s="11"/>
    </row>
    <row r="35889" spans="33:33">
      <c r="AG35889" s="11"/>
    </row>
    <row r="35890" spans="33:33">
      <c r="AG35890" s="11"/>
    </row>
    <row r="35891" spans="33:33">
      <c r="AG35891" s="11"/>
    </row>
    <row r="35892" spans="33:33">
      <c r="AG35892" s="11"/>
    </row>
    <row r="35893" spans="33:33">
      <c r="AG35893" s="11"/>
    </row>
    <row r="35894" spans="33:33">
      <c r="AG35894" s="11"/>
    </row>
    <row r="35895" spans="33:33">
      <c r="AG35895" s="11"/>
    </row>
    <row r="35896" spans="33:33">
      <c r="AG35896" s="11"/>
    </row>
    <row r="35897" spans="33:33">
      <c r="AG35897" s="11"/>
    </row>
    <row r="35898" spans="33:33">
      <c r="AG35898" s="11"/>
    </row>
    <row r="35899" spans="33:33">
      <c r="AG35899" s="11"/>
    </row>
    <row r="35900" spans="33:33">
      <c r="AG35900" s="11"/>
    </row>
    <row r="35901" spans="33:33">
      <c r="AG35901" s="11"/>
    </row>
    <row r="35902" spans="33:33">
      <c r="AG35902" s="11"/>
    </row>
    <row r="35903" spans="33:33">
      <c r="AG35903" s="11"/>
    </row>
    <row r="35904" spans="33:33">
      <c r="AG35904" s="11"/>
    </row>
    <row r="35905" spans="33:33">
      <c r="AG35905" s="11"/>
    </row>
    <row r="35906" spans="33:33">
      <c r="AG35906" s="11"/>
    </row>
    <row r="35907" spans="33:33">
      <c r="AG35907" s="11"/>
    </row>
    <row r="35908" spans="33:33">
      <c r="AG35908" s="11"/>
    </row>
    <row r="35909" spans="33:33">
      <c r="AG35909" s="11"/>
    </row>
    <row r="35910" spans="33:33">
      <c r="AG35910" s="11"/>
    </row>
    <row r="35911" spans="33:33">
      <c r="AG35911" s="11"/>
    </row>
    <row r="35912" spans="33:33">
      <c r="AG35912" s="11"/>
    </row>
    <row r="35913" spans="33:33">
      <c r="AG35913" s="11"/>
    </row>
    <row r="35914" spans="33:33">
      <c r="AG35914" s="11"/>
    </row>
    <row r="35915" spans="33:33">
      <c r="AG35915" s="11"/>
    </row>
    <row r="35916" spans="33:33">
      <c r="AG35916" s="11"/>
    </row>
    <row r="35917" spans="33:33">
      <c r="AG35917" s="11"/>
    </row>
    <row r="35918" spans="33:33">
      <c r="AG35918" s="11"/>
    </row>
    <row r="35919" spans="33:33">
      <c r="AG35919" s="11"/>
    </row>
    <row r="35920" spans="33:33">
      <c r="AG35920" s="11"/>
    </row>
    <row r="35921" spans="33:33">
      <c r="AG35921" s="11"/>
    </row>
    <row r="35922" spans="33:33">
      <c r="AG35922" s="11"/>
    </row>
    <row r="35923" spans="33:33">
      <c r="AG35923" s="11"/>
    </row>
    <row r="35924" spans="33:33">
      <c r="AG35924" s="11"/>
    </row>
    <row r="35925" spans="33:33">
      <c r="AG35925" s="11"/>
    </row>
    <row r="35926" spans="33:33">
      <c r="AG35926" s="11"/>
    </row>
    <row r="35927" spans="33:33">
      <c r="AG35927" s="11"/>
    </row>
    <row r="35928" spans="33:33">
      <c r="AG35928" s="11"/>
    </row>
    <row r="35929" spans="33:33">
      <c r="AG35929" s="11"/>
    </row>
    <row r="35930" spans="33:33">
      <c r="AG35930" s="11"/>
    </row>
    <row r="35931" spans="33:33">
      <c r="AG35931" s="11"/>
    </row>
    <row r="35932" spans="33:33">
      <c r="AG35932" s="11"/>
    </row>
    <row r="35933" spans="33:33">
      <c r="AG35933" s="11"/>
    </row>
    <row r="35934" spans="33:33">
      <c r="AG35934" s="11"/>
    </row>
    <row r="35935" spans="33:33">
      <c r="AG35935" s="11"/>
    </row>
    <row r="35936" spans="33:33">
      <c r="AG35936" s="11"/>
    </row>
    <row r="35937" spans="33:33">
      <c r="AG35937" s="11"/>
    </row>
    <row r="35938" spans="33:33">
      <c r="AG35938" s="11"/>
    </row>
    <row r="35939" spans="33:33">
      <c r="AG35939" s="11"/>
    </row>
    <row r="35940" spans="33:33">
      <c r="AG35940" s="11"/>
    </row>
    <row r="35941" spans="33:33">
      <c r="AG35941" s="11"/>
    </row>
    <row r="35942" spans="33:33">
      <c r="AG35942" s="11"/>
    </row>
    <row r="35943" spans="33:33">
      <c r="AG35943" s="11"/>
    </row>
    <row r="35944" spans="33:33">
      <c r="AG35944" s="11"/>
    </row>
    <row r="35945" spans="33:33">
      <c r="AG35945" s="11"/>
    </row>
    <row r="35946" spans="33:33">
      <c r="AG35946" s="11"/>
    </row>
    <row r="35947" spans="33:33">
      <c r="AG35947" s="11"/>
    </row>
    <row r="35948" spans="33:33">
      <c r="AG35948" s="11"/>
    </row>
    <row r="35949" spans="33:33">
      <c r="AG35949" s="11"/>
    </row>
    <row r="35950" spans="33:33">
      <c r="AG35950" s="11"/>
    </row>
    <row r="35951" spans="33:33">
      <c r="AG35951" s="11"/>
    </row>
    <row r="35952" spans="33:33">
      <c r="AG35952" s="11"/>
    </row>
    <row r="35953" spans="33:33">
      <c r="AG35953" s="11"/>
    </row>
    <row r="35954" spans="33:33">
      <c r="AG35954" s="11"/>
    </row>
    <row r="35955" spans="33:33">
      <c r="AG35955" s="11"/>
    </row>
    <row r="35956" spans="33:33">
      <c r="AG35956" s="11"/>
    </row>
    <row r="35957" spans="33:33">
      <c r="AG35957" s="11"/>
    </row>
    <row r="35958" spans="33:33">
      <c r="AG35958" s="11"/>
    </row>
    <row r="35959" spans="33:33">
      <c r="AG35959" s="11"/>
    </row>
    <row r="35960" spans="33:33">
      <c r="AG35960" s="11"/>
    </row>
    <row r="35961" spans="33:33">
      <c r="AG35961" s="11"/>
    </row>
    <row r="35962" spans="33:33">
      <c r="AG35962" s="11"/>
    </row>
    <row r="35963" spans="33:33">
      <c r="AG35963" s="11"/>
    </row>
    <row r="35964" spans="33:33">
      <c r="AG35964" s="11"/>
    </row>
    <row r="35965" spans="33:33">
      <c r="AG35965" s="11"/>
    </row>
    <row r="35966" spans="33:33">
      <c r="AG35966" s="11"/>
    </row>
    <row r="35967" spans="33:33">
      <c r="AG35967" s="11"/>
    </row>
    <row r="35968" spans="33:33">
      <c r="AG35968" s="11"/>
    </row>
    <row r="35969" spans="33:33">
      <c r="AG35969" s="11"/>
    </row>
    <row r="35970" spans="33:33">
      <c r="AG35970" s="11"/>
    </row>
    <row r="35971" spans="33:33">
      <c r="AG35971" s="11"/>
    </row>
    <row r="35972" spans="33:33">
      <c r="AG35972" s="11"/>
    </row>
    <row r="35973" spans="33:33">
      <c r="AG35973" s="11"/>
    </row>
    <row r="35974" spans="33:33">
      <c r="AG35974" s="11"/>
    </row>
    <row r="35975" spans="33:33">
      <c r="AG35975" s="11"/>
    </row>
    <row r="35976" spans="33:33">
      <c r="AG35976" s="11"/>
    </row>
    <row r="35977" spans="33:33">
      <c r="AG35977" s="11"/>
    </row>
    <row r="35978" spans="33:33">
      <c r="AG35978" s="11"/>
    </row>
    <row r="35979" spans="33:33">
      <c r="AG35979" s="11"/>
    </row>
    <row r="35980" spans="33:33">
      <c r="AG35980" s="11"/>
    </row>
    <row r="35981" spans="33:33">
      <c r="AG35981" s="11"/>
    </row>
    <row r="35982" spans="33:33">
      <c r="AG35982" s="11"/>
    </row>
    <row r="35983" spans="33:33">
      <c r="AG35983" s="11"/>
    </row>
    <row r="35984" spans="33:33">
      <c r="AG35984" s="11"/>
    </row>
    <row r="35985" spans="33:33">
      <c r="AG35985" s="11"/>
    </row>
    <row r="35986" spans="33:33">
      <c r="AG35986" s="11"/>
    </row>
    <row r="35987" spans="33:33">
      <c r="AG35987" s="11"/>
    </row>
    <row r="35988" spans="33:33">
      <c r="AG35988" s="11"/>
    </row>
    <row r="35989" spans="33:33">
      <c r="AG35989" s="11"/>
    </row>
    <row r="35990" spans="33:33">
      <c r="AG35990" s="11"/>
    </row>
    <row r="35991" spans="33:33">
      <c r="AG35991" s="11"/>
    </row>
    <row r="35992" spans="33:33">
      <c r="AG35992" s="11"/>
    </row>
    <row r="35993" spans="33:33">
      <c r="AG35993" s="11"/>
    </row>
    <row r="35994" spans="33:33">
      <c r="AG35994" s="11"/>
    </row>
    <row r="35995" spans="33:33">
      <c r="AG35995" s="11"/>
    </row>
    <row r="35996" spans="33:33">
      <c r="AG35996" s="11"/>
    </row>
    <row r="35997" spans="33:33">
      <c r="AG35997" s="11"/>
    </row>
    <row r="35998" spans="33:33">
      <c r="AG35998" s="11"/>
    </row>
    <row r="35999" spans="33:33">
      <c r="AG35999" s="11"/>
    </row>
    <row r="36000" spans="33:33">
      <c r="AG36000" s="11"/>
    </row>
    <row r="36001" spans="33:33">
      <c r="AG36001" s="11"/>
    </row>
    <row r="36002" spans="33:33">
      <c r="AG36002" s="11"/>
    </row>
    <row r="36003" spans="33:33">
      <c r="AG36003" s="11"/>
    </row>
    <row r="36004" spans="33:33">
      <c r="AG36004" s="11"/>
    </row>
    <row r="36005" spans="33:33">
      <c r="AG36005" s="11"/>
    </row>
    <row r="36006" spans="33:33">
      <c r="AG36006" s="11"/>
    </row>
    <row r="36007" spans="33:33">
      <c r="AG36007" s="11"/>
    </row>
    <row r="36008" spans="33:33">
      <c r="AG36008" s="11"/>
    </row>
    <row r="36009" spans="33:33">
      <c r="AG36009" s="11"/>
    </row>
    <row r="36010" spans="33:33">
      <c r="AG36010" s="11"/>
    </row>
    <row r="36011" spans="33:33">
      <c r="AG36011" s="11"/>
    </row>
    <row r="36012" spans="33:33">
      <c r="AG36012" s="11"/>
    </row>
    <row r="36013" spans="33:33">
      <c r="AG36013" s="11"/>
    </row>
    <row r="36014" spans="33:33">
      <c r="AG36014" s="11"/>
    </row>
    <row r="36015" spans="33:33">
      <c r="AG36015" s="11"/>
    </row>
    <row r="36016" spans="33:33">
      <c r="AG36016" s="11"/>
    </row>
    <row r="36017" spans="33:33">
      <c r="AG36017" s="11"/>
    </row>
    <row r="36018" spans="33:33">
      <c r="AG36018" s="11"/>
    </row>
    <row r="36019" spans="33:33">
      <c r="AG36019" s="11"/>
    </row>
    <row r="36020" spans="33:33">
      <c r="AG36020" s="11"/>
    </row>
    <row r="36021" spans="33:33">
      <c r="AG36021" s="11"/>
    </row>
    <row r="36022" spans="33:33">
      <c r="AG36022" s="11"/>
    </row>
    <row r="36023" spans="33:33">
      <c r="AG36023" s="11"/>
    </row>
    <row r="36024" spans="33:33">
      <c r="AG36024" s="11"/>
    </row>
    <row r="36025" spans="33:33">
      <c r="AG36025" s="11"/>
    </row>
    <row r="36026" spans="33:33">
      <c r="AG36026" s="11"/>
    </row>
    <row r="36027" spans="33:33">
      <c r="AG36027" s="11"/>
    </row>
    <row r="36028" spans="33:33">
      <c r="AG36028" s="11"/>
    </row>
    <row r="36029" spans="33:33">
      <c r="AG36029" s="11"/>
    </row>
    <row r="36030" spans="33:33">
      <c r="AG36030" s="11"/>
    </row>
    <row r="36031" spans="33:33">
      <c r="AG36031" s="11"/>
    </row>
    <row r="36032" spans="33:33">
      <c r="AG36032" s="11"/>
    </row>
    <row r="36033" spans="33:33">
      <c r="AG36033" s="11"/>
    </row>
    <row r="36034" spans="33:33">
      <c r="AG36034" s="11"/>
    </row>
    <row r="36035" spans="33:33">
      <c r="AG36035" s="11"/>
    </row>
    <row r="36036" spans="33:33">
      <c r="AG36036" s="11"/>
    </row>
    <row r="36037" spans="33:33">
      <c r="AG36037" s="11"/>
    </row>
    <row r="36038" spans="33:33">
      <c r="AG36038" s="11"/>
    </row>
    <row r="36039" spans="33:33">
      <c r="AG36039" s="11"/>
    </row>
    <row r="36040" spans="33:33">
      <c r="AG36040" s="11"/>
    </row>
    <row r="36041" spans="33:33">
      <c r="AG36041" s="11"/>
    </row>
    <row r="36042" spans="33:33">
      <c r="AG36042" s="11"/>
    </row>
    <row r="36043" spans="33:33">
      <c r="AG36043" s="11"/>
    </row>
    <row r="36044" spans="33:33">
      <c r="AG36044" s="11"/>
    </row>
    <row r="36045" spans="33:33">
      <c r="AG36045" s="11"/>
    </row>
    <row r="36046" spans="33:33">
      <c r="AG36046" s="11"/>
    </row>
    <row r="36047" spans="33:33">
      <c r="AG36047" s="11"/>
    </row>
    <row r="36048" spans="33:33">
      <c r="AG36048" s="11"/>
    </row>
    <row r="36049" spans="33:33">
      <c r="AG36049" s="11"/>
    </row>
    <row r="36050" spans="33:33">
      <c r="AG36050" s="11"/>
    </row>
    <row r="36051" spans="33:33">
      <c r="AG36051" s="11"/>
    </row>
    <row r="36052" spans="33:33">
      <c r="AG36052" s="11"/>
    </row>
    <row r="36053" spans="33:33">
      <c r="AG36053" s="11"/>
    </row>
    <row r="36054" spans="33:33">
      <c r="AG36054" s="11"/>
    </row>
    <row r="36055" spans="33:33">
      <c r="AG36055" s="11"/>
    </row>
    <row r="36056" spans="33:33">
      <c r="AG36056" s="11"/>
    </row>
    <row r="36057" spans="33:33">
      <c r="AG36057" s="11"/>
    </row>
    <row r="36058" spans="33:33">
      <c r="AG36058" s="11"/>
    </row>
    <row r="36059" spans="33:33">
      <c r="AG36059" s="11"/>
    </row>
    <row r="36060" spans="33:33">
      <c r="AG36060" s="11"/>
    </row>
    <row r="36061" spans="33:33">
      <c r="AG36061" s="11"/>
    </row>
    <row r="36062" spans="33:33">
      <c r="AG36062" s="11"/>
    </row>
    <row r="36063" spans="33:33">
      <c r="AG36063" s="11"/>
    </row>
    <row r="36064" spans="33:33">
      <c r="AG36064" s="11"/>
    </row>
    <row r="36065" spans="33:33">
      <c r="AG36065" s="11"/>
    </row>
    <row r="36066" spans="33:33">
      <c r="AG36066" s="11"/>
    </row>
    <row r="36067" spans="33:33">
      <c r="AG36067" s="11"/>
    </row>
    <row r="36068" spans="33:33">
      <c r="AG36068" s="11"/>
    </row>
    <row r="36069" spans="33:33">
      <c r="AG36069" s="11"/>
    </row>
    <row r="36070" spans="33:33">
      <c r="AG36070" s="11"/>
    </row>
    <row r="36071" spans="33:33">
      <c r="AG36071" s="11"/>
    </row>
    <row r="36072" spans="33:33">
      <c r="AG36072" s="11"/>
    </row>
    <row r="36073" spans="33:33">
      <c r="AG36073" s="11"/>
    </row>
    <row r="36074" spans="33:33">
      <c r="AG36074" s="11"/>
    </row>
    <row r="36075" spans="33:33">
      <c r="AG36075" s="11"/>
    </row>
    <row r="36076" spans="33:33">
      <c r="AG36076" s="11"/>
    </row>
    <row r="36077" spans="33:33">
      <c r="AG36077" s="11"/>
    </row>
    <row r="36078" spans="33:33">
      <c r="AG36078" s="11"/>
    </row>
    <row r="36079" spans="33:33">
      <c r="AG36079" s="11"/>
    </row>
    <row r="36080" spans="33:33">
      <c r="AG36080" s="11"/>
    </row>
    <row r="36081" spans="33:33">
      <c r="AG36081" s="11"/>
    </row>
    <row r="36082" spans="33:33">
      <c r="AG36082" s="11"/>
    </row>
    <row r="36083" spans="33:33">
      <c r="AG36083" s="11"/>
    </row>
    <row r="36084" spans="33:33">
      <c r="AG36084" s="11"/>
    </row>
    <row r="36085" spans="33:33">
      <c r="AG36085" s="11"/>
    </row>
    <row r="36086" spans="33:33">
      <c r="AG36086" s="11"/>
    </row>
    <row r="36087" spans="33:33">
      <c r="AG36087" s="11"/>
    </row>
    <row r="36088" spans="33:33">
      <c r="AG36088" s="11"/>
    </row>
    <row r="36089" spans="33:33">
      <c r="AG36089" s="11"/>
    </row>
    <row r="36090" spans="33:33">
      <c r="AG36090" s="11"/>
    </row>
    <row r="36091" spans="33:33">
      <c r="AG36091" s="11"/>
    </row>
    <row r="36092" spans="33:33">
      <c r="AG36092" s="11"/>
    </row>
    <row r="36093" spans="33:33">
      <c r="AG36093" s="11"/>
    </row>
    <row r="36094" spans="33:33">
      <c r="AG36094" s="11"/>
    </row>
    <row r="36095" spans="33:33">
      <c r="AG36095" s="11"/>
    </row>
    <row r="36096" spans="33:33">
      <c r="AG36096" s="11"/>
    </row>
    <row r="36097" spans="33:33">
      <c r="AG36097" s="11"/>
    </row>
    <row r="36098" spans="33:33">
      <c r="AG36098" s="11"/>
    </row>
    <row r="36099" spans="33:33">
      <c r="AG36099" s="11"/>
    </row>
    <row r="36100" spans="33:33">
      <c r="AG36100" s="11"/>
    </row>
    <row r="36101" spans="33:33">
      <c r="AG36101" s="11"/>
    </row>
    <row r="36102" spans="33:33">
      <c r="AG36102" s="11"/>
    </row>
    <row r="36103" spans="33:33">
      <c r="AG36103" s="11"/>
    </row>
    <row r="36104" spans="33:33">
      <c r="AG36104" s="11"/>
    </row>
    <row r="36105" spans="33:33">
      <c r="AG36105" s="11"/>
    </row>
    <row r="36106" spans="33:33">
      <c r="AG36106" s="11"/>
    </row>
    <row r="36107" spans="33:33">
      <c r="AG36107" s="11"/>
    </row>
    <row r="36108" spans="33:33">
      <c r="AG36108" s="11"/>
    </row>
    <row r="36109" spans="33:33">
      <c r="AG36109" s="11"/>
    </row>
    <row r="36110" spans="33:33">
      <c r="AG36110" s="11"/>
    </row>
    <row r="36111" spans="33:33">
      <c r="AG36111" s="11"/>
    </row>
    <row r="36112" spans="33:33">
      <c r="AG36112" s="11"/>
    </row>
    <row r="36113" spans="33:33">
      <c r="AG36113" s="11"/>
    </row>
    <row r="36114" spans="33:33">
      <c r="AG36114" s="11"/>
    </row>
    <row r="36115" spans="33:33">
      <c r="AG36115" s="11"/>
    </row>
    <row r="36116" spans="33:33">
      <c r="AG36116" s="11"/>
    </row>
    <row r="36117" spans="33:33">
      <c r="AG36117" s="11"/>
    </row>
    <row r="36118" spans="33:33">
      <c r="AG36118" s="11"/>
    </row>
    <row r="36119" spans="33:33">
      <c r="AG36119" s="11"/>
    </row>
    <row r="36120" spans="33:33">
      <c r="AG36120" s="11"/>
    </row>
    <row r="36121" spans="33:33">
      <c r="AG36121" s="11"/>
    </row>
    <row r="36122" spans="33:33">
      <c r="AG36122" s="11"/>
    </row>
    <row r="36123" spans="33:33">
      <c r="AG36123" s="11"/>
    </row>
    <row r="36124" spans="33:33">
      <c r="AG36124" s="11"/>
    </row>
    <row r="36125" spans="33:33">
      <c r="AG36125" s="11"/>
    </row>
    <row r="36126" spans="33:33">
      <c r="AG36126" s="11"/>
    </row>
    <row r="36127" spans="33:33">
      <c r="AG36127" s="11"/>
    </row>
    <row r="36128" spans="33:33">
      <c r="AG36128" s="11"/>
    </row>
    <row r="36129" spans="33:33">
      <c r="AG36129" s="11"/>
    </row>
    <row r="36130" spans="33:33">
      <c r="AG36130" s="11"/>
    </row>
    <row r="36131" spans="33:33">
      <c r="AG36131" s="11"/>
    </row>
    <row r="36132" spans="33:33">
      <c r="AG36132" s="11"/>
    </row>
    <row r="36133" spans="33:33">
      <c r="AG36133" s="11"/>
    </row>
    <row r="36134" spans="33:33">
      <c r="AG36134" s="11"/>
    </row>
    <row r="36135" spans="33:33">
      <c r="AG36135" s="11"/>
    </row>
    <row r="36136" spans="33:33">
      <c r="AG36136" s="11"/>
    </row>
    <row r="36137" spans="33:33">
      <c r="AG36137" s="11"/>
    </row>
    <row r="36138" spans="33:33">
      <c r="AG36138" s="11"/>
    </row>
    <row r="36139" spans="33:33">
      <c r="AG36139" s="11"/>
    </row>
    <row r="36140" spans="33:33">
      <c r="AG36140" s="11"/>
    </row>
    <row r="36141" spans="33:33">
      <c r="AG36141" s="11"/>
    </row>
    <row r="36142" spans="33:33">
      <c r="AG36142" s="11"/>
    </row>
    <row r="36143" spans="33:33">
      <c r="AG36143" s="11"/>
    </row>
    <row r="36144" spans="33:33">
      <c r="AG36144" s="11"/>
    </row>
    <row r="36145" spans="33:33">
      <c r="AG36145" s="11"/>
    </row>
    <row r="36146" spans="33:33">
      <c r="AG36146" s="11"/>
    </row>
    <row r="36147" spans="33:33">
      <c r="AG36147" s="11"/>
    </row>
    <row r="36148" spans="33:33">
      <c r="AG36148" s="11"/>
    </row>
    <row r="36149" spans="33:33">
      <c r="AG36149" s="11"/>
    </row>
    <row r="36150" spans="33:33">
      <c r="AG36150" s="11"/>
    </row>
    <row r="36151" spans="33:33">
      <c r="AG36151" s="11"/>
    </row>
    <row r="36152" spans="33:33">
      <c r="AG36152" s="11"/>
    </row>
    <row r="36153" spans="33:33">
      <c r="AG36153" s="11"/>
    </row>
    <row r="36154" spans="33:33">
      <c r="AG36154" s="11"/>
    </row>
    <row r="36155" spans="33:33">
      <c r="AG36155" s="11"/>
    </row>
    <row r="36156" spans="33:33">
      <c r="AG36156" s="11"/>
    </row>
    <row r="36157" spans="33:33">
      <c r="AG36157" s="11"/>
    </row>
    <row r="36158" spans="33:33">
      <c r="AG36158" s="11"/>
    </row>
    <row r="36159" spans="33:33">
      <c r="AG36159" s="11"/>
    </row>
    <row r="36160" spans="33:33">
      <c r="AG36160" s="11"/>
    </row>
    <row r="36161" spans="33:33">
      <c r="AG36161" s="11"/>
    </row>
    <row r="36162" spans="33:33">
      <c r="AG36162" s="11"/>
    </row>
    <row r="36163" spans="33:33">
      <c r="AG36163" s="11"/>
    </row>
    <row r="36164" spans="33:33">
      <c r="AG36164" s="11"/>
    </row>
    <row r="36165" spans="33:33">
      <c r="AG36165" s="11"/>
    </row>
    <row r="36166" spans="33:33">
      <c r="AG36166" s="11"/>
    </row>
    <row r="36167" spans="33:33">
      <c r="AG36167" s="11"/>
    </row>
    <row r="36168" spans="33:33">
      <c r="AG36168" s="11"/>
    </row>
    <row r="36169" spans="33:33">
      <c r="AG36169" s="11"/>
    </row>
    <row r="36170" spans="33:33">
      <c r="AG36170" s="11"/>
    </row>
    <row r="36171" spans="33:33">
      <c r="AG36171" s="11"/>
    </row>
    <row r="36172" spans="33:33">
      <c r="AG36172" s="11"/>
    </row>
    <row r="36173" spans="33:33">
      <c r="AG36173" s="11"/>
    </row>
    <row r="36174" spans="33:33">
      <c r="AG36174" s="11"/>
    </row>
    <row r="36175" spans="33:33">
      <c r="AG36175" s="11"/>
    </row>
    <row r="36176" spans="33:33">
      <c r="AG36176" s="11"/>
    </row>
    <row r="36177" spans="33:33">
      <c r="AG36177" s="11"/>
    </row>
    <row r="36178" spans="33:33">
      <c r="AG36178" s="11"/>
    </row>
    <row r="36179" spans="33:33">
      <c r="AG36179" s="11"/>
    </row>
    <row r="36180" spans="33:33">
      <c r="AG36180" s="11"/>
    </row>
    <row r="36181" spans="33:33">
      <c r="AG36181" s="11"/>
    </row>
    <row r="36182" spans="33:33">
      <c r="AG36182" s="11"/>
    </row>
    <row r="36183" spans="33:33">
      <c r="AG36183" s="11"/>
    </row>
    <row r="36184" spans="33:33">
      <c r="AG36184" s="11"/>
    </row>
    <row r="36185" spans="33:33">
      <c r="AG36185" s="11"/>
    </row>
    <row r="36186" spans="33:33">
      <c r="AG36186" s="11"/>
    </row>
    <row r="36187" spans="33:33">
      <c r="AG36187" s="11"/>
    </row>
    <row r="36188" spans="33:33">
      <c r="AG36188" s="11"/>
    </row>
    <row r="36189" spans="33:33">
      <c r="AG36189" s="11"/>
    </row>
    <row r="36190" spans="33:33">
      <c r="AG36190" s="11"/>
    </row>
    <row r="36191" spans="33:33">
      <c r="AG36191" s="11"/>
    </row>
    <row r="36192" spans="33:33">
      <c r="AG36192" s="11"/>
    </row>
    <row r="36193" spans="33:33">
      <c r="AG36193" s="11"/>
    </row>
    <row r="36194" spans="33:33">
      <c r="AG36194" s="11"/>
    </row>
    <row r="36195" spans="33:33">
      <c r="AG36195" s="11"/>
    </row>
    <row r="36196" spans="33:33">
      <c r="AG36196" s="11"/>
    </row>
    <row r="36197" spans="33:33">
      <c r="AG36197" s="11"/>
    </row>
    <row r="36198" spans="33:33">
      <c r="AG36198" s="11"/>
    </row>
    <row r="36199" spans="33:33">
      <c r="AG36199" s="11"/>
    </row>
    <row r="36200" spans="33:33">
      <c r="AG36200" s="11"/>
    </row>
    <row r="36201" spans="33:33">
      <c r="AG36201" s="11"/>
    </row>
    <row r="36202" spans="33:33">
      <c r="AG36202" s="11"/>
    </row>
    <row r="36203" spans="33:33">
      <c r="AG36203" s="11"/>
    </row>
    <row r="36204" spans="33:33">
      <c r="AG36204" s="11"/>
    </row>
    <row r="36205" spans="33:33">
      <c r="AG36205" s="11"/>
    </row>
    <row r="36206" spans="33:33">
      <c r="AG36206" s="11"/>
    </row>
    <row r="36207" spans="33:33">
      <c r="AG36207" s="11"/>
    </row>
    <row r="36208" spans="33:33">
      <c r="AG36208" s="11"/>
    </row>
    <row r="36209" spans="33:33">
      <c r="AG36209" s="11"/>
    </row>
    <row r="36210" spans="33:33">
      <c r="AG36210" s="11"/>
    </row>
    <row r="36211" spans="33:33">
      <c r="AG36211" s="11"/>
    </row>
    <row r="36212" spans="33:33">
      <c r="AG36212" s="11"/>
    </row>
    <row r="36213" spans="33:33">
      <c r="AG36213" s="11"/>
    </row>
    <row r="36214" spans="33:33">
      <c r="AG36214" s="11"/>
    </row>
    <row r="36215" spans="33:33">
      <c r="AG36215" s="11"/>
    </row>
    <row r="36216" spans="33:33">
      <c r="AG36216" s="11"/>
    </row>
    <row r="36217" spans="33:33">
      <c r="AG36217" s="11"/>
    </row>
    <row r="36218" spans="33:33">
      <c r="AG36218" s="11"/>
    </row>
    <row r="36219" spans="33:33">
      <c r="AG36219" s="11"/>
    </row>
    <row r="36220" spans="33:33">
      <c r="AG36220" s="11"/>
    </row>
    <row r="36221" spans="33:33">
      <c r="AG36221" s="11"/>
    </row>
    <row r="36222" spans="33:33">
      <c r="AG36222" s="11"/>
    </row>
    <row r="36223" spans="33:33">
      <c r="AG36223" s="11"/>
    </row>
    <row r="36224" spans="33:33">
      <c r="AG36224" s="11"/>
    </row>
    <row r="36225" spans="33:33">
      <c r="AG36225" s="11"/>
    </row>
    <row r="36226" spans="33:33">
      <c r="AG36226" s="11"/>
    </row>
    <row r="36227" spans="33:33">
      <c r="AG36227" s="11"/>
    </row>
    <row r="36228" spans="33:33">
      <c r="AG36228" s="11"/>
    </row>
    <row r="36229" spans="33:33">
      <c r="AG36229" s="11"/>
    </row>
    <row r="36230" spans="33:33">
      <c r="AG36230" s="11"/>
    </row>
    <row r="36231" spans="33:33">
      <c r="AG36231" s="11"/>
    </row>
    <row r="36232" spans="33:33">
      <c r="AG36232" s="11"/>
    </row>
    <row r="36233" spans="33:33">
      <c r="AG36233" s="11"/>
    </row>
    <row r="36234" spans="33:33">
      <c r="AG36234" s="11"/>
    </row>
    <row r="36235" spans="33:33">
      <c r="AG36235" s="11"/>
    </row>
    <row r="36236" spans="33:33">
      <c r="AG36236" s="11"/>
    </row>
    <row r="36237" spans="33:33">
      <c r="AG36237" s="11"/>
    </row>
    <row r="36238" spans="33:33">
      <c r="AG36238" s="11"/>
    </row>
    <row r="36239" spans="33:33">
      <c r="AG36239" s="11"/>
    </row>
    <row r="36240" spans="33:33">
      <c r="AG36240" s="11"/>
    </row>
    <row r="36241" spans="33:33">
      <c r="AG36241" s="11"/>
    </row>
    <row r="36242" spans="33:33">
      <c r="AG36242" s="11"/>
    </row>
    <row r="36243" spans="33:33">
      <c r="AG36243" s="11"/>
    </row>
    <row r="36244" spans="33:33">
      <c r="AG36244" s="11"/>
    </row>
    <row r="36245" spans="33:33">
      <c r="AG36245" s="11"/>
    </row>
    <row r="36246" spans="33:33">
      <c r="AG36246" s="11"/>
    </row>
    <row r="36247" spans="33:33">
      <c r="AG36247" s="11"/>
    </row>
    <row r="36248" spans="33:33">
      <c r="AG36248" s="11"/>
    </row>
    <row r="36249" spans="33:33">
      <c r="AG36249" s="11"/>
    </row>
    <row r="36250" spans="33:33">
      <c r="AG36250" s="11"/>
    </row>
    <row r="36251" spans="33:33">
      <c r="AG36251" s="11"/>
    </row>
    <row r="36252" spans="33:33">
      <c r="AG36252" s="11"/>
    </row>
    <row r="36253" spans="33:33">
      <c r="AG36253" s="11"/>
    </row>
    <row r="36254" spans="33:33">
      <c r="AG36254" s="11"/>
    </row>
    <row r="36255" spans="33:33">
      <c r="AG36255" s="11"/>
    </row>
    <row r="36256" spans="33:33">
      <c r="AG36256" s="11"/>
    </row>
    <row r="36257" spans="33:33">
      <c r="AG36257" s="11"/>
    </row>
    <row r="36258" spans="33:33">
      <c r="AG36258" s="11"/>
    </row>
    <row r="36259" spans="33:33">
      <c r="AG36259" s="11"/>
    </row>
    <row r="36260" spans="33:33">
      <c r="AG36260" s="11"/>
    </row>
    <row r="36261" spans="33:33">
      <c r="AG36261" s="11"/>
    </row>
    <row r="36262" spans="33:33">
      <c r="AG36262" s="11"/>
    </row>
    <row r="36263" spans="33:33">
      <c r="AG36263" s="11"/>
    </row>
    <row r="36264" spans="33:33">
      <c r="AG36264" s="11"/>
    </row>
    <row r="36265" spans="33:33">
      <c r="AG36265" s="11"/>
    </row>
    <row r="36266" spans="33:33">
      <c r="AG36266" s="11"/>
    </row>
    <row r="36267" spans="33:33">
      <c r="AG36267" s="11"/>
    </row>
    <row r="36268" spans="33:33">
      <c r="AG36268" s="11"/>
    </row>
    <row r="36269" spans="33:33">
      <c r="AG36269" s="11"/>
    </row>
    <row r="36270" spans="33:33">
      <c r="AG36270" s="11"/>
    </row>
    <row r="36271" spans="33:33">
      <c r="AG36271" s="11"/>
    </row>
    <row r="36272" spans="33:33">
      <c r="AG36272" s="11"/>
    </row>
    <row r="36273" spans="33:33">
      <c r="AG36273" s="11"/>
    </row>
    <row r="36274" spans="33:33">
      <c r="AG36274" s="11"/>
    </row>
    <row r="36275" spans="33:33">
      <c r="AG36275" s="11"/>
    </row>
    <row r="36276" spans="33:33">
      <c r="AG36276" s="11"/>
    </row>
    <row r="36277" spans="33:33">
      <c r="AG36277" s="11"/>
    </row>
    <row r="36278" spans="33:33">
      <c r="AG36278" s="11"/>
    </row>
    <row r="36279" spans="33:33">
      <c r="AG36279" s="11"/>
    </row>
    <row r="36280" spans="33:33">
      <c r="AG36280" s="11"/>
    </row>
    <row r="36281" spans="33:33">
      <c r="AG36281" s="11"/>
    </row>
    <row r="36282" spans="33:33">
      <c r="AG36282" s="11"/>
    </row>
    <row r="36283" spans="33:33">
      <c r="AG36283" s="11"/>
    </row>
    <row r="36284" spans="33:33">
      <c r="AG36284" s="11"/>
    </row>
    <row r="36285" spans="33:33">
      <c r="AG36285" s="11"/>
    </row>
    <row r="36286" spans="33:33">
      <c r="AG36286" s="11"/>
    </row>
    <row r="36287" spans="33:33">
      <c r="AG36287" s="11"/>
    </row>
    <row r="36288" spans="33:33">
      <c r="AG36288" s="11"/>
    </row>
    <row r="36289" spans="33:33">
      <c r="AG36289" s="11"/>
    </row>
    <row r="36290" spans="33:33">
      <c r="AG36290" s="11"/>
    </row>
    <row r="36291" spans="33:33">
      <c r="AG36291" s="11"/>
    </row>
    <row r="36292" spans="33:33">
      <c r="AG36292" s="11"/>
    </row>
    <row r="36293" spans="33:33">
      <c r="AG36293" s="11"/>
    </row>
    <row r="36294" spans="33:33">
      <c r="AG36294" s="11"/>
    </row>
    <row r="36295" spans="33:33">
      <c r="AG36295" s="11"/>
    </row>
    <row r="36296" spans="33:33">
      <c r="AG36296" s="11"/>
    </row>
    <row r="36297" spans="33:33">
      <c r="AG36297" s="11"/>
    </row>
    <row r="36298" spans="33:33">
      <c r="AG36298" s="11"/>
    </row>
    <row r="36299" spans="33:33">
      <c r="AG36299" s="11"/>
    </row>
    <row r="36300" spans="33:33">
      <c r="AG36300" s="11"/>
    </row>
    <row r="36301" spans="33:33">
      <c r="AG36301" s="11"/>
    </row>
    <row r="36302" spans="33:33">
      <c r="AG36302" s="11"/>
    </row>
    <row r="36303" spans="33:33">
      <c r="AG36303" s="11"/>
    </row>
    <row r="36304" spans="33:33">
      <c r="AG36304" s="11"/>
    </row>
    <row r="36305" spans="33:33">
      <c r="AG36305" s="11"/>
    </row>
    <row r="36306" spans="33:33">
      <c r="AG36306" s="11"/>
    </row>
    <row r="36307" spans="33:33">
      <c r="AG36307" s="11"/>
    </row>
    <row r="36308" spans="33:33">
      <c r="AG36308" s="11"/>
    </row>
    <row r="36309" spans="33:33">
      <c r="AG36309" s="11"/>
    </row>
    <row r="36310" spans="33:33">
      <c r="AG36310" s="11"/>
    </row>
    <row r="36311" spans="33:33">
      <c r="AG36311" s="11"/>
    </row>
    <row r="36312" spans="33:33">
      <c r="AG36312" s="11"/>
    </row>
    <row r="36313" spans="33:33">
      <c r="AG36313" s="11"/>
    </row>
    <row r="36314" spans="33:33">
      <c r="AG36314" s="11"/>
    </row>
    <row r="36315" spans="33:33">
      <c r="AG36315" s="11"/>
    </row>
    <row r="36316" spans="33:33">
      <c r="AG36316" s="11"/>
    </row>
    <row r="36317" spans="33:33">
      <c r="AG36317" s="11"/>
    </row>
    <row r="36318" spans="33:33">
      <c r="AG36318" s="11"/>
    </row>
    <row r="36319" spans="33:33">
      <c r="AG36319" s="11"/>
    </row>
    <row r="36320" spans="33:33">
      <c r="AG36320" s="11"/>
    </row>
    <row r="36321" spans="33:33">
      <c r="AG36321" s="11"/>
    </row>
    <row r="36322" spans="33:33">
      <c r="AG36322" s="11"/>
    </row>
    <row r="36323" spans="33:33">
      <c r="AG36323" s="11"/>
    </row>
    <row r="36324" spans="33:33">
      <c r="AG36324" s="11"/>
    </row>
    <row r="36325" spans="33:33">
      <c r="AG36325" s="11"/>
    </row>
    <row r="36326" spans="33:33">
      <c r="AG36326" s="11"/>
    </row>
    <row r="36327" spans="33:33">
      <c r="AG36327" s="11"/>
    </row>
    <row r="36328" spans="33:33">
      <c r="AG36328" s="11"/>
    </row>
    <row r="36329" spans="33:33">
      <c r="AG36329" s="11"/>
    </row>
    <row r="36330" spans="33:33">
      <c r="AG36330" s="11"/>
    </row>
    <row r="36331" spans="33:33">
      <c r="AG36331" s="11"/>
    </row>
    <row r="36332" spans="33:33">
      <c r="AG36332" s="11"/>
    </row>
    <row r="36333" spans="33:33">
      <c r="AG36333" s="11"/>
    </row>
    <row r="36334" spans="33:33">
      <c r="AG36334" s="11"/>
    </row>
    <row r="36335" spans="33:33">
      <c r="AG36335" s="11"/>
    </row>
    <row r="36336" spans="33:33">
      <c r="AG36336" s="11"/>
    </row>
    <row r="36337" spans="33:33">
      <c r="AG36337" s="11"/>
    </row>
    <row r="36338" spans="33:33">
      <c r="AG36338" s="11"/>
    </row>
    <row r="36339" spans="33:33">
      <c r="AG36339" s="11"/>
    </row>
    <row r="36340" spans="33:33">
      <c r="AG36340" s="11"/>
    </row>
    <row r="36341" spans="33:33">
      <c r="AG36341" s="11"/>
    </row>
    <row r="36342" spans="33:33">
      <c r="AG36342" s="11"/>
    </row>
    <row r="36343" spans="33:33">
      <c r="AG36343" s="11"/>
    </row>
    <row r="36344" spans="33:33">
      <c r="AG36344" s="11"/>
    </row>
    <row r="36345" spans="33:33">
      <c r="AG36345" s="11"/>
    </row>
    <row r="36346" spans="33:33">
      <c r="AG36346" s="11"/>
    </row>
    <row r="36347" spans="33:33">
      <c r="AG36347" s="11"/>
    </row>
    <row r="36348" spans="33:33">
      <c r="AG36348" s="11"/>
    </row>
    <row r="36349" spans="33:33">
      <c r="AG36349" s="11"/>
    </row>
    <row r="36350" spans="33:33">
      <c r="AG36350" s="11"/>
    </row>
    <row r="36351" spans="33:33">
      <c r="AG36351" s="11"/>
    </row>
    <row r="36352" spans="33:33">
      <c r="AG36352" s="11"/>
    </row>
    <row r="36353" spans="33:33">
      <c r="AG36353" s="11"/>
    </row>
    <row r="36354" spans="33:33">
      <c r="AG36354" s="11"/>
    </row>
    <row r="36355" spans="33:33">
      <c r="AG36355" s="11"/>
    </row>
    <row r="36356" spans="33:33">
      <c r="AG36356" s="11"/>
    </row>
    <row r="36357" spans="33:33">
      <c r="AG36357" s="11"/>
    </row>
    <row r="36358" spans="33:33">
      <c r="AG36358" s="11"/>
    </row>
    <row r="36359" spans="33:33">
      <c r="AG36359" s="11"/>
    </row>
    <row r="36360" spans="33:33">
      <c r="AG36360" s="11"/>
    </row>
    <row r="36361" spans="33:33">
      <c r="AG36361" s="11"/>
    </row>
    <row r="36362" spans="33:33">
      <c r="AG36362" s="11"/>
    </row>
    <row r="36363" spans="33:33">
      <c r="AG36363" s="11"/>
    </row>
    <row r="36364" spans="33:33">
      <c r="AG36364" s="11"/>
    </row>
    <row r="36365" spans="33:33">
      <c r="AG36365" s="11"/>
    </row>
    <row r="36366" spans="33:33">
      <c r="AG36366" s="11"/>
    </row>
    <row r="36367" spans="33:33">
      <c r="AG36367" s="11"/>
    </row>
    <row r="36368" spans="33:33">
      <c r="AG36368" s="11"/>
    </row>
    <row r="36369" spans="33:33">
      <c r="AG36369" s="11"/>
    </row>
    <row r="36370" spans="33:33">
      <c r="AG36370" s="11"/>
    </row>
    <row r="36371" spans="33:33">
      <c r="AG36371" s="11"/>
    </row>
    <row r="36372" spans="33:33">
      <c r="AG36372" s="11"/>
    </row>
    <row r="36373" spans="33:33">
      <c r="AG36373" s="11"/>
    </row>
    <row r="36374" spans="33:33">
      <c r="AG36374" s="11"/>
    </row>
    <row r="36375" spans="33:33">
      <c r="AG36375" s="11"/>
    </row>
    <row r="36376" spans="33:33">
      <c r="AG36376" s="11"/>
    </row>
    <row r="36377" spans="33:33">
      <c r="AG36377" s="11"/>
    </row>
    <row r="36378" spans="33:33">
      <c r="AG36378" s="11"/>
    </row>
    <row r="36379" spans="33:33">
      <c r="AG36379" s="11"/>
    </row>
    <row r="36380" spans="33:33">
      <c r="AG36380" s="11"/>
    </row>
    <row r="36381" spans="33:33">
      <c r="AG36381" s="11"/>
    </row>
    <row r="36382" spans="33:33">
      <c r="AG36382" s="11"/>
    </row>
    <row r="36383" spans="33:33">
      <c r="AG36383" s="11"/>
    </row>
    <row r="36384" spans="33:33">
      <c r="AG36384" s="11"/>
    </row>
    <row r="36385" spans="33:33">
      <c r="AG36385" s="11"/>
    </row>
    <row r="36386" spans="33:33">
      <c r="AG36386" s="11"/>
    </row>
    <row r="36387" spans="33:33">
      <c r="AG36387" s="11"/>
    </row>
    <row r="36388" spans="33:33">
      <c r="AG36388" s="11"/>
    </row>
    <row r="36389" spans="33:33">
      <c r="AG36389" s="11"/>
    </row>
    <row r="36390" spans="33:33">
      <c r="AG36390" s="11"/>
    </row>
    <row r="36391" spans="33:33">
      <c r="AG36391" s="11"/>
    </row>
    <row r="36392" spans="33:33">
      <c r="AG36392" s="11"/>
    </row>
    <row r="36393" spans="33:33">
      <c r="AG36393" s="11"/>
    </row>
    <row r="36394" spans="33:33">
      <c r="AG36394" s="11"/>
    </row>
    <row r="36395" spans="33:33">
      <c r="AG36395" s="11"/>
    </row>
    <row r="36396" spans="33:33">
      <c r="AG36396" s="11"/>
    </row>
    <row r="36397" spans="33:33">
      <c r="AG36397" s="11"/>
    </row>
    <row r="36398" spans="33:33">
      <c r="AG36398" s="11"/>
    </row>
    <row r="36399" spans="33:33">
      <c r="AG36399" s="11"/>
    </row>
    <row r="36400" spans="33:33">
      <c r="AG36400" s="11"/>
    </row>
    <row r="36401" spans="33:33">
      <c r="AG36401" s="11"/>
    </row>
    <row r="36402" spans="33:33">
      <c r="AG36402" s="11"/>
    </row>
    <row r="36403" spans="33:33">
      <c r="AG36403" s="11"/>
    </row>
    <row r="36404" spans="33:33">
      <c r="AG36404" s="11"/>
    </row>
    <row r="36405" spans="33:33">
      <c r="AG36405" s="11"/>
    </row>
    <row r="36406" spans="33:33">
      <c r="AG36406" s="11"/>
    </row>
    <row r="36407" spans="33:33">
      <c r="AG36407" s="11"/>
    </row>
    <row r="36408" spans="33:33">
      <c r="AG36408" s="11"/>
    </row>
    <row r="36409" spans="33:33">
      <c r="AG36409" s="11"/>
    </row>
    <row r="36410" spans="33:33">
      <c r="AG36410" s="11"/>
    </row>
    <row r="36411" spans="33:33">
      <c r="AG36411" s="11"/>
    </row>
    <row r="36412" spans="33:33">
      <c r="AG36412" s="11"/>
    </row>
    <row r="36413" spans="33:33">
      <c r="AG36413" s="11"/>
    </row>
    <row r="36414" spans="33:33">
      <c r="AG36414" s="11"/>
    </row>
    <row r="36415" spans="33:33">
      <c r="AG36415" s="11"/>
    </row>
    <row r="36416" spans="33:33">
      <c r="AG36416" s="11"/>
    </row>
    <row r="36417" spans="33:33">
      <c r="AG36417" s="11"/>
    </row>
    <row r="36418" spans="33:33">
      <c r="AG36418" s="11"/>
    </row>
    <row r="36419" spans="33:33">
      <c r="AG36419" s="11"/>
    </row>
    <row r="36420" spans="33:33">
      <c r="AG36420" s="11"/>
    </row>
    <row r="36421" spans="33:33">
      <c r="AG36421" s="11"/>
    </row>
    <row r="36422" spans="33:33">
      <c r="AG36422" s="11"/>
    </row>
    <row r="36423" spans="33:33">
      <c r="AG36423" s="11"/>
    </row>
    <row r="36424" spans="33:33">
      <c r="AG36424" s="11"/>
    </row>
    <row r="36425" spans="33:33">
      <c r="AG36425" s="11"/>
    </row>
    <row r="36426" spans="33:33">
      <c r="AG36426" s="11"/>
    </row>
    <row r="36427" spans="33:33">
      <c r="AG36427" s="11"/>
    </row>
    <row r="36428" spans="33:33">
      <c r="AG36428" s="11"/>
    </row>
    <row r="36429" spans="33:33">
      <c r="AG36429" s="11"/>
    </row>
    <row r="36430" spans="33:33">
      <c r="AG36430" s="11"/>
    </row>
    <row r="36431" spans="33:33">
      <c r="AG36431" s="11"/>
    </row>
    <row r="36432" spans="33:33">
      <c r="AG36432" s="11"/>
    </row>
    <row r="36433" spans="33:33">
      <c r="AG36433" s="11"/>
    </row>
    <row r="36434" spans="33:33">
      <c r="AG36434" s="11"/>
    </row>
    <row r="36435" spans="33:33">
      <c r="AG36435" s="11"/>
    </row>
    <row r="36436" spans="33:33">
      <c r="AG36436" s="11"/>
    </row>
    <row r="36437" spans="33:33">
      <c r="AG36437" s="11"/>
    </row>
    <row r="36438" spans="33:33">
      <c r="AG36438" s="11"/>
    </row>
    <row r="36439" spans="33:33">
      <c r="AG36439" s="11"/>
    </row>
    <row r="36440" spans="33:33">
      <c r="AG36440" s="11"/>
    </row>
    <row r="36441" spans="33:33">
      <c r="AG36441" s="11"/>
    </row>
    <row r="36442" spans="33:33">
      <c r="AG36442" s="11"/>
    </row>
    <row r="36443" spans="33:33">
      <c r="AG36443" s="11"/>
    </row>
    <row r="36444" spans="33:33">
      <c r="AG36444" s="11"/>
    </row>
    <row r="36445" spans="33:33">
      <c r="AG36445" s="11"/>
    </row>
    <row r="36446" spans="33:33">
      <c r="AG36446" s="11"/>
    </row>
    <row r="36447" spans="33:33">
      <c r="AG36447" s="11"/>
    </row>
    <row r="36448" spans="33:33">
      <c r="AG36448" s="11"/>
    </row>
    <row r="36449" spans="33:33">
      <c r="AG36449" s="11"/>
    </row>
    <row r="36450" spans="33:33">
      <c r="AG36450" s="11"/>
    </row>
    <row r="36451" spans="33:33">
      <c r="AG36451" s="11"/>
    </row>
    <row r="36452" spans="33:33">
      <c r="AG36452" s="11"/>
    </row>
    <row r="36453" spans="33:33">
      <c r="AG36453" s="11"/>
    </row>
    <row r="36454" spans="33:33">
      <c r="AG36454" s="11"/>
    </row>
    <row r="36455" spans="33:33">
      <c r="AG36455" s="11"/>
    </row>
    <row r="36456" spans="33:33">
      <c r="AG36456" s="11"/>
    </row>
    <row r="36457" spans="33:33">
      <c r="AG36457" s="11"/>
    </row>
    <row r="36458" spans="33:33">
      <c r="AG36458" s="11"/>
    </row>
    <row r="36459" spans="33:33">
      <c r="AG36459" s="11"/>
    </row>
    <row r="36460" spans="33:33">
      <c r="AG36460" s="11"/>
    </row>
    <row r="36461" spans="33:33">
      <c r="AG36461" s="11"/>
    </row>
    <row r="36462" spans="33:33">
      <c r="AG36462" s="11"/>
    </row>
    <row r="36463" spans="33:33">
      <c r="AG36463" s="11"/>
    </row>
    <row r="36464" spans="33:33">
      <c r="AG36464" s="11"/>
    </row>
    <row r="36465" spans="33:33">
      <c r="AG36465" s="11"/>
    </row>
    <row r="36466" spans="33:33">
      <c r="AG36466" s="11"/>
    </row>
    <row r="36467" spans="33:33">
      <c r="AG36467" s="11"/>
    </row>
    <row r="36468" spans="33:33">
      <c r="AG36468" s="11"/>
    </row>
    <row r="36469" spans="33:33">
      <c r="AG36469" s="11"/>
    </row>
    <row r="36470" spans="33:33">
      <c r="AG36470" s="11"/>
    </row>
    <row r="36471" spans="33:33">
      <c r="AG36471" s="11"/>
    </row>
    <row r="36472" spans="33:33">
      <c r="AG36472" s="11"/>
    </row>
    <row r="36473" spans="33:33">
      <c r="AG36473" s="11"/>
    </row>
    <row r="36474" spans="33:33">
      <c r="AG36474" s="11"/>
    </row>
    <row r="36475" spans="33:33">
      <c r="AG36475" s="11"/>
    </row>
    <row r="36476" spans="33:33">
      <c r="AG36476" s="11"/>
    </row>
    <row r="36477" spans="33:33">
      <c r="AG36477" s="11"/>
    </row>
    <row r="36478" spans="33:33">
      <c r="AG36478" s="11"/>
    </row>
    <row r="36479" spans="33:33">
      <c r="AG36479" s="11"/>
    </row>
    <row r="36480" spans="33:33">
      <c r="AG36480" s="11"/>
    </row>
    <row r="36481" spans="33:33">
      <c r="AG36481" s="11"/>
    </row>
    <row r="36482" spans="33:33">
      <c r="AG36482" s="11"/>
    </row>
    <row r="36483" spans="33:33">
      <c r="AG36483" s="11"/>
    </row>
    <row r="36484" spans="33:33">
      <c r="AG36484" s="11"/>
    </row>
    <row r="36485" spans="33:33">
      <c r="AG36485" s="11"/>
    </row>
    <row r="36486" spans="33:33">
      <c r="AG36486" s="11"/>
    </row>
    <row r="36487" spans="33:33">
      <c r="AG36487" s="11"/>
    </row>
    <row r="36488" spans="33:33">
      <c r="AG36488" s="11"/>
    </row>
    <row r="36489" spans="33:33">
      <c r="AG36489" s="11"/>
    </row>
    <row r="36490" spans="33:33">
      <c r="AG36490" s="11"/>
    </row>
    <row r="36491" spans="33:33">
      <c r="AG36491" s="11"/>
    </row>
    <row r="36492" spans="33:33">
      <c r="AG36492" s="11"/>
    </row>
    <row r="36493" spans="33:33">
      <c r="AG36493" s="11"/>
    </row>
    <row r="36494" spans="33:33">
      <c r="AG36494" s="11"/>
    </row>
    <row r="36495" spans="33:33">
      <c r="AG36495" s="11"/>
    </row>
    <row r="36496" spans="33:33">
      <c r="AG36496" s="11"/>
    </row>
    <row r="36497" spans="33:33">
      <c r="AG36497" s="11"/>
    </row>
    <row r="36498" spans="33:33">
      <c r="AG36498" s="11"/>
    </row>
    <row r="36499" spans="33:33">
      <c r="AG36499" s="11"/>
    </row>
    <row r="36500" spans="33:33">
      <c r="AG36500" s="11"/>
    </row>
    <row r="36501" spans="33:33">
      <c r="AG36501" s="11"/>
    </row>
    <row r="36502" spans="33:33">
      <c r="AG36502" s="11"/>
    </row>
    <row r="36503" spans="33:33">
      <c r="AG36503" s="11"/>
    </row>
    <row r="36504" spans="33:33">
      <c r="AG36504" s="11"/>
    </row>
    <row r="36505" spans="33:33">
      <c r="AG36505" s="11"/>
    </row>
    <row r="36506" spans="33:33">
      <c r="AG36506" s="11"/>
    </row>
    <row r="36507" spans="33:33">
      <c r="AG36507" s="11"/>
    </row>
    <row r="36508" spans="33:33">
      <c r="AG36508" s="11"/>
    </row>
    <row r="36509" spans="33:33">
      <c r="AG36509" s="11"/>
    </row>
    <row r="36510" spans="33:33">
      <c r="AG36510" s="11"/>
    </row>
    <row r="36511" spans="33:33">
      <c r="AG36511" s="11"/>
    </row>
    <row r="36512" spans="33:33">
      <c r="AG36512" s="11"/>
    </row>
    <row r="36513" spans="33:33">
      <c r="AG36513" s="11"/>
    </row>
    <row r="36514" spans="33:33">
      <c r="AG36514" s="11"/>
    </row>
    <row r="36515" spans="33:33">
      <c r="AG36515" s="11"/>
    </row>
    <row r="36516" spans="33:33">
      <c r="AG36516" s="11"/>
    </row>
    <row r="36517" spans="33:33">
      <c r="AG36517" s="11"/>
    </row>
    <row r="36518" spans="33:33">
      <c r="AG36518" s="11"/>
    </row>
    <row r="36519" spans="33:33">
      <c r="AG36519" s="11"/>
    </row>
    <row r="36520" spans="33:33">
      <c r="AG36520" s="11"/>
    </row>
    <row r="36521" spans="33:33">
      <c r="AG36521" s="11"/>
    </row>
    <row r="36522" spans="33:33">
      <c r="AG36522" s="11"/>
    </row>
    <row r="36523" spans="33:33">
      <c r="AG36523" s="11"/>
    </row>
    <row r="36524" spans="33:33">
      <c r="AG36524" s="11"/>
    </row>
    <row r="36525" spans="33:33">
      <c r="AG36525" s="11"/>
    </row>
    <row r="36526" spans="33:33">
      <c r="AG36526" s="11"/>
    </row>
    <row r="36527" spans="33:33">
      <c r="AG36527" s="11"/>
    </row>
    <row r="36528" spans="33:33">
      <c r="AG36528" s="11"/>
    </row>
    <row r="36529" spans="33:33">
      <c r="AG36529" s="11"/>
    </row>
    <row r="36530" spans="33:33">
      <c r="AG36530" s="11"/>
    </row>
    <row r="36531" spans="33:33">
      <c r="AG36531" s="11"/>
    </row>
    <row r="36532" spans="33:33">
      <c r="AG36532" s="11"/>
    </row>
    <row r="36533" spans="33:33">
      <c r="AG36533" s="11"/>
    </row>
    <row r="36534" spans="33:33">
      <c r="AG36534" s="11"/>
    </row>
    <row r="36535" spans="33:33">
      <c r="AG36535" s="11"/>
    </row>
    <row r="36536" spans="33:33">
      <c r="AG36536" s="11"/>
    </row>
    <row r="36537" spans="33:33">
      <c r="AG36537" s="11"/>
    </row>
    <row r="36538" spans="33:33">
      <c r="AG36538" s="11"/>
    </row>
    <row r="36539" spans="33:33">
      <c r="AG36539" s="11"/>
    </row>
    <row r="36540" spans="33:33">
      <c r="AG36540" s="11"/>
    </row>
    <row r="36541" spans="33:33">
      <c r="AG36541" s="11"/>
    </row>
    <row r="36542" spans="33:33">
      <c r="AG36542" s="11"/>
    </row>
    <row r="36543" spans="33:33">
      <c r="AG36543" s="11"/>
    </row>
    <row r="36544" spans="33:33">
      <c r="AG36544" s="11"/>
    </row>
    <row r="36545" spans="33:33">
      <c r="AG36545" s="11"/>
    </row>
    <row r="36546" spans="33:33">
      <c r="AG36546" s="11"/>
    </row>
    <row r="36547" spans="33:33">
      <c r="AG36547" s="11"/>
    </row>
    <row r="36548" spans="33:33">
      <c r="AG36548" s="11"/>
    </row>
    <row r="36549" spans="33:33">
      <c r="AG36549" s="11"/>
    </row>
    <row r="36550" spans="33:33">
      <c r="AG36550" s="11"/>
    </row>
    <row r="36551" spans="33:33">
      <c r="AG36551" s="11"/>
    </row>
    <row r="36552" spans="33:33">
      <c r="AG36552" s="11"/>
    </row>
    <row r="36553" spans="33:33">
      <c r="AG36553" s="11"/>
    </row>
    <row r="36554" spans="33:33">
      <c r="AG36554" s="11"/>
    </row>
    <row r="36555" spans="33:33">
      <c r="AG36555" s="11"/>
    </row>
    <row r="36556" spans="33:33">
      <c r="AG36556" s="11"/>
    </row>
    <row r="36557" spans="33:33">
      <c r="AG36557" s="11"/>
    </row>
    <row r="36558" spans="33:33">
      <c r="AG36558" s="11"/>
    </row>
    <row r="36559" spans="33:33">
      <c r="AG36559" s="11"/>
    </row>
    <row r="36560" spans="33:33">
      <c r="AG36560" s="11"/>
    </row>
    <row r="36561" spans="33:33">
      <c r="AG36561" s="11"/>
    </row>
    <row r="36562" spans="33:33">
      <c r="AG36562" s="11"/>
    </row>
    <row r="36563" spans="33:33">
      <c r="AG36563" s="11"/>
    </row>
    <row r="36564" spans="33:33">
      <c r="AG36564" s="11"/>
    </row>
    <row r="36565" spans="33:33">
      <c r="AG36565" s="11"/>
    </row>
    <row r="36566" spans="33:33">
      <c r="AG36566" s="11"/>
    </row>
    <row r="36567" spans="33:33">
      <c r="AG36567" s="11"/>
    </row>
    <row r="36568" spans="33:33">
      <c r="AG36568" s="11"/>
    </row>
    <row r="36569" spans="33:33">
      <c r="AG36569" s="11"/>
    </row>
    <row r="36570" spans="33:33">
      <c r="AG36570" s="11"/>
    </row>
    <row r="36571" spans="33:33">
      <c r="AG36571" s="11"/>
    </row>
    <row r="36572" spans="33:33">
      <c r="AG36572" s="11"/>
    </row>
    <row r="36573" spans="33:33">
      <c r="AG36573" s="11"/>
    </row>
    <row r="36574" spans="33:33">
      <c r="AG36574" s="11"/>
    </row>
    <row r="36575" spans="33:33">
      <c r="AG36575" s="11"/>
    </row>
    <row r="36576" spans="33:33">
      <c r="AG36576" s="11"/>
    </row>
    <row r="36577" spans="33:33">
      <c r="AG36577" s="11"/>
    </row>
    <row r="36578" spans="33:33">
      <c r="AG36578" s="11"/>
    </row>
    <row r="36579" spans="33:33">
      <c r="AG36579" s="11"/>
    </row>
    <row r="36580" spans="33:33">
      <c r="AG36580" s="11"/>
    </row>
    <row r="36581" spans="33:33">
      <c r="AG36581" s="11"/>
    </row>
    <row r="36582" spans="33:33">
      <c r="AG36582" s="11"/>
    </row>
    <row r="36583" spans="33:33">
      <c r="AG36583" s="11"/>
    </row>
    <row r="36584" spans="33:33">
      <c r="AG36584" s="11"/>
    </row>
    <row r="36585" spans="33:33">
      <c r="AG36585" s="11"/>
    </row>
    <row r="36586" spans="33:33">
      <c r="AG36586" s="11"/>
    </row>
    <row r="36587" spans="33:33">
      <c r="AG36587" s="11"/>
    </row>
    <row r="36588" spans="33:33">
      <c r="AG36588" s="11"/>
    </row>
    <row r="36589" spans="33:33">
      <c r="AG36589" s="11"/>
    </row>
    <row r="36590" spans="33:33">
      <c r="AG36590" s="11"/>
    </row>
    <row r="36591" spans="33:33">
      <c r="AG36591" s="11"/>
    </row>
    <row r="36592" spans="33:33">
      <c r="AG36592" s="11"/>
    </row>
    <row r="36593" spans="33:33">
      <c r="AG36593" s="11"/>
    </row>
    <row r="36594" spans="33:33">
      <c r="AG36594" s="11"/>
    </row>
    <row r="36595" spans="33:33">
      <c r="AG36595" s="11"/>
    </row>
    <row r="36596" spans="33:33">
      <c r="AG36596" s="11"/>
    </row>
    <row r="36597" spans="33:33">
      <c r="AG36597" s="11"/>
    </row>
    <row r="36598" spans="33:33">
      <c r="AG36598" s="11"/>
    </row>
    <row r="36599" spans="33:33">
      <c r="AG36599" s="11"/>
    </row>
    <row r="36600" spans="33:33">
      <c r="AG36600" s="11"/>
    </row>
    <row r="36601" spans="33:33">
      <c r="AG36601" s="11"/>
    </row>
    <row r="36602" spans="33:33">
      <c r="AG36602" s="11"/>
    </row>
    <row r="36603" spans="33:33">
      <c r="AG36603" s="11"/>
    </row>
    <row r="36604" spans="33:33">
      <c r="AG36604" s="11"/>
    </row>
    <row r="36605" spans="33:33">
      <c r="AG36605" s="11"/>
    </row>
    <row r="36606" spans="33:33">
      <c r="AG36606" s="11"/>
    </row>
    <row r="36607" spans="33:33">
      <c r="AG36607" s="11"/>
    </row>
    <row r="36608" spans="33:33">
      <c r="AG36608" s="11"/>
    </row>
    <row r="36609" spans="33:33">
      <c r="AG36609" s="11"/>
    </row>
    <row r="36610" spans="33:33">
      <c r="AG36610" s="11"/>
    </row>
    <row r="36611" spans="33:33">
      <c r="AG36611" s="11"/>
    </row>
    <row r="36612" spans="33:33">
      <c r="AG36612" s="11"/>
    </row>
    <row r="36613" spans="33:33">
      <c r="AG36613" s="11"/>
    </row>
    <row r="36614" spans="33:33">
      <c r="AG36614" s="11"/>
    </row>
    <row r="36615" spans="33:33">
      <c r="AG36615" s="11"/>
    </row>
    <row r="36616" spans="33:33">
      <c r="AG36616" s="11"/>
    </row>
    <row r="36617" spans="33:33">
      <c r="AG36617" s="11"/>
    </row>
    <row r="36618" spans="33:33">
      <c r="AG36618" s="11"/>
    </row>
    <row r="36619" spans="33:33">
      <c r="AG36619" s="11"/>
    </row>
    <row r="36620" spans="33:33">
      <c r="AG36620" s="11"/>
    </row>
    <row r="36621" spans="33:33">
      <c r="AG36621" s="11"/>
    </row>
    <row r="36622" spans="33:33">
      <c r="AG36622" s="11"/>
    </row>
    <row r="36623" spans="33:33">
      <c r="AG36623" s="11"/>
    </row>
    <row r="36624" spans="33:33">
      <c r="AG36624" s="11"/>
    </row>
    <row r="36625" spans="33:33">
      <c r="AG36625" s="11"/>
    </row>
    <row r="36626" spans="33:33">
      <c r="AG36626" s="11"/>
    </row>
    <row r="36627" spans="33:33">
      <c r="AG36627" s="11"/>
    </row>
    <row r="36628" spans="33:33">
      <c r="AG36628" s="11"/>
    </row>
    <row r="36629" spans="33:33">
      <c r="AG36629" s="11"/>
    </row>
    <row r="36630" spans="33:33">
      <c r="AG36630" s="11"/>
    </row>
    <row r="36631" spans="33:33">
      <c r="AG36631" s="11"/>
    </row>
    <row r="36632" spans="33:33">
      <c r="AG36632" s="11"/>
    </row>
    <row r="36633" spans="33:33">
      <c r="AG36633" s="11"/>
    </row>
    <row r="36634" spans="33:33">
      <c r="AG36634" s="11"/>
    </row>
    <row r="36635" spans="33:33">
      <c r="AG36635" s="11"/>
    </row>
    <row r="36636" spans="33:33">
      <c r="AG36636" s="11"/>
    </row>
    <row r="36637" spans="33:33">
      <c r="AG36637" s="11"/>
    </row>
    <row r="36638" spans="33:33">
      <c r="AG36638" s="11"/>
    </row>
    <row r="36639" spans="33:33">
      <c r="AG36639" s="11"/>
    </row>
    <row r="36640" spans="33:33">
      <c r="AG36640" s="11"/>
    </row>
    <row r="36641" spans="33:33">
      <c r="AG36641" s="11"/>
    </row>
    <row r="36642" spans="33:33">
      <c r="AG36642" s="11"/>
    </row>
    <row r="36643" spans="33:33">
      <c r="AG36643" s="11"/>
    </row>
    <row r="36644" spans="33:33">
      <c r="AG36644" s="11"/>
    </row>
    <row r="36645" spans="33:33">
      <c r="AG36645" s="11"/>
    </row>
    <row r="36646" spans="33:33">
      <c r="AG36646" s="11"/>
    </row>
    <row r="36647" spans="33:33">
      <c r="AG36647" s="11"/>
    </row>
    <row r="36648" spans="33:33">
      <c r="AG36648" s="11"/>
    </row>
    <row r="36649" spans="33:33">
      <c r="AG36649" s="11"/>
    </row>
    <row r="36650" spans="33:33">
      <c r="AG36650" s="11"/>
    </row>
    <row r="36651" spans="33:33">
      <c r="AG36651" s="11"/>
    </row>
    <row r="36652" spans="33:33">
      <c r="AG36652" s="11"/>
    </row>
    <row r="36653" spans="33:33">
      <c r="AG36653" s="11"/>
    </row>
    <row r="36654" spans="33:33">
      <c r="AG36654" s="11"/>
    </row>
    <row r="36655" spans="33:33">
      <c r="AG36655" s="11"/>
    </row>
    <row r="36656" spans="33:33">
      <c r="AG36656" s="11"/>
    </row>
    <row r="36657" spans="33:33">
      <c r="AG36657" s="11"/>
    </row>
    <row r="36658" spans="33:33">
      <c r="AG36658" s="11"/>
    </row>
    <row r="36659" spans="33:33">
      <c r="AG36659" s="11"/>
    </row>
    <row r="36660" spans="33:33">
      <c r="AG36660" s="11"/>
    </row>
    <row r="36661" spans="33:33">
      <c r="AG36661" s="11"/>
    </row>
    <row r="36662" spans="33:33">
      <c r="AG36662" s="11"/>
    </row>
    <row r="36663" spans="33:33">
      <c r="AG36663" s="11"/>
    </row>
    <row r="36664" spans="33:33">
      <c r="AG36664" s="11"/>
    </row>
    <row r="36665" spans="33:33">
      <c r="AG36665" s="11"/>
    </row>
    <row r="36666" spans="33:33">
      <c r="AG36666" s="11"/>
    </row>
    <row r="36667" spans="33:33">
      <c r="AG36667" s="11"/>
    </row>
    <row r="36668" spans="33:33">
      <c r="AG36668" s="11"/>
    </row>
    <row r="36669" spans="33:33">
      <c r="AG36669" s="11"/>
    </row>
    <row r="36670" spans="33:33">
      <c r="AG36670" s="11"/>
    </row>
    <row r="36671" spans="33:33">
      <c r="AG36671" s="11"/>
    </row>
    <row r="36672" spans="33:33">
      <c r="AG36672" s="11"/>
    </row>
    <row r="36673" spans="33:33">
      <c r="AG36673" s="11"/>
    </row>
    <row r="36674" spans="33:33">
      <c r="AG36674" s="11"/>
    </row>
    <row r="36675" spans="33:33">
      <c r="AG36675" s="11"/>
    </row>
    <row r="36676" spans="33:33">
      <c r="AG36676" s="11"/>
    </row>
    <row r="36677" spans="33:33">
      <c r="AG36677" s="11"/>
    </row>
    <row r="36678" spans="33:33">
      <c r="AG36678" s="11"/>
    </row>
    <row r="36679" spans="33:33">
      <c r="AG36679" s="11"/>
    </row>
    <row r="36680" spans="33:33">
      <c r="AG36680" s="11"/>
    </row>
    <row r="36681" spans="33:33">
      <c r="AG36681" s="11"/>
    </row>
    <row r="36682" spans="33:33">
      <c r="AG36682" s="11"/>
    </row>
    <row r="36683" spans="33:33">
      <c r="AG36683" s="11"/>
    </row>
    <row r="36684" spans="33:33">
      <c r="AG36684" s="11"/>
    </row>
    <row r="36685" spans="33:33">
      <c r="AG36685" s="11"/>
    </row>
    <row r="36686" spans="33:33">
      <c r="AG36686" s="11"/>
    </row>
    <row r="36687" spans="33:33">
      <c r="AG36687" s="11"/>
    </row>
    <row r="36688" spans="33:33">
      <c r="AG36688" s="11"/>
    </row>
    <row r="36689" spans="33:33">
      <c r="AG36689" s="11"/>
    </row>
    <row r="36690" spans="33:33">
      <c r="AG36690" s="11"/>
    </row>
    <row r="36691" spans="33:33">
      <c r="AG36691" s="11"/>
    </row>
    <row r="36692" spans="33:33">
      <c r="AG36692" s="11"/>
    </row>
    <row r="36693" spans="33:33">
      <c r="AG36693" s="11"/>
    </row>
    <row r="36694" spans="33:33">
      <c r="AG36694" s="11"/>
    </row>
    <row r="36695" spans="33:33">
      <c r="AG36695" s="11"/>
    </row>
    <row r="36696" spans="33:33">
      <c r="AG36696" s="11"/>
    </row>
    <row r="36697" spans="33:33">
      <c r="AG36697" s="11"/>
    </row>
    <row r="36698" spans="33:33">
      <c r="AG36698" s="11"/>
    </row>
    <row r="36699" spans="33:33">
      <c r="AG36699" s="11"/>
    </row>
    <row r="36700" spans="33:33">
      <c r="AG36700" s="11"/>
    </row>
    <row r="36701" spans="33:33">
      <c r="AG36701" s="11"/>
    </row>
    <row r="36702" spans="33:33">
      <c r="AG36702" s="11"/>
    </row>
    <row r="36703" spans="33:33">
      <c r="AG36703" s="11"/>
    </row>
    <row r="36704" spans="33:33">
      <c r="AG36704" s="11"/>
    </row>
    <row r="36705" spans="33:33">
      <c r="AG36705" s="11"/>
    </row>
    <row r="36706" spans="33:33">
      <c r="AG36706" s="11"/>
    </row>
    <row r="36707" spans="33:33">
      <c r="AG36707" s="11"/>
    </row>
    <row r="36708" spans="33:33">
      <c r="AG36708" s="11"/>
    </row>
    <row r="36709" spans="33:33">
      <c r="AG36709" s="11"/>
    </row>
    <row r="36710" spans="33:33">
      <c r="AG36710" s="11"/>
    </row>
    <row r="36711" spans="33:33">
      <c r="AG36711" s="11"/>
    </row>
    <row r="36712" spans="33:33">
      <c r="AG36712" s="11"/>
    </row>
    <row r="36713" spans="33:33">
      <c r="AG36713" s="11"/>
    </row>
    <row r="36714" spans="33:33">
      <c r="AG36714" s="11"/>
    </row>
    <row r="36715" spans="33:33">
      <c r="AG36715" s="11"/>
    </row>
    <row r="36716" spans="33:33">
      <c r="AG36716" s="11"/>
    </row>
    <row r="36717" spans="33:33">
      <c r="AG36717" s="11"/>
    </row>
    <row r="36718" spans="33:33">
      <c r="AG36718" s="11"/>
    </row>
    <row r="36719" spans="33:33">
      <c r="AG36719" s="11"/>
    </row>
    <row r="36720" spans="33:33">
      <c r="AG36720" s="11"/>
    </row>
    <row r="36721" spans="33:33">
      <c r="AG36721" s="11"/>
    </row>
    <row r="36722" spans="33:33">
      <c r="AG36722" s="11"/>
    </row>
    <row r="36723" spans="33:33">
      <c r="AG36723" s="11"/>
    </row>
    <row r="36724" spans="33:33">
      <c r="AG36724" s="11"/>
    </row>
    <row r="36725" spans="33:33">
      <c r="AG36725" s="11"/>
    </row>
    <row r="36726" spans="33:33">
      <c r="AG36726" s="11"/>
    </row>
    <row r="36727" spans="33:33">
      <c r="AG36727" s="11"/>
    </row>
    <row r="36728" spans="33:33">
      <c r="AG36728" s="11"/>
    </row>
    <row r="36729" spans="33:33">
      <c r="AG36729" s="11"/>
    </row>
    <row r="36730" spans="33:33">
      <c r="AG36730" s="11"/>
    </row>
    <row r="36731" spans="33:33">
      <c r="AG36731" s="11"/>
    </row>
    <row r="36732" spans="33:33">
      <c r="AG36732" s="11"/>
    </row>
    <row r="36733" spans="33:33">
      <c r="AG36733" s="11"/>
    </row>
    <row r="36734" spans="33:33">
      <c r="AG36734" s="11"/>
    </row>
    <row r="36735" spans="33:33">
      <c r="AG36735" s="11"/>
    </row>
    <row r="36736" spans="33:33">
      <c r="AG36736" s="11"/>
    </row>
    <row r="36737" spans="33:33">
      <c r="AG36737" s="11"/>
    </row>
    <row r="36738" spans="33:33">
      <c r="AG36738" s="11"/>
    </row>
    <row r="36739" spans="33:33">
      <c r="AG36739" s="11"/>
    </row>
    <row r="36740" spans="33:33">
      <c r="AG36740" s="11"/>
    </row>
    <row r="36741" spans="33:33">
      <c r="AG36741" s="11"/>
    </row>
    <row r="36742" spans="33:33">
      <c r="AG36742" s="11"/>
    </row>
    <row r="36743" spans="33:33">
      <c r="AG36743" s="11"/>
    </row>
    <row r="36744" spans="33:33">
      <c r="AG36744" s="11"/>
    </row>
    <row r="36745" spans="33:33">
      <c r="AG36745" s="11"/>
    </row>
    <row r="36746" spans="33:33">
      <c r="AG36746" s="11"/>
    </row>
    <row r="36747" spans="33:33">
      <c r="AG36747" s="11"/>
    </row>
    <row r="36748" spans="33:33">
      <c r="AG36748" s="11"/>
    </row>
    <row r="36749" spans="33:33">
      <c r="AG36749" s="11"/>
    </row>
    <row r="36750" spans="33:33">
      <c r="AG36750" s="11"/>
    </row>
    <row r="36751" spans="33:33">
      <c r="AG36751" s="11"/>
    </row>
    <row r="36752" spans="33:33">
      <c r="AG36752" s="11"/>
    </row>
    <row r="36753" spans="33:33">
      <c r="AG36753" s="11"/>
    </row>
    <row r="36754" spans="33:33">
      <c r="AG36754" s="11"/>
    </row>
    <row r="36755" spans="33:33">
      <c r="AG36755" s="11"/>
    </row>
    <row r="36756" spans="33:33">
      <c r="AG36756" s="11"/>
    </row>
    <row r="36757" spans="33:33">
      <c r="AG36757" s="11"/>
    </row>
    <row r="36758" spans="33:33">
      <c r="AG36758" s="11"/>
    </row>
    <row r="36759" spans="33:33">
      <c r="AG36759" s="11"/>
    </row>
    <row r="36760" spans="33:33">
      <c r="AG36760" s="11"/>
    </row>
    <row r="36761" spans="33:33">
      <c r="AG36761" s="11"/>
    </row>
    <row r="36762" spans="33:33">
      <c r="AG36762" s="11"/>
    </row>
    <row r="36763" spans="33:33">
      <c r="AG36763" s="11"/>
    </row>
    <row r="36764" spans="33:33">
      <c r="AG36764" s="11"/>
    </row>
    <row r="36765" spans="33:33">
      <c r="AG36765" s="11"/>
    </row>
    <row r="36766" spans="33:33">
      <c r="AG36766" s="11"/>
    </row>
    <row r="36767" spans="33:33">
      <c r="AG36767" s="11"/>
    </row>
    <row r="36768" spans="33:33">
      <c r="AG36768" s="11"/>
    </row>
    <row r="36769" spans="33:33">
      <c r="AG36769" s="11"/>
    </row>
    <row r="36770" spans="33:33">
      <c r="AG36770" s="11"/>
    </row>
    <row r="36771" spans="33:33">
      <c r="AG36771" s="11"/>
    </row>
    <row r="36772" spans="33:33">
      <c r="AG36772" s="11"/>
    </row>
    <row r="36773" spans="33:33">
      <c r="AG36773" s="11"/>
    </row>
    <row r="36774" spans="33:33">
      <c r="AG36774" s="11"/>
    </row>
    <row r="36775" spans="33:33">
      <c r="AG36775" s="11"/>
    </row>
    <row r="36776" spans="33:33">
      <c r="AG36776" s="11"/>
    </row>
    <row r="36777" spans="33:33">
      <c r="AG36777" s="11"/>
    </row>
    <row r="36778" spans="33:33">
      <c r="AG36778" s="11"/>
    </row>
    <row r="36779" spans="33:33">
      <c r="AG36779" s="11"/>
    </row>
    <row r="36780" spans="33:33">
      <c r="AG36780" s="11"/>
    </row>
    <row r="36781" spans="33:33">
      <c r="AG36781" s="11"/>
    </row>
    <row r="36782" spans="33:33">
      <c r="AG36782" s="11"/>
    </row>
    <row r="36783" spans="33:33">
      <c r="AG36783" s="11"/>
    </row>
    <row r="36784" spans="33:33">
      <c r="AG36784" s="11"/>
    </row>
    <row r="36785" spans="33:33">
      <c r="AG36785" s="11"/>
    </row>
    <row r="36786" spans="33:33">
      <c r="AG36786" s="11"/>
    </row>
    <row r="36787" spans="33:33">
      <c r="AG36787" s="11"/>
    </row>
    <row r="36788" spans="33:33">
      <c r="AG36788" s="11"/>
    </row>
    <row r="36789" spans="33:33">
      <c r="AG36789" s="11"/>
    </row>
    <row r="36790" spans="33:33">
      <c r="AG36790" s="11"/>
    </row>
    <row r="36791" spans="33:33">
      <c r="AG36791" s="11"/>
    </row>
    <row r="36792" spans="33:33">
      <c r="AG36792" s="11"/>
    </row>
    <row r="36793" spans="33:33">
      <c r="AG36793" s="11"/>
    </row>
    <row r="36794" spans="33:33">
      <c r="AG36794" s="11"/>
    </row>
    <row r="36795" spans="33:33">
      <c r="AG36795" s="11"/>
    </row>
    <row r="36796" spans="33:33">
      <c r="AG36796" s="11"/>
    </row>
    <row r="36797" spans="33:33">
      <c r="AG36797" s="11"/>
    </row>
    <row r="36798" spans="33:33">
      <c r="AG36798" s="11"/>
    </row>
    <row r="36799" spans="33:33">
      <c r="AG36799" s="11"/>
    </row>
    <row r="36800" spans="33:33">
      <c r="AG36800" s="11"/>
    </row>
    <row r="36801" spans="33:33">
      <c r="AG36801" s="11"/>
    </row>
    <row r="36802" spans="33:33">
      <c r="AG36802" s="11"/>
    </row>
    <row r="36803" spans="33:33">
      <c r="AG36803" s="11"/>
    </row>
    <row r="36804" spans="33:33">
      <c r="AG36804" s="11"/>
    </row>
    <row r="36805" spans="33:33">
      <c r="AG36805" s="11"/>
    </row>
    <row r="36806" spans="33:33">
      <c r="AG36806" s="11"/>
    </row>
    <row r="36807" spans="33:33">
      <c r="AG36807" s="11"/>
    </row>
    <row r="36808" spans="33:33">
      <c r="AG36808" s="11"/>
    </row>
    <row r="36809" spans="33:33">
      <c r="AG36809" s="11"/>
    </row>
    <row r="36810" spans="33:33">
      <c r="AG36810" s="11"/>
    </row>
    <row r="36811" spans="33:33">
      <c r="AG36811" s="11"/>
    </row>
    <row r="36812" spans="33:33">
      <c r="AG36812" s="11"/>
    </row>
    <row r="36813" spans="33:33">
      <c r="AG36813" s="11"/>
    </row>
    <row r="36814" spans="33:33">
      <c r="AG36814" s="11"/>
    </row>
    <row r="36815" spans="33:33">
      <c r="AG36815" s="11"/>
    </row>
    <row r="36816" spans="33:33">
      <c r="AG36816" s="11"/>
    </row>
    <row r="36817" spans="33:33">
      <c r="AG36817" s="11"/>
    </row>
    <row r="36818" spans="33:33">
      <c r="AG36818" s="11"/>
    </row>
    <row r="36819" spans="33:33">
      <c r="AG36819" s="11"/>
    </row>
    <row r="36820" spans="33:33">
      <c r="AG36820" s="11"/>
    </row>
    <row r="36821" spans="33:33">
      <c r="AG36821" s="11"/>
    </row>
    <row r="36822" spans="33:33">
      <c r="AG36822" s="11"/>
    </row>
    <row r="36823" spans="33:33">
      <c r="AG36823" s="11"/>
    </row>
    <row r="36824" spans="33:33">
      <c r="AG36824" s="11"/>
    </row>
    <row r="36825" spans="33:33">
      <c r="AG36825" s="11"/>
    </row>
    <row r="36826" spans="33:33">
      <c r="AG36826" s="11"/>
    </row>
    <row r="36827" spans="33:33">
      <c r="AG36827" s="11"/>
    </row>
    <row r="36828" spans="33:33">
      <c r="AG36828" s="11"/>
    </row>
    <row r="36829" spans="33:33">
      <c r="AG36829" s="11"/>
    </row>
    <row r="36830" spans="33:33">
      <c r="AG36830" s="11"/>
    </row>
    <row r="36831" spans="33:33">
      <c r="AG36831" s="11"/>
    </row>
    <row r="36832" spans="33:33">
      <c r="AG36832" s="11"/>
    </row>
    <row r="36833" spans="33:33">
      <c r="AG36833" s="11"/>
    </row>
    <row r="36834" spans="33:33">
      <c r="AG36834" s="11"/>
    </row>
    <row r="36835" spans="33:33">
      <c r="AG36835" s="11"/>
    </row>
    <row r="36836" spans="33:33">
      <c r="AG36836" s="11"/>
    </row>
    <row r="36837" spans="33:33">
      <c r="AG36837" s="11"/>
    </row>
    <row r="36838" spans="33:33">
      <c r="AG36838" s="11"/>
    </row>
    <row r="36839" spans="33:33">
      <c r="AG36839" s="11"/>
    </row>
    <row r="36840" spans="33:33">
      <c r="AG36840" s="11"/>
    </row>
    <row r="36841" spans="33:33">
      <c r="AG36841" s="11"/>
    </row>
    <row r="36842" spans="33:33">
      <c r="AG36842" s="11"/>
    </row>
    <row r="36843" spans="33:33">
      <c r="AG36843" s="11"/>
    </row>
    <row r="36844" spans="33:33">
      <c r="AG36844" s="11"/>
    </row>
    <row r="36845" spans="33:33">
      <c r="AG36845" s="11"/>
    </row>
    <row r="36846" spans="33:33">
      <c r="AG36846" s="11"/>
    </row>
    <row r="36847" spans="33:33">
      <c r="AG36847" s="11"/>
    </row>
    <row r="36848" spans="33:33">
      <c r="AG36848" s="11"/>
    </row>
    <row r="36849" spans="33:33">
      <c r="AG36849" s="11"/>
    </row>
    <row r="36850" spans="33:33">
      <c r="AG36850" s="11"/>
    </row>
    <row r="36851" spans="33:33">
      <c r="AG36851" s="11"/>
    </row>
    <row r="36852" spans="33:33">
      <c r="AG36852" s="11"/>
    </row>
    <row r="36853" spans="33:33">
      <c r="AG36853" s="11"/>
    </row>
    <row r="36854" spans="33:33">
      <c r="AG36854" s="11"/>
    </row>
    <row r="36855" spans="33:33">
      <c r="AG36855" s="11"/>
    </row>
    <row r="36856" spans="33:33">
      <c r="AG36856" s="11"/>
    </row>
    <row r="36857" spans="33:33">
      <c r="AG36857" s="11"/>
    </row>
    <row r="36858" spans="33:33">
      <c r="AG36858" s="11"/>
    </row>
    <row r="36859" spans="33:33">
      <c r="AG36859" s="11"/>
    </row>
    <row r="36860" spans="33:33">
      <c r="AG36860" s="11"/>
    </row>
    <row r="36861" spans="33:33">
      <c r="AG36861" s="11"/>
    </row>
    <row r="36862" spans="33:33">
      <c r="AG36862" s="11"/>
    </row>
    <row r="36863" spans="33:33">
      <c r="AG36863" s="11"/>
    </row>
    <row r="36864" spans="33:33">
      <c r="AG36864" s="11"/>
    </row>
    <row r="36865" spans="33:33">
      <c r="AG36865" s="11"/>
    </row>
    <row r="36866" spans="33:33">
      <c r="AG36866" s="11"/>
    </row>
    <row r="36867" spans="33:33">
      <c r="AG36867" s="11"/>
    </row>
    <row r="36868" spans="33:33">
      <c r="AG36868" s="11"/>
    </row>
    <row r="36869" spans="33:33">
      <c r="AG36869" s="11"/>
    </row>
    <row r="36870" spans="33:33">
      <c r="AG36870" s="11"/>
    </row>
    <row r="36871" spans="33:33">
      <c r="AG36871" s="11"/>
    </row>
    <row r="36872" spans="33:33">
      <c r="AG36872" s="11"/>
    </row>
    <row r="36873" spans="33:33">
      <c r="AG36873" s="11"/>
    </row>
    <row r="36874" spans="33:33">
      <c r="AG36874" s="11"/>
    </row>
    <row r="36875" spans="33:33">
      <c r="AG36875" s="11"/>
    </row>
    <row r="36876" spans="33:33">
      <c r="AG36876" s="11"/>
    </row>
    <row r="36877" spans="33:33">
      <c r="AG36877" s="11"/>
    </row>
    <row r="36878" spans="33:33">
      <c r="AG36878" s="11"/>
    </row>
    <row r="36879" spans="33:33">
      <c r="AG36879" s="11"/>
    </row>
    <row r="36880" spans="33:33">
      <c r="AG36880" s="11"/>
    </row>
    <row r="36881" spans="33:33">
      <c r="AG36881" s="11"/>
    </row>
    <row r="36882" spans="33:33">
      <c r="AG36882" s="11"/>
    </row>
    <row r="36883" spans="33:33">
      <c r="AG36883" s="11"/>
    </row>
    <row r="36884" spans="33:33">
      <c r="AG36884" s="11"/>
    </row>
    <row r="36885" spans="33:33">
      <c r="AG36885" s="11"/>
    </row>
    <row r="36886" spans="33:33">
      <c r="AG36886" s="11"/>
    </row>
    <row r="36887" spans="33:33">
      <c r="AG36887" s="11"/>
    </row>
    <row r="36888" spans="33:33">
      <c r="AG36888" s="11"/>
    </row>
    <row r="36889" spans="33:33">
      <c r="AG36889" s="11"/>
    </row>
    <row r="36890" spans="33:33">
      <c r="AG36890" s="11"/>
    </row>
    <row r="36891" spans="33:33">
      <c r="AG36891" s="11"/>
    </row>
    <row r="36892" spans="33:33">
      <c r="AG36892" s="11"/>
    </row>
    <row r="36893" spans="33:33">
      <c r="AG36893" s="11"/>
    </row>
    <row r="36894" spans="33:33">
      <c r="AG36894" s="11"/>
    </row>
    <row r="36895" spans="33:33">
      <c r="AG36895" s="11"/>
    </row>
    <row r="36896" spans="33:33">
      <c r="AG36896" s="11"/>
    </row>
    <row r="36897" spans="33:33">
      <c r="AG36897" s="11"/>
    </row>
    <row r="36898" spans="33:33">
      <c r="AG36898" s="11"/>
    </row>
    <row r="36899" spans="33:33">
      <c r="AG36899" s="11"/>
    </row>
    <row r="36900" spans="33:33">
      <c r="AG36900" s="11"/>
    </row>
    <row r="36901" spans="33:33">
      <c r="AG36901" s="11"/>
    </row>
    <row r="36902" spans="33:33">
      <c r="AG36902" s="11"/>
    </row>
    <row r="36903" spans="33:33">
      <c r="AG36903" s="11"/>
    </row>
    <row r="36904" spans="33:33">
      <c r="AG36904" s="11"/>
    </row>
    <row r="36905" spans="33:33">
      <c r="AG36905" s="11"/>
    </row>
    <row r="36906" spans="33:33">
      <c r="AG36906" s="11"/>
    </row>
    <row r="36907" spans="33:33">
      <c r="AG36907" s="11"/>
    </row>
    <row r="36908" spans="33:33">
      <c r="AG36908" s="11"/>
    </row>
    <row r="36909" spans="33:33">
      <c r="AG36909" s="11"/>
    </row>
    <row r="36910" spans="33:33">
      <c r="AG36910" s="11"/>
    </row>
    <row r="36911" spans="33:33">
      <c r="AG36911" s="11"/>
    </row>
    <row r="36912" spans="33:33">
      <c r="AG36912" s="11"/>
    </row>
    <row r="36913" spans="33:33">
      <c r="AG36913" s="11"/>
    </row>
    <row r="36914" spans="33:33">
      <c r="AG36914" s="11"/>
    </row>
    <row r="36915" spans="33:33">
      <c r="AG36915" s="11"/>
    </row>
    <row r="36916" spans="33:33">
      <c r="AG36916" s="11"/>
    </row>
    <row r="36917" spans="33:33">
      <c r="AG36917" s="11"/>
    </row>
    <row r="36918" spans="33:33">
      <c r="AG36918" s="11"/>
    </row>
    <row r="36919" spans="33:33">
      <c r="AG36919" s="11"/>
    </row>
    <row r="36920" spans="33:33">
      <c r="AG36920" s="11"/>
    </row>
    <row r="36921" spans="33:33">
      <c r="AG36921" s="11"/>
    </row>
    <row r="36922" spans="33:33">
      <c r="AG36922" s="11"/>
    </row>
    <row r="36923" spans="33:33">
      <c r="AG36923" s="11"/>
    </row>
    <row r="36924" spans="33:33">
      <c r="AG36924" s="11"/>
    </row>
    <row r="36925" spans="33:33">
      <c r="AG36925" s="11"/>
    </row>
    <row r="36926" spans="33:33">
      <c r="AG36926" s="11"/>
    </row>
    <row r="36927" spans="33:33">
      <c r="AG36927" s="11"/>
    </row>
    <row r="36928" spans="33:33">
      <c r="AG36928" s="11"/>
    </row>
    <row r="36929" spans="33:33">
      <c r="AG36929" s="11"/>
    </row>
    <row r="36930" spans="33:33">
      <c r="AG36930" s="11"/>
    </row>
    <row r="36931" spans="33:33">
      <c r="AG36931" s="11"/>
    </row>
    <row r="36932" spans="33:33">
      <c r="AG36932" s="11"/>
    </row>
    <row r="36933" spans="33:33">
      <c r="AG36933" s="11"/>
    </row>
    <row r="36934" spans="33:33">
      <c r="AG36934" s="11"/>
    </row>
    <row r="36935" spans="33:33">
      <c r="AG36935" s="11"/>
    </row>
    <row r="36936" spans="33:33">
      <c r="AG36936" s="11"/>
    </row>
    <row r="36937" spans="33:33">
      <c r="AG36937" s="11"/>
    </row>
    <row r="36938" spans="33:33">
      <c r="AG36938" s="11"/>
    </row>
    <row r="36939" spans="33:33">
      <c r="AG36939" s="11"/>
    </row>
    <row r="36940" spans="33:33">
      <c r="AG36940" s="11"/>
    </row>
    <row r="36941" spans="33:33">
      <c r="AG36941" s="11"/>
    </row>
    <row r="36942" spans="33:33">
      <c r="AG36942" s="11"/>
    </row>
    <row r="36943" spans="33:33">
      <c r="AG36943" s="11"/>
    </row>
    <row r="36944" spans="33:33">
      <c r="AG36944" s="11"/>
    </row>
    <row r="36945" spans="33:33">
      <c r="AG36945" s="11"/>
    </row>
    <row r="36946" spans="33:33">
      <c r="AG36946" s="11"/>
    </row>
    <row r="36947" spans="33:33">
      <c r="AG36947" s="11"/>
    </row>
    <row r="36948" spans="33:33">
      <c r="AG36948" s="11"/>
    </row>
    <row r="36949" spans="33:33">
      <c r="AG36949" s="11"/>
    </row>
    <row r="36950" spans="33:33">
      <c r="AG36950" s="11"/>
    </row>
    <row r="36951" spans="33:33">
      <c r="AG36951" s="11"/>
    </row>
    <row r="36952" spans="33:33">
      <c r="AG36952" s="11"/>
    </row>
    <row r="36953" spans="33:33">
      <c r="AG36953" s="11"/>
    </row>
    <row r="36954" spans="33:33">
      <c r="AG36954" s="11"/>
    </row>
    <row r="36955" spans="33:33">
      <c r="AG36955" s="11"/>
    </row>
    <row r="36956" spans="33:33">
      <c r="AG36956" s="11"/>
    </row>
    <row r="36957" spans="33:33">
      <c r="AG36957" s="11"/>
    </row>
    <row r="36958" spans="33:33">
      <c r="AG36958" s="11"/>
    </row>
    <row r="36959" spans="33:33">
      <c r="AG36959" s="11"/>
    </row>
    <row r="36960" spans="33:33">
      <c r="AG36960" s="11"/>
    </row>
    <row r="36961" spans="33:33">
      <c r="AG36961" s="11"/>
    </row>
    <row r="36962" spans="33:33">
      <c r="AG36962" s="11"/>
    </row>
    <row r="36963" spans="33:33">
      <c r="AG36963" s="11"/>
    </row>
    <row r="36964" spans="33:33">
      <c r="AG36964" s="11"/>
    </row>
    <row r="36965" spans="33:33">
      <c r="AG36965" s="11"/>
    </row>
    <row r="36966" spans="33:33">
      <c r="AG36966" s="11"/>
    </row>
    <row r="36967" spans="33:33">
      <c r="AG36967" s="11"/>
    </row>
    <row r="36968" spans="33:33">
      <c r="AG36968" s="11"/>
    </row>
    <row r="36969" spans="33:33">
      <c r="AG36969" s="11"/>
    </row>
    <row r="36970" spans="33:33">
      <c r="AG36970" s="11"/>
    </row>
    <row r="36971" spans="33:33">
      <c r="AG36971" s="11"/>
    </row>
    <row r="36972" spans="33:33">
      <c r="AG36972" s="11"/>
    </row>
    <row r="36973" spans="33:33">
      <c r="AG36973" s="11"/>
    </row>
    <row r="36974" spans="33:33">
      <c r="AG36974" s="11"/>
    </row>
    <row r="36975" spans="33:33">
      <c r="AG36975" s="11"/>
    </row>
    <row r="36976" spans="33:33">
      <c r="AG36976" s="11"/>
    </row>
    <row r="36977" spans="33:33">
      <c r="AG36977" s="11"/>
    </row>
    <row r="36978" spans="33:33">
      <c r="AG36978" s="11"/>
    </row>
    <row r="36979" spans="33:33">
      <c r="AG36979" s="11"/>
    </row>
    <row r="36980" spans="33:33">
      <c r="AG36980" s="11"/>
    </row>
    <row r="36981" spans="33:33">
      <c r="AG36981" s="11"/>
    </row>
    <row r="36982" spans="33:33">
      <c r="AG36982" s="11"/>
    </row>
    <row r="36983" spans="33:33">
      <c r="AG36983" s="11"/>
    </row>
    <row r="36984" spans="33:33">
      <c r="AG36984" s="11"/>
    </row>
    <row r="36985" spans="33:33">
      <c r="AG36985" s="11"/>
    </row>
    <row r="36986" spans="33:33">
      <c r="AG36986" s="11"/>
    </row>
    <row r="36987" spans="33:33">
      <c r="AG36987" s="11"/>
    </row>
    <row r="36988" spans="33:33">
      <c r="AG36988" s="11"/>
    </row>
    <row r="36989" spans="33:33">
      <c r="AG36989" s="11"/>
    </row>
    <row r="36990" spans="33:33">
      <c r="AG36990" s="11"/>
    </row>
    <row r="36991" spans="33:33">
      <c r="AG36991" s="11"/>
    </row>
    <row r="36992" spans="33:33">
      <c r="AG36992" s="11"/>
    </row>
    <row r="36993" spans="33:33">
      <c r="AG36993" s="11"/>
    </row>
    <row r="36994" spans="33:33">
      <c r="AG36994" s="11"/>
    </row>
    <row r="36995" spans="33:33">
      <c r="AG36995" s="11"/>
    </row>
    <row r="36996" spans="33:33">
      <c r="AG36996" s="11"/>
    </row>
    <row r="36997" spans="33:33">
      <c r="AG36997" s="11"/>
    </row>
    <row r="36998" spans="33:33">
      <c r="AG36998" s="11"/>
    </row>
    <row r="36999" spans="33:33">
      <c r="AG36999" s="11"/>
    </row>
    <row r="37000" spans="33:33">
      <c r="AG37000" s="11"/>
    </row>
    <row r="37001" spans="33:33">
      <c r="AG37001" s="11"/>
    </row>
    <row r="37002" spans="33:33">
      <c r="AG37002" s="11"/>
    </row>
    <row r="37003" spans="33:33">
      <c r="AG37003" s="11"/>
    </row>
    <row r="37004" spans="33:33">
      <c r="AG37004" s="11"/>
    </row>
    <row r="37005" spans="33:33">
      <c r="AG37005" s="11"/>
    </row>
    <row r="37006" spans="33:33">
      <c r="AG37006" s="11"/>
    </row>
    <row r="37007" spans="33:33">
      <c r="AG37007" s="11"/>
    </row>
    <row r="37008" spans="33:33">
      <c r="AG37008" s="11"/>
    </row>
    <row r="37009" spans="33:33">
      <c r="AG37009" s="11"/>
    </row>
    <row r="37010" spans="33:33">
      <c r="AG37010" s="11"/>
    </row>
    <row r="37011" spans="33:33">
      <c r="AG37011" s="11"/>
    </row>
    <row r="37012" spans="33:33">
      <c r="AG37012" s="11"/>
    </row>
    <row r="37013" spans="33:33">
      <c r="AG37013" s="11"/>
    </row>
    <row r="37014" spans="33:33">
      <c r="AG37014" s="11"/>
    </row>
    <row r="37015" spans="33:33">
      <c r="AG37015" s="11"/>
    </row>
    <row r="37016" spans="33:33">
      <c r="AG37016" s="11"/>
    </row>
    <row r="37017" spans="33:33">
      <c r="AG37017" s="11"/>
    </row>
    <row r="37018" spans="33:33">
      <c r="AG37018" s="11"/>
    </row>
    <row r="37019" spans="33:33">
      <c r="AG37019" s="11"/>
    </row>
    <row r="37020" spans="33:33">
      <c r="AG37020" s="11"/>
    </row>
    <row r="37021" spans="33:33">
      <c r="AG37021" s="11"/>
    </row>
    <row r="37022" spans="33:33">
      <c r="AG37022" s="11"/>
    </row>
    <row r="37023" spans="33:33">
      <c r="AG37023" s="11"/>
    </row>
    <row r="37024" spans="33:33">
      <c r="AG37024" s="11"/>
    </row>
    <row r="37025" spans="33:33">
      <c r="AG37025" s="11"/>
    </row>
    <row r="37026" spans="33:33">
      <c r="AG37026" s="11"/>
    </row>
    <row r="37027" spans="33:33">
      <c r="AG37027" s="11"/>
    </row>
    <row r="37028" spans="33:33">
      <c r="AG37028" s="11"/>
    </row>
    <row r="37029" spans="33:33">
      <c r="AG37029" s="11"/>
    </row>
    <row r="37030" spans="33:33">
      <c r="AG37030" s="11"/>
    </row>
    <row r="37031" spans="33:33">
      <c r="AG37031" s="11"/>
    </row>
    <row r="37032" spans="33:33">
      <c r="AG37032" s="11"/>
    </row>
    <row r="37033" spans="33:33">
      <c r="AG37033" s="11"/>
    </row>
    <row r="37034" spans="33:33">
      <c r="AG37034" s="11"/>
    </row>
    <row r="37035" spans="33:33">
      <c r="AG37035" s="11"/>
    </row>
    <row r="37036" spans="33:33">
      <c r="AG37036" s="11"/>
    </row>
    <row r="37037" spans="33:33">
      <c r="AG37037" s="11"/>
    </row>
    <row r="37038" spans="33:33">
      <c r="AG37038" s="11"/>
    </row>
    <row r="37039" spans="33:33">
      <c r="AG37039" s="11"/>
    </row>
    <row r="37040" spans="33:33">
      <c r="AG37040" s="11"/>
    </row>
    <row r="37041" spans="33:33">
      <c r="AG37041" s="11"/>
    </row>
    <row r="37042" spans="33:33">
      <c r="AG37042" s="11"/>
    </row>
    <row r="37043" spans="33:33">
      <c r="AG37043" s="11"/>
    </row>
    <row r="37044" spans="33:33">
      <c r="AG37044" s="11"/>
    </row>
    <row r="37045" spans="33:33">
      <c r="AG37045" s="11"/>
    </row>
    <row r="37046" spans="33:33">
      <c r="AG37046" s="11"/>
    </row>
    <row r="37047" spans="33:33">
      <c r="AG37047" s="11"/>
    </row>
    <row r="37048" spans="33:33">
      <c r="AG37048" s="11"/>
    </row>
    <row r="37049" spans="33:33">
      <c r="AG37049" s="11"/>
    </row>
    <row r="37050" spans="33:33">
      <c r="AG37050" s="11"/>
    </row>
    <row r="37051" spans="33:33">
      <c r="AG37051" s="11"/>
    </row>
    <row r="37052" spans="33:33">
      <c r="AG37052" s="11"/>
    </row>
    <row r="37053" spans="33:33">
      <c r="AG37053" s="11"/>
    </row>
    <row r="37054" spans="33:33">
      <c r="AG37054" s="11"/>
    </row>
    <row r="37055" spans="33:33">
      <c r="AG37055" s="11"/>
    </row>
    <row r="37056" spans="33:33">
      <c r="AG37056" s="11"/>
    </row>
    <row r="37057" spans="33:33">
      <c r="AG37057" s="11"/>
    </row>
    <row r="37058" spans="33:33">
      <c r="AG37058" s="11"/>
    </row>
    <row r="37059" spans="33:33">
      <c r="AG37059" s="11"/>
    </row>
    <row r="37060" spans="33:33">
      <c r="AG37060" s="11"/>
    </row>
    <row r="37061" spans="33:33">
      <c r="AG37061" s="11"/>
    </row>
    <row r="37062" spans="33:33">
      <c r="AG37062" s="11"/>
    </row>
    <row r="37063" spans="33:33">
      <c r="AG37063" s="11"/>
    </row>
    <row r="37064" spans="33:33">
      <c r="AG37064" s="11"/>
    </row>
    <row r="37065" spans="33:33">
      <c r="AG37065" s="11"/>
    </row>
    <row r="37066" spans="33:33">
      <c r="AG37066" s="11"/>
    </row>
    <row r="37067" spans="33:33">
      <c r="AG37067" s="11"/>
    </row>
    <row r="37068" spans="33:33">
      <c r="AG37068" s="11"/>
    </row>
    <row r="37069" spans="33:33">
      <c r="AG37069" s="11"/>
    </row>
    <row r="37070" spans="33:33">
      <c r="AG37070" s="11"/>
    </row>
    <row r="37071" spans="33:33">
      <c r="AG37071" s="11"/>
    </row>
    <row r="37072" spans="33:33">
      <c r="AG37072" s="11"/>
    </row>
    <row r="37073" spans="33:33">
      <c r="AG37073" s="11"/>
    </row>
    <row r="37074" spans="33:33">
      <c r="AG37074" s="11"/>
    </row>
    <row r="37075" spans="33:33">
      <c r="AG37075" s="11"/>
    </row>
    <row r="37076" spans="33:33">
      <c r="AG37076" s="11"/>
    </row>
    <row r="37077" spans="33:33">
      <c r="AG37077" s="11"/>
    </row>
    <row r="37078" spans="33:33">
      <c r="AG37078" s="11"/>
    </row>
    <row r="37079" spans="33:33">
      <c r="AG37079" s="11"/>
    </row>
    <row r="37080" spans="33:33">
      <c r="AG37080" s="11"/>
    </row>
    <row r="37081" spans="33:33">
      <c r="AG37081" s="11"/>
    </row>
    <row r="37082" spans="33:33">
      <c r="AG37082" s="11"/>
    </row>
    <row r="37083" spans="33:33">
      <c r="AG37083" s="11"/>
    </row>
    <row r="37084" spans="33:33">
      <c r="AG37084" s="11"/>
    </row>
    <row r="37085" spans="33:33">
      <c r="AG37085" s="11"/>
    </row>
    <row r="37086" spans="33:33">
      <c r="AG37086" s="11"/>
    </row>
    <row r="37087" spans="33:33">
      <c r="AG37087" s="11"/>
    </row>
    <row r="37088" spans="33:33">
      <c r="AG37088" s="11"/>
    </row>
    <row r="37089" spans="33:33">
      <c r="AG37089" s="11"/>
    </row>
    <row r="37090" spans="33:33">
      <c r="AG37090" s="11"/>
    </row>
    <row r="37091" spans="33:33">
      <c r="AG37091" s="11"/>
    </row>
    <row r="37092" spans="33:33">
      <c r="AG37092" s="11"/>
    </row>
    <row r="37093" spans="33:33">
      <c r="AG37093" s="11"/>
    </row>
    <row r="37094" spans="33:33">
      <c r="AG37094" s="11"/>
    </row>
    <row r="37095" spans="33:33">
      <c r="AG37095" s="11"/>
    </row>
    <row r="37096" spans="33:33">
      <c r="AG37096" s="11"/>
    </row>
    <row r="37097" spans="33:33">
      <c r="AG37097" s="11"/>
    </row>
    <row r="37098" spans="33:33">
      <c r="AG37098" s="11"/>
    </row>
    <row r="37099" spans="33:33">
      <c r="AG37099" s="11"/>
    </row>
    <row r="37100" spans="33:33">
      <c r="AG37100" s="11"/>
    </row>
    <row r="37101" spans="33:33">
      <c r="AG37101" s="11"/>
    </row>
    <row r="37102" spans="33:33">
      <c r="AG37102" s="11"/>
    </row>
    <row r="37103" spans="33:33">
      <c r="AG37103" s="11"/>
    </row>
    <row r="37104" spans="33:33">
      <c r="AG37104" s="11"/>
    </row>
    <row r="37105" spans="33:33">
      <c r="AG37105" s="11"/>
    </row>
    <row r="37106" spans="33:33">
      <c r="AG37106" s="11"/>
    </row>
    <row r="37107" spans="33:33">
      <c r="AG37107" s="11"/>
    </row>
    <row r="37108" spans="33:33">
      <c r="AG37108" s="11"/>
    </row>
    <row r="37109" spans="33:33">
      <c r="AG37109" s="11"/>
    </row>
    <row r="37110" spans="33:33">
      <c r="AG37110" s="11"/>
    </row>
    <row r="37111" spans="33:33">
      <c r="AG37111" s="11"/>
    </row>
    <row r="37112" spans="33:33">
      <c r="AG37112" s="11"/>
    </row>
    <row r="37113" spans="33:33">
      <c r="AG37113" s="11"/>
    </row>
    <row r="37114" spans="33:33">
      <c r="AG37114" s="11"/>
    </row>
    <row r="37115" spans="33:33">
      <c r="AG37115" s="11"/>
    </row>
    <row r="37116" spans="33:33">
      <c r="AG37116" s="11"/>
    </row>
    <row r="37117" spans="33:33">
      <c r="AG37117" s="11"/>
    </row>
    <row r="37118" spans="33:33">
      <c r="AG37118" s="11"/>
    </row>
    <row r="37119" spans="33:33">
      <c r="AG37119" s="11"/>
    </row>
    <row r="37120" spans="33:33">
      <c r="AG37120" s="11"/>
    </row>
    <row r="37121" spans="33:33">
      <c r="AG37121" s="11"/>
    </row>
    <row r="37122" spans="33:33">
      <c r="AG37122" s="11"/>
    </row>
    <row r="37123" spans="33:33">
      <c r="AG37123" s="11"/>
    </row>
    <row r="37124" spans="33:33">
      <c r="AG37124" s="11"/>
    </row>
    <row r="37125" spans="33:33">
      <c r="AG37125" s="11"/>
    </row>
    <row r="37126" spans="33:33">
      <c r="AG37126" s="11"/>
    </row>
    <row r="37127" spans="33:33">
      <c r="AG37127" s="11"/>
    </row>
    <row r="37128" spans="33:33">
      <c r="AG37128" s="11"/>
    </row>
    <row r="37129" spans="33:33">
      <c r="AG37129" s="11"/>
    </row>
    <row r="37130" spans="33:33">
      <c r="AG37130" s="11"/>
    </row>
    <row r="37131" spans="33:33">
      <c r="AG37131" s="11"/>
    </row>
    <row r="37132" spans="33:33">
      <c r="AG37132" s="11"/>
    </row>
    <row r="37133" spans="33:33">
      <c r="AG37133" s="11"/>
    </row>
    <row r="37134" spans="33:33">
      <c r="AG37134" s="11"/>
    </row>
    <row r="37135" spans="33:33">
      <c r="AG37135" s="11"/>
    </row>
    <row r="37136" spans="33:33">
      <c r="AG37136" s="11"/>
    </row>
    <row r="37137" spans="33:33">
      <c r="AG37137" s="11"/>
    </row>
    <row r="37138" spans="33:33">
      <c r="AG37138" s="11"/>
    </row>
    <row r="37139" spans="33:33">
      <c r="AG37139" s="11"/>
    </row>
    <row r="37140" spans="33:33">
      <c r="AG37140" s="11"/>
    </row>
    <row r="37141" spans="33:33">
      <c r="AG37141" s="11"/>
    </row>
    <row r="37142" spans="33:33">
      <c r="AG37142" s="11"/>
    </row>
    <row r="37143" spans="33:33">
      <c r="AG37143" s="11"/>
    </row>
    <row r="37144" spans="33:33">
      <c r="AG37144" s="11"/>
    </row>
    <row r="37145" spans="33:33">
      <c r="AG37145" s="11"/>
    </row>
    <row r="37146" spans="33:33">
      <c r="AG37146" s="11"/>
    </row>
    <row r="37147" spans="33:33">
      <c r="AG37147" s="11"/>
    </row>
    <row r="37148" spans="33:33">
      <c r="AG37148" s="11"/>
    </row>
    <row r="37149" spans="33:33">
      <c r="AG37149" s="11"/>
    </row>
    <row r="37150" spans="33:33">
      <c r="AG37150" s="11"/>
    </row>
    <row r="37151" spans="33:33">
      <c r="AG37151" s="11"/>
    </row>
    <row r="37152" spans="33:33">
      <c r="AG37152" s="11"/>
    </row>
    <row r="37153" spans="33:33">
      <c r="AG37153" s="11"/>
    </row>
    <row r="37154" spans="33:33">
      <c r="AG37154" s="11"/>
    </row>
    <row r="37155" spans="33:33">
      <c r="AG37155" s="11"/>
    </row>
    <row r="37156" spans="33:33">
      <c r="AG37156" s="11"/>
    </row>
    <row r="37157" spans="33:33">
      <c r="AG37157" s="11"/>
    </row>
    <row r="37158" spans="33:33">
      <c r="AG37158" s="11"/>
    </row>
    <row r="37159" spans="33:33">
      <c r="AG37159" s="11"/>
    </row>
    <row r="37160" spans="33:33">
      <c r="AG37160" s="11"/>
    </row>
    <row r="37161" spans="33:33">
      <c r="AG37161" s="11"/>
    </row>
    <row r="37162" spans="33:33">
      <c r="AG37162" s="11"/>
    </row>
    <row r="37163" spans="33:33">
      <c r="AG37163" s="11"/>
    </row>
    <row r="37164" spans="33:33">
      <c r="AG37164" s="11"/>
    </row>
    <row r="37165" spans="33:33">
      <c r="AG37165" s="11"/>
    </row>
    <row r="37166" spans="33:33">
      <c r="AG37166" s="11"/>
    </row>
    <row r="37167" spans="33:33">
      <c r="AG37167" s="11"/>
    </row>
    <row r="37168" spans="33:33">
      <c r="AG37168" s="11"/>
    </row>
    <row r="37169" spans="33:33">
      <c r="AG37169" s="11"/>
    </row>
    <row r="37170" spans="33:33">
      <c r="AG37170" s="11"/>
    </row>
    <row r="37171" spans="33:33">
      <c r="AG37171" s="11"/>
    </row>
    <row r="37172" spans="33:33">
      <c r="AG37172" s="11"/>
    </row>
    <row r="37173" spans="33:33">
      <c r="AG37173" s="11"/>
    </row>
    <row r="37174" spans="33:33">
      <c r="AG37174" s="11"/>
    </row>
    <row r="37175" spans="33:33">
      <c r="AG37175" s="11"/>
    </row>
    <row r="37176" spans="33:33">
      <c r="AG37176" s="11"/>
    </row>
    <row r="37177" spans="33:33">
      <c r="AG37177" s="11"/>
    </row>
    <row r="37178" spans="33:33">
      <c r="AG37178" s="11"/>
    </row>
    <row r="37179" spans="33:33">
      <c r="AG37179" s="11"/>
    </row>
    <row r="37180" spans="33:33">
      <c r="AG37180" s="11"/>
    </row>
    <row r="37181" spans="33:33">
      <c r="AG37181" s="11"/>
    </row>
    <row r="37182" spans="33:33">
      <c r="AG37182" s="11"/>
    </row>
    <row r="37183" spans="33:33">
      <c r="AG37183" s="11"/>
    </row>
    <row r="37184" spans="33:33">
      <c r="AG37184" s="11"/>
    </row>
    <row r="37185" spans="33:33">
      <c r="AG37185" s="11"/>
    </row>
    <row r="37186" spans="33:33">
      <c r="AG37186" s="11"/>
    </row>
    <row r="37187" spans="33:33">
      <c r="AG37187" s="11"/>
    </row>
    <row r="37188" spans="33:33">
      <c r="AG37188" s="11"/>
    </row>
    <row r="37189" spans="33:33">
      <c r="AG37189" s="11"/>
    </row>
    <row r="37190" spans="33:33">
      <c r="AG37190" s="11"/>
    </row>
    <row r="37191" spans="33:33">
      <c r="AG37191" s="11"/>
    </row>
    <row r="37192" spans="33:33">
      <c r="AG37192" s="11"/>
    </row>
    <row r="37193" spans="33:33">
      <c r="AG37193" s="11"/>
    </row>
    <row r="37194" spans="33:33">
      <c r="AG37194" s="11"/>
    </row>
    <row r="37195" spans="33:33">
      <c r="AG37195" s="11"/>
    </row>
    <row r="37196" spans="33:33">
      <c r="AG37196" s="11"/>
    </row>
    <row r="37197" spans="33:33">
      <c r="AG37197" s="11"/>
    </row>
    <row r="37198" spans="33:33">
      <c r="AG37198" s="11"/>
    </row>
    <row r="37199" spans="33:33">
      <c r="AG37199" s="11"/>
    </row>
    <row r="37200" spans="33:33">
      <c r="AG37200" s="11"/>
    </row>
    <row r="37201" spans="33:33">
      <c r="AG37201" s="11"/>
    </row>
    <row r="37202" spans="33:33">
      <c r="AG37202" s="11"/>
    </row>
    <row r="37203" spans="33:33">
      <c r="AG37203" s="11"/>
    </row>
    <row r="37204" spans="33:33">
      <c r="AG37204" s="11"/>
    </row>
    <row r="37205" spans="33:33">
      <c r="AG37205" s="11"/>
    </row>
    <row r="37206" spans="33:33">
      <c r="AG37206" s="11"/>
    </row>
    <row r="37207" spans="33:33">
      <c r="AG37207" s="11"/>
    </row>
    <row r="37208" spans="33:33">
      <c r="AG37208" s="11"/>
    </row>
    <row r="37209" spans="33:33">
      <c r="AG37209" s="11"/>
    </row>
    <row r="37210" spans="33:33">
      <c r="AG37210" s="11"/>
    </row>
    <row r="37211" spans="33:33">
      <c r="AG37211" s="11"/>
    </row>
    <row r="37212" spans="33:33">
      <c r="AG37212" s="11"/>
    </row>
    <row r="37213" spans="33:33">
      <c r="AG37213" s="11"/>
    </row>
    <row r="37214" spans="33:33">
      <c r="AG37214" s="11"/>
    </row>
    <row r="37215" spans="33:33">
      <c r="AG37215" s="11"/>
    </row>
    <row r="37216" spans="33:33">
      <c r="AG37216" s="11"/>
    </row>
    <row r="37217" spans="33:33">
      <c r="AG37217" s="11"/>
    </row>
    <row r="37218" spans="33:33">
      <c r="AG37218" s="11"/>
    </row>
    <row r="37219" spans="33:33">
      <c r="AG37219" s="11"/>
    </row>
    <row r="37220" spans="33:33">
      <c r="AG37220" s="11"/>
    </row>
    <row r="37221" spans="33:33">
      <c r="AG37221" s="11"/>
    </row>
    <row r="37222" spans="33:33">
      <c r="AG37222" s="11"/>
    </row>
    <row r="37223" spans="33:33">
      <c r="AG37223" s="11"/>
    </row>
    <row r="37224" spans="33:33">
      <c r="AG37224" s="11"/>
    </row>
    <row r="37225" spans="33:33">
      <c r="AG37225" s="11"/>
    </row>
    <row r="37226" spans="33:33">
      <c r="AG37226" s="11"/>
    </row>
    <row r="37227" spans="33:33">
      <c r="AG37227" s="11"/>
    </row>
    <row r="37228" spans="33:33">
      <c r="AG37228" s="11"/>
    </row>
    <row r="37229" spans="33:33">
      <c r="AG37229" s="11"/>
    </row>
    <row r="37230" spans="33:33">
      <c r="AG37230" s="11"/>
    </row>
    <row r="37231" spans="33:33">
      <c r="AG37231" s="11"/>
    </row>
    <row r="37232" spans="33:33">
      <c r="AG37232" s="11"/>
    </row>
    <row r="37233" spans="33:33">
      <c r="AG37233" s="11"/>
    </row>
    <row r="37234" spans="33:33">
      <c r="AG37234" s="11"/>
    </row>
    <row r="37235" spans="33:33">
      <c r="AG37235" s="11"/>
    </row>
    <row r="37236" spans="33:33">
      <c r="AG37236" s="11"/>
    </row>
    <row r="37237" spans="33:33">
      <c r="AG37237" s="11"/>
    </row>
    <row r="37238" spans="33:33">
      <c r="AG37238" s="11"/>
    </row>
    <row r="37239" spans="33:33">
      <c r="AG37239" s="11"/>
    </row>
    <row r="37240" spans="33:33">
      <c r="AG37240" s="11"/>
    </row>
    <row r="37241" spans="33:33">
      <c r="AG37241" s="11"/>
    </row>
    <row r="37242" spans="33:33">
      <c r="AG37242" s="11"/>
    </row>
    <row r="37243" spans="33:33">
      <c r="AG37243" s="11"/>
    </row>
    <row r="37244" spans="33:33">
      <c r="AG37244" s="11"/>
    </row>
    <row r="37245" spans="33:33">
      <c r="AG37245" s="11"/>
    </row>
    <row r="37246" spans="33:33">
      <c r="AG37246" s="11"/>
    </row>
    <row r="37247" spans="33:33">
      <c r="AG37247" s="11"/>
    </row>
    <row r="37248" spans="33:33">
      <c r="AG37248" s="11"/>
    </row>
    <row r="37249" spans="33:33">
      <c r="AG37249" s="11"/>
    </row>
    <row r="37250" spans="33:33">
      <c r="AG37250" s="11"/>
    </row>
    <row r="37251" spans="33:33">
      <c r="AG37251" s="11"/>
    </row>
    <row r="37252" spans="33:33">
      <c r="AG37252" s="11"/>
    </row>
    <row r="37253" spans="33:33">
      <c r="AG37253" s="11"/>
    </row>
    <row r="37254" spans="33:33">
      <c r="AG37254" s="11"/>
    </row>
    <row r="37255" spans="33:33">
      <c r="AG37255" s="11"/>
    </row>
    <row r="37256" spans="33:33">
      <c r="AG37256" s="11"/>
    </row>
    <row r="37257" spans="33:33">
      <c r="AG37257" s="11"/>
    </row>
    <row r="37258" spans="33:33">
      <c r="AG37258" s="11"/>
    </row>
    <row r="37259" spans="33:33">
      <c r="AG37259" s="11"/>
    </row>
    <row r="37260" spans="33:33">
      <c r="AG37260" s="11"/>
    </row>
    <row r="37261" spans="33:33">
      <c r="AG37261" s="11"/>
    </row>
    <row r="37262" spans="33:33">
      <c r="AG37262" s="11"/>
    </row>
    <row r="37263" spans="33:33">
      <c r="AG37263" s="11"/>
    </row>
    <row r="37264" spans="33:33">
      <c r="AG37264" s="11"/>
    </row>
    <row r="37265" spans="33:33">
      <c r="AG37265" s="11"/>
    </row>
    <row r="37266" spans="33:33">
      <c r="AG37266" s="11"/>
    </row>
    <row r="37267" spans="33:33">
      <c r="AG37267" s="11"/>
    </row>
    <row r="37268" spans="33:33">
      <c r="AG37268" s="11"/>
    </row>
    <row r="37269" spans="33:33">
      <c r="AG37269" s="11"/>
    </row>
    <row r="37270" spans="33:33">
      <c r="AG37270" s="11"/>
    </row>
    <row r="37271" spans="33:33">
      <c r="AG37271" s="11"/>
    </row>
    <row r="37272" spans="33:33">
      <c r="AG37272" s="11"/>
    </row>
    <row r="37273" spans="33:33">
      <c r="AG37273" s="11"/>
    </row>
    <row r="37274" spans="33:33">
      <c r="AG37274" s="11"/>
    </row>
    <row r="37275" spans="33:33">
      <c r="AG37275" s="11"/>
    </row>
    <row r="37276" spans="33:33">
      <c r="AG37276" s="11"/>
    </row>
    <row r="37277" spans="33:33">
      <c r="AG37277" s="11"/>
    </row>
    <row r="37278" spans="33:33">
      <c r="AG37278" s="11"/>
    </row>
    <row r="37279" spans="33:33">
      <c r="AG37279" s="11"/>
    </row>
    <row r="37280" spans="33:33">
      <c r="AG37280" s="11"/>
    </row>
    <row r="37281" spans="33:33">
      <c r="AG37281" s="11"/>
    </row>
    <row r="37282" spans="33:33">
      <c r="AG37282" s="11"/>
    </row>
    <row r="37283" spans="33:33">
      <c r="AG37283" s="11"/>
    </row>
    <row r="37284" spans="33:33">
      <c r="AG37284" s="11"/>
    </row>
    <row r="37285" spans="33:33">
      <c r="AG37285" s="11"/>
    </row>
    <row r="37286" spans="33:33">
      <c r="AG37286" s="11"/>
    </row>
    <row r="37287" spans="33:33">
      <c r="AG37287" s="11"/>
    </row>
    <row r="37288" spans="33:33">
      <c r="AG37288" s="11"/>
    </row>
    <row r="37289" spans="33:33">
      <c r="AG37289" s="11"/>
    </row>
    <row r="37290" spans="33:33">
      <c r="AG37290" s="11"/>
    </row>
    <row r="37291" spans="33:33">
      <c r="AG37291" s="11"/>
    </row>
    <row r="37292" spans="33:33">
      <c r="AG37292" s="11"/>
    </row>
    <row r="37293" spans="33:33">
      <c r="AG37293" s="11"/>
    </row>
    <row r="37294" spans="33:33">
      <c r="AG37294" s="11"/>
    </row>
    <row r="37295" spans="33:33">
      <c r="AG37295" s="11"/>
    </row>
    <row r="37296" spans="33:33">
      <c r="AG37296" s="11"/>
    </row>
    <row r="37297" spans="33:33">
      <c r="AG37297" s="11"/>
    </row>
    <row r="37298" spans="33:33">
      <c r="AG37298" s="11"/>
    </row>
    <row r="37299" spans="33:33">
      <c r="AG37299" s="11"/>
    </row>
    <row r="37300" spans="33:33">
      <c r="AG37300" s="11"/>
    </row>
    <row r="37301" spans="33:33">
      <c r="AG37301" s="11"/>
    </row>
    <row r="37302" spans="33:33">
      <c r="AG37302" s="11"/>
    </row>
    <row r="37303" spans="33:33">
      <c r="AG37303" s="11"/>
    </row>
    <row r="37304" spans="33:33">
      <c r="AG37304" s="11"/>
    </row>
    <row r="37305" spans="33:33">
      <c r="AG37305" s="11"/>
    </row>
    <row r="37306" spans="33:33">
      <c r="AG37306" s="11"/>
    </row>
    <row r="37307" spans="33:33">
      <c r="AG37307" s="11"/>
    </row>
    <row r="37308" spans="33:33">
      <c r="AG37308" s="11"/>
    </row>
    <row r="37309" spans="33:33">
      <c r="AG37309" s="11"/>
    </row>
    <row r="37310" spans="33:33">
      <c r="AG37310" s="11"/>
    </row>
    <row r="37311" spans="33:33">
      <c r="AG37311" s="11"/>
    </row>
    <row r="37312" spans="33:33">
      <c r="AG37312" s="11"/>
    </row>
    <row r="37313" spans="33:33">
      <c r="AG37313" s="11"/>
    </row>
    <row r="37314" spans="33:33">
      <c r="AG37314" s="11"/>
    </row>
    <row r="37315" spans="33:33">
      <c r="AG37315" s="11"/>
    </row>
    <row r="37316" spans="33:33">
      <c r="AG37316" s="11"/>
    </row>
    <row r="37317" spans="33:33">
      <c r="AG37317" s="11"/>
    </row>
    <row r="37318" spans="33:33">
      <c r="AG37318" s="11"/>
    </row>
    <row r="37319" spans="33:33">
      <c r="AG37319" s="11"/>
    </row>
    <row r="37320" spans="33:33">
      <c r="AG37320" s="11"/>
    </row>
    <row r="37321" spans="33:33">
      <c r="AG37321" s="11"/>
    </row>
    <row r="37322" spans="33:33">
      <c r="AG37322" s="11"/>
    </row>
    <row r="37323" spans="33:33">
      <c r="AG37323" s="11"/>
    </row>
    <row r="37324" spans="33:33">
      <c r="AG37324" s="11"/>
    </row>
    <row r="37325" spans="33:33">
      <c r="AG37325" s="11"/>
    </row>
    <row r="37326" spans="33:33">
      <c r="AG37326" s="11"/>
    </row>
    <row r="37327" spans="33:33">
      <c r="AG37327" s="11"/>
    </row>
    <row r="37328" spans="33:33">
      <c r="AG37328" s="11"/>
    </row>
    <row r="37329" spans="33:33">
      <c r="AG37329" s="11"/>
    </row>
    <row r="37330" spans="33:33">
      <c r="AG37330" s="11"/>
    </row>
    <row r="37331" spans="33:33">
      <c r="AG37331" s="11"/>
    </row>
    <row r="37332" spans="33:33">
      <c r="AG37332" s="11"/>
    </row>
    <row r="37333" spans="33:33">
      <c r="AG37333" s="11"/>
    </row>
    <row r="37334" spans="33:33">
      <c r="AG37334" s="11"/>
    </row>
    <row r="37335" spans="33:33">
      <c r="AG37335" s="11"/>
    </row>
    <row r="37336" spans="33:33">
      <c r="AG37336" s="11"/>
    </row>
    <row r="37337" spans="33:33">
      <c r="AG37337" s="11"/>
    </row>
    <row r="37338" spans="33:33">
      <c r="AG37338" s="11"/>
    </row>
    <row r="37339" spans="33:33">
      <c r="AG37339" s="11"/>
    </row>
    <row r="37340" spans="33:33">
      <c r="AG37340" s="11"/>
    </row>
    <row r="37341" spans="33:33">
      <c r="AG37341" s="11"/>
    </row>
    <row r="37342" spans="33:33">
      <c r="AG37342" s="11"/>
    </row>
    <row r="37343" spans="33:33">
      <c r="AG37343" s="11"/>
    </row>
    <row r="37344" spans="33:33">
      <c r="AG37344" s="11"/>
    </row>
    <row r="37345" spans="33:33">
      <c r="AG37345" s="11"/>
    </row>
    <row r="37346" spans="33:33">
      <c r="AG37346" s="11"/>
    </row>
    <row r="37347" spans="33:33">
      <c r="AG37347" s="11"/>
    </row>
    <row r="37348" spans="33:33">
      <c r="AG37348" s="11"/>
    </row>
    <row r="37349" spans="33:33">
      <c r="AG37349" s="11"/>
    </row>
    <row r="37350" spans="33:33">
      <c r="AG37350" s="11"/>
    </row>
    <row r="37351" spans="33:33">
      <c r="AG37351" s="11"/>
    </row>
    <row r="37352" spans="33:33">
      <c r="AG37352" s="11"/>
    </row>
    <row r="37353" spans="33:33">
      <c r="AG37353" s="11"/>
    </row>
    <row r="37354" spans="33:33">
      <c r="AG37354" s="11"/>
    </row>
    <row r="37355" spans="33:33">
      <c r="AG37355" s="11"/>
    </row>
    <row r="37356" spans="33:33">
      <c r="AG37356" s="11"/>
    </row>
    <row r="37357" spans="33:33">
      <c r="AG37357" s="11"/>
    </row>
    <row r="37358" spans="33:33">
      <c r="AG37358" s="11"/>
    </row>
    <row r="37359" spans="33:33">
      <c r="AG37359" s="11"/>
    </row>
    <row r="37360" spans="33:33">
      <c r="AG37360" s="11"/>
    </row>
    <row r="37361" spans="33:33">
      <c r="AG37361" s="11"/>
    </row>
    <row r="37362" spans="33:33">
      <c r="AG37362" s="11"/>
    </row>
    <row r="37363" spans="33:33">
      <c r="AG37363" s="11"/>
    </row>
    <row r="37364" spans="33:33">
      <c r="AG37364" s="11"/>
    </row>
    <row r="37365" spans="33:33">
      <c r="AG37365" s="11"/>
    </row>
    <row r="37366" spans="33:33">
      <c r="AG37366" s="11"/>
    </row>
    <row r="37367" spans="33:33">
      <c r="AG37367" s="11"/>
    </row>
    <row r="37368" spans="33:33">
      <c r="AG37368" s="11"/>
    </row>
    <row r="37369" spans="33:33">
      <c r="AG37369" s="11"/>
    </row>
    <row r="37370" spans="33:33">
      <c r="AG37370" s="11"/>
    </row>
    <row r="37371" spans="33:33">
      <c r="AG37371" s="11"/>
    </row>
    <row r="37372" spans="33:33">
      <c r="AG37372" s="11"/>
    </row>
    <row r="37373" spans="33:33">
      <c r="AG37373" s="11"/>
    </row>
    <row r="37374" spans="33:33">
      <c r="AG37374" s="11"/>
    </row>
    <row r="37375" spans="33:33">
      <c r="AG37375" s="11"/>
    </row>
    <row r="37376" spans="33:33">
      <c r="AG37376" s="11"/>
    </row>
    <row r="37377" spans="33:33">
      <c r="AG37377" s="11"/>
    </row>
    <row r="37378" spans="33:33">
      <c r="AG37378" s="11"/>
    </row>
    <row r="37379" spans="33:33">
      <c r="AG37379" s="11"/>
    </row>
    <row r="37380" spans="33:33">
      <c r="AG37380" s="11"/>
    </row>
    <row r="37381" spans="33:33">
      <c r="AG37381" s="11"/>
    </row>
    <row r="37382" spans="33:33">
      <c r="AG37382" s="11"/>
    </row>
    <row r="37383" spans="33:33">
      <c r="AG37383" s="11"/>
    </row>
    <row r="37384" spans="33:33">
      <c r="AG37384" s="11"/>
    </row>
    <row r="37385" spans="33:33">
      <c r="AG37385" s="11"/>
    </row>
    <row r="37386" spans="33:33">
      <c r="AG37386" s="11"/>
    </row>
    <row r="37387" spans="33:33">
      <c r="AG37387" s="11"/>
    </row>
    <row r="37388" spans="33:33">
      <c r="AG37388" s="11"/>
    </row>
    <row r="37389" spans="33:33">
      <c r="AG37389" s="11"/>
    </row>
    <row r="37390" spans="33:33">
      <c r="AG37390" s="11"/>
    </row>
    <row r="37391" spans="33:33">
      <c r="AG37391" s="11"/>
    </row>
    <row r="37392" spans="33:33">
      <c r="AG37392" s="11"/>
    </row>
    <row r="37393" spans="33:33">
      <c r="AG37393" s="11"/>
    </row>
    <row r="37394" spans="33:33">
      <c r="AG37394" s="11"/>
    </row>
    <row r="37395" spans="33:33">
      <c r="AG37395" s="11"/>
    </row>
    <row r="37396" spans="33:33">
      <c r="AG37396" s="11"/>
    </row>
    <row r="37397" spans="33:33">
      <c r="AG37397" s="11"/>
    </row>
    <row r="37398" spans="33:33">
      <c r="AG37398" s="11"/>
    </row>
    <row r="37399" spans="33:33">
      <c r="AG37399" s="11"/>
    </row>
    <row r="37400" spans="33:33">
      <c r="AG37400" s="11"/>
    </row>
    <row r="37401" spans="33:33">
      <c r="AG37401" s="11"/>
    </row>
    <row r="37402" spans="33:33">
      <c r="AG37402" s="11"/>
    </row>
    <row r="37403" spans="33:33">
      <c r="AG37403" s="11"/>
    </row>
    <row r="37404" spans="33:33">
      <c r="AG37404" s="11"/>
    </row>
    <row r="37405" spans="33:33">
      <c r="AG37405" s="11"/>
    </row>
    <row r="37406" spans="33:33">
      <c r="AG37406" s="11"/>
    </row>
    <row r="37407" spans="33:33">
      <c r="AG37407" s="11"/>
    </row>
    <row r="37408" spans="33:33">
      <c r="AG37408" s="11"/>
    </row>
    <row r="37409" spans="33:33">
      <c r="AG37409" s="11"/>
    </row>
    <row r="37410" spans="33:33">
      <c r="AG37410" s="11"/>
    </row>
    <row r="37411" spans="33:33">
      <c r="AG37411" s="11"/>
    </row>
    <row r="37412" spans="33:33">
      <c r="AG37412" s="11"/>
    </row>
    <row r="37413" spans="33:33">
      <c r="AG37413" s="11"/>
    </row>
    <row r="37414" spans="33:33">
      <c r="AG37414" s="11"/>
    </row>
    <row r="37415" spans="33:33">
      <c r="AG37415" s="11"/>
    </row>
    <row r="37416" spans="33:33">
      <c r="AG37416" s="11"/>
    </row>
    <row r="37417" spans="33:33">
      <c r="AG37417" s="11"/>
    </row>
    <row r="37418" spans="33:33">
      <c r="AG37418" s="11"/>
    </row>
    <row r="37419" spans="33:33">
      <c r="AG37419" s="11"/>
    </row>
    <row r="37420" spans="33:33">
      <c r="AG37420" s="11"/>
    </row>
    <row r="37421" spans="33:33">
      <c r="AG37421" s="11"/>
    </row>
    <row r="37422" spans="33:33">
      <c r="AG37422" s="11"/>
    </row>
    <row r="37423" spans="33:33">
      <c r="AG37423" s="11"/>
    </row>
    <row r="37424" spans="33:33">
      <c r="AG37424" s="11"/>
    </row>
    <row r="37425" spans="33:33">
      <c r="AG37425" s="11"/>
    </row>
    <row r="37426" spans="33:33">
      <c r="AG37426" s="11"/>
    </row>
    <row r="37427" spans="33:33">
      <c r="AG37427" s="11"/>
    </row>
    <row r="37428" spans="33:33">
      <c r="AG37428" s="11"/>
    </row>
    <row r="37429" spans="33:33">
      <c r="AG37429" s="11"/>
    </row>
    <row r="37430" spans="33:33">
      <c r="AG37430" s="11"/>
    </row>
    <row r="37431" spans="33:33">
      <c r="AG37431" s="11"/>
    </row>
    <row r="37432" spans="33:33">
      <c r="AG37432" s="11"/>
    </row>
    <row r="37433" spans="33:33">
      <c r="AG37433" s="11"/>
    </row>
    <row r="37434" spans="33:33">
      <c r="AG37434" s="11"/>
    </row>
    <row r="37435" spans="33:33">
      <c r="AG37435" s="11"/>
    </row>
    <row r="37436" spans="33:33">
      <c r="AG37436" s="11"/>
    </row>
    <row r="37437" spans="33:33">
      <c r="AG37437" s="11"/>
    </row>
    <row r="37438" spans="33:33">
      <c r="AG37438" s="11"/>
    </row>
    <row r="37439" spans="33:33">
      <c r="AG37439" s="11"/>
    </row>
    <row r="37440" spans="33:33">
      <c r="AG37440" s="11"/>
    </row>
    <row r="37441" spans="33:33">
      <c r="AG37441" s="11"/>
    </row>
    <row r="37442" spans="33:33">
      <c r="AG37442" s="11"/>
    </row>
    <row r="37443" spans="33:33">
      <c r="AG37443" s="11"/>
    </row>
    <row r="37444" spans="33:33">
      <c r="AG37444" s="11"/>
    </row>
    <row r="37445" spans="33:33">
      <c r="AG37445" s="11"/>
    </row>
    <row r="37446" spans="33:33">
      <c r="AG37446" s="11"/>
    </row>
    <row r="37447" spans="33:33">
      <c r="AG37447" s="11"/>
    </row>
    <row r="37448" spans="33:33">
      <c r="AG37448" s="11"/>
    </row>
    <row r="37449" spans="33:33">
      <c r="AG37449" s="11"/>
    </row>
    <row r="37450" spans="33:33">
      <c r="AG37450" s="11"/>
    </row>
    <row r="37451" spans="33:33">
      <c r="AG37451" s="11"/>
    </row>
    <row r="37452" spans="33:33">
      <c r="AG37452" s="11"/>
    </row>
    <row r="37453" spans="33:33">
      <c r="AG37453" s="11"/>
    </row>
    <row r="37454" spans="33:33">
      <c r="AG37454" s="11"/>
    </row>
    <row r="37455" spans="33:33">
      <c r="AG37455" s="11"/>
    </row>
    <row r="37456" spans="33:33">
      <c r="AG37456" s="11"/>
    </row>
    <row r="37457" spans="33:33">
      <c r="AG37457" s="11"/>
    </row>
    <row r="37458" spans="33:33">
      <c r="AG37458" s="11"/>
    </row>
    <row r="37459" spans="33:33">
      <c r="AG37459" s="11"/>
    </row>
    <row r="37460" spans="33:33">
      <c r="AG37460" s="11"/>
    </row>
    <row r="37461" spans="33:33">
      <c r="AG37461" s="11"/>
    </row>
    <row r="37462" spans="33:33">
      <c r="AG37462" s="11"/>
    </row>
    <row r="37463" spans="33:33">
      <c r="AG37463" s="11"/>
    </row>
    <row r="37464" spans="33:33">
      <c r="AG37464" s="11"/>
    </row>
    <row r="37465" spans="33:33">
      <c r="AG37465" s="11"/>
    </row>
    <row r="37466" spans="33:33">
      <c r="AG37466" s="11"/>
    </row>
    <row r="37467" spans="33:33">
      <c r="AG37467" s="11"/>
    </row>
    <row r="37468" spans="33:33">
      <c r="AG37468" s="11"/>
    </row>
    <row r="37469" spans="33:33">
      <c r="AG37469" s="11"/>
    </row>
    <row r="37470" spans="33:33">
      <c r="AG37470" s="11"/>
    </row>
    <row r="37471" spans="33:33">
      <c r="AG37471" s="11"/>
    </row>
    <row r="37472" spans="33:33">
      <c r="AG37472" s="11"/>
    </row>
    <row r="37473" spans="33:33">
      <c r="AG37473" s="11"/>
    </row>
    <row r="37474" spans="33:33">
      <c r="AG37474" s="11"/>
    </row>
    <row r="37475" spans="33:33">
      <c r="AG37475" s="11"/>
    </row>
    <row r="37476" spans="33:33">
      <c r="AG37476" s="11"/>
    </row>
    <row r="37477" spans="33:33">
      <c r="AG37477" s="11"/>
    </row>
    <row r="37478" spans="33:33">
      <c r="AG37478" s="11"/>
    </row>
    <row r="37479" spans="33:33">
      <c r="AG37479" s="11"/>
    </row>
    <row r="37480" spans="33:33">
      <c r="AG37480" s="11"/>
    </row>
    <row r="37481" spans="33:33">
      <c r="AG37481" s="11"/>
    </row>
    <row r="37482" spans="33:33">
      <c r="AG37482" s="11"/>
    </row>
    <row r="37483" spans="33:33">
      <c r="AG37483" s="11"/>
    </row>
    <row r="37484" spans="33:33">
      <c r="AG37484" s="11"/>
    </row>
    <row r="37485" spans="33:33">
      <c r="AG37485" s="11"/>
    </row>
    <row r="37486" spans="33:33">
      <c r="AG37486" s="11"/>
    </row>
    <row r="37487" spans="33:33">
      <c r="AG37487" s="11"/>
    </row>
    <row r="37488" spans="33:33">
      <c r="AG37488" s="11"/>
    </row>
    <row r="37489" spans="33:33">
      <c r="AG37489" s="11"/>
    </row>
    <row r="37490" spans="33:33">
      <c r="AG37490" s="11"/>
    </row>
    <row r="37491" spans="33:33">
      <c r="AG37491" s="11"/>
    </row>
    <row r="37492" spans="33:33">
      <c r="AG37492" s="11"/>
    </row>
    <row r="37493" spans="33:33">
      <c r="AG37493" s="11"/>
    </row>
    <row r="37494" spans="33:33">
      <c r="AG37494" s="11"/>
    </row>
    <row r="37495" spans="33:33">
      <c r="AG37495" s="11"/>
    </row>
    <row r="37496" spans="33:33">
      <c r="AG37496" s="11"/>
    </row>
    <row r="37497" spans="33:33">
      <c r="AG37497" s="11"/>
    </row>
    <row r="37498" spans="33:33">
      <c r="AG37498" s="11"/>
    </row>
    <row r="37499" spans="33:33">
      <c r="AG37499" s="11"/>
    </row>
    <row r="37500" spans="33:33">
      <c r="AG37500" s="11"/>
    </row>
    <row r="37501" spans="33:33">
      <c r="AG37501" s="11"/>
    </row>
    <row r="37502" spans="33:33">
      <c r="AG37502" s="11"/>
    </row>
    <row r="37503" spans="33:33">
      <c r="AG37503" s="11"/>
    </row>
    <row r="37504" spans="33:33">
      <c r="AG37504" s="11"/>
    </row>
    <row r="37505" spans="33:33">
      <c r="AG37505" s="11"/>
    </row>
    <row r="37506" spans="33:33">
      <c r="AG37506" s="11"/>
    </row>
    <row r="37507" spans="33:33">
      <c r="AG37507" s="11"/>
    </row>
    <row r="37508" spans="33:33">
      <c r="AG37508" s="11"/>
    </row>
    <row r="37509" spans="33:33">
      <c r="AG37509" s="11"/>
    </row>
    <row r="37510" spans="33:33">
      <c r="AG37510" s="11"/>
    </row>
    <row r="37511" spans="33:33">
      <c r="AG37511" s="11"/>
    </row>
    <row r="37512" spans="33:33">
      <c r="AG37512" s="11"/>
    </row>
    <row r="37513" spans="33:33">
      <c r="AG37513" s="11"/>
    </row>
    <row r="37514" spans="33:33">
      <c r="AG37514" s="11"/>
    </row>
    <row r="37515" spans="33:33">
      <c r="AG37515" s="11"/>
    </row>
    <row r="37516" spans="33:33">
      <c r="AG37516" s="11"/>
    </row>
    <row r="37517" spans="33:33">
      <c r="AG37517" s="11"/>
    </row>
    <row r="37518" spans="33:33">
      <c r="AG37518" s="11"/>
    </row>
    <row r="37519" spans="33:33">
      <c r="AG37519" s="11"/>
    </row>
    <row r="37520" spans="33:33">
      <c r="AG37520" s="11"/>
    </row>
    <row r="37521" spans="33:33">
      <c r="AG37521" s="11"/>
    </row>
    <row r="37522" spans="33:33">
      <c r="AG37522" s="11"/>
    </row>
    <row r="37523" spans="33:33">
      <c r="AG37523" s="11"/>
    </row>
    <row r="37524" spans="33:33">
      <c r="AG37524" s="11"/>
    </row>
    <row r="37525" spans="33:33">
      <c r="AG37525" s="11"/>
    </row>
    <row r="37526" spans="33:33">
      <c r="AG37526" s="11"/>
    </row>
    <row r="37527" spans="33:33">
      <c r="AG37527" s="11"/>
    </row>
    <row r="37528" spans="33:33">
      <c r="AG37528" s="11"/>
    </row>
    <row r="37529" spans="33:33">
      <c r="AG37529" s="11"/>
    </row>
    <row r="37530" spans="33:33">
      <c r="AG37530" s="11"/>
    </row>
    <row r="37531" spans="33:33">
      <c r="AG37531" s="11"/>
    </row>
    <row r="37532" spans="33:33">
      <c r="AG37532" s="11"/>
    </row>
    <row r="37533" spans="33:33">
      <c r="AG37533" s="11"/>
    </row>
    <row r="37534" spans="33:33">
      <c r="AG37534" s="11"/>
    </row>
    <row r="37535" spans="33:33">
      <c r="AG37535" s="11"/>
    </row>
    <row r="37536" spans="33:33">
      <c r="AG37536" s="11"/>
    </row>
    <row r="37537" spans="33:33">
      <c r="AG37537" s="11"/>
    </row>
    <row r="37538" spans="33:33">
      <c r="AG37538" s="11"/>
    </row>
    <row r="37539" spans="33:33">
      <c r="AG37539" s="11"/>
    </row>
    <row r="37540" spans="33:33">
      <c r="AG37540" s="11"/>
    </row>
    <row r="37541" spans="33:33">
      <c r="AG37541" s="11"/>
    </row>
    <row r="37542" spans="33:33">
      <c r="AG37542" s="11"/>
    </row>
    <row r="37543" spans="33:33">
      <c r="AG37543" s="11"/>
    </row>
    <row r="37544" spans="33:33">
      <c r="AG37544" s="11"/>
    </row>
    <row r="37545" spans="33:33">
      <c r="AG37545" s="11"/>
    </row>
    <row r="37546" spans="33:33">
      <c r="AG37546" s="11"/>
    </row>
    <row r="37547" spans="33:33">
      <c r="AG37547" s="11"/>
    </row>
    <row r="37548" spans="33:33">
      <c r="AG37548" s="11"/>
    </row>
    <row r="37549" spans="33:33">
      <c r="AG37549" s="11"/>
    </row>
    <row r="37550" spans="33:33">
      <c r="AG37550" s="11"/>
    </row>
    <row r="37551" spans="33:33">
      <c r="AG37551" s="11"/>
    </row>
    <row r="37552" spans="33:33">
      <c r="AG37552" s="11"/>
    </row>
    <row r="37553" spans="33:33">
      <c r="AG37553" s="11"/>
    </row>
    <row r="37554" spans="33:33">
      <c r="AG37554" s="11"/>
    </row>
    <row r="37555" spans="33:33">
      <c r="AG37555" s="11"/>
    </row>
    <row r="37556" spans="33:33">
      <c r="AG37556" s="11"/>
    </row>
    <row r="37557" spans="33:33">
      <c r="AG37557" s="11"/>
    </row>
    <row r="37558" spans="33:33">
      <c r="AG37558" s="11"/>
    </row>
    <row r="37559" spans="33:33">
      <c r="AG37559" s="11"/>
    </row>
    <row r="37560" spans="33:33">
      <c r="AG37560" s="11"/>
    </row>
    <row r="37561" spans="33:33">
      <c r="AG37561" s="11"/>
    </row>
    <row r="37562" spans="33:33">
      <c r="AG37562" s="11"/>
    </row>
    <row r="37563" spans="33:33">
      <c r="AG37563" s="11"/>
    </row>
    <row r="37564" spans="33:33">
      <c r="AG37564" s="11"/>
    </row>
    <row r="37565" spans="33:33">
      <c r="AG37565" s="11"/>
    </row>
    <row r="37566" spans="33:33">
      <c r="AG37566" s="11"/>
    </row>
    <row r="37567" spans="33:33">
      <c r="AG37567" s="11"/>
    </row>
    <row r="37568" spans="33:33">
      <c r="AG37568" s="11"/>
    </row>
    <row r="37569" spans="33:33">
      <c r="AG37569" s="11"/>
    </row>
    <row r="37570" spans="33:33">
      <c r="AG37570" s="11"/>
    </row>
    <row r="37571" spans="33:33">
      <c r="AG37571" s="11"/>
    </row>
    <row r="37572" spans="33:33">
      <c r="AG37572" s="11"/>
    </row>
    <row r="37573" spans="33:33">
      <c r="AG37573" s="11"/>
    </row>
    <row r="37574" spans="33:33">
      <c r="AG37574" s="11"/>
    </row>
    <row r="37575" spans="33:33">
      <c r="AG37575" s="11"/>
    </row>
    <row r="37576" spans="33:33">
      <c r="AG37576" s="11"/>
    </row>
    <row r="37577" spans="33:33">
      <c r="AG37577" s="11"/>
    </row>
    <row r="37578" spans="33:33">
      <c r="AG37578" s="11"/>
    </row>
    <row r="37579" spans="33:33">
      <c r="AG37579" s="11"/>
    </row>
    <row r="37580" spans="33:33">
      <c r="AG37580" s="11"/>
    </row>
    <row r="37581" spans="33:33">
      <c r="AG37581" s="11"/>
    </row>
    <row r="37582" spans="33:33">
      <c r="AG37582" s="11"/>
    </row>
    <row r="37583" spans="33:33">
      <c r="AG37583" s="11"/>
    </row>
    <row r="37584" spans="33:33">
      <c r="AG37584" s="11"/>
    </row>
    <row r="37585" spans="33:33">
      <c r="AG37585" s="11"/>
    </row>
    <row r="37586" spans="33:33">
      <c r="AG37586" s="11"/>
    </row>
    <row r="37587" spans="33:33">
      <c r="AG37587" s="11"/>
    </row>
    <row r="37588" spans="33:33">
      <c r="AG37588" s="11"/>
    </row>
    <row r="37589" spans="33:33">
      <c r="AG37589" s="11"/>
    </row>
    <row r="37590" spans="33:33">
      <c r="AG37590" s="11"/>
    </row>
    <row r="37591" spans="33:33">
      <c r="AG37591" s="11"/>
    </row>
    <row r="37592" spans="33:33">
      <c r="AG37592" s="11"/>
    </row>
    <row r="37593" spans="33:33">
      <c r="AG37593" s="11"/>
    </row>
    <row r="37594" spans="33:33">
      <c r="AG37594" s="11"/>
    </row>
    <row r="37595" spans="33:33">
      <c r="AG37595" s="11"/>
    </row>
    <row r="37596" spans="33:33">
      <c r="AG37596" s="11"/>
    </row>
    <row r="37597" spans="33:33">
      <c r="AG37597" s="11"/>
    </row>
    <row r="37598" spans="33:33">
      <c r="AG37598" s="11"/>
    </row>
    <row r="37599" spans="33:33">
      <c r="AG37599" s="11"/>
    </row>
    <row r="37600" spans="33:33">
      <c r="AG37600" s="11"/>
    </row>
    <row r="37601" spans="33:33">
      <c r="AG37601" s="11"/>
    </row>
    <row r="37602" spans="33:33">
      <c r="AG37602" s="11"/>
    </row>
    <row r="37603" spans="33:33">
      <c r="AG37603" s="11"/>
    </row>
    <row r="37604" spans="33:33">
      <c r="AG37604" s="11"/>
    </row>
    <row r="37605" spans="33:33">
      <c r="AG37605" s="11"/>
    </row>
    <row r="37606" spans="33:33">
      <c r="AG37606" s="11"/>
    </row>
    <row r="37607" spans="33:33">
      <c r="AG37607" s="11"/>
    </row>
    <row r="37608" spans="33:33">
      <c r="AG37608" s="11"/>
    </row>
    <row r="37609" spans="33:33">
      <c r="AG37609" s="11"/>
    </row>
    <row r="37610" spans="33:33">
      <c r="AG37610" s="11"/>
    </row>
    <row r="37611" spans="33:33">
      <c r="AG37611" s="11"/>
    </row>
    <row r="37612" spans="33:33">
      <c r="AG37612" s="11"/>
    </row>
    <row r="37613" spans="33:33">
      <c r="AG37613" s="11"/>
    </row>
    <row r="37614" spans="33:33">
      <c r="AG37614" s="11"/>
    </row>
    <row r="37615" spans="33:33">
      <c r="AG37615" s="11"/>
    </row>
    <row r="37616" spans="33:33">
      <c r="AG37616" s="11"/>
    </row>
    <row r="37617" spans="33:33">
      <c r="AG37617" s="11"/>
    </row>
    <row r="37618" spans="33:33">
      <c r="AG37618" s="11"/>
    </row>
    <row r="37619" spans="33:33">
      <c r="AG37619" s="11"/>
    </row>
    <row r="37620" spans="33:33">
      <c r="AG37620" s="11"/>
    </row>
    <row r="37621" spans="33:33">
      <c r="AG37621" s="11"/>
    </row>
    <row r="37622" spans="33:33">
      <c r="AG37622" s="11"/>
    </row>
    <row r="37623" spans="33:33">
      <c r="AG37623" s="11"/>
    </row>
    <row r="37624" spans="33:33">
      <c r="AG37624" s="11"/>
    </row>
    <row r="37625" spans="33:33">
      <c r="AG37625" s="11"/>
    </row>
    <row r="37626" spans="33:33">
      <c r="AG37626" s="11"/>
    </row>
    <row r="37627" spans="33:33">
      <c r="AG37627" s="11"/>
    </row>
    <row r="37628" spans="33:33">
      <c r="AG37628" s="11"/>
    </row>
    <row r="37629" spans="33:33">
      <c r="AG37629" s="11"/>
    </row>
    <row r="37630" spans="33:33">
      <c r="AG37630" s="11"/>
    </row>
    <row r="37631" spans="33:33">
      <c r="AG37631" s="11"/>
    </row>
    <row r="37632" spans="33:33">
      <c r="AG37632" s="11"/>
    </row>
    <row r="37633" spans="33:33">
      <c r="AG37633" s="11"/>
    </row>
    <row r="37634" spans="33:33">
      <c r="AG37634" s="11"/>
    </row>
    <row r="37635" spans="33:33">
      <c r="AG37635" s="11"/>
    </row>
    <row r="37636" spans="33:33">
      <c r="AG37636" s="11"/>
    </row>
    <row r="37637" spans="33:33">
      <c r="AG37637" s="11"/>
    </row>
    <row r="37638" spans="33:33">
      <c r="AG37638" s="11"/>
    </row>
    <row r="37639" spans="33:33">
      <c r="AG37639" s="11"/>
    </row>
    <row r="37640" spans="33:33">
      <c r="AG37640" s="11"/>
    </row>
    <row r="37641" spans="33:33">
      <c r="AG37641" s="11"/>
    </row>
    <row r="37642" spans="33:33">
      <c r="AG37642" s="11"/>
    </row>
    <row r="37643" spans="33:33">
      <c r="AG37643" s="11"/>
    </row>
    <row r="37644" spans="33:33">
      <c r="AG37644" s="11"/>
    </row>
    <row r="37645" spans="33:33">
      <c r="AG37645" s="11"/>
    </row>
    <row r="37646" spans="33:33">
      <c r="AG37646" s="11"/>
    </row>
    <row r="37647" spans="33:33">
      <c r="AG37647" s="11"/>
    </row>
    <row r="37648" spans="33:33">
      <c r="AG37648" s="11"/>
    </row>
    <row r="37649" spans="33:33">
      <c r="AG37649" s="11"/>
    </row>
    <row r="37650" spans="33:33">
      <c r="AG37650" s="11"/>
    </row>
    <row r="37651" spans="33:33">
      <c r="AG37651" s="11"/>
    </row>
    <row r="37652" spans="33:33">
      <c r="AG37652" s="11"/>
    </row>
    <row r="37653" spans="33:33">
      <c r="AG37653" s="11"/>
    </row>
    <row r="37654" spans="33:33">
      <c r="AG37654" s="11"/>
    </row>
    <row r="37655" spans="33:33">
      <c r="AG37655" s="11"/>
    </row>
    <row r="37656" spans="33:33">
      <c r="AG37656" s="11"/>
    </row>
    <row r="37657" spans="33:33">
      <c r="AG37657" s="11"/>
    </row>
    <row r="37658" spans="33:33">
      <c r="AG37658" s="11"/>
    </row>
    <row r="37659" spans="33:33">
      <c r="AG37659" s="11"/>
    </row>
    <row r="37660" spans="33:33">
      <c r="AG37660" s="11"/>
    </row>
    <row r="37661" spans="33:33">
      <c r="AG37661" s="11"/>
    </row>
    <row r="37662" spans="33:33">
      <c r="AG37662" s="11"/>
    </row>
    <row r="37663" spans="33:33">
      <c r="AG37663" s="11"/>
    </row>
    <row r="37664" spans="33:33">
      <c r="AG37664" s="11"/>
    </row>
    <row r="37665" spans="33:33">
      <c r="AG37665" s="11"/>
    </row>
    <row r="37666" spans="33:33">
      <c r="AG37666" s="11"/>
    </row>
    <row r="37667" spans="33:33">
      <c r="AG37667" s="11"/>
    </row>
    <row r="37668" spans="33:33">
      <c r="AG37668" s="11"/>
    </row>
    <row r="37669" spans="33:33">
      <c r="AG37669" s="11"/>
    </row>
    <row r="37670" spans="33:33">
      <c r="AG37670" s="11"/>
    </row>
    <row r="37671" spans="33:33">
      <c r="AG37671" s="11"/>
    </row>
    <row r="37672" spans="33:33">
      <c r="AG37672" s="11"/>
    </row>
    <row r="37673" spans="33:33">
      <c r="AG37673" s="11"/>
    </row>
    <row r="37674" spans="33:33">
      <c r="AG37674" s="11"/>
    </row>
    <row r="37675" spans="33:33">
      <c r="AG37675" s="11"/>
    </row>
    <row r="37676" spans="33:33">
      <c r="AG37676" s="11"/>
    </row>
    <row r="37677" spans="33:33">
      <c r="AG37677" s="11"/>
    </row>
    <row r="37678" spans="33:33">
      <c r="AG37678" s="11"/>
    </row>
    <row r="37679" spans="33:33">
      <c r="AG37679" s="11"/>
    </row>
    <row r="37680" spans="33:33">
      <c r="AG37680" s="11"/>
    </row>
    <row r="37681" spans="33:33">
      <c r="AG37681" s="11"/>
    </row>
    <row r="37682" spans="33:33">
      <c r="AG37682" s="11"/>
    </row>
    <row r="37683" spans="33:33">
      <c r="AG37683" s="11"/>
    </row>
    <row r="37684" spans="33:33">
      <c r="AG37684" s="11"/>
    </row>
    <row r="37685" spans="33:33">
      <c r="AG37685" s="11"/>
    </row>
    <row r="37686" spans="33:33">
      <c r="AG37686" s="11"/>
    </row>
    <row r="37687" spans="33:33">
      <c r="AG37687" s="11"/>
    </row>
    <row r="37688" spans="33:33">
      <c r="AG37688" s="11"/>
    </row>
    <row r="37689" spans="33:33">
      <c r="AG37689" s="11"/>
    </row>
    <row r="37690" spans="33:33">
      <c r="AG37690" s="11"/>
    </row>
    <row r="37691" spans="33:33">
      <c r="AG37691" s="11"/>
    </row>
    <row r="37692" spans="33:33">
      <c r="AG37692" s="11"/>
    </row>
    <row r="37693" spans="33:33">
      <c r="AG37693" s="11"/>
    </row>
    <row r="37694" spans="33:33">
      <c r="AG37694" s="11"/>
    </row>
    <row r="37695" spans="33:33">
      <c r="AG37695" s="11"/>
    </row>
    <row r="37696" spans="33:33">
      <c r="AG37696" s="11"/>
    </row>
    <row r="37697" spans="33:33">
      <c r="AG37697" s="11"/>
    </row>
    <row r="37698" spans="33:33">
      <c r="AG37698" s="11"/>
    </row>
    <row r="37699" spans="33:33">
      <c r="AG37699" s="11"/>
    </row>
    <row r="37700" spans="33:33">
      <c r="AG37700" s="11"/>
    </row>
    <row r="37701" spans="33:33">
      <c r="AG37701" s="11"/>
    </row>
    <row r="37702" spans="33:33">
      <c r="AG37702" s="11"/>
    </row>
    <row r="37703" spans="33:33">
      <c r="AG37703" s="11"/>
    </row>
    <row r="37704" spans="33:33">
      <c r="AG37704" s="11"/>
    </row>
    <row r="37705" spans="33:33">
      <c r="AG37705" s="11"/>
    </row>
    <row r="37706" spans="33:33">
      <c r="AG37706" s="11"/>
    </row>
    <row r="37707" spans="33:33">
      <c r="AG37707" s="11"/>
    </row>
    <row r="37708" spans="33:33">
      <c r="AG37708" s="11"/>
    </row>
    <row r="37709" spans="33:33">
      <c r="AG37709" s="11"/>
    </row>
    <row r="37710" spans="33:33">
      <c r="AG37710" s="11"/>
    </row>
    <row r="37711" spans="33:33">
      <c r="AG37711" s="11"/>
    </row>
    <row r="37712" spans="33:33">
      <c r="AG37712" s="11"/>
    </row>
    <row r="37713" spans="33:33">
      <c r="AG37713" s="11"/>
    </row>
    <row r="37714" spans="33:33">
      <c r="AG37714" s="11"/>
    </row>
    <row r="37715" spans="33:33">
      <c r="AG37715" s="11"/>
    </row>
    <row r="37716" spans="33:33">
      <c r="AG37716" s="11"/>
    </row>
    <row r="37717" spans="33:33">
      <c r="AG37717" s="11"/>
    </row>
    <row r="37718" spans="33:33">
      <c r="AG37718" s="11"/>
    </row>
    <row r="37719" spans="33:33">
      <c r="AG37719" s="11"/>
    </row>
    <row r="37720" spans="33:33">
      <c r="AG37720" s="11"/>
    </row>
    <row r="37721" spans="33:33">
      <c r="AG37721" s="11"/>
    </row>
    <row r="37722" spans="33:33">
      <c r="AG37722" s="11"/>
    </row>
    <row r="37723" spans="33:33">
      <c r="AG37723" s="11"/>
    </row>
    <row r="37724" spans="33:33">
      <c r="AG37724" s="11"/>
    </row>
    <row r="37725" spans="33:33">
      <c r="AG37725" s="11"/>
    </row>
    <row r="37726" spans="33:33">
      <c r="AG37726" s="11"/>
    </row>
    <row r="37727" spans="33:33">
      <c r="AG37727" s="11"/>
    </row>
    <row r="37728" spans="33:33">
      <c r="AG37728" s="11"/>
    </row>
    <row r="37729" spans="33:33">
      <c r="AG37729" s="11"/>
    </row>
    <row r="37730" spans="33:33">
      <c r="AG37730" s="11"/>
    </row>
    <row r="37731" spans="33:33">
      <c r="AG37731" s="11"/>
    </row>
    <row r="37732" spans="33:33">
      <c r="AG37732" s="11"/>
    </row>
    <row r="37733" spans="33:33">
      <c r="AG37733" s="11"/>
    </row>
    <row r="37734" spans="33:33">
      <c r="AG37734" s="11"/>
    </row>
    <row r="37735" spans="33:33">
      <c r="AG37735" s="11"/>
    </row>
    <row r="37736" spans="33:33">
      <c r="AG37736" s="11"/>
    </row>
    <row r="37737" spans="33:33">
      <c r="AG37737" s="11"/>
    </row>
    <row r="37738" spans="33:33">
      <c r="AG37738" s="11"/>
    </row>
    <row r="37739" spans="33:33">
      <c r="AG37739" s="11"/>
    </row>
    <row r="37740" spans="33:33">
      <c r="AG37740" s="11"/>
    </row>
    <row r="37741" spans="33:33">
      <c r="AG37741" s="11"/>
    </row>
    <row r="37742" spans="33:33">
      <c r="AG37742" s="11"/>
    </row>
    <row r="37743" spans="33:33">
      <c r="AG37743" s="11"/>
    </row>
    <row r="37744" spans="33:33">
      <c r="AG37744" s="11"/>
    </row>
    <row r="37745" spans="33:33">
      <c r="AG37745" s="11"/>
    </row>
    <row r="37746" spans="33:33">
      <c r="AG37746" s="11"/>
    </row>
    <row r="37747" spans="33:33">
      <c r="AG37747" s="11"/>
    </row>
    <row r="37748" spans="33:33">
      <c r="AG37748" s="11"/>
    </row>
    <row r="37749" spans="33:33">
      <c r="AG37749" s="11"/>
    </row>
    <row r="37750" spans="33:33">
      <c r="AG37750" s="11"/>
    </row>
    <row r="37751" spans="33:33">
      <c r="AG37751" s="11"/>
    </row>
    <row r="37752" spans="33:33">
      <c r="AG37752" s="11"/>
    </row>
    <row r="37753" spans="33:33">
      <c r="AG37753" s="11"/>
    </row>
    <row r="37754" spans="33:33">
      <c r="AG37754" s="11"/>
    </row>
    <row r="37755" spans="33:33">
      <c r="AG37755" s="11"/>
    </row>
    <row r="37756" spans="33:33">
      <c r="AG37756" s="11"/>
    </row>
    <row r="37757" spans="33:33">
      <c r="AG37757" s="11"/>
    </row>
    <row r="37758" spans="33:33">
      <c r="AG37758" s="11"/>
    </row>
    <row r="37759" spans="33:33">
      <c r="AG37759" s="11"/>
    </row>
    <row r="37760" spans="33:33">
      <c r="AG37760" s="11"/>
    </row>
    <row r="37761" spans="33:33">
      <c r="AG37761" s="11"/>
    </row>
    <row r="37762" spans="33:33">
      <c r="AG37762" s="11"/>
    </row>
    <row r="37763" spans="33:33">
      <c r="AG37763" s="11"/>
    </row>
    <row r="37764" spans="33:33">
      <c r="AG37764" s="11"/>
    </row>
    <row r="37765" spans="33:33">
      <c r="AG37765" s="11"/>
    </row>
    <row r="37766" spans="33:33">
      <c r="AG37766" s="11"/>
    </row>
    <row r="37767" spans="33:33">
      <c r="AG37767" s="11"/>
    </row>
    <row r="37768" spans="33:33">
      <c r="AG37768" s="11"/>
    </row>
    <row r="37769" spans="33:33">
      <c r="AG37769" s="11"/>
    </row>
    <row r="37770" spans="33:33">
      <c r="AG37770" s="11"/>
    </row>
    <row r="37771" spans="33:33">
      <c r="AG37771" s="11"/>
    </row>
    <row r="37772" spans="33:33">
      <c r="AG37772" s="11"/>
    </row>
    <row r="37773" spans="33:33">
      <c r="AG37773" s="11"/>
    </row>
    <row r="37774" spans="33:33">
      <c r="AG37774" s="11"/>
    </row>
    <row r="37775" spans="33:33">
      <c r="AG37775" s="11"/>
    </row>
    <row r="37776" spans="33:33">
      <c r="AG37776" s="11"/>
    </row>
    <row r="37777" spans="33:33">
      <c r="AG37777" s="11"/>
    </row>
    <row r="37778" spans="33:33">
      <c r="AG37778" s="11"/>
    </row>
    <row r="37779" spans="33:33">
      <c r="AG37779" s="11"/>
    </row>
    <row r="37780" spans="33:33">
      <c r="AG37780" s="11"/>
    </row>
    <row r="37781" spans="33:33">
      <c r="AG37781" s="11"/>
    </row>
    <row r="37782" spans="33:33">
      <c r="AG37782" s="11"/>
    </row>
    <row r="37783" spans="33:33">
      <c r="AG37783" s="11"/>
    </row>
    <row r="37784" spans="33:33">
      <c r="AG37784" s="11"/>
    </row>
    <row r="37785" spans="33:33">
      <c r="AG37785" s="11"/>
    </row>
    <row r="37786" spans="33:33">
      <c r="AG37786" s="11"/>
    </row>
    <row r="37787" spans="33:33">
      <c r="AG37787" s="11"/>
    </row>
    <row r="37788" spans="33:33">
      <c r="AG37788" s="11"/>
    </row>
    <row r="37789" spans="33:33">
      <c r="AG37789" s="11"/>
    </row>
    <row r="37790" spans="33:33">
      <c r="AG37790" s="11"/>
    </row>
    <row r="37791" spans="33:33">
      <c r="AG37791" s="11"/>
    </row>
    <row r="37792" spans="33:33">
      <c r="AG37792" s="11"/>
    </row>
    <row r="37793" spans="33:33">
      <c r="AG37793" s="11"/>
    </row>
    <row r="37794" spans="33:33">
      <c r="AG37794" s="11"/>
    </row>
    <row r="37795" spans="33:33">
      <c r="AG37795" s="11"/>
    </row>
    <row r="37796" spans="33:33">
      <c r="AG37796" s="11"/>
    </row>
    <row r="37797" spans="33:33">
      <c r="AG37797" s="11"/>
    </row>
    <row r="37798" spans="33:33">
      <c r="AG37798" s="11"/>
    </row>
    <row r="37799" spans="33:33">
      <c r="AG37799" s="11"/>
    </row>
    <row r="37800" spans="33:33">
      <c r="AG37800" s="11"/>
    </row>
    <row r="37801" spans="33:33">
      <c r="AG37801" s="11"/>
    </row>
    <row r="37802" spans="33:33">
      <c r="AG37802" s="11"/>
    </row>
    <row r="37803" spans="33:33">
      <c r="AG37803" s="11"/>
    </row>
    <row r="37804" spans="33:33">
      <c r="AG37804" s="11"/>
    </row>
    <row r="37805" spans="33:33">
      <c r="AG37805" s="11"/>
    </row>
    <row r="37806" spans="33:33">
      <c r="AG37806" s="11"/>
    </row>
    <row r="37807" spans="33:33">
      <c r="AG37807" s="11"/>
    </row>
    <row r="37808" spans="33:33">
      <c r="AG37808" s="11"/>
    </row>
    <row r="37809" spans="33:33">
      <c r="AG37809" s="11"/>
    </row>
    <row r="37810" spans="33:33">
      <c r="AG37810" s="11"/>
    </row>
    <row r="37811" spans="33:33">
      <c r="AG37811" s="11"/>
    </row>
    <row r="37812" spans="33:33">
      <c r="AG37812" s="11"/>
    </row>
    <row r="37813" spans="33:33">
      <c r="AG37813" s="11"/>
    </row>
    <row r="37814" spans="33:33">
      <c r="AG37814" s="11"/>
    </row>
    <row r="37815" spans="33:33">
      <c r="AG37815" s="11"/>
    </row>
    <row r="37816" spans="33:33">
      <c r="AG37816" s="11"/>
    </row>
    <row r="37817" spans="33:33">
      <c r="AG37817" s="11"/>
    </row>
    <row r="37818" spans="33:33">
      <c r="AG37818" s="11"/>
    </row>
    <row r="37819" spans="33:33">
      <c r="AG37819" s="11"/>
    </row>
    <row r="37820" spans="33:33">
      <c r="AG37820" s="11"/>
    </row>
    <row r="37821" spans="33:33">
      <c r="AG37821" s="11"/>
    </row>
    <row r="37822" spans="33:33">
      <c r="AG37822" s="11"/>
    </row>
    <row r="37823" spans="33:33">
      <c r="AG37823" s="11"/>
    </row>
    <row r="37824" spans="33:33">
      <c r="AG37824" s="11"/>
    </row>
    <row r="37825" spans="33:33">
      <c r="AG37825" s="11"/>
    </row>
    <row r="37826" spans="33:33">
      <c r="AG37826" s="11"/>
    </row>
    <row r="37827" spans="33:33">
      <c r="AG37827" s="11"/>
    </row>
    <row r="37828" spans="33:33">
      <c r="AG37828" s="11"/>
    </row>
    <row r="37829" spans="33:33">
      <c r="AG37829" s="11"/>
    </row>
    <row r="37830" spans="33:33">
      <c r="AG37830" s="11"/>
    </row>
    <row r="37831" spans="33:33">
      <c r="AG37831" s="11"/>
    </row>
    <row r="37832" spans="33:33">
      <c r="AG37832" s="11"/>
    </row>
    <row r="37833" spans="33:33">
      <c r="AG37833" s="11"/>
    </row>
    <row r="37834" spans="33:33">
      <c r="AG37834" s="11"/>
    </row>
    <row r="37835" spans="33:33">
      <c r="AG37835" s="11"/>
    </row>
    <row r="37836" spans="33:33">
      <c r="AG37836" s="11"/>
    </row>
    <row r="37837" spans="33:33">
      <c r="AG37837" s="11"/>
    </row>
    <row r="37838" spans="33:33">
      <c r="AG37838" s="11"/>
    </row>
    <row r="37839" spans="33:33">
      <c r="AG37839" s="11"/>
    </row>
    <row r="37840" spans="33:33">
      <c r="AG37840" s="11"/>
    </row>
    <row r="37841" spans="33:33">
      <c r="AG37841" s="11"/>
    </row>
    <row r="37842" spans="33:33">
      <c r="AG37842" s="11"/>
    </row>
    <row r="37843" spans="33:33">
      <c r="AG37843" s="11"/>
    </row>
    <row r="37844" spans="33:33">
      <c r="AG37844" s="11"/>
    </row>
    <row r="37845" spans="33:33">
      <c r="AG37845" s="11"/>
    </row>
    <row r="37846" spans="33:33">
      <c r="AG37846" s="11"/>
    </row>
    <row r="37847" spans="33:33">
      <c r="AG37847" s="11"/>
    </row>
    <row r="37848" spans="33:33">
      <c r="AG37848" s="11"/>
    </row>
    <row r="37849" spans="33:33">
      <c r="AG37849" s="11"/>
    </row>
    <row r="37850" spans="33:33">
      <c r="AG37850" s="11"/>
    </row>
    <row r="37851" spans="33:33">
      <c r="AG37851" s="11"/>
    </row>
    <row r="37852" spans="33:33">
      <c r="AG37852" s="11"/>
    </row>
    <row r="37853" spans="33:33">
      <c r="AG37853" s="11"/>
    </row>
    <row r="37854" spans="33:33">
      <c r="AG37854" s="11"/>
    </row>
    <row r="37855" spans="33:33">
      <c r="AG37855" s="11"/>
    </row>
    <row r="37856" spans="33:33">
      <c r="AG37856" s="11"/>
    </row>
    <row r="37857" spans="33:33">
      <c r="AG37857" s="11"/>
    </row>
    <row r="37858" spans="33:33">
      <c r="AG37858" s="11"/>
    </row>
    <row r="37859" spans="33:33">
      <c r="AG37859" s="11"/>
    </row>
    <row r="37860" spans="33:33">
      <c r="AG37860" s="11"/>
    </row>
    <row r="37861" spans="33:33">
      <c r="AG37861" s="11"/>
    </row>
    <row r="37862" spans="33:33">
      <c r="AG37862" s="11"/>
    </row>
    <row r="37863" spans="33:33">
      <c r="AG37863" s="11"/>
    </row>
    <row r="37864" spans="33:33">
      <c r="AG37864" s="11"/>
    </row>
    <row r="37865" spans="33:33">
      <c r="AG37865" s="11"/>
    </row>
    <row r="37866" spans="33:33">
      <c r="AG37866" s="11"/>
    </row>
    <row r="37867" spans="33:33">
      <c r="AG37867" s="11"/>
    </row>
    <row r="37868" spans="33:33">
      <c r="AG37868" s="11"/>
    </row>
    <row r="37869" spans="33:33">
      <c r="AG37869" s="11"/>
    </row>
    <row r="37870" spans="33:33">
      <c r="AG37870" s="11"/>
    </row>
    <row r="37871" spans="33:33">
      <c r="AG37871" s="11"/>
    </row>
    <row r="37872" spans="33:33">
      <c r="AG37872" s="11"/>
    </row>
    <row r="37873" spans="33:33">
      <c r="AG37873" s="11"/>
    </row>
    <row r="37874" spans="33:33">
      <c r="AG37874" s="11"/>
    </row>
    <row r="37875" spans="33:33">
      <c r="AG37875" s="11"/>
    </row>
    <row r="37876" spans="33:33">
      <c r="AG37876" s="11"/>
    </row>
    <row r="37877" spans="33:33">
      <c r="AG37877" s="11"/>
    </row>
    <row r="37878" spans="33:33">
      <c r="AG37878" s="11"/>
    </row>
    <row r="37879" spans="33:33">
      <c r="AG37879" s="11"/>
    </row>
    <row r="37880" spans="33:33">
      <c r="AG37880" s="11"/>
    </row>
    <row r="37881" spans="33:33">
      <c r="AG37881" s="11"/>
    </row>
    <row r="37882" spans="33:33">
      <c r="AG37882" s="11"/>
    </row>
    <row r="37883" spans="33:33">
      <c r="AG37883" s="11"/>
    </row>
    <row r="37884" spans="33:33">
      <c r="AG37884" s="11"/>
    </row>
    <row r="37885" spans="33:33">
      <c r="AG37885" s="11"/>
    </row>
    <row r="37886" spans="33:33">
      <c r="AG37886" s="11"/>
    </row>
    <row r="37887" spans="33:33">
      <c r="AG37887" s="11"/>
    </row>
    <row r="37888" spans="33:33">
      <c r="AG37888" s="11"/>
    </row>
    <row r="37889" spans="33:33">
      <c r="AG37889" s="11"/>
    </row>
    <row r="37890" spans="33:33">
      <c r="AG37890" s="11"/>
    </row>
    <row r="37891" spans="33:33">
      <c r="AG37891" s="11"/>
    </row>
    <row r="37892" spans="33:33">
      <c r="AG37892" s="11"/>
    </row>
    <row r="37893" spans="33:33">
      <c r="AG37893" s="11"/>
    </row>
    <row r="37894" spans="33:33">
      <c r="AG37894" s="11"/>
    </row>
    <row r="37895" spans="33:33">
      <c r="AG37895" s="11"/>
    </row>
    <row r="37896" spans="33:33">
      <c r="AG37896" s="11"/>
    </row>
    <row r="37897" spans="33:33">
      <c r="AG37897" s="11"/>
    </row>
    <row r="37898" spans="33:33">
      <c r="AG37898" s="11"/>
    </row>
    <row r="37899" spans="33:33">
      <c r="AG37899" s="11"/>
    </row>
    <row r="37900" spans="33:33">
      <c r="AG37900" s="11"/>
    </row>
    <row r="37901" spans="33:33">
      <c r="AG37901" s="11"/>
    </row>
    <row r="37902" spans="33:33">
      <c r="AG37902" s="11"/>
    </row>
    <row r="37903" spans="33:33">
      <c r="AG37903" s="11"/>
    </row>
    <row r="37904" spans="33:33">
      <c r="AG37904" s="11"/>
    </row>
    <row r="37905" spans="33:33">
      <c r="AG37905" s="11"/>
    </row>
    <row r="37906" spans="33:33">
      <c r="AG37906" s="11"/>
    </row>
    <row r="37907" spans="33:33">
      <c r="AG37907" s="11"/>
    </row>
    <row r="37908" spans="33:33">
      <c r="AG37908" s="11"/>
    </row>
    <row r="37909" spans="33:33">
      <c r="AG37909" s="11"/>
    </row>
    <row r="37910" spans="33:33">
      <c r="AG37910" s="11"/>
    </row>
    <row r="37911" spans="33:33">
      <c r="AG37911" s="11"/>
    </row>
    <row r="37912" spans="33:33">
      <c r="AG37912" s="11"/>
    </row>
    <row r="37913" spans="33:33">
      <c r="AG37913" s="11"/>
    </row>
    <row r="37914" spans="33:33">
      <c r="AG37914" s="11"/>
    </row>
    <row r="37915" spans="33:33">
      <c r="AG37915" s="11"/>
    </row>
    <row r="37916" spans="33:33">
      <c r="AG37916" s="11"/>
    </row>
    <row r="37917" spans="33:33">
      <c r="AG37917" s="11"/>
    </row>
    <row r="37918" spans="33:33">
      <c r="AG37918" s="11"/>
    </row>
    <row r="37919" spans="33:33">
      <c r="AG37919" s="11"/>
    </row>
    <row r="37920" spans="33:33">
      <c r="AG37920" s="11"/>
    </row>
    <row r="37921" spans="33:33">
      <c r="AG37921" s="11"/>
    </row>
    <row r="37922" spans="33:33">
      <c r="AG37922" s="11"/>
    </row>
    <row r="37923" spans="33:33">
      <c r="AG37923" s="11"/>
    </row>
    <row r="37924" spans="33:33">
      <c r="AG37924" s="11"/>
    </row>
    <row r="37925" spans="33:33">
      <c r="AG37925" s="11"/>
    </row>
    <row r="37926" spans="33:33">
      <c r="AG37926" s="11"/>
    </row>
    <row r="37927" spans="33:33">
      <c r="AG37927" s="11"/>
    </row>
    <row r="37928" spans="33:33">
      <c r="AG37928" s="11"/>
    </row>
    <row r="37929" spans="33:33">
      <c r="AG37929" s="11"/>
    </row>
    <row r="37930" spans="33:33">
      <c r="AG37930" s="11"/>
    </row>
    <row r="37931" spans="33:33">
      <c r="AG37931" s="11"/>
    </row>
    <row r="37932" spans="33:33">
      <c r="AG37932" s="11"/>
    </row>
    <row r="37933" spans="33:33">
      <c r="AG37933" s="11"/>
    </row>
    <row r="37934" spans="33:33">
      <c r="AG37934" s="11"/>
    </row>
    <row r="37935" spans="33:33">
      <c r="AG37935" s="11"/>
    </row>
    <row r="37936" spans="33:33">
      <c r="AG37936" s="11"/>
    </row>
    <row r="37937" spans="33:33">
      <c r="AG37937" s="11"/>
    </row>
    <row r="37938" spans="33:33">
      <c r="AG37938" s="11"/>
    </row>
    <row r="37939" spans="33:33">
      <c r="AG37939" s="11"/>
    </row>
    <row r="37940" spans="33:33">
      <c r="AG37940" s="11"/>
    </row>
    <row r="37941" spans="33:33">
      <c r="AG37941" s="11"/>
    </row>
    <row r="37942" spans="33:33">
      <c r="AG37942" s="11"/>
    </row>
    <row r="37943" spans="33:33">
      <c r="AG37943" s="11"/>
    </row>
    <row r="37944" spans="33:33">
      <c r="AG37944" s="11"/>
    </row>
    <row r="37945" spans="33:33">
      <c r="AG37945" s="11"/>
    </row>
    <row r="37946" spans="33:33">
      <c r="AG37946" s="11"/>
    </row>
    <row r="37947" spans="33:33">
      <c r="AG37947" s="11"/>
    </row>
    <row r="37948" spans="33:33">
      <c r="AG37948" s="11"/>
    </row>
    <row r="37949" spans="33:33">
      <c r="AG37949" s="11"/>
    </row>
    <row r="37950" spans="33:33">
      <c r="AG37950" s="11"/>
    </row>
    <row r="37951" spans="33:33">
      <c r="AG37951" s="11"/>
    </row>
    <row r="37952" spans="33:33">
      <c r="AG37952" s="11"/>
    </row>
    <row r="37953" spans="33:33">
      <c r="AG37953" s="11"/>
    </row>
    <row r="37954" spans="33:33">
      <c r="AG37954" s="11"/>
    </row>
    <row r="37955" spans="33:33">
      <c r="AG37955" s="11"/>
    </row>
    <row r="37956" spans="33:33">
      <c r="AG37956" s="11"/>
    </row>
    <row r="37957" spans="33:33">
      <c r="AG37957" s="11"/>
    </row>
    <row r="37958" spans="33:33">
      <c r="AG37958" s="11"/>
    </row>
    <row r="37959" spans="33:33">
      <c r="AG37959" s="11"/>
    </row>
    <row r="37960" spans="33:33">
      <c r="AG37960" s="11"/>
    </row>
    <row r="37961" spans="33:33">
      <c r="AG37961" s="11"/>
    </row>
    <row r="37962" spans="33:33">
      <c r="AG37962" s="11"/>
    </row>
    <row r="37963" spans="33:33">
      <c r="AG37963" s="11"/>
    </row>
    <row r="37964" spans="33:33">
      <c r="AG37964" s="11"/>
    </row>
    <row r="37965" spans="33:33">
      <c r="AG37965" s="11"/>
    </row>
    <row r="37966" spans="33:33">
      <c r="AG37966" s="11"/>
    </row>
    <row r="37967" spans="33:33">
      <c r="AG37967" s="11"/>
    </row>
    <row r="37968" spans="33:33">
      <c r="AG37968" s="11"/>
    </row>
    <row r="37969" spans="33:33">
      <c r="AG37969" s="11"/>
    </row>
    <row r="37970" spans="33:33">
      <c r="AG37970" s="11"/>
    </row>
    <row r="37971" spans="33:33">
      <c r="AG37971" s="11"/>
    </row>
    <row r="37972" spans="33:33">
      <c r="AG37972" s="11"/>
    </row>
    <row r="37973" spans="33:33">
      <c r="AG37973" s="11"/>
    </row>
    <row r="37974" spans="33:33">
      <c r="AG37974" s="11"/>
    </row>
    <row r="37975" spans="33:33">
      <c r="AG37975" s="11"/>
    </row>
    <row r="37976" spans="33:33">
      <c r="AG37976" s="11"/>
    </row>
    <row r="37977" spans="33:33">
      <c r="AG37977" s="11"/>
    </row>
    <row r="37978" spans="33:33">
      <c r="AG37978" s="11"/>
    </row>
    <row r="37979" spans="33:33">
      <c r="AG37979" s="11"/>
    </row>
    <row r="37980" spans="33:33">
      <c r="AG37980" s="11"/>
    </row>
    <row r="37981" spans="33:33">
      <c r="AG37981" s="11"/>
    </row>
    <row r="37982" spans="33:33">
      <c r="AG37982" s="11"/>
    </row>
    <row r="37983" spans="33:33">
      <c r="AG37983" s="11"/>
    </row>
    <row r="37984" spans="33:33">
      <c r="AG37984" s="11"/>
    </row>
    <row r="37985" spans="33:33">
      <c r="AG37985" s="11"/>
    </row>
    <row r="37986" spans="33:33">
      <c r="AG37986" s="11"/>
    </row>
    <row r="37987" spans="33:33">
      <c r="AG37987" s="11"/>
    </row>
    <row r="37988" spans="33:33">
      <c r="AG37988" s="11"/>
    </row>
    <row r="37989" spans="33:33">
      <c r="AG37989" s="11"/>
    </row>
    <row r="37990" spans="33:33">
      <c r="AG37990" s="11"/>
    </row>
    <row r="37991" spans="33:33">
      <c r="AG37991" s="11"/>
    </row>
    <row r="37992" spans="33:33">
      <c r="AG37992" s="11"/>
    </row>
    <row r="37993" spans="33:33">
      <c r="AG37993" s="11"/>
    </row>
    <row r="37994" spans="33:33">
      <c r="AG37994" s="11"/>
    </row>
    <row r="37995" spans="33:33">
      <c r="AG37995" s="11"/>
    </row>
    <row r="37996" spans="33:33">
      <c r="AG37996" s="11"/>
    </row>
    <row r="37997" spans="33:33">
      <c r="AG37997" s="11"/>
    </row>
    <row r="37998" spans="33:33">
      <c r="AG37998" s="11"/>
    </row>
    <row r="37999" spans="33:33">
      <c r="AG37999" s="11"/>
    </row>
    <row r="38000" spans="33:33">
      <c r="AG38000" s="11"/>
    </row>
    <row r="38001" spans="33:33">
      <c r="AG38001" s="11"/>
    </row>
    <row r="38002" spans="33:33">
      <c r="AG38002" s="11"/>
    </row>
    <row r="38003" spans="33:33">
      <c r="AG38003" s="11"/>
    </row>
    <row r="38004" spans="33:33">
      <c r="AG38004" s="11"/>
    </row>
    <row r="38005" spans="33:33">
      <c r="AG38005" s="11"/>
    </row>
    <row r="38006" spans="33:33">
      <c r="AG38006" s="11"/>
    </row>
    <row r="38007" spans="33:33">
      <c r="AG38007" s="11"/>
    </row>
    <row r="38008" spans="33:33">
      <c r="AG38008" s="11"/>
    </row>
    <row r="38009" spans="33:33">
      <c r="AG38009" s="11"/>
    </row>
    <row r="38010" spans="33:33">
      <c r="AG38010" s="11"/>
    </row>
    <row r="38011" spans="33:33">
      <c r="AG38011" s="11"/>
    </row>
    <row r="38012" spans="33:33">
      <c r="AG38012" s="11"/>
    </row>
    <row r="38013" spans="33:33">
      <c r="AG38013" s="11"/>
    </row>
    <row r="38014" spans="33:33">
      <c r="AG38014" s="11"/>
    </row>
    <row r="38015" spans="33:33">
      <c r="AG38015" s="11"/>
    </row>
    <row r="38016" spans="33:33">
      <c r="AG38016" s="11"/>
    </row>
    <row r="38017" spans="33:33">
      <c r="AG38017" s="11"/>
    </row>
    <row r="38018" spans="33:33">
      <c r="AG38018" s="11"/>
    </row>
    <row r="38019" spans="33:33">
      <c r="AG38019" s="11"/>
    </row>
    <row r="38020" spans="33:33">
      <c r="AG38020" s="11"/>
    </row>
    <row r="38021" spans="33:33">
      <c r="AG38021" s="11"/>
    </row>
    <row r="38022" spans="33:33">
      <c r="AG38022" s="11"/>
    </row>
    <row r="38023" spans="33:33">
      <c r="AG38023" s="11"/>
    </row>
    <row r="38024" spans="33:33">
      <c r="AG38024" s="11"/>
    </row>
    <row r="38025" spans="33:33">
      <c r="AG38025" s="11"/>
    </row>
    <row r="38026" spans="33:33">
      <c r="AG38026" s="11"/>
    </row>
    <row r="38027" spans="33:33">
      <c r="AG38027" s="11"/>
    </row>
    <row r="38028" spans="33:33">
      <c r="AG38028" s="11"/>
    </row>
    <row r="38029" spans="33:33">
      <c r="AG38029" s="11"/>
    </row>
    <row r="38030" spans="33:33">
      <c r="AG38030" s="11"/>
    </row>
    <row r="38031" spans="33:33">
      <c r="AG38031" s="11"/>
    </row>
    <row r="38032" spans="33:33">
      <c r="AG38032" s="11"/>
    </row>
    <row r="38033" spans="33:33">
      <c r="AG38033" s="11"/>
    </row>
    <row r="38034" spans="33:33">
      <c r="AG38034" s="11"/>
    </row>
    <row r="38035" spans="33:33">
      <c r="AG38035" s="11"/>
    </row>
    <row r="38036" spans="33:33">
      <c r="AG38036" s="11"/>
    </row>
    <row r="38037" spans="33:33">
      <c r="AG38037" s="11"/>
    </row>
    <row r="38038" spans="33:33">
      <c r="AG38038" s="11"/>
    </row>
    <row r="38039" spans="33:33">
      <c r="AG38039" s="11"/>
    </row>
    <row r="38040" spans="33:33">
      <c r="AG38040" s="11"/>
    </row>
    <row r="38041" spans="33:33">
      <c r="AG38041" s="11"/>
    </row>
    <row r="38042" spans="33:33">
      <c r="AG38042" s="11"/>
    </row>
    <row r="38043" spans="33:33">
      <c r="AG38043" s="11"/>
    </row>
    <row r="38044" spans="33:33">
      <c r="AG38044" s="11"/>
    </row>
    <row r="38045" spans="33:33">
      <c r="AG38045" s="11"/>
    </row>
    <row r="38046" spans="33:33">
      <c r="AG38046" s="11"/>
    </row>
    <row r="38047" spans="33:33">
      <c r="AG38047" s="11"/>
    </row>
    <row r="38048" spans="33:33">
      <c r="AG38048" s="11"/>
    </row>
    <row r="38049" spans="33:33">
      <c r="AG38049" s="11"/>
    </row>
    <row r="38050" spans="33:33">
      <c r="AG38050" s="11"/>
    </row>
    <row r="38051" spans="33:33">
      <c r="AG38051" s="11"/>
    </row>
    <row r="38052" spans="33:33">
      <c r="AG38052" s="11"/>
    </row>
    <row r="38053" spans="33:33">
      <c r="AG38053" s="11"/>
    </row>
    <row r="38054" spans="33:33">
      <c r="AG38054" s="11"/>
    </row>
    <row r="38055" spans="33:33">
      <c r="AG38055" s="11"/>
    </row>
    <row r="38056" spans="33:33">
      <c r="AG38056" s="11"/>
    </row>
    <row r="38057" spans="33:33">
      <c r="AG38057" s="11"/>
    </row>
    <row r="38058" spans="33:33">
      <c r="AG38058" s="11"/>
    </row>
    <row r="38059" spans="33:33">
      <c r="AG38059" s="11"/>
    </row>
    <row r="38060" spans="33:33">
      <c r="AG38060" s="11"/>
    </row>
    <row r="38061" spans="33:33">
      <c r="AG38061" s="11"/>
    </row>
    <row r="38062" spans="33:33">
      <c r="AG38062" s="11"/>
    </row>
    <row r="38063" spans="33:33">
      <c r="AG38063" s="11"/>
    </row>
    <row r="38064" spans="33:33">
      <c r="AG38064" s="11"/>
    </row>
    <row r="38065" spans="33:33">
      <c r="AG38065" s="11"/>
    </row>
    <row r="38066" spans="33:33">
      <c r="AG38066" s="11"/>
    </row>
    <row r="38067" spans="33:33">
      <c r="AG38067" s="11"/>
    </row>
    <row r="38068" spans="33:33">
      <c r="AG38068" s="11"/>
    </row>
    <row r="38069" spans="33:33">
      <c r="AG38069" s="11"/>
    </row>
    <row r="38070" spans="33:33">
      <c r="AG38070" s="11"/>
    </row>
    <row r="38071" spans="33:33">
      <c r="AG38071" s="11"/>
    </row>
    <row r="38072" spans="33:33">
      <c r="AG38072" s="11"/>
    </row>
    <row r="38073" spans="33:33">
      <c r="AG38073" s="11"/>
    </row>
    <row r="38074" spans="33:33">
      <c r="AG38074" s="11"/>
    </row>
    <row r="38075" spans="33:33">
      <c r="AG38075" s="11"/>
    </row>
    <row r="38076" spans="33:33">
      <c r="AG38076" s="11"/>
    </row>
    <row r="38077" spans="33:33">
      <c r="AG38077" s="11"/>
    </row>
    <row r="38078" spans="33:33">
      <c r="AG38078" s="11"/>
    </row>
    <row r="38079" spans="33:33">
      <c r="AG38079" s="11"/>
    </row>
    <row r="38080" spans="33:33">
      <c r="AG38080" s="11"/>
    </row>
    <row r="38081" spans="33:33">
      <c r="AG38081" s="11"/>
    </row>
    <row r="38082" spans="33:33">
      <c r="AG38082" s="11"/>
    </row>
    <row r="38083" spans="33:33">
      <c r="AG38083" s="11"/>
    </row>
    <row r="38084" spans="33:33">
      <c r="AG38084" s="11"/>
    </row>
    <row r="38085" spans="33:33">
      <c r="AG38085" s="11"/>
    </row>
    <row r="38086" spans="33:33">
      <c r="AG38086" s="11"/>
    </row>
    <row r="38087" spans="33:33">
      <c r="AG38087" s="11"/>
    </row>
    <row r="38088" spans="33:33">
      <c r="AG38088" s="11"/>
    </row>
    <row r="38089" spans="33:33">
      <c r="AG38089" s="11"/>
    </row>
    <row r="38090" spans="33:33">
      <c r="AG38090" s="11"/>
    </row>
    <row r="38091" spans="33:33">
      <c r="AG38091" s="11"/>
    </row>
    <row r="38092" spans="33:33">
      <c r="AG38092" s="11"/>
    </row>
    <row r="38093" spans="33:33">
      <c r="AG38093" s="11"/>
    </row>
    <row r="38094" spans="33:33">
      <c r="AG38094" s="11"/>
    </row>
    <row r="38095" spans="33:33">
      <c r="AG38095" s="11"/>
    </row>
    <row r="38096" spans="33:33">
      <c r="AG38096" s="11"/>
    </row>
    <row r="38097" spans="33:33">
      <c r="AG38097" s="11"/>
    </row>
    <row r="38098" spans="33:33">
      <c r="AG38098" s="11"/>
    </row>
    <row r="38099" spans="33:33">
      <c r="AG38099" s="11"/>
    </row>
    <row r="38100" spans="33:33">
      <c r="AG38100" s="11"/>
    </row>
    <row r="38101" spans="33:33">
      <c r="AG38101" s="11"/>
    </row>
    <row r="38102" spans="33:33">
      <c r="AG38102" s="11"/>
    </row>
    <row r="38103" spans="33:33">
      <c r="AG38103" s="11"/>
    </row>
    <row r="38104" spans="33:33">
      <c r="AG38104" s="11"/>
    </row>
    <row r="38105" spans="33:33">
      <c r="AG38105" s="11"/>
    </row>
    <row r="38106" spans="33:33">
      <c r="AG38106" s="11"/>
    </row>
    <row r="38107" spans="33:33">
      <c r="AG38107" s="11"/>
    </row>
    <row r="38108" spans="33:33">
      <c r="AG38108" s="11"/>
    </row>
    <row r="38109" spans="33:33">
      <c r="AG38109" s="11"/>
    </row>
    <row r="38110" spans="33:33">
      <c r="AG38110" s="11"/>
    </row>
    <row r="38111" spans="33:33">
      <c r="AG38111" s="11"/>
    </row>
    <row r="38112" spans="33:33">
      <c r="AG38112" s="11"/>
    </row>
    <row r="38113" spans="33:33">
      <c r="AG38113" s="11"/>
    </row>
    <row r="38114" spans="33:33">
      <c r="AG38114" s="11"/>
    </row>
    <row r="38115" spans="33:33">
      <c r="AG38115" s="11"/>
    </row>
    <row r="38116" spans="33:33">
      <c r="AG38116" s="11"/>
    </row>
    <row r="38117" spans="33:33">
      <c r="AG38117" s="11"/>
    </row>
    <row r="38118" spans="33:33">
      <c r="AG38118" s="11"/>
    </row>
    <row r="38119" spans="33:33">
      <c r="AG38119" s="11"/>
    </row>
    <row r="38120" spans="33:33">
      <c r="AG38120" s="11"/>
    </row>
    <row r="38121" spans="33:33">
      <c r="AG38121" s="11"/>
    </row>
    <row r="38122" spans="33:33">
      <c r="AG38122" s="11"/>
    </row>
    <row r="38123" spans="33:33">
      <c r="AG38123" s="11"/>
    </row>
    <row r="38124" spans="33:33">
      <c r="AG38124" s="11"/>
    </row>
    <row r="38125" spans="33:33">
      <c r="AG38125" s="11"/>
    </row>
    <row r="38126" spans="33:33">
      <c r="AG38126" s="11"/>
    </row>
    <row r="38127" spans="33:33">
      <c r="AG38127" s="11"/>
    </row>
    <row r="38128" spans="33:33">
      <c r="AG38128" s="11"/>
    </row>
    <row r="38129" spans="33:33">
      <c r="AG38129" s="11"/>
    </row>
    <row r="38130" spans="33:33">
      <c r="AG38130" s="11"/>
    </row>
    <row r="38131" spans="33:33">
      <c r="AG38131" s="11"/>
    </row>
    <row r="38132" spans="33:33">
      <c r="AG38132" s="11"/>
    </row>
    <row r="38133" spans="33:33">
      <c r="AG38133" s="11"/>
    </row>
    <row r="38134" spans="33:33">
      <c r="AG38134" s="11"/>
    </row>
    <row r="38135" spans="33:33">
      <c r="AG38135" s="11"/>
    </row>
    <row r="38136" spans="33:33">
      <c r="AG38136" s="11"/>
    </row>
    <row r="38137" spans="33:33">
      <c r="AG38137" s="11"/>
    </row>
    <row r="38138" spans="33:33">
      <c r="AG38138" s="11"/>
    </row>
    <row r="38139" spans="33:33">
      <c r="AG38139" s="11"/>
    </row>
    <row r="38140" spans="33:33">
      <c r="AG38140" s="11"/>
    </row>
    <row r="38141" spans="33:33">
      <c r="AG38141" s="11"/>
    </row>
    <row r="38142" spans="33:33">
      <c r="AG38142" s="11"/>
    </row>
    <row r="38143" spans="33:33">
      <c r="AG38143" s="11"/>
    </row>
    <row r="38144" spans="33:33">
      <c r="AG38144" s="11"/>
    </row>
    <row r="38145" spans="33:33">
      <c r="AG38145" s="11"/>
    </row>
    <row r="38146" spans="33:33">
      <c r="AG38146" s="11"/>
    </row>
    <row r="38147" spans="33:33">
      <c r="AG38147" s="11"/>
    </row>
    <row r="38148" spans="33:33">
      <c r="AG38148" s="11"/>
    </row>
    <row r="38149" spans="33:33">
      <c r="AG38149" s="11"/>
    </row>
    <row r="38150" spans="33:33">
      <c r="AG38150" s="11"/>
    </row>
    <row r="38151" spans="33:33">
      <c r="AG38151" s="11"/>
    </row>
    <row r="38152" spans="33:33">
      <c r="AG38152" s="11"/>
    </row>
    <row r="38153" spans="33:33">
      <c r="AG38153" s="11"/>
    </row>
    <row r="38154" spans="33:33">
      <c r="AG38154" s="11"/>
    </row>
    <row r="38155" spans="33:33">
      <c r="AG38155" s="11"/>
    </row>
    <row r="38156" spans="33:33">
      <c r="AG38156" s="11"/>
    </row>
    <row r="38157" spans="33:33">
      <c r="AG38157" s="11"/>
    </row>
    <row r="38158" spans="33:33">
      <c r="AG38158" s="11"/>
    </row>
    <row r="38159" spans="33:33">
      <c r="AG38159" s="11"/>
    </row>
    <row r="38160" spans="33:33">
      <c r="AG38160" s="11"/>
    </row>
    <row r="38161" spans="33:33">
      <c r="AG38161" s="11"/>
    </row>
    <row r="38162" spans="33:33">
      <c r="AG38162" s="11"/>
    </row>
    <row r="38163" spans="33:33">
      <c r="AG38163" s="11"/>
    </row>
    <row r="38164" spans="33:33">
      <c r="AG38164" s="11"/>
    </row>
    <row r="38165" spans="33:33">
      <c r="AG38165" s="11"/>
    </row>
    <row r="38166" spans="33:33">
      <c r="AG38166" s="11"/>
    </row>
    <row r="38167" spans="33:33">
      <c r="AG38167" s="11"/>
    </row>
    <row r="38168" spans="33:33">
      <c r="AG38168" s="11"/>
    </row>
    <row r="38169" spans="33:33">
      <c r="AG38169" s="11"/>
    </row>
    <row r="38170" spans="33:33">
      <c r="AG38170" s="11"/>
    </row>
    <row r="38171" spans="33:33">
      <c r="AG38171" s="11"/>
    </row>
    <row r="38172" spans="33:33">
      <c r="AG38172" s="11"/>
    </row>
    <row r="38173" spans="33:33">
      <c r="AG38173" s="11"/>
    </row>
    <row r="38174" spans="33:33">
      <c r="AG38174" s="11"/>
    </row>
    <row r="38175" spans="33:33">
      <c r="AG38175" s="11"/>
    </row>
    <row r="38176" spans="33:33">
      <c r="AG38176" s="11"/>
    </row>
    <row r="38177" spans="33:33">
      <c r="AG38177" s="11"/>
    </row>
    <row r="38178" spans="33:33">
      <c r="AG38178" s="11"/>
    </row>
    <row r="38179" spans="33:33">
      <c r="AG38179" s="11"/>
    </row>
    <row r="38180" spans="33:33">
      <c r="AG38180" s="11"/>
    </row>
    <row r="38181" spans="33:33">
      <c r="AG38181" s="11"/>
    </row>
    <row r="38182" spans="33:33">
      <c r="AG38182" s="11"/>
    </row>
    <row r="38183" spans="33:33">
      <c r="AG38183" s="11"/>
    </row>
    <row r="38184" spans="33:33">
      <c r="AG38184" s="11"/>
    </row>
    <row r="38185" spans="33:33">
      <c r="AG38185" s="11"/>
    </row>
    <row r="38186" spans="33:33">
      <c r="AG38186" s="11"/>
    </row>
    <row r="38187" spans="33:33">
      <c r="AG38187" s="11"/>
    </row>
    <row r="38188" spans="33:33">
      <c r="AG38188" s="11"/>
    </row>
    <row r="38189" spans="33:33">
      <c r="AG38189" s="11"/>
    </row>
    <row r="38190" spans="33:33">
      <c r="AG38190" s="11"/>
    </row>
    <row r="38191" spans="33:33">
      <c r="AG38191" s="11"/>
    </row>
    <row r="38192" spans="33:33">
      <c r="AG38192" s="11"/>
    </row>
    <row r="38193" spans="33:33">
      <c r="AG38193" s="11"/>
    </row>
    <row r="38194" spans="33:33">
      <c r="AG38194" s="11"/>
    </row>
    <row r="38195" spans="33:33">
      <c r="AG38195" s="11"/>
    </row>
    <row r="38196" spans="33:33">
      <c r="AG38196" s="11"/>
    </row>
    <row r="38197" spans="33:33">
      <c r="AG38197" s="11"/>
    </row>
    <row r="38198" spans="33:33">
      <c r="AG38198" s="11"/>
    </row>
    <row r="38199" spans="33:33">
      <c r="AG38199" s="11"/>
    </row>
    <row r="38200" spans="33:33">
      <c r="AG38200" s="11"/>
    </row>
    <row r="38201" spans="33:33">
      <c r="AG38201" s="11"/>
    </row>
    <row r="38202" spans="33:33">
      <c r="AG38202" s="11"/>
    </row>
    <row r="38203" spans="33:33">
      <c r="AG38203" s="11"/>
    </row>
    <row r="38204" spans="33:33">
      <c r="AG38204" s="11"/>
    </row>
    <row r="38205" spans="33:33">
      <c r="AG38205" s="11"/>
    </row>
    <row r="38206" spans="33:33">
      <c r="AG38206" s="11"/>
    </row>
    <row r="38207" spans="33:33">
      <c r="AG38207" s="11"/>
    </row>
    <row r="38208" spans="33:33">
      <c r="AG38208" s="11"/>
    </row>
    <row r="38209" spans="33:33">
      <c r="AG38209" s="11"/>
    </row>
    <row r="38210" spans="33:33">
      <c r="AG38210" s="11"/>
    </row>
    <row r="38211" spans="33:33">
      <c r="AG38211" s="11"/>
    </row>
    <row r="38212" spans="33:33">
      <c r="AG38212" s="11"/>
    </row>
    <row r="38213" spans="33:33">
      <c r="AG38213" s="11"/>
    </row>
    <row r="38214" spans="33:33">
      <c r="AG38214" s="11"/>
    </row>
    <row r="38215" spans="33:33">
      <c r="AG38215" s="11"/>
    </row>
    <row r="38216" spans="33:33">
      <c r="AG38216" s="11"/>
    </row>
    <row r="38217" spans="33:33">
      <c r="AG38217" s="11"/>
    </row>
    <row r="38218" spans="33:33">
      <c r="AG38218" s="11"/>
    </row>
    <row r="38219" spans="33:33">
      <c r="AG38219" s="11"/>
    </row>
    <row r="38220" spans="33:33">
      <c r="AG38220" s="11"/>
    </row>
    <row r="38221" spans="33:33">
      <c r="AG38221" s="11"/>
    </row>
    <row r="38222" spans="33:33">
      <c r="AG38222" s="11"/>
    </row>
    <row r="38223" spans="33:33">
      <c r="AG38223" s="11"/>
    </row>
    <row r="38224" spans="33:33">
      <c r="AG38224" s="11"/>
    </row>
    <row r="38225" spans="33:33">
      <c r="AG38225" s="11"/>
    </row>
    <row r="38226" spans="33:33">
      <c r="AG38226" s="11"/>
    </row>
    <row r="38227" spans="33:33">
      <c r="AG38227" s="11"/>
    </row>
    <row r="38228" spans="33:33">
      <c r="AG38228" s="11"/>
    </row>
    <row r="38229" spans="33:33">
      <c r="AG38229" s="11"/>
    </row>
    <row r="38230" spans="33:33">
      <c r="AG38230" s="11"/>
    </row>
    <row r="38231" spans="33:33">
      <c r="AG38231" s="11"/>
    </row>
    <row r="38232" spans="33:33">
      <c r="AG38232" s="11"/>
    </row>
    <row r="38233" spans="33:33">
      <c r="AG38233" s="11"/>
    </row>
    <row r="38234" spans="33:33">
      <c r="AG38234" s="11"/>
    </row>
    <row r="38235" spans="33:33">
      <c r="AG38235" s="11"/>
    </row>
    <row r="38236" spans="33:33">
      <c r="AG38236" s="11"/>
    </row>
    <row r="38237" spans="33:33">
      <c r="AG38237" s="11"/>
    </row>
    <row r="38238" spans="33:33">
      <c r="AG38238" s="11"/>
    </row>
    <row r="38239" spans="33:33">
      <c r="AG38239" s="11"/>
    </row>
    <row r="38240" spans="33:33">
      <c r="AG38240" s="11"/>
    </row>
    <row r="38241" spans="33:33">
      <c r="AG38241" s="11"/>
    </row>
    <row r="38242" spans="33:33">
      <c r="AG38242" s="11"/>
    </row>
    <row r="38243" spans="33:33">
      <c r="AG38243" s="11"/>
    </row>
    <row r="38244" spans="33:33">
      <c r="AG38244" s="11"/>
    </row>
    <row r="38245" spans="33:33">
      <c r="AG38245" s="11"/>
    </row>
    <row r="38246" spans="33:33">
      <c r="AG38246" s="11"/>
    </row>
    <row r="38247" spans="33:33">
      <c r="AG38247" s="11"/>
    </row>
    <row r="38248" spans="33:33">
      <c r="AG38248" s="11"/>
    </row>
    <row r="38249" spans="33:33">
      <c r="AG38249" s="11"/>
    </row>
    <row r="38250" spans="33:33">
      <c r="AG38250" s="11"/>
    </row>
    <row r="38251" spans="33:33">
      <c r="AG38251" s="11"/>
    </row>
    <row r="38252" spans="33:33">
      <c r="AG38252" s="11"/>
    </row>
    <row r="38253" spans="33:33">
      <c r="AG38253" s="11"/>
    </row>
    <row r="38254" spans="33:33">
      <c r="AG38254" s="11"/>
    </row>
    <row r="38255" spans="33:33">
      <c r="AG38255" s="11"/>
    </row>
    <row r="38256" spans="33:33">
      <c r="AG38256" s="11"/>
    </row>
    <row r="38257" spans="33:33">
      <c r="AG38257" s="11"/>
    </row>
    <row r="38258" spans="33:33">
      <c r="AG38258" s="11"/>
    </row>
    <row r="38259" spans="33:33">
      <c r="AG38259" s="11"/>
    </row>
    <row r="38260" spans="33:33">
      <c r="AG38260" s="11"/>
    </row>
    <row r="38261" spans="33:33">
      <c r="AG38261" s="11"/>
    </row>
    <row r="38262" spans="33:33">
      <c r="AG38262" s="11"/>
    </row>
    <row r="38263" spans="33:33">
      <c r="AG38263" s="11"/>
    </row>
    <row r="38264" spans="33:33">
      <c r="AG38264" s="11"/>
    </row>
    <row r="38265" spans="33:33">
      <c r="AG38265" s="11"/>
    </row>
    <row r="38266" spans="33:33">
      <c r="AG38266" s="11"/>
    </row>
    <row r="38267" spans="33:33">
      <c r="AG38267" s="11"/>
    </row>
    <row r="38268" spans="33:33">
      <c r="AG38268" s="11"/>
    </row>
    <row r="38269" spans="33:33">
      <c r="AG38269" s="11"/>
    </row>
    <row r="38270" spans="33:33">
      <c r="AG38270" s="11"/>
    </row>
    <row r="38271" spans="33:33">
      <c r="AG38271" s="11"/>
    </row>
    <row r="38272" spans="33:33">
      <c r="AG38272" s="11"/>
    </row>
    <row r="38273" spans="33:33">
      <c r="AG38273" s="11"/>
    </row>
    <row r="38274" spans="33:33">
      <c r="AG38274" s="11"/>
    </row>
    <row r="38275" spans="33:33">
      <c r="AG38275" s="11"/>
    </row>
    <row r="38276" spans="33:33">
      <c r="AG38276" s="11"/>
    </row>
    <row r="38277" spans="33:33">
      <c r="AG38277" s="11"/>
    </row>
    <row r="38278" spans="33:33">
      <c r="AG38278" s="11"/>
    </row>
    <row r="38279" spans="33:33">
      <c r="AG38279" s="11"/>
    </row>
    <row r="38280" spans="33:33">
      <c r="AG38280" s="11"/>
    </row>
    <row r="38281" spans="33:33">
      <c r="AG38281" s="11"/>
    </row>
    <row r="38282" spans="33:33">
      <c r="AG38282" s="11"/>
    </row>
    <row r="38283" spans="33:33">
      <c r="AG38283" s="11"/>
    </row>
    <row r="38284" spans="33:33">
      <c r="AG38284" s="11"/>
    </row>
    <row r="38285" spans="33:33">
      <c r="AG38285" s="11"/>
    </row>
    <row r="38286" spans="33:33">
      <c r="AG38286" s="11"/>
    </row>
    <row r="38287" spans="33:33">
      <c r="AG38287" s="11"/>
    </row>
    <row r="38288" spans="33:33">
      <c r="AG38288" s="11"/>
    </row>
    <row r="38289" spans="33:33">
      <c r="AG38289" s="11"/>
    </row>
    <row r="38290" spans="33:33">
      <c r="AG38290" s="11"/>
    </row>
    <row r="38291" spans="33:33">
      <c r="AG38291" s="11"/>
    </row>
    <row r="38292" spans="33:33">
      <c r="AG38292" s="11"/>
    </row>
    <row r="38293" spans="33:33">
      <c r="AG38293" s="11"/>
    </row>
    <row r="38294" spans="33:33">
      <c r="AG38294" s="11"/>
    </row>
    <row r="38295" spans="33:33">
      <c r="AG38295" s="11"/>
    </row>
    <row r="38296" spans="33:33">
      <c r="AG38296" s="11"/>
    </row>
    <row r="38297" spans="33:33">
      <c r="AG38297" s="11"/>
    </row>
    <row r="38298" spans="33:33">
      <c r="AG38298" s="11"/>
    </row>
    <row r="38299" spans="33:33">
      <c r="AG38299" s="11"/>
    </row>
    <row r="38300" spans="33:33">
      <c r="AG38300" s="11"/>
    </row>
    <row r="38301" spans="33:33">
      <c r="AG38301" s="11"/>
    </row>
    <row r="38302" spans="33:33">
      <c r="AG38302" s="11"/>
    </row>
    <row r="38303" spans="33:33">
      <c r="AG38303" s="11"/>
    </row>
    <row r="38304" spans="33:33">
      <c r="AG38304" s="11"/>
    </row>
    <row r="38305" spans="33:33">
      <c r="AG38305" s="11"/>
    </row>
    <row r="38306" spans="33:33">
      <c r="AG38306" s="11"/>
    </row>
    <row r="38307" spans="33:33">
      <c r="AG38307" s="11"/>
    </row>
    <row r="38308" spans="33:33">
      <c r="AG38308" s="11"/>
    </row>
    <row r="38309" spans="33:33">
      <c r="AG38309" s="11"/>
    </row>
    <row r="38310" spans="33:33">
      <c r="AG38310" s="11"/>
    </row>
    <row r="38311" spans="33:33">
      <c r="AG38311" s="11"/>
    </row>
    <row r="38312" spans="33:33">
      <c r="AG38312" s="11"/>
    </row>
    <row r="38313" spans="33:33">
      <c r="AG38313" s="11"/>
    </row>
    <row r="38314" spans="33:33">
      <c r="AG38314" s="11"/>
    </row>
    <row r="38315" spans="33:33">
      <c r="AG38315" s="11"/>
    </row>
    <row r="38316" spans="33:33">
      <c r="AG38316" s="11"/>
    </row>
    <row r="38317" spans="33:33">
      <c r="AG38317" s="11"/>
    </row>
    <row r="38318" spans="33:33">
      <c r="AG38318" s="11"/>
    </row>
    <row r="38319" spans="33:33">
      <c r="AG38319" s="11"/>
    </row>
    <row r="38320" spans="33:33">
      <c r="AG38320" s="11"/>
    </row>
    <row r="38321" spans="33:33">
      <c r="AG38321" s="11"/>
    </row>
    <row r="38322" spans="33:33">
      <c r="AG38322" s="11"/>
    </row>
    <row r="38323" spans="33:33">
      <c r="AG38323" s="11"/>
    </row>
    <row r="38324" spans="33:33">
      <c r="AG38324" s="11"/>
    </row>
    <row r="38325" spans="33:33">
      <c r="AG38325" s="11"/>
    </row>
    <row r="38326" spans="33:33">
      <c r="AG38326" s="11"/>
    </row>
    <row r="38327" spans="33:33">
      <c r="AG38327" s="11"/>
    </row>
    <row r="38328" spans="33:33">
      <c r="AG38328" s="11"/>
    </row>
    <row r="38329" spans="33:33">
      <c r="AG38329" s="11"/>
    </row>
    <row r="38330" spans="33:33">
      <c r="AG38330" s="11"/>
    </row>
    <row r="38331" spans="33:33">
      <c r="AG38331" s="11"/>
    </row>
    <row r="38332" spans="33:33">
      <c r="AG38332" s="11"/>
    </row>
    <row r="38333" spans="33:33">
      <c r="AG38333" s="11"/>
    </row>
    <row r="38334" spans="33:33">
      <c r="AG38334" s="11"/>
    </row>
    <row r="38335" spans="33:33">
      <c r="AG38335" s="11"/>
    </row>
    <row r="38336" spans="33:33">
      <c r="AG38336" s="11"/>
    </row>
    <row r="38337" spans="33:33">
      <c r="AG38337" s="11"/>
    </row>
    <row r="38338" spans="33:33">
      <c r="AG38338" s="11"/>
    </row>
    <row r="38339" spans="33:33">
      <c r="AG38339" s="11"/>
    </row>
    <row r="38340" spans="33:33">
      <c r="AG38340" s="11"/>
    </row>
    <row r="38341" spans="33:33">
      <c r="AG38341" s="11"/>
    </row>
    <row r="38342" spans="33:33">
      <c r="AG38342" s="11"/>
    </row>
    <row r="38343" spans="33:33">
      <c r="AG38343" s="11"/>
    </row>
    <row r="38344" spans="33:33">
      <c r="AG38344" s="11"/>
    </row>
    <row r="38345" spans="33:33">
      <c r="AG38345" s="11"/>
    </row>
    <row r="38346" spans="33:33">
      <c r="AG38346" s="11"/>
    </row>
    <row r="38347" spans="33:33">
      <c r="AG38347" s="11"/>
    </row>
    <row r="38348" spans="33:33">
      <c r="AG38348" s="11"/>
    </row>
    <row r="38349" spans="33:33">
      <c r="AG38349" s="11"/>
    </row>
    <row r="38350" spans="33:33">
      <c r="AG38350" s="11"/>
    </row>
    <row r="38351" spans="33:33">
      <c r="AG38351" s="11"/>
    </row>
    <row r="38352" spans="33:33">
      <c r="AG38352" s="11"/>
    </row>
    <row r="38353" spans="33:33">
      <c r="AG38353" s="11"/>
    </row>
    <row r="38354" spans="33:33">
      <c r="AG38354" s="11"/>
    </row>
    <row r="38355" spans="33:33">
      <c r="AG38355" s="11"/>
    </row>
    <row r="38356" spans="33:33">
      <c r="AG38356" s="11"/>
    </row>
    <row r="38357" spans="33:33">
      <c r="AG38357" s="11"/>
    </row>
    <row r="38358" spans="33:33">
      <c r="AG38358" s="11"/>
    </row>
    <row r="38359" spans="33:33">
      <c r="AG38359" s="11"/>
    </row>
    <row r="38360" spans="33:33">
      <c r="AG38360" s="11"/>
    </row>
    <row r="38361" spans="33:33">
      <c r="AG38361" s="11"/>
    </row>
    <row r="38362" spans="33:33">
      <c r="AG38362" s="11"/>
    </row>
    <row r="38363" spans="33:33">
      <c r="AG38363" s="11"/>
    </row>
    <row r="38364" spans="33:33">
      <c r="AG38364" s="11"/>
    </row>
    <row r="38365" spans="33:33">
      <c r="AG38365" s="11"/>
    </row>
    <row r="38366" spans="33:33">
      <c r="AG38366" s="11"/>
    </row>
    <row r="38367" spans="33:33">
      <c r="AG38367" s="11"/>
    </row>
    <row r="38368" spans="33:33">
      <c r="AG38368" s="11"/>
    </row>
    <row r="38369" spans="33:33">
      <c r="AG38369" s="11"/>
    </row>
    <row r="38370" spans="33:33">
      <c r="AG38370" s="11"/>
    </row>
    <row r="38371" spans="33:33">
      <c r="AG38371" s="11"/>
    </row>
    <row r="38372" spans="33:33">
      <c r="AG38372" s="11"/>
    </row>
    <row r="38373" spans="33:33">
      <c r="AG38373" s="11"/>
    </row>
    <row r="38374" spans="33:33">
      <c r="AG38374" s="11"/>
    </row>
    <row r="38375" spans="33:33">
      <c r="AG38375" s="11"/>
    </row>
    <row r="38376" spans="33:33">
      <c r="AG38376" s="11"/>
    </row>
    <row r="38377" spans="33:33">
      <c r="AG38377" s="11"/>
    </row>
    <row r="38378" spans="33:33">
      <c r="AG38378" s="11"/>
    </row>
    <row r="38379" spans="33:33">
      <c r="AG38379" s="11"/>
    </row>
    <row r="38380" spans="33:33">
      <c r="AG38380" s="11"/>
    </row>
    <row r="38381" spans="33:33">
      <c r="AG38381" s="11"/>
    </row>
    <row r="38382" spans="33:33">
      <c r="AG38382" s="11"/>
    </row>
    <row r="38383" spans="33:33">
      <c r="AG38383" s="11"/>
    </row>
    <row r="38384" spans="33:33">
      <c r="AG38384" s="11"/>
    </row>
    <row r="38385" spans="33:33">
      <c r="AG38385" s="11"/>
    </row>
    <row r="38386" spans="33:33">
      <c r="AG38386" s="11"/>
    </row>
    <row r="38387" spans="33:33">
      <c r="AG38387" s="11"/>
    </row>
    <row r="38388" spans="33:33">
      <c r="AG38388" s="11"/>
    </row>
    <row r="38389" spans="33:33">
      <c r="AG38389" s="11"/>
    </row>
    <row r="38390" spans="33:33">
      <c r="AG38390" s="11"/>
    </row>
    <row r="38391" spans="33:33">
      <c r="AG38391" s="11"/>
    </row>
    <row r="38392" spans="33:33">
      <c r="AG38392" s="11"/>
    </row>
    <row r="38393" spans="33:33">
      <c r="AG38393" s="11"/>
    </row>
    <row r="38394" spans="33:33">
      <c r="AG38394" s="11"/>
    </row>
    <row r="38395" spans="33:33">
      <c r="AG38395" s="11"/>
    </row>
    <row r="38396" spans="33:33">
      <c r="AG38396" s="11"/>
    </row>
    <row r="38397" spans="33:33">
      <c r="AG38397" s="11"/>
    </row>
    <row r="38398" spans="33:33">
      <c r="AG38398" s="11"/>
    </row>
    <row r="38399" spans="33:33">
      <c r="AG38399" s="11"/>
    </row>
    <row r="38400" spans="33:33">
      <c r="AG38400" s="11"/>
    </row>
    <row r="38401" spans="33:33">
      <c r="AG38401" s="11"/>
    </row>
    <row r="38402" spans="33:33">
      <c r="AG38402" s="11"/>
    </row>
    <row r="38403" spans="33:33">
      <c r="AG38403" s="11"/>
    </row>
    <row r="38404" spans="33:33">
      <c r="AG38404" s="11"/>
    </row>
    <row r="38405" spans="33:33">
      <c r="AG38405" s="11"/>
    </row>
    <row r="38406" spans="33:33">
      <c r="AG38406" s="11"/>
    </row>
    <row r="38407" spans="33:33">
      <c r="AG38407" s="11"/>
    </row>
    <row r="38408" spans="33:33">
      <c r="AG38408" s="11"/>
    </row>
    <row r="38409" spans="33:33">
      <c r="AG38409" s="11"/>
    </row>
    <row r="38410" spans="33:33">
      <c r="AG38410" s="11"/>
    </row>
    <row r="38411" spans="33:33">
      <c r="AG38411" s="11"/>
    </row>
    <row r="38412" spans="33:33">
      <c r="AG38412" s="11"/>
    </row>
    <row r="38413" spans="33:33">
      <c r="AG38413" s="11"/>
    </row>
    <row r="38414" spans="33:33">
      <c r="AG38414" s="11"/>
    </row>
    <row r="38415" spans="33:33">
      <c r="AG38415" s="11"/>
    </row>
    <row r="38416" spans="33:33">
      <c r="AG38416" s="11"/>
    </row>
    <row r="38417" spans="33:33">
      <c r="AG38417" s="11"/>
    </row>
    <row r="38418" spans="33:33">
      <c r="AG38418" s="11"/>
    </row>
    <row r="38419" spans="33:33">
      <c r="AG38419" s="11"/>
    </row>
    <row r="38420" spans="33:33">
      <c r="AG38420" s="11"/>
    </row>
    <row r="38421" spans="33:33">
      <c r="AG38421" s="11"/>
    </row>
    <row r="38422" spans="33:33">
      <c r="AG38422" s="11"/>
    </row>
    <row r="38423" spans="33:33">
      <c r="AG38423" s="11"/>
    </row>
    <row r="38424" spans="33:33">
      <c r="AG38424" s="11"/>
    </row>
    <row r="38425" spans="33:33">
      <c r="AG38425" s="11"/>
    </row>
    <row r="38426" spans="33:33">
      <c r="AG38426" s="11"/>
    </row>
    <row r="38427" spans="33:33">
      <c r="AG38427" s="11"/>
    </row>
    <row r="38428" spans="33:33">
      <c r="AG38428" s="11"/>
    </row>
    <row r="38429" spans="33:33">
      <c r="AG38429" s="11"/>
    </row>
    <row r="38430" spans="33:33">
      <c r="AG38430" s="11"/>
    </row>
    <row r="38431" spans="33:33">
      <c r="AG38431" s="11"/>
    </row>
    <row r="38432" spans="33:33">
      <c r="AG38432" s="11"/>
    </row>
    <row r="38433" spans="33:33">
      <c r="AG38433" s="11"/>
    </row>
    <row r="38434" spans="33:33">
      <c r="AG38434" s="11"/>
    </row>
    <row r="38435" spans="33:33">
      <c r="AG38435" s="11"/>
    </row>
    <row r="38436" spans="33:33">
      <c r="AG38436" s="11"/>
    </row>
    <row r="38437" spans="33:33">
      <c r="AG38437" s="11"/>
    </row>
    <row r="38438" spans="33:33">
      <c r="AG38438" s="11"/>
    </row>
    <row r="38439" spans="33:33">
      <c r="AG38439" s="11"/>
    </row>
    <row r="38440" spans="33:33">
      <c r="AG38440" s="11"/>
    </row>
    <row r="38441" spans="33:33">
      <c r="AG38441" s="11"/>
    </row>
    <row r="38442" spans="33:33">
      <c r="AG38442" s="11"/>
    </row>
    <row r="38443" spans="33:33">
      <c r="AG38443" s="11"/>
    </row>
    <row r="38444" spans="33:33">
      <c r="AG38444" s="11"/>
    </row>
    <row r="38445" spans="33:33">
      <c r="AG38445" s="11"/>
    </row>
    <row r="38446" spans="33:33">
      <c r="AG38446" s="11"/>
    </row>
    <row r="38447" spans="33:33">
      <c r="AG38447" s="11"/>
    </row>
    <row r="38448" spans="33:33">
      <c r="AG38448" s="11"/>
    </row>
    <row r="38449" spans="33:33">
      <c r="AG38449" s="11"/>
    </row>
    <row r="38450" spans="33:33">
      <c r="AG38450" s="11"/>
    </row>
    <row r="38451" spans="33:33">
      <c r="AG38451" s="11"/>
    </row>
    <row r="38452" spans="33:33">
      <c r="AG38452" s="11"/>
    </row>
    <row r="38453" spans="33:33">
      <c r="AG38453" s="11"/>
    </row>
    <row r="38454" spans="33:33">
      <c r="AG38454" s="11"/>
    </row>
    <row r="38455" spans="33:33">
      <c r="AG38455" s="11"/>
    </row>
    <row r="38456" spans="33:33">
      <c r="AG38456" s="11"/>
    </row>
    <row r="38457" spans="33:33">
      <c r="AG38457" s="11"/>
    </row>
    <row r="38458" spans="33:33">
      <c r="AG38458" s="11"/>
    </row>
    <row r="38459" spans="33:33">
      <c r="AG38459" s="11"/>
    </row>
    <row r="38460" spans="33:33">
      <c r="AG38460" s="11"/>
    </row>
    <row r="38461" spans="33:33">
      <c r="AG38461" s="11"/>
    </row>
    <row r="38462" spans="33:33">
      <c r="AG38462" s="11"/>
    </row>
    <row r="38463" spans="33:33">
      <c r="AG38463" s="11"/>
    </row>
    <row r="38464" spans="33:33">
      <c r="AG38464" s="11"/>
    </row>
    <row r="38465" spans="33:33">
      <c r="AG38465" s="11"/>
    </row>
    <row r="38466" spans="33:33">
      <c r="AG38466" s="11"/>
    </row>
    <row r="38467" spans="33:33">
      <c r="AG38467" s="11"/>
    </row>
    <row r="38468" spans="33:33">
      <c r="AG38468" s="11"/>
    </row>
    <row r="38469" spans="33:33">
      <c r="AG38469" s="11"/>
    </row>
    <row r="38470" spans="33:33">
      <c r="AG38470" s="11"/>
    </row>
    <row r="38471" spans="33:33">
      <c r="AG38471" s="11"/>
    </row>
    <row r="38472" spans="33:33">
      <c r="AG38472" s="11"/>
    </row>
    <row r="38473" spans="33:33">
      <c r="AG38473" s="11"/>
    </row>
    <row r="38474" spans="33:33">
      <c r="AG38474" s="11"/>
    </row>
    <row r="38475" spans="33:33">
      <c r="AG38475" s="11"/>
    </row>
    <row r="38476" spans="33:33">
      <c r="AG38476" s="11"/>
    </row>
    <row r="38477" spans="33:33">
      <c r="AG38477" s="11"/>
    </row>
    <row r="38478" spans="33:33">
      <c r="AG38478" s="11"/>
    </row>
    <row r="38479" spans="33:33">
      <c r="AG38479" s="11"/>
    </row>
    <row r="38480" spans="33:33">
      <c r="AG38480" s="11"/>
    </row>
    <row r="38481" spans="33:33">
      <c r="AG38481" s="11"/>
    </row>
    <row r="38482" spans="33:33">
      <c r="AG38482" s="11"/>
    </row>
    <row r="38483" spans="33:33">
      <c r="AG38483" s="11"/>
    </row>
    <row r="38484" spans="33:33">
      <c r="AG38484" s="11"/>
    </row>
    <row r="38485" spans="33:33">
      <c r="AG38485" s="11"/>
    </row>
    <row r="38486" spans="33:33">
      <c r="AG38486" s="11"/>
    </row>
    <row r="38487" spans="33:33">
      <c r="AG38487" s="11"/>
    </row>
    <row r="38488" spans="33:33">
      <c r="AG38488" s="11"/>
    </row>
    <row r="38489" spans="33:33">
      <c r="AG38489" s="11"/>
    </row>
    <row r="38490" spans="33:33">
      <c r="AG38490" s="11"/>
    </row>
    <row r="38491" spans="33:33">
      <c r="AG38491" s="11"/>
    </row>
    <row r="38492" spans="33:33">
      <c r="AG38492" s="11"/>
    </row>
    <row r="38493" spans="33:33">
      <c r="AG38493" s="11"/>
    </row>
    <row r="38494" spans="33:33">
      <c r="AG38494" s="11"/>
    </row>
    <row r="38495" spans="33:33">
      <c r="AG38495" s="11"/>
    </row>
    <row r="38496" spans="33:33">
      <c r="AG38496" s="11"/>
    </row>
    <row r="38497" spans="33:33">
      <c r="AG38497" s="11"/>
    </row>
    <row r="38498" spans="33:33">
      <c r="AG38498" s="11"/>
    </row>
    <row r="38499" spans="33:33">
      <c r="AG38499" s="11"/>
    </row>
    <row r="38500" spans="33:33">
      <c r="AG38500" s="11"/>
    </row>
    <row r="38501" spans="33:33">
      <c r="AG38501" s="11"/>
    </row>
    <row r="38502" spans="33:33">
      <c r="AG38502" s="11"/>
    </row>
    <row r="38503" spans="33:33">
      <c r="AG38503" s="11"/>
    </row>
    <row r="38504" spans="33:33">
      <c r="AG38504" s="11"/>
    </row>
    <row r="38505" spans="33:33">
      <c r="AG38505" s="11"/>
    </row>
    <row r="38506" spans="33:33">
      <c r="AG38506" s="11"/>
    </row>
    <row r="38507" spans="33:33">
      <c r="AG38507" s="11"/>
    </row>
    <row r="38508" spans="33:33">
      <c r="AG38508" s="11"/>
    </row>
    <row r="38509" spans="33:33">
      <c r="AG38509" s="11"/>
    </row>
    <row r="38510" spans="33:33">
      <c r="AG38510" s="11"/>
    </row>
    <row r="38511" spans="33:33">
      <c r="AG38511" s="11"/>
    </row>
    <row r="38512" spans="33:33">
      <c r="AG38512" s="11"/>
    </row>
    <row r="38513" spans="33:33">
      <c r="AG38513" s="11"/>
    </row>
    <row r="38514" spans="33:33">
      <c r="AG38514" s="11"/>
    </row>
    <row r="38515" spans="33:33">
      <c r="AG38515" s="11"/>
    </row>
    <row r="38516" spans="33:33">
      <c r="AG38516" s="11"/>
    </row>
    <row r="38517" spans="33:33">
      <c r="AG38517" s="11"/>
    </row>
    <row r="38518" spans="33:33">
      <c r="AG38518" s="11"/>
    </row>
    <row r="38519" spans="33:33">
      <c r="AG38519" s="11"/>
    </row>
    <row r="38520" spans="33:33">
      <c r="AG38520" s="11"/>
    </row>
    <row r="38521" spans="33:33">
      <c r="AG38521" s="11"/>
    </row>
    <row r="38522" spans="33:33">
      <c r="AG38522" s="11"/>
    </row>
    <row r="38523" spans="33:33">
      <c r="AG38523" s="11"/>
    </row>
    <row r="38524" spans="33:33">
      <c r="AG38524" s="11"/>
    </row>
    <row r="38525" spans="33:33">
      <c r="AG38525" s="11"/>
    </row>
    <row r="38526" spans="33:33">
      <c r="AG38526" s="11"/>
    </row>
    <row r="38527" spans="33:33">
      <c r="AG38527" s="11"/>
    </row>
    <row r="38528" spans="33:33">
      <c r="AG38528" s="11"/>
    </row>
    <row r="38529" spans="33:33">
      <c r="AG38529" s="11"/>
    </row>
    <row r="38530" spans="33:33">
      <c r="AG38530" s="11"/>
    </row>
    <row r="38531" spans="33:33">
      <c r="AG38531" s="11"/>
    </row>
    <row r="38532" spans="33:33">
      <c r="AG38532" s="11"/>
    </row>
    <row r="38533" spans="33:33">
      <c r="AG38533" s="11"/>
    </row>
    <row r="38534" spans="33:33">
      <c r="AG38534" s="11"/>
    </row>
    <row r="38535" spans="33:33">
      <c r="AG38535" s="11"/>
    </row>
    <row r="38536" spans="33:33">
      <c r="AG38536" s="11"/>
    </row>
    <row r="38537" spans="33:33">
      <c r="AG38537" s="11"/>
    </row>
    <row r="38538" spans="33:33">
      <c r="AG38538" s="11"/>
    </row>
    <row r="38539" spans="33:33">
      <c r="AG38539" s="11"/>
    </row>
    <row r="38540" spans="33:33">
      <c r="AG38540" s="11"/>
    </row>
    <row r="38541" spans="33:33">
      <c r="AG38541" s="11"/>
    </row>
    <row r="38542" spans="33:33">
      <c r="AG38542" s="11"/>
    </row>
    <row r="38543" spans="33:33">
      <c r="AG38543" s="11"/>
    </row>
    <row r="38544" spans="33:33">
      <c r="AG38544" s="11"/>
    </row>
    <row r="38545" spans="33:33">
      <c r="AG38545" s="11"/>
    </row>
    <row r="38546" spans="33:33">
      <c r="AG38546" s="11"/>
    </row>
    <row r="38547" spans="33:33">
      <c r="AG38547" s="11"/>
    </row>
    <row r="38548" spans="33:33">
      <c r="AG38548" s="11"/>
    </row>
    <row r="38549" spans="33:33">
      <c r="AG38549" s="11"/>
    </row>
    <row r="38550" spans="33:33">
      <c r="AG38550" s="11"/>
    </row>
    <row r="38551" spans="33:33">
      <c r="AG38551" s="11"/>
    </row>
    <row r="38552" spans="33:33">
      <c r="AG38552" s="11"/>
    </row>
    <row r="38553" spans="33:33">
      <c r="AG38553" s="11"/>
    </row>
    <row r="38554" spans="33:33">
      <c r="AG38554" s="11"/>
    </row>
    <row r="38555" spans="33:33">
      <c r="AG38555" s="11"/>
    </row>
    <row r="38556" spans="33:33">
      <c r="AG38556" s="11"/>
    </row>
    <row r="38557" spans="33:33">
      <c r="AG38557" s="11"/>
    </row>
    <row r="38558" spans="33:33">
      <c r="AG38558" s="11"/>
    </row>
    <row r="38559" spans="33:33">
      <c r="AG38559" s="11"/>
    </row>
    <row r="38560" spans="33:33">
      <c r="AG38560" s="11"/>
    </row>
    <row r="38561" spans="33:33">
      <c r="AG38561" s="11"/>
    </row>
    <row r="38562" spans="33:33">
      <c r="AG38562" s="11"/>
    </row>
    <row r="38563" spans="33:33">
      <c r="AG38563" s="11"/>
    </row>
    <row r="38564" spans="33:33">
      <c r="AG38564" s="11"/>
    </row>
    <row r="38565" spans="33:33">
      <c r="AG38565" s="11"/>
    </row>
    <row r="38566" spans="33:33">
      <c r="AG38566" s="11"/>
    </row>
    <row r="38567" spans="33:33">
      <c r="AG38567" s="11"/>
    </row>
    <row r="38568" spans="33:33">
      <c r="AG38568" s="11"/>
    </row>
    <row r="38569" spans="33:33">
      <c r="AG38569" s="11"/>
    </row>
    <row r="38570" spans="33:33">
      <c r="AG38570" s="11"/>
    </row>
    <row r="38571" spans="33:33">
      <c r="AG38571" s="11"/>
    </row>
    <row r="38572" spans="33:33">
      <c r="AG38572" s="11"/>
    </row>
    <row r="38573" spans="33:33">
      <c r="AG38573" s="11"/>
    </row>
    <row r="38574" spans="33:33">
      <c r="AG38574" s="11"/>
    </row>
    <row r="38575" spans="33:33">
      <c r="AG38575" s="11"/>
    </row>
    <row r="38576" spans="33:33">
      <c r="AG38576" s="11"/>
    </row>
    <row r="38577" spans="33:33">
      <c r="AG38577" s="11"/>
    </row>
    <row r="38578" spans="33:33">
      <c r="AG38578" s="11"/>
    </row>
    <row r="38579" spans="33:33">
      <c r="AG38579" s="11"/>
    </row>
    <row r="38580" spans="33:33">
      <c r="AG38580" s="11"/>
    </row>
    <row r="38581" spans="33:33">
      <c r="AG38581" s="11"/>
    </row>
    <row r="38582" spans="33:33">
      <c r="AG38582" s="11"/>
    </row>
    <row r="38583" spans="33:33">
      <c r="AG38583" s="11"/>
    </row>
    <row r="38584" spans="33:33">
      <c r="AG38584" s="11"/>
    </row>
    <row r="38585" spans="33:33">
      <c r="AG38585" s="11"/>
    </row>
    <row r="38586" spans="33:33">
      <c r="AG38586" s="11"/>
    </row>
    <row r="38587" spans="33:33">
      <c r="AG38587" s="11"/>
    </row>
    <row r="38588" spans="33:33">
      <c r="AG38588" s="11"/>
    </row>
    <row r="38589" spans="33:33">
      <c r="AG38589" s="11"/>
    </row>
    <row r="38590" spans="33:33">
      <c r="AG38590" s="11"/>
    </row>
    <row r="38591" spans="33:33">
      <c r="AG38591" s="11"/>
    </row>
    <row r="38592" spans="33:33">
      <c r="AG38592" s="11"/>
    </row>
    <row r="38593" spans="33:33">
      <c r="AG38593" s="11"/>
    </row>
    <row r="38594" spans="33:33">
      <c r="AG38594" s="11"/>
    </row>
    <row r="38595" spans="33:33">
      <c r="AG38595" s="11"/>
    </row>
    <row r="38596" spans="33:33">
      <c r="AG38596" s="11"/>
    </row>
    <row r="38597" spans="33:33">
      <c r="AG38597" s="11"/>
    </row>
    <row r="38598" spans="33:33">
      <c r="AG38598" s="11"/>
    </row>
    <row r="38599" spans="33:33">
      <c r="AG38599" s="11"/>
    </row>
    <row r="38600" spans="33:33">
      <c r="AG38600" s="11"/>
    </row>
    <row r="38601" spans="33:33">
      <c r="AG38601" s="11"/>
    </row>
    <row r="38602" spans="33:33">
      <c r="AG38602" s="11"/>
    </row>
    <row r="38603" spans="33:33">
      <c r="AG38603" s="11"/>
    </row>
    <row r="38604" spans="33:33">
      <c r="AG38604" s="11"/>
    </row>
    <row r="38605" spans="33:33">
      <c r="AG38605" s="11"/>
    </row>
    <row r="38606" spans="33:33">
      <c r="AG38606" s="11"/>
    </row>
    <row r="38607" spans="33:33">
      <c r="AG38607" s="11"/>
    </row>
    <row r="38608" spans="33:33">
      <c r="AG38608" s="11"/>
    </row>
    <row r="38609" spans="33:33">
      <c r="AG38609" s="11"/>
    </row>
    <row r="38610" spans="33:33">
      <c r="AG38610" s="11"/>
    </row>
    <row r="38611" spans="33:33">
      <c r="AG38611" s="11"/>
    </row>
    <row r="38612" spans="33:33">
      <c r="AG38612" s="11"/>
    </row>
    <row r="38613" spans="33:33">
      <c r="AG38613" s="11"/>
    </row>
    <row r="38614" spans="33:33">
      <c r="AG38614" s="11"/>
    </row>
    <row r="38615" spans="33:33">
      <c r="AG38615" s="11"/>
    </row>
    <row r="38616" spans="33:33">
      <c r="AG38616" s="11"/>
    </row>
    <row r="38617" spans="33:33">
      <c r="AG38617" s="11"/>
    </row>
    <row r="38618" spans="33:33">
      <c r="AG38618" s="11"/>
    </row>
    <row r="38619" spans="33:33">
      <c r="AG38619" s="11"/>
    </row>
    <row r="38620" spans="33:33">
      <c r="AG38620" s="11"/>
    </row>
    <row r="38621" spans="33:33">
      <c r="AG38621" s="11"/>
    </row>
    <row r="38622" spans="33:33">
      <c r="AG38622" s="11"/>
    </row>
    <row r="38623" spans="33:33">
      <c r="AG38623" s="11"/>
    </row>
    <row r="38624" spans="33:33">
      <c r="AG38624" s="11"/>
    </row>
    <row r="38625" spans="33:33">
      <c r="AG38625" s="11"/>
    </row>
    <row r="38626" spans="33:33">
      <c r="AG38626" s="11"/>
    </row>
    <row r="38627" spans="33:33">
      <c r="AG38627" s="11"/>
    </row>
    <row r="38628" spans="33:33">
      <c r="AG38628" s="11"/>
    </row>
    <row r="38629" spans="33:33">
      <c r="AG38629" s="11"/>
    </row>
    <row r="38630" spans="33:33">
      <c r="AG38630" s="11"/>
    </row>
    <row r="38631" spans="33:33">
      <c r="AG38631" s="11"/>
    </row>
    <row r="38632" spans="33:33">
      <c r="AG38632" s="11"/>
    </row>
    <row r="38633" spans="33:33">
      <c r="AG38633" s="11"/>
    </row>
    <row r="38634" spans="33:33">
      <c r="AG38634" s="11"/>
    </row>
    <row r="38635" spans="33:33">
      <c r="AG38635" s="11"/>
    </row>
    <row r="38636" spans="33:33">
      <c r="AG38636" s="11"/>
    </row>
    <row r="38637" spans="33:33">
      <c r="AG38637" s="11"/>
    </row>
    <row r="38638" spans="33:33">
      <c r="AG38638" s="11"/>
    </row>
    <row r="38639" spans="33:33">
      <c r="AG38639" s="11"/>
    </row>
    <row r="38640" spans="33:33">
      <c r="AG38640" s="11"/>
    </row>
    <row r="38641" spans="33:33">
      <c r="AG38641" s="11"/>
    </row>
    <row r="38642" spans="33:33">
      <c r="AG38642" s="11"/>
    </row>
    <row r="38643" spans="33:33">
      <c r="AG38643" s="11"/>
    </row>
    <row r="38644" spans="33:33">
      <c r="AG38644" s="11"/>
    </row>
    <row r="38645" spans="33:33">
      <c r="AG38645" s="11"/>
    </row>
    <row r="38646" spans="33:33">
      <c r="AG38646" s="11"/>
    </row>
    <row r="38647" spans="33:33">
      <c r="AG38647" s="11"/>
    </row>
    <row r="38648" spans="33:33">
      <c r="AG38648" s="11"/>
    </row>
    <row r="38649" spans="33:33">
      <c r="AG38649" s="11"/>
    </row>
    <row r="38650" spans="33:33">
      <c r="AG38650" s="11"/>
    </row>
    <row r="38651" spans="33:33">
      <c r="AG38651" s="11"/>
    </row>
    <row r="38652" spans="33:33">
      <c r="AG38652" s="11"/>
    </row>
    <row r="38653" spans="33:33">
      <c r="AG38653" s="11"/>
    </row>
    <row r="38654" spans="33:33">
      <c r="AG38654" s="11"/>
    </row>
    <row r="38655" spans="33:33">
      <c r="AG38655" s="11"/>
    </row>
    <row r="38656" spans="33:33">
      <c r="AG38656" s="11"/>
    </row>
    <row r="38657" spans="33:33">
      <c r="AG38657" s="11"/>
    </row>
    <row r="38658" spans="33:33">
      <c r="AG38658" s="11"/>
    </row>
    <row r="38659" spans="33:33">
      <c r="AG38659" s="11"/>
    </row>
    <row r="38660" spans="33:33">
      <c r="AG38660" s="11"/>
    </row>
    <row r="38661" spans="33:33">
      <c r="AG38661" s="11"/>
    </row>
    <row r="38662" spans="33:33">
      <c r="AG38662" s="11"/>
    </row>
    <row r="38663" spans="33:33">
      <c r="AG38663" s="11"/>
    </row>
    <row r="38664" spans="33:33">
      <c r="AG38664" s="11"/>
    </row>
    <row r="38665" spans="33:33">
      <c r="AG38665" s="11"/>
    </row>
    <row r="38666" spans="33:33">
      <c r="AG38666" s="11"/>
    </row>
    <row r="38667" spans="33:33">
      <c r="AG38667" s="11"/>
    </row>
    <row r="38668" spans="33:33">
      <c r="AG38668" s="11"/>
    </row>
    <row r="38669" spans="33:33">
      <c r="AG38669" s="11"/>
    </row>
    <row r="38670" spans="33:33">
      <c r="AG38670" s="11"/>
    </row>
    <row r="38671" spans="33:33">
      <c r="AG38671" s="11"/>
    </row>
    <row r="38672" spans="33:33">
      <c r="AG38672" s="11"/>
    </row>
    <row r="38673" spans="33:33">
      <c r="AG38673" s="11"/>
    </row>
    <row r="38674" spans="33:33">
      <c r="AG38674" s="11"/>
    </row>
    <row r="38675" spans="33:33">
      <c r="AG38675" s="11"/>
    </row>
    <row r="38676" spans="33:33">
      <c r="AG38676" s="11"/>
    </row>
    <row r="38677" spans="33:33">
      <c r="AG38677" s="11"/>
    </row>
    <row r="38678" spans="33:33">
      <c r="AG38678" s="11"/>
    </row>
    <row r="38679" spans="33:33">
      <c r="AG38679" s="11"/>
    </row>
    <row r="38680" spans="33:33">
      <c r="AG38680" s="11"/>
    </row>
    <row r="38681" spans="33:33">
      <c r="AG38681" s="11"/>
    </row>
    <row r="38682" spans="33:33">
      <c r="AG38682" s="11"/>
    </row>
    <row r="38683" spans="33:33">
      <c r="AG38683" s="11"/>
    </row>
    <row r="38684" spans="33:33">
      <c r="AG38684" s="11"/>
    </row>
    <row r="38685" spans="33:33">
      <c r="AG38685" s="11"/>
    </row>
    <row r="38686" spans="33:33">
      <c r="AG38686" s="11"/>
    </row>
    <row r="38687" spans="33:33">
      <c r="AG38687" s="11"/>
    </row>
    <row r="38688" spans="33:33">
      <c r="AG38688" s="11"/>
    </row>
    <row r="38689" spans="33:33">
      <c r="AG38689" s="11"/>
    </row>
    <row r="38690" spans="33:33">
      <c r="AG38690" s="11"/>
    </row>
    <row r="38691" spans="33:33">
      <c r="AG38691" s="11"/>
    </row>
    <row r="38692" spans="33:33">
      <c r="AG38692" s="11"/>
    </row>
    <row r="38693" spans="33:33">
      <c r="AG38693" s="11"/>
    </row>
    <row r="38694" spans="33:33">
      <c r="AG38694" s="11"/>
    </row>
    <row r="38695" spans="33:33">
      <c r="AG38695" s="11"/>
    </row>
    <row r="38696" spans="33:33">
      <c r="AG38696" s="11"/>
    </row>
    <row r="38697" spans="33:33">
      <c r="AG38697" s="11"/>
    </row>
    <row r="38698" spans="33:33">
      <c r="AG38698" s="11"/>
    </row>
    <row r="38699" spans="33:33">
      <c r="AG38699" s="11"/>
    </row>
    <row r="38700" spans="33:33">
      <c r="AG38700" s="11"/>
    </row>
    <row r="38701" spans="33:33">
      <c r="AG38701" s="11"/>
    </row>
    <row r="38702" spans="33:33">
      <c r="AG38702" s="11"/>
    </row>
    <row r="38703" spans="33:33">
      <c r="AG38703" s="11"/>
    </row>
    <row r="38704" spans="33:33">
      <c r="AG38704" s="11"/>
    </row>
    <row r="38705" spans="33:33">
      <c r="AG38705" s="11"/>
    </row>
    <row r="38706" spans="33:33">
      <c r="AG38706" s="11"/>
    </row>
    <row r="38707" spans="33:33">
      <c r="AG38707" s="11"/>
    </row>
    <row r="38708" spans="33:33">
      <c r="AG38708" s="11"/>
    </row>
    <row r="38709" spans="33:33">
      <c r="AG38709" s="11"/>
    </row>
    <row r="38710" spans="33:33">
      <c r="AG38710" s="11"/>
    </row>
    <row r="38711" spans="33:33">
      <c r="AG38711" s="11"/>
    </row>
    <row r="38712" spans="33:33">
      <c r="AG38712" s="11"/>
    </row>
    <row r="38713" spans="33:33">
      <c r="AG38713" s="11"/>
    </row>
    <row r="38714" spans="33:33">
      <c r="AG38714" s="11"/>
    </row>
    <row r="38715" spans="33:33">
      <c r="AG38715" s="11"/>
    </row>
    <row r="38716" spans="33:33">
      <c r="AG38716" s="11"/>
    </row>
    <row r="38717" spans="33:33">
      <c r="AG38717" s="11"/>
    </row>
    <row r="38718" spans="33:33">
      <c r="AG38718" s="11"/>
    </row>
    <row r="38719" spans="33:33">
      <c r="AG38719" s="11"/>
    </row>
    <row r="38720" spans="33:33">
      <c r="AG38720" s="11"/>
    </row>
    <row r="38721" spans="33:33">
      <c r="AG38721" s="11"/>
    </row>
    <row r="38722" spans="33:33">
      <c r="AG38722" s="11"/>
    </row>
    <row r="38723" spans="33:33">
      <c r="AG38723" s="11"/>
    </row>
    <row r="38724" spans="33:33">
      <c r="AG38724" s="11"/>
    </row>
    <row r="38725" spans="33:33">
      <c r="AG38725" s="11"/>
    </row>
    <row r="38726" spans="33:33">
      <c r="AG38726" s="11"/>
    </row>
    <row r="38727" spans="33:33">
      <c r="AG38727" s="11"/>
    </row>
    <row r="38728" spans="33:33">
      <c r="AG38728" s="11"/>
    </row>
    <row r="38729" spans="33:33">
      <c r="AG38729" s="11"/>
    </row>
    <row r="38730" spans="33:33">
      <c r="AG38730" s="11"/>
    </row>
    <row r="38731" spans="33:33">
      <c r="AG38731" s="11"/>
    </row>
    <row r="38732" spans="33:33">
      <c r="AG38732" s="11"/>
    </row>
    <row r="38733" spans="33:33">
      <c r="AG38733" s="11"/>
    </row>
    <row r="38734" spans="33:33">
      <c r="AG38734" s="11"/>
    </row>
    <row r="38735" spans="33:33">
      <c r="AG38735" s="11"/>
    </row>
    <row r="38736" spans="33:33">
      <c r="AG38736" s="11"/>
    </row>
    <row r="38737" spans="33:33">
      <c r="AG38737" s="11"/>
    </row>
    <row r="38738" spans="33:33">
      <c r="AG38738" s="11"/>
    </row>
    <row r="38739" spans="33:33">
      <c r="AG38739" s="11"/>
    </row>
    <row r="38740" spans="33:33">
      <c r="AG38740" s="11"/>
    </row>
    <row r="38741" spans="33:33">
      <c r="AG38741" s="11"/>
    </row>
    <row r="38742" spans="33:33">
      <c r="AG38742" s="11"/>
    </row>
    <row r="38743" spans="33:33">
      <c r="AG38743" s="11"/>
    </row>
    <row r="38744" spans="33:33">
      <c r="AG38744" s="11"/>
    </row>
    <row r="38745" spans="33:33">
      <c r="AG38745" s="11"/>
    </row>
    <row r="38746" spans="33:33">
      <c r="AG38746" s="11"/>
    </row>
    <row r="38747" spans="33:33">
      <c r="AG38747" s="11"/>
    </row>
    <row r="38748" spans="33:33">
      <c r="AG38748" s="11"/>
    </row>
    <row r="38749" spans="33:33">
      <c r="AG38749" s="11"/>
    </row>
    <row r="38750" spans="33:33">
      <c r="AG38750" s="11"/>
    </row>
    <row r="38751" spans="33:33">
      <c r="AG38751" s="11"/>
    </row>
    <row r="38752" spans="33:33">
      <c r="AG38752" s="11"/>
    </row>
    <row r="38753" spans="33:33">
      <c r="AG38753" s="11"/>
    </row>
    <row r="38754" spans="33:33">
      <c r="AG38754" s="11"/>
    </row>
    <row r="38755" spans="33:33">
      <c r="AG38755" s="11"/>
    </row>
    <row r="38756" spans="33:33">
      <c r="AG38756" s="11"/>
    </row>
    <row r="38757" spans="33:33">
      <c r="AG38757" s="11"/>
    </row>
    <row r="38758" spans="33:33">
      <c r="AG38758" s="11"/>
    </row>
    <row r="38759" spans="33:33">
      <c r="AG38759" s="11"/>
    </row>
    <row r="38760" spans="33:33">
      <c r="AG38760" s="11"/>
    </row>
    <row r="38761" spans="33:33">
      <c r="AG38761" s="11"/>
    </row>
    <row r="38762" spans="33:33">
      <c r="AG38762" s="11"/>
    </row>
    <row r="38763" spans="33:33">
      <c r="AG38763" s="11"/>
    </row>
    <row r="38764" spans="33:33">
      <c r="AG38764" s="11"/>
    </row>
    <row r="38765" spans="33:33">
      <c r="AG38765" s="11"/>
    </row>
    <row r="38766" spans="33:33">
      <c r="AG38766" s="11"/>
    </row>
    <row r="38767" spans="33:33">
      <c r="AG38767" s="11"/>
    </row>
    <row r="38768" spans="33:33">
      <c r="AG38768" s="11"/>
    </row>
    <row r="38769" spans="33:33">
      <c r="AG38769" s="11"/>
    </row>
    <row r="38770" spans="33:33">
      <c r="AG38770" s="11"/>
    </row>
    <row r="38771" spans="33:33">
      <c r="AG38771" s="11"/>
    </row>
    <row r="38772" spans="33:33">
      <c r="AG38772" s="11"/>
    </row>
    <row r="38773" spans="33:33">
      <c r="AG38773" s="11"/>
    </row>
    <row r="38774" spans="33:33">
      <c r="AG38774" s="11"/>
    </row>
    <row r="38775" spans="33:33">
      <c r="AG38775" s="11"/>
    </row>
    <row r="38776" spans="33:33">
      <c r="AG38776" s="11"/>
    </row>
    <row r="38777" spans="33:33">
      <c r="AG38777" s="11"/>
    </row>
    <row r="38778" spans="33:33">
      <c r="AG38778" s="11"/>
    </row>
    <row r="38779" spans="33:33">
      <c r="AG38779" s="11"/>
    </row>
    <row r="38780" spans="33:33">
      <c r="AG38780" s="11"/>
    </row>
    <row r="38781" spans="33:33">
      <c r="AG38781" s="11"/>
    </row>
    <row r="38782" spans="33:33">
      <c r="AG38782" s="11"/>
    </row>
    <row r="38783" spans="33:33">
      <c r="AG38783" s="11"/>
    </row>
    <row r="38784" spans="33:33">
      <c r="AG38784" s="11"/>
    </row>
    <row r="38785" spans="33:33">
      <c r="AG38785" s="11"/>
    </row>
    <row r="38786" spans="33:33">
      <c r="AG38786" s="11"/>
    </row>
    <row r="38787" spans="33:33">
      <c r="AG38787" s="11"/>
    </row>
    <row r="38788" spans="33:33">
      <c r="AG38788" s="11"/>
    </row>
    <row r="38789" spans="33:33">
      <c r="AG38789" s="11"/>
    </row>
    <row r="38790" spans="33:33">
      <c r="AG38790" s="11"/>
    </row>
    <row r="38791" spans="33:33">
      <c r="AG38791" s="11"/>
    </row>
    <row r="38792" spans="33:33">
      <c r="AG38792" s="11"/>
    </row>
    <row r="38793" spans="33:33">
      <c r="AG38793" s="11"/>
    </row>
    <row r="38794" spans="33:33">
      <c r="AG38794" s="11"/>
    </row>
    <row r="38795" spans="33:33">
      <c r="AG38795" s="11"/>
    </row>
    <row r="38796" spans="33:33">
      <c r="AG38796" s="11"/>
    </row>
    <row r="38797" spans="33:33">
      <c r="AG38797" s="11"/>
    </row>
    <row r="38798" spans="33:33">
      <c r="AG38798" s="11"/>
    </row>
    <row r="38799" spans="33:33">
      <c r="AG38799" s="11"/>
    </row>
    <row r="38800" spans="33:33">
      <c r="AG38800" s="11"/>
    </row>
    <row r="38801" spans="33:33">
      <c r="AG38801" s="11"/>
    </row>
    <row r="38802" spans="33:33">
      <c r="AG38802" s="11"/>
    </row>
    <row r="38803" spans="33:33">
      <c r="AG38803" s="11"/>
    </row>
    <row r="38804" spans="33:33">
      <c r="AG38804" s="11"/>
    </row>
    <row r="38805" spans="33:33">
      <c r="AG38805" s="11"/>
    </row>
    <row r="38806" spans="33:33">
      <c r="AG38806" s="11"/>
    </row>
    <row r="38807" spans="33:33">
      <c r="AG38807" s="11"/>
    </row>
    <row r="38808" spans="33:33">
      <c r="AG38808" s="11"/>
    </row>
    <row r="38809" spans="33:33">
      <c r="AG38809" s="11"/>
    </row>
    <row r="38810" spans="33:33">
      <c r="AG38810" s="11"/>
    </row>
    <row r="38811" spans="33:33">
      <c r="AG38811" s="11"/>
    </row>
    <row r="38812" spans="33:33">
      <c r="AG38812" s="11"/>
    </row>
    <row r="38813" spans="33:33">
      <c r="AG38813" s="11"/>
    </row>
    <row r="38814" spans="33:33">
      <c r="AG38814" s="11"/>
    </row>
    <row r="38815" spans="33:33">
      <c r="AG38815" s="11"/>
    </row>
    <row r="38816" spans="33:33">
      <c r="AG38816" s="11"/>
    </row>
    <row r="38817" spans="33:33">
      <c r="AG38817" s="11"/>
    </row>
    <row r="38818" spans="33:33">
      <c r="AG38818" s="11"/>
    </row>
    <row r="38819" spans="33:33">
      <c r="AG38819" s="11"/>
    </row>
    <row r="38820" spans="33:33">
      <c r="AG38820" s="11"/>
    </row>
    <row r="38821" spans="33:33">
      <c r="AG38821" s="11"/>
    </row>
    <row r="38822" spans="33:33">
      <c r="AG38822" s="11"/>
    </row>
    <row r="38823" spans="33:33">
      <c r="AG38823" s="11"/>
    </row>
    <row r="38824" spans="33:33">
      <c r="AG38824" s="11"/>
    </row>
    <row r="38825" spans="33:33">
      <c r="AG38825" s="11"/>
    </row>
    <row r="38826" spans="33:33">
      <c r="AG38826" s="11"/>
    </row>
    <row r="38827" spans="33:33">
      <c r="AG38827" s="11"/>
    </row>
    <row r="38828" spans="33:33">
      <c r="AG38828" s="11"/>
    </row>
    <row r="38829" spans="33:33">
      <c r="AG38829" s="11"/>
    </row>
    <row r="38830" spans="33:33">
      <c r="AG38830" s="11"/>
    </row>
    <row r="38831" spans="33:33">
      <c r="AG38831" s="11"/>
    </row>
    <row r="38832" spans="33:33">
      <c r="AG38832" s="11"/>
    </row>
    <row r="38833" spans="33:33">
      <c r="AG38833" s="11"/>
    </row>
    <row r="38834" spans="33:33">
      <c r="AG38834" s="11"/>
    </row>
    <row r="38835" spans="33:33">
      <c r="AG38835" s="11"/>
    </row>
    <row r="38836" spans="33:33">
      <c r="AG38836" s="11"/>
    </row>
    <row r="38837" spans="33:33">
      <c r="AG38837" s="11"/>
    </row>
    <row r="38838" spans="33:33">
      <c r="AG38838" s="11"/>
    </row>
    <row r="38839" spans="33:33">
      <c r="AG38839" s="11"/>
    </row>
    <row r="38840" spans="33:33">
      <c r="AG38840" s="11"/>
    </row>
    <row r="38841" spans="33:33">
      <c r="AG38841" s="11"/>
    </row>
    <row r="38842" spans="33:33">
      <c r="AG38842" s="11"/>
    </row>
    <row r="38843" spans="33:33">
      <c r="AG38843" s="11"/>
    </row>
    <row r="38844" spans="33:33">
      <c r="AG38844" s="11"/>
    </row>
    <row r="38845" spans="33:33">
      <c r="AG38845" s="11"/>
    </row>
    <row r="38846" spans="33:33">
      <c r="AG38846" s="11"/>
    </row>
    <row r="38847" spans="33:33">
      <c r="AG38847" s="11"/>
    </row>
    <row r="38848" spans="33:33">
      <c r="AG38848" s="11"/>
    </row>
    <row r="38849" spans="33:33">
      <c r="AG38849" s="11"/>
    </row>
    <row r="38850" spans="33:33">
      <c r="AG38850" s="11"/>
    </row>
    <row r="38851" spans="33:33">
      <c r="AG38851" s="11"/>
    </row>
    <row r="38852" spans="33:33">
      <c r="AG38852" s="11"/>
    </row>
    <row r="38853" spans="33:33">
      <c r="AG38853" s="11"/>
    </row>
    <row r="38854" spans="33:33">
      <c r="AG38854" s="11"/>
    </row>
    <row r="38855" spans="33:33">
      <c r="AG38855" s="11"/>
    </row>
    <row r="38856" spans="33:33">
      <c r="AG38856" s="11"/>
    </row>
    <row r="38857" spans="33:33">
      <c r="AG38857" s="11"/>
    </row>
    <row r="38858" spans="33:33">
      <c r="AG38858" s="11"/>
    </row>
    <row r="38859" spans="33:33">
      <c r="AG38859" s="11"/>
    </row>
    <row r="38860" spans="33:33">
      <c r="AG38860" s="11"/>
    </row>
    <row r="38861" spans="33:33">
      <c r="AG38861" s="11"/>
    </row>
    <row r="38862" spans="33:33">
      <c r="AG38862" s="11"/>
    </row>
    <row r="38863" spans="33:33">
      <c r="AG38863" s="11"/>
    </row>
    <row r="38864" spans="33:33">
      <c r="AG38864" s="11"/>
    </row>
    <row r="38865" spans="33:33">
      <c r="AG38865" s="11"/>
    </row>
    <row r="38866" spans="33:33">
      <c r="AG38866" s="11"/>
    </row>
    <row r="38867" spans="33:33">
      <c r="AG38867" s="11"/>
    </row>
    <row r="38868" spans="33:33">
      <c r="AG38868" s="11"/>
    </row>
    <row r="38869" spans="33:33">
      <c r="AG38869" s="11"/>
    </row>
    <row r="38870" spans="33:33">
      <c r="AG38870" s="11"/>
    </row>
    <row r="38871" spans="33:33">
      <c r="AG38871" s="11"/>
    </row>
    <row r="38872" spans="33:33">
      <c r="AG38872" s="11"/>
    </row>
    <row r="38873" spans="33:33">
      <c r="AG38873" s="11"/>
    </row>
    <row r="38874" spans="33:33">
      <c r="AG38874" s="11"/>
    </row>
    <row r="38875" spans="33:33">
      <c r="AG38875" s="11"/>
    </row>
    <row r="38876" spans="33:33">
      <c r="AG38876" s="11"/>
    </row>
    <row r="38877" spans="33:33">
      <c r="AG38877" s="11"/>
    </row>
    <row r="38878" spans="33:33">
      <c r="AG38878" s="11"/>
    </row>
    <row r="38879" spans="33:33">
      <c r="AG38879" s="11"/>
    </row>
    <row r="38880" spans="33:33">
      <c r="AG38880" s="11"/>
    </row>
    <row r="38881" spans="33:33">
      <c r="AG38881" s="11"/>
    </row>
    <row r="38882" spans="33:33">
      <c r="AG38882" s="11"/>
    </row>
    <row r="38883" spans="33:33">
      <c r="AG38883" s="11"/>
    </row>
    <row r="38884" spans="33:33">
      <c r="AG38884" s="11"/>
    </row>
    <row r="38885" spans="33:33">
      <c r="AG38885" s="11"/>
    </row>
    <row r="38886" spans="33:33">
      <c r="AG38886" s="11"/>
    </row>
    <row r="38887" spans="33:33">
      <c r="AG38887" s="11"/>
    </row>
    <row r="38888" spans="33:33">
      <c r="AG38888" s="11"/>
    </row>
    <row r="38889" spans="33:33">
      <c r="AG38889" s="11"/>
    </row>
    <row r="38890" spans="33:33">
      <c r="AG38890" s="11"/>
    </row>
    <row r="38891" spans="33:33">
      <c r="AG38891" s="11"/>
    </row>
    <row r="38892" spans="33:33">
      <c r="AG38892" s="11"/>
    </row>
    <row r="38893" spans="33:33">
      <c r="AG38893" s="11"/>
    </row>
    <row r="38894" spans="33:33">
      <c r="AG38894" s="11"/>
    </row>
    <row r="38895" spans="33:33">
      <c r="AG38895" s="11"/>
    </row>
    <row r="38896" spans="33:33">
      <c r="AG38896" s="11"/>
    </row>
    <row r="38897" spans="33:33">
      <c r="AG38897" s="11"/>
    </row>
    <row r="38898" spans="33:33">
      <c r="AG38898" s="11"/>
    </row>
    <row r="38899" spans="33:33">
      <c r="AG38899" s="11"/>
    </row>
    <row r="38900" spans="33:33">
      <c r="AG38900" s="11"/>
    </row>
    <row r="38901" spans="33:33">
      <c r="AG38901" s="11"/>
    </row>
    <row r="38902" spans="33:33">
      <c r="AG38902" s="11"/>
    </row>
    <row r="38903" spans="33:33">
      <c r="AG38903" s="11"/>
    </row>
    <row r="38904" spans="33:33">
      <c r="AG38904" s="11"/>
    </row>
    <row r="38905" spans="33:33">
      <c r="AG38905" s="11"/>
    </row>
    <row r="38906" spans="33:33">
      <c r="AG38906" s="11"/>
    </row>
    <row r="38907" spans="33:33">
      <c r="AG38907" s="11"/>
    </row>
    <row r="38908" spans="33:33">
      <c r="AG38908" s="11"/>
    </row>
    <row r="38909" spans="33:33">
      <c r="AG38909" s="11"/>
    </row>
    <row r="38910" spans="33:33">
      <c r="AG38910" s="11"/>
    </row>
    <row r="38911" spans="33:33">
      <c r="AG38911" s="11"/>
    </row>
    <row r="38912" spans="33:33">
      <c r="AG38912" s="11"/>
    </row>
    <row r="38913" spans="33:33">
      <c r="AG38913" s="11"/>
    </row>
    <row r="38914" spans="33:33">
      <c r="AG38914" s="11"/>
    </row>
    <row r="38915" spans="33:33">
      <c r="AG38915" s="11"/>
    </row>
    <row r="38916" spans="33:33">
      <c r="AG38916" s="11"/>
    </row>
    <row r="38917" spans="33:33">
      <c r="AG38917" s="11"/>
    </row>
    <row r="38918" spans="33:33">
      <c r="AG38918" s="11"/>
    </row>
    <row r="38919" spans="33:33">
      <c r="AG38919" s="11"/>
    </row>
    <row r="38920" spans="33:33">
      <c r="AG38920" s="11"/>
    </row>
    <row r="38921" spans="33:33">
      <c r="AG38921" s="11"/>
    </row>
    <row r="38922" spans="33:33">
      <c r="AG38922" s="11"/>
    </row>
    <row r="38923" spans="33:33">
      <c r="AG38923" s="11"/>
    </row>
    <row r="38924" spans="33:33">
      <c r="AG38924" s="11"/>
    </row>
    <row r="38925" spans="33:33">
      <c r="AG38925" s="11"/>
    </row>
    <row r="38926" spans="33:33">
      <c r="AG38926" s="11"/>
    </row>
    <row r="38927" spans="33:33">
      <c r="AG38927" s="11"/>
    </row>
    <row r="38928" spans="33:33">
      <c r="AG38928" s="11"/>
    </row>
    <row r="38929" spans="33:33">
      <c r="AG38929" s="11"/>
    </row>
    <row r="38930" spans="33:33">
      <c r="AG38930" s="11"/>
    </row>
    <row r="38931" spans="33:33">
      <c r="AG38931" s="11"/>
    </row>
    <row r="38932" spans="33:33">
      <c r="AG38932" s="11"/>
    </row>
    <row r="38933" spans="33:33">
      <c r="AG38933" s="11"/>
    </row>
    <row r="38934" spans="33:33">
      <c r="AG38934" s="11"/>
    </row>
    <row r="38935" spans="33:33">
      <c r="AG38935" s="11"/>
    </row>
    <row r="38936" spans="33:33">
      <c r="AG38936" s="11"/>
    </row>
    <row r="38937" spans="33:33">
      <c r="AG38937" s="11"/>
    </row>
    <row r="38938" spans="33:33">
      <c r="AG38938" s="11"/>
    </row>
    <row r="38939" spans="33:33">
      <c r="AG38939" s="11"/>
    </row>
    <row r="38940" spans="33:33">
      <c r="AG38940" s="11"/>
    </row>
    <row r="38941" spans="33:33">
      <c r="AG38941" s="11"/>
    </row>
    <row r="38942" spans="33:33">
      <c r="AG38942" s="11"/>
    </row>
    <row r="38943" spans="33:33">
      <c r="AG38943" s="11"/>
    </row>
    <row r="38944" spans="33:33">
      <c r="AG38944" s="11"/>
    </row>
    <row r="38945" spans="33:33">
      <c r="AG38945" s="11"/>
    </row>
    <row r="38946" spans="33:33">
      <c r="AG38946" s="11"/>
    </row>
    <row r="38947" spans="33:33">
      <c r="AG38947" s="11"/>
    </row>
    <row r="38948" spans="33:33">
      <c r="AG38948" s="11"/>
    </row>
    <row r="38949" spans="33:33">
      <c r="AG38949" s="11"/>
    </row>
    <row r="38950" spans="33:33">
      <c r="AG38950" s="11"/>
    </row>
    <row r="38951" spans="33:33">
      <c r="AG38951" s="11"/>
    </row>
    <row r="38952" spans="33:33">
      <c r="AG38952" s="11"/>
    </row>
    <row r="38953" spans="33:33">
      <c r="AG38953" s="11"/>
    </row>
    <row r="38954" spans="33:33">
      <c r="AG38954" s="11"/>
    </row>
    <row r="38955" spans="33:33">
      <c r="AG38955" s="11"/>
    </row>
    <row r="38956" spans="33:33">
      <c r="AG38956" s="11"/>
    </row>
    <row r="38957" spans="33:33">
      <c r="AG38957" s="11"/>
    </row>
    <row r="38958" spans="33:33">
      <c r="AG38958" s="11"/>
    </row>
    <row r="38959" spans="33:33">
      <c r="AG38959" s="11"/>
    </row>
    <row r="38960" spans="33:33">
      <c r="AG38960" s="11"/>
    </row>
    <row r="38961" spans="33:33">
      <c r="AG38961" s="11"/>
    </row>
    <row r="38962" spans="33:33">
      <c r="AG38962" s="11"/>
    </row>
    <row r="38963" spans="33:33">
      <c r="AG38963" s="11"/>
    </row>
    <row r="38964" spans="33:33">
      <c r="AG38964" s="11"/>
    </row>
    <row r="38965" spans="33:33">
      <c r="AG38965" s="11"/>
    </row>
    <row r="38966" spans="33:33">
      <c r="AG38966" s="11"/>
    </row>
    <row r="38967" spans="33:33">
      <c r="AG38967" s="11"/>
    </row>
    <row r="38968" spans="33:33">
      <c r="AG38968" s="11"/>
    </row>
    <row r="38969" spans="33:33">
      <c r="AG38969" s="11"/>
    </row>
    <row r="38970" spans="33:33">
      <c r="AG38970" s="11"/>
    </row>
    <row r="38971" spans="33:33">
      <c r="AG38971" s="11"/>
    </row>
    <row r="38972" spans="33:33">
      <c r="AG38972" s="11"/>
    </row>
    <row r="38973" spans="33:33">
      <c r="AG38973" s="11"/>
    </row>
    <row r="38974" spans="33:33">
      <c r="AG38974" s="11"/>
    </row>
    <row r="38975" spans="33:33">
      <c r="AG38975" s="11"/>
    </row>
    <row r="38976" spans="33:33">
      <c r="AG38976" s="11"/>
    </row>
    <row r="38977" spans="33:33">
      <c r="AG38977" s="11"/>
    </row>
    <row r="38978" spans="33:33">
      <c r="AG38978" s="11"/>
    </row>
    <row r="38979" spans="33:33">
      <c r="AG38979" s="11"/>
    </row>
    <row r="38980" spans="33:33">
      <c r="AG38980" s="11"/>
    </row>
    <row r="38981" spans="33:33">
      <c r="AG38981" s="11"/>
    </row>
    <row r="38982" spans="33:33">
      <c r="AG38982" s="11"/>
    </row>
    <row r="38983" spans="33:33">
      <c r="AG38983" s="11"/>
    </row>
    <row r="38984" spans="33:33">
      <c r="AG38984" s="11"/>
    </row>
    <row r="38985" spans="33:33">
      <c r="AG38985" s="11"/>
    </row>
    <row r="38986" spans="33:33">
      <c r="AG38986" s="11"/>
    </row>
    <row r="38987" spans="33:33">
      <c r="AG38987" s="11"/>
    </row>
    <row r="38988" spans="33:33">
      <c r="AG38988" s="11"/>
    </row>
    <row r="38989" spans="33:33">
      <c r="AG38989" s="11"/>
    </row>
    <row r="38990" spans="33:33">
      <c r="AG38990" s="11"/>
    </row>
    <row r="38991" spans="33:33">
      <c r="AG38991" s="11"/>
    </row>
    <row r="38992" spans="33:33">
      <c r="AG38992" s="11"/>
    </row>
    <row r="38993" spans="33:33">
      <c r="AG38993" s="11"/>
    </row>
    <row r="38994" spans="33:33">
      <c r="AG38994" s="11"/>
    </row>
    <row r="38995" spans="33:33">
      <c r="AG38995" s="11"/>
    </row>
    <row r="38996" spans="33:33">
      <c r="AG38996" s="11"/>
    </row>
    <row r="38997" spans="33:33">
      <c r="AG38997" s="11"/>
    </row>
    <row r="38998" spans="33:33">
      <c r="AG38998" s="11"/>
    </row>
    <row r="38999" spans="33:33">
      <c r="AG38999" s="11"/>
    </row>
    <row r="39000" spans="33:33">
      <c r="AG39000" s="11"/>
    </row>
    <row r="39001" spans="33:33">
      <c r="AG39001" s="11"/>
    </row>
    <row r="39002" spans="33:33">
      <c r="AG39002" s="11"/>
    </row>
    <row r="39003" spans="33:33">
      <c r="AG39003" s="11"/>
    </row>
    <row r="39004" spans="33:33">
      <c r="AG39004" s="11"/>
    </row>
    <row r="39005" spans="33:33">
      <c r="AG39005" s="11"/>
    </row>
    <row r="39006" spans="33:33">
      <c r="AG39006" s="11"/>
    </row>
    <row r="39007" spans="33:33">
      <c r="AG39007" s="11"/>
    </row>
    <row r="39008" spans="33:33">
      <c r="AG39008" s="11"/>
    </row>
    <row r="39009" spans="33:33">
      <c r="AG39009" s="11"/>
    </row>
    <row r="39010" spans="33:33">
      <c r="AG39010" s="11"/>
    </row>
    <row r="39011" spans="33:33">
      <c r="AG39011" s="11"/>
    </row>
    <row r="39012" spans="33:33">
      <c r="AG39012" s="11"/>
    </row>
    <row r="39013" spans="33:33">
      <c r="AG39013" s="11"/>
    </row>
    <row r="39014" spans="33:33">
      <c r="AG39014" s="11"/>
    </row>
    <row r="39015" spans="33:33">
      <c r="AG39015" s="11"/>
    </row>
    <row r="39016" spans="33:33">
      <c r="AG39016" s="11"/>
    </row>
    <row r="39017" spans="33:33">
      <c r="AG39017" s="11"/>
    </row>
    <row r="39018" spans="33:33">
      <c r="AG39018" s="11"/>
    </row>
    <row r="39019" spans="33:33">
      <c r="AG39019" s="11"/>
    </row>
    <row r="39020" spans="33:33">
      <c r="AG39020" s="11"/>
    </row>
    <row r="39021" spans="33:33">
      <c r="AG39021" s="11"/>
    </row>
    <row r="39022" spans="33:33">
      <c r="AG39022" s="11"/>
    </row>
    <row r="39023" spans="33:33">
      <c r="AG39023" s="11"/>
    </row>
    <row r="39024" spans="33:33">
      <c r="AG39024" s="11"/>
    </row>
    <row r="39025" spans="33:33">
      <c r="AG39025" s="11"/>
    </row>
    <row r="39026" spans="33:33">
      <c r="AG39026" s="11"/>
    </row>
    <row r="39027" spans="33:33">
      <c r="AG39027" s="11"/>
    </row>
    <row r="39028" spans="33:33">
      <c r="AG39028" s="11"/>
    </row>
    <row r="39029" spans="33:33">
      <c r="AG39029" s="11"/>
    </row>
    <row r="39030" spans="33:33">
      <c r="AG39030" s="11"/>
    </row>
    <row r="39031" spans="33:33">
      <c r="AG39031" s="11"/>
    </row>
    <row r="39032" spans="33:33">
      <c r="AG39032" s="11"/>
    </row>
    <row r="39033" spans="33:33">
      <c r="AG39033" s="11"/>
    </row>
    <row r="39034" spans="33:33">
      <c r="AG39034" s="11"/>
    </row>
    <row r="39035" spans="33:33">
      <c r="AG39035" s="11"/>
    </row>
    <row r="39036" spans="33:33">
      <c r="AG39036" s="11"/>
    </row>
    <row r="39037" spans="33:33">
      <c r="AG39037" s="11"/>
    </row>
    <row r="39038" spans="33:33">
      <c r="AG39038" s="11"/>
    </row>
    <row r="39039" spans="33:33">
      <c r="AG39039" s="11"/>
    </row>
    <row r="39040" spans="33:33">
      <c r="AG39040" s="11"/>
    </row>
    <row r="39041" spans="33:33">
      <c r="AG39041" s="11"/>
    </row>
    <row r="39042" spans="33:33">
      <c r="AG39042" s="11"/>
    </row>
    <row r="39043" spans="33:33">
      <c r="AG39043" s="11"/>
    </row>
    <row r="39044" spans="33:33">
      <c r="AG39044" s="11"/>
    </row>
    <row r="39045" spans="33:33">
      <c r="AG39045" s="11"/>
    </row>
    <row r="39046" spans="33:33">
      <c r="AG39046" s="11"/>
    </row>
    <row r="39047" spans="33:33">
      <c r="AG39047" s="11"/>
    </row>
    <row r="39048" spans="33:33">
      <c r="AG39048" s="11"/>
    </row>
    <row r="39049" spans="33:33">
      <c r="AG39049" s="11"/>
    </row>
    <row r="39050" spans="33:33">
      <c r="AG39050" s="11"/>
    </row>
    <row r="39051" spans="33:33">
      <c r="AG39051" s="11"/>
    </row>
    <row r="39052" spans="33:33">
      <c r="AG39052" s="11"/>
    </row>
    <row r="39053" spans="33:33">
      <c r="AG39053" s="11"/>
    </row>
    <row r="39054" spans="33:33">
      <c r="AG39054" s="11"/>
    </row>
    <row r="39055" spans="33:33">
      <c r="AG39055" s="11"/>
    </row>
    <row r="39056" spans="33:33">
      <c r="AG39056" s="11"/>
    </row>
    <row r="39057" spans="33:33">
      <c r="AG39057" s="11"/>
    </row>
    <row r="39058" spans="33:33">
      <c r="AG39058" s="11"/>
    </row>
    <row r="39059" spans="33:33">
      <c r="AG39059" s="11"/>
    </row>
    <row r="39060" spans="33:33">
      <c r="AG39060" s="11"/>
    </row>
    <row r="39061" spans="33:33">
      <c r="AG39061" s="11"/>
    </row>
    <row r="39062" spans="33:33">
      <c r="AG39062" s="11"/>
    </row>
    <row r="39063" spans="33:33">
      <c r="AG39063" s="11"/>
    </row>
    <row r="39064" spans="33:33">
      <c r="AG39064" s="11"/>
    </row>
    <row r="39065" spans="33:33">
      <c r="AG39065" s="11"/>
    </row>
    <row r="39066" spans="33:33">
      <c r="AG39066" s="11"/>
    </row>
    <row r="39067" spans="33:33">
      <c r="AG39067" s="11"/>
    </row>
    <row r="39068" spans="33:33">
      <c r="AG39068" s="11"/>
    </row>
    <row r="39069" spans="33:33">
      <c r="AG39069" s="11"/>
    </row>
    <row r="39070" spans="33:33">
      <c r="AG39070" s="11"/>
    </row>
    <row r="39071" spans="33:33">
      <c r="AG39071" s="11"/>
    </row>
    <row r="39072" spans="33:33">
      <c r="AG39072" s="11"/>
    </row>
    <row r="39073" spans="33:33">
      <c r="AG39073" s="11"/>
    </row>
    <row r="39074" spans="33:33">
      <c r="AG39074" s="11"/>
    </row>
    <row r="39075" spans="33:33">
      <c r="AG39075" s="11"/>
    </row>
    <row r="39076" spans="33:33">
      <c r="AG39076" s="11"/>
    </row>
    <row r="39077" spans="33:33">
      <c r="AG39077" s="11"/>
    </row>
    <row r="39078" spans="33:33">
      <c r="AG39078" s="11"/>
    </row>
    <row r="39079" spans="33:33">
      <c r="AG39079" s="11"/>
    </row>
    <row r="39080" spans="33:33">
      <c r="AG39080" s="11"/>
    </row>
    <row r="39081" spans="33:33">
      <c r="AG39081" s="11"/>
    </row>
    <row r="39082" spans="33:33">
      <c r="AG39082" s="11"/>
    </row>
    <row r="39083" spans="33:33">
      <c r="AG39083" s="11"/>
    </row>
    <row r="39084" spans="33:33">
      <c r="AG39084" s="11"/>
    </row>
    <row r="39085" spans="33:33">
      <c r="AG39085" s="11"/>
    </row>
    <row r="39086" spans="33:33">
      <c r="AG39086" s="11"/>
    </row>
    <row r="39087" spans="33:33">
      <c r="AG39087" s="11"/>
    </row>
    <row r="39088" spans="33:33">
      <c r="AG39088" s="11"/>
    </row>
    <row r="39089" spans="33:33">
      <c r="AG39089" s="11"/>
    </row>
    <row r="39090" spans="33:33">
      <c r="AG39090" s="11"/>
    </row>
    <row r="39091" spans="33:33">
      <c r="AG39091" s="11"/>
    </row>
    <row r="39092" spans="33:33">
      <c r="AG39092" s="11"/>
    </row>
    <row r="39093" spans="33:33">
      <c r="AG39093" s="11"/>
    </row>
    <row r="39094" spans="33:33">
      <c r="AG39094" s="11"/>
    </row>
    <row r="39095" spans="33:33">
      <c r="AG39095" s="11"/>
    </row>
    <row r="39096" spans="33:33">
      <c r="AG39096" s="11"/>
    </row>
    <row r="39097" spans="33:33">
      <c r="AG39097" s="11"/>
    </row>
    <row r="39098" spans="33:33">
      <c r="AG39098" s="11"/>
    </row>
    <row r="39099" spans="33:33">
      <c r="AG39099" s="11"/>
    </row>
    <row r="39100" spans="33:33">
      <c r="AG39100" s="11"/>
    </row>
    <row r="39101" spans="33:33">
      <c r="AG39101" s="11"/>
    </row>
    <row r="39102" spans="33:33">
      <c r="AG39102" s="11"/>
    </row>
    <row r="39103" spans="33:33">
      <c r="AG39103" s="11"/>
    </row>
    <row r="39104" spans="33:33">
      <c r="AG39104" s="11"/>
    </row>
    <row r="39105" spans="33:33">
      <c r="AG39105" s="11"/>
    </row>
    <row r="39106" spans="33:33">
      <c r="AG39106" s="11"/>
    </row>
    <row r="39107" spans="33:33">
      <c r="AG39107" s="11"/>
    </row>
    <row r="39108" spans="33:33">
      <c r="AG39108" s="11"/>
    </row>
    <row r="39109" spans="33:33">
      <c r="AG39109" s="11"/>
    </row>
    <row r="39110" spans="33:33">
      <c r="AG39110" s="11"/>
    </row>
    <row r="39111" spans="33:33">
      <c r="AG39111" s="11"/>
    </row>
    <row r="39112" spans="33:33">
      <c r="AG39112" s="11"/>
    </row>
    <row r="39113" spans="33:33">
      <c r="AG39113" s="11"/>
    </row>
    <row r="39114" spans="33:33">
      <c r="AG39114" s="11"/>
    </row>
    <row r="39115" spans="33:33">
      <c r="AG39115" s="11"/>
    </row>
    <row r="39116" spans="33:33">
      <c r="AG39116" s="11"/>
    </row>
    <row r="39117" spans="33:33">
      <c r="AG39117" s="11"/>
    </row>
    <row r="39118" spans="33:33">
      <c r="AG39118" s="11"/>
    </row>
    <row r="39119" spans="33:33">
      <c r="AG39119" s="11"/>
    </row>
    <row r="39120" spans="33:33">
      <c r="AG39120" s="11"/>
    </row>
    <row r="39121" spans="33:33">
      <c r="AG39121" s="11"/>
    </row>
    <row r="39122" spans="33:33">
      <c r="AG39122" s="11"/>
    </row>
    <row r="39123" spans="33:33">
      <c r="AG39123" s="11"/>
    </row>
    <row r="39124" spans="33:33">
      <c r="AG39124" s="11"/>
    </row>
    <row r="39125" spans="33:33">
      <c r="AG39125" s="11"/>
    </row>
    <row r="39126" spans="33:33">
      <c r="AG39126" s="11"/>
    </row>
    <row r="39127" spans="33:33">
      <c r="AG39127" s="11"/>
    </row>
    <row r="39128" spans="33:33">
      <c r="AG39128" s="11"/>
    </row>
    <row r="39129" spans="33:33">
      <c r="AG39129" s="11"/>
    </row>
    <row r="39130" spans="33:33">
      <c r="AG39130" s="11"/>
    </row>
    <row r="39131" spans="33:33">
      <c r="AG39131" s="11"/>
    </row>
    <row r="39132" spans="33:33">
      <c r="AG39132" s="11"/>
    </row>
    <row r="39133" spans="33:33">
      <c r="AG39133" s="11"/>
    </row>
    <row r="39134" spans="33:33">
      <c r="AG39134" s="11"/>
    </row>
    <row r="39135" spans="33:33">
      <c r="AG39135" s="11"/>
    </row>
    <row r="39136" spans="33:33">
      <c r="AG39136" s="11"/>
    </row>
    <row r="39137" spans="33:33">
      <c r="AG39137" s="11"/>
    </row>
    <row r="39138" spans="33:33">
      <c r="AG39138" s="11"/>
    </row>
    <row r="39139" spans="33:33">
      <c r="AG39139" s="11"/>
    </row>
    <row r="39140" spans="33:33">
      <c r="AG39140" s="11"/>
    </row>
    <row r="39141" spans="33:33">
      <c r="AG39141" s="11"/>
    </row>
    <row r="39142" spans="33:33">
      <c r="AG39142" s="11"/>
    </row>
    <row r="39143" spans="33:33">
      <c r="AG39143" s="11"/>
    </row>
    <row r="39144" spans="33:33">
      <c r="AG39144" s="11"/>
    </row>
    <row r="39145" spans="33:33">
      <c r="AG39145" s="11"/>
    </row>
    <row r="39146" spans="33:33">
      <c r="AG39146" s="11"/>
    </row>
    <row r="39147" spans="33:33">
      <c r="AG39147" s="11"/>
    </row>
    <row r="39148" spans="33:33">
      <c r="AG39148" s="11"/>
    </row>
    <row r="39149" spans="33:33">
      <c r="AG39149" s="11"/>
    </row>
    <row r="39150" spans="33:33">
      <c r="AG39150" s="11"/>
    </row>
    <row r="39151" spans="33:33">
      <c r="AG39151" s="11"/>
    </row>
    <row r="39152" spans="33:33">
      <c r="AG39152" s="11"/>
    </row>
    <row r="39153" spans="33:33">
      <c r="AG39153" s="11"/>
    </row>
    <row r="39154" spans="33:33">
      <c r="AG39154" s="11"/>
    </row>
    <row r="39155" spans="33:33">
      <c r="AG39155" s="11"/>
    </row>
    <row r="39156" spans="33:33">
      <c r="AG39156" s="11"/>
    </row>
    <row r="39157" spans="33:33">
      <c r="AG39157" s="11"/>
    </row>
    <row r="39158" spans="33:33">
      <c r="AG39158" s="11"/>
    </row>
    <row r="39159" spans="33:33">
      <c r="AG39159" s="11"/>
    </row>
    <row r="39160" spans="33:33">
      <c r="AG39160" s="11"/>
    </row>
    <row r="39161" spans="33:33">
      <c r="AG39161" s="11"/>
    </row>
    <row r="39162" spans="33:33">
      <c r="AG39162" s="11"/>
    </row>
    <row r="39163" spans="33:33">
      <c r="AG39163" s="11"/>
    </row>
    <row r="39164" spans="33:33">
      <c r="AG39164" s="11"/>
    </row>
    <row r="39165" spans="33:33">
      <c r="AG39165" s="11"/>
    </row>
    <row r="39166" spans="33:33">
      <c r="AG39166" s="11"/>
    </row>
    <row r="39167" spans="33:33">
      <c r="AG39167" s="11"/>
    </row>
    <row r="39168" spans="33:33">
      <c r="AG39168" s="11"/>
    </row>
    <row r="39169" spans="33:33">
      <c r="AG39169" s="11"/>
    </row>
    <row r="39170" spans="33:33">
      <c r="AG39170" s="11"/>
    </row>
    <row r="39171" spans="33:33">
      <c r="AG39171" s="11"/>
    </row>
    <row r="39172" spans="33:33">
      <c r="AG39172" s="11"/>
    </row>
    <row r="39173" spans="33:33">
      <c r="AG39173" s="11"/>
    </row>
    <row r="39174" spans="33:33">
      <c r="AG39174" s="11"/>
    </row>
    <row r="39175" spans="33:33">
      <c r="AG39175" s="11"/>
    </row>
    <row r="39176" spans="33:33">
      <c r="AG39176" s="11"/>
    </row>
    <row r="39177" spans="33:33">
      <c r="AG39177" s="11"/>
    </row>
    <row r="39178" spans="33:33">
      <c r="AG39178" s="11"/>
    </row>
    <row r="39179" spans="33:33">
      <c r="AG39179" s="11"/>
    </row>
    <row r="39180" spans="33:33">
      <c r="AG39180" s="11"/>
    </row>
    <row r="39181" spans="33:33">
      <c r="AG39181" s="11"/>
    </row>
    <row r="39182" spans="33:33">
      <c r="AG39182" s="11"/>
    </row>
    <row r="39183" spans="33:33">
      <c r="AG39183" s="11"/>
    </row>
    <row r="39184" spans="33:33">
      <c r="AG39184" s="11"/>
    </row>
    <row r="39185" spans="33:33">
      <c r="AG39185" s="11"/>
    </row>
    <row r="39186" spans="33:33">
      <c r="AG39186" s="11"/>
    </row>
    <row r="39187" spans="33:33">
      <c r="AG39187" s="11"/>
    </row>
    <row r="39188" spans="33:33">
      <c r="AG39188" s="11"/>
    </row>
    <row r="39189" spans="33:33">
      <c r="AG39189" s="11"/>
    </row>
    <row r="39190" spans="33:33">
      <c r="AG39190" s="11"/>
    </row>
    <row r="39191" spans="33:33">
      <c r="AG39191" s="11"/>
    </row>
    <row r="39192" spans="33:33">
      <c r="AG39192" s="11"/>
    </row>
    <row r="39193" spans="33:33">
      <c r="AG39193" s="11"/>
    </row>
    <row r="39194" spans="33:33">
      <c r="AG39194" s="11"/>
    </row>
    <row r="39195" spans="33:33">
      <c r="AG39195" s="11"/>
    </row>
    <row r="39196" spans="33:33">
      <c r="AG39196" s="11"/>
    </row>
    <row r="39197" spans="33:33">
      <c r="AG39197" s="11"/>
    </row>
    <row r="39198" spans="33:33">
      <c r="AG39198" s="11"/>
    </row>
    <row r="39199" spans="33:33">
      <c r="AG39199" s="11"/>
    </row>
    <row r="39200" spans="33:33">
      <c r="AG39200" s="11"/>
    </row>
    <row r="39201" spans="33:33">
      <c r="AG39201" s="11"/>
    </row>
    <row r="39202" spans="33:33">
      <c r="AG39202" s="11"/>
    </row>
    <row r="39203" spans="33:33">
      <c r="AG39203" s="11"/>
    </row>
    <row r="39204" spans="33:33">
      <c r="AG39204" s="11"/>
    </row>
    <row r="39205" spans="33:33">
      <c r="AG39205" s="11"/>
    </row>
    <row r="39206" spans="33:33">
      <c r="AG39206" s="11"/>
    </row>
    <row r="39207" spans="33:33">
      <c r="AG39207" s="11"/>
    </row>
    <row r="39208" spans="33:33">
      <c r="AG39208" s="11"/>
    </row>
    <row r="39209" spans="33:33">
      <c r="AG39209" s="11"/>
    </row>
    <row r="39210" spans="33:33">
      <c r="AG39210" s="11"/>
    </row>
    <row r="39211" spans="33:33">
      <c r="AG39211" s="11"/>
    </row>
    <row r="39212" spans="33:33">
      <c r="AG39212" s="11"/>
    </row>
    <row r="39213" spans="33:33">
      <c r="AG39213" s="11"/>
    </row>
    <row r="39214" spans="33:33">
      <c r="AG39214" s="11"/>
    </row>
    <row r="39215" spans="33:33">
      <c r="AG39215" s="11"/>
    </row>
    <row r="39216" spans="33:33">
      <c r="AG39216" s="11"/>
    </row>
    <row r="39217" spans="33:33">
      <c r="AG39217" s="11"/>
    </row>
    <row r="39218" spans="33:33">
      <c r="AG39218" s="11"/>
    </row>
    <row r="39219" spans="33:33">
      <c r="AG39219" s="11"/>
    </row>
    <row r="39220" spans="33:33">
      <c r="AG39220" s="11"/>
    </row>
    <row r="39221" spans="33:33">
      <c r="AG39221" s="11"/>
    </row>
    <row r="39222" spans="33:33">
      <c r="AG39222" s="11"/>
    </row>
    <row r="39223" spans="33:33">
      <c r="AG39223" s="11"/>
    </row>
    <row r="39224" spans="33:33">
      <c r="AG39224" s="11"/>
    </row>
    <row r="39225" spans="33:33">
      <c r="AG39225" s="11"/>
    </row>
    <row r="39226" spans="33:33">
      <c r="AG39226" s="11"/>
    </row>
    <row r="39227" spans="33:33">
      <c r="AG39227" s="11"/>
    </row>
    <row r="39228" spans="33:33">
      <c r="AG39228" s="11"/>
    </row>
    <row r="39229" spans="33:33">
      <c r="AG39229" s="11"/>
    </row>
    <row r="39230" spans="33:33">
      <c r="AG39230" s="11"/>
    </row>
    <row r="39231" spans="33:33">
      <c r="AG39231" s="11"/>
    </row>
    <row r="39232" spans="33:33">
      <c r="AG39232" s="11"/>
    </row>
    <row r="39233" spans="33:33">
      <c r="AG39233" s="11"/>
    </row>
    <row r="39234" spans="33:33">
      <c r="AG39234" s="11"/>
    </row>
    <row r="39235" spans="33:33">
      <c r="AG39235" s="11"/>
    </row>
    <row r="39236" spans="33:33">
      <c r="AG39236" s="11"/>
    </row>
    <row r="39237" spans="33:33">
      <c r="AG39237" s="11"/>
    </row>
    <row r="39238" spans="33:33">
      <c r="AG39238" s="11"/>
    </row>
    <row r="39239" spans="33:33">
      <c r="AG39239" s="11"/>
    </row>
    <row r="39240" spans="33:33">
      <c r="AG39240" s="11"/>
    </row>
    <row r="39241" spans="33:33">
      <c r="AG39241" s="11"/>
    </row>
    <row r="39242" spans="33:33">
      <c r="AG39242" s="11"/>
    </row>
    <row r="39243" spans="33:33">
      <c r="AG39243" s="11"/>
    </row>
    <row r="39244" spans="33:33">
      <c r="AG39244" s="11"/>
    </row>
    <row r="39245" spans="33:33">
      <c r="AG39245" s="11"/>
    </row>
    <row r="39246" spans="33:33">
      <c r="AG39246" s="11"/>
    </row>
    <row r="39247" spans="33:33">
      <c r="AG39247" s="11"/>
    </row>
    <row r="39248" spans="33:33">
      <c r="AG39248" s="11"/>
    </row>
    <row r="39249" spans="33:33">
      <c r="AG39249" s="11"/>
    </row>
    <row r="39250" spans="33:33">
      <c r="AG39250" s="11"/>
    </row>
    <row r="39251" spans="33:33">
      <c r="AG39251" s="11"/>
    </row>
    <row r="39252" spans="33:33">
      <c r="AG39252" s="11"/>
    </row>
    <row r="39253" spans="33:33">
      <c r="AG39253" s="11"/>
    </row>
    <row r="39254" spans="33:33">
      <c r="AG39254" s="11"/>
    </row>
    <row r="39255" spans="33:33">
      <c r="AG39255" s="11"/>
    </row>
    <row r="39256" spans="33:33">
      <c r="AG39256" s="11"/>
    </row>
    <row r="39257" spans="33:33">
      <c r="AG39257" s="11"/>
    </row>
    <row r="39258" spans="33:33">
      <c r="AG39258" s="11"/>
    </row>
    <row r="39259" spans="33:33">
      <c r="AG39259" s="11"/>
    </row>
    <row r="39260" spans="33:33">
      <c r="AG39260" s="11"/>
    </row>
    <row r="39261" spans="33:33">
      <c r="AG39261" s="11"/>
    </row>
    <row r="39262" spans="33:33">
      <c r="AG39262" s="11"/>
    </row>
    <row r="39263" spans="33:33">
      <c r="AG39263" s="11"/>
    </row>
    <row r="39264" spans="33:33">
      <c r="AG39264" s="11"/>
    </row>
    <row r="39265" spans="33:33">
      <c r="AG39265" s="11"/>
    </row>
    <row r="39266" spans="33:33">
      <c r="AG39266" s="11"/>
    </row>
    <row r="39267" spans="33:33">
      <c r="AG39267" s="11"/>
    </row>
    <row r="39268" spans="33:33">
      <c r="AG39268" s="11"/>
    </row>
    <row r="39269" spans="33:33">
      <c r="AG39269" s="11"/>
    </row>
    <row r="39270" spans="33:33">
      <c r="AG39270" s="11"/>
    </row>
    <row r="39271" spans="33:33">
      <c r="AG39271" s="11"/>
    </row>
    <row r="39272" spans="33:33">
      <c r="AG39272" s="11"/>
    </row>
    <row r="39273" spans="33:33">
      <c r="AG39273" s="11"/>
    </row>
    <row r="39274" spans="33:33">
      <c r="AG39274" s="11"/>
    </row>
    <row r="39275" spans="33:33">
      <c r="AG39275" s="11"/>
    </row>
    <row r="39276" spans="33:33">
      <c r="AG39276" s="11"/>
    </row>
    <row r="39277" spans="33:33">
      <c r="AG39277" s="11"/>
    </row>
    <row r="39278" spans="33:33">
      <c r="AG39278" s="11"/>
    </row>
    <row r="39279" spans="33:33">
      <c r="AG39279" s="11"/>
    </row>
    <row r="39280" spans="33:33">
      <c r="AG39280" s="11"/>
    </row>
    <row r="39281" spans="33:33">
      <c r="AG39281" s="11"/>
    </row>
    <row r="39282" spans="33:33">
      <c r="AG39282" s="11"/>
    </row>
    <row r="39283" spans="33:33">
      <c r="AG39283" s="11"/>
    </row>
    <row r="39284" spans="33:33">
      <c r="AG39284" s="11"/>
    </row>
    <row r="39285" spans="33:33">
      <c r="AG39285" s="11"/>
    </row>
    <row r="39286" spans="33:33">
      <c r="AG39286" s="11"/>
    </row>
    <row r="39287" spans="33:33">
      <c r="AG39287" s="11"/>
    </row>
    <row r="39288" spans="33:33">
      <c r="AG39288" s="11"/>
    </row>
    <row r="39289" spans="33:33">
      <c r="AG39289" s="11"/>
    </row>
    <row r="39290" spans="33:33">
      <c r="AG39290" s="11"/>
    </row>
    <row r="39291" spans="33:33">
      <c r="AG39291" s="11"/>
    </row>
    <row r="39292" spans="33:33">
      <c r="AG39292" s="11"/>
    </row>
    <row r="39293" spans="33:33">
      <c r="AG39293" s="11"/>
    </row>
    <row r="39294" spans="33:33">
      <c r="AG39294" s="11"/>
    </row>
    <row r="39295" spans="33:33">
      <c r="AG39295" s="11"/>
    </row>
    <row r="39296" spans="33:33">
      <c r="AG39296" s="11"/>
    </row>
    <row r="39297" spans="33:33">
      <c r="AG39297" s="11"/>
    </row>
    <row r="39298" spans="33:33">
      <c r="AG39298" s="11"/>
    </row>
    <row r="39299" spans="33:33">
      <c r="AG39299" s="11"/>
    </row>
    <row r="39300" spans="33:33">
      <c r="AG39300" s="11"/>
    </row>
    <row r="39301" spans="33:33">
      <c r="AG39301" s="11"/>
    </row>
    <row r="39302" spans="33:33">
      <c r="AG39302" s="11"/>
    </row>
    <row r="39303" spans="33:33">
      <c r="AG39303" s="11"/>
    </row>
    <row r="39304" spans="33:33">
      <c r="AG39304" s="11"/>
    </row>
    <row r="39305" spans="33:33">
      <c r="AG39305" s="11"/>
    </row>
    <row r="39306" spans="33:33">
      <c r="AG39306" s="11"/>
    </row>
    <row r="39307" spans="33:33">
      <c r="AG39307" s="11"/>
    </row>
    <row r="39308" spans="33:33">
      <c r="AG39308" s="11"/>
    </row>
    <row r="39309" spans="33:33">
      <c r="AG39309" s="11"/>
    </row>
    <row r="39310" spans="33:33">
      <c r="AG39310" s="11"/>
    </row>
    <row r="39311" spans="33:33">
      <c r="AG39311" s="11"/>
    </row>
    <row r="39312" spans="33:33">
      <c r="AG39312" s="11"/>
    </row>
    <row r="39313" spans="33:33">
      <c r="AG39313" s="11"/>
    </row>
    <row r="39314" spans="33:33">
      <c r="AG39314" s="11"/>
    </row>
    <row r="39315" spans="33:33">
      <c r="AG39315" s="11"/>
    </row>
    <row r="39316" spans="33:33">
      <c r="AG39316" s="11"/>
    </row>
    <row r="39317" spans="33:33">
      <c r="AG39317" s="11"/>
    </row>
    <row r="39318" spans="33:33">
      <c r="AG39318" s="11"/>
    </row>
    <row r="39319" spans="33:33">
      <c r="AG39319" s="11"/>
    </row>
    <row r="39320" spans="33:33">
      <c r="AG39320" s="11"/>
    </row>
    <row r="39321" spans="33:33">
      <c r="AG39321" s="11"/>
    </row>
    <row r="39322" spans="33:33">
      <c r="AG39322" s="11"/>
    </row>
    <row r="39323" spans="33:33">
      <c r="AG39323" s="11"/>
    </row>
    <row r="39324" spans="33:33">
      <c r="AG39324" s="11"/>
    </row>
    <row r="39325" spans="33:33">
      <c r="AG39325" s="11"/>
    </row>
    <row r="39326" spans="33:33">
      <c r="AG39326" s="11"/>
    </row>
    <row r="39327" spans="33:33">
      <c r="AG39327" s="11"/>
    </row>
    <row r="39328" spans="33:33">
      <c r="AG39328" s="11"/>
    </row>
    <row r="39329" spans="33:33">
      <c r="AG39329" s="11"/>
    </row>
    <row r="39330" spans="33:33">
      <c r="AG39330" s="11"/>
    </row>
    <row r="39331" spans="33:33">
      <c r="AG39331" s="11"/>
    </row>
    <row r="39332" spans="33:33">
      <c r="AG39332" s="11"/>
    </row>
    <row r="39333" spans="33:33">
      <c r="AG39333" s="11"/>
    </row>
    <row r="39334" spans="33:33">
      <c r="AG39334" s="11"/>
    </row>
    <row r="39335" spans="33:33">
      <c r="AG39335" s="11"/>
    </row>
    <row r="39336" spans="33:33">
      <c r="AG39336" s="11"/>
    </row>
    <row r="39337" spans="33:33">
      <c r="AG39337" s="11"/>
    </row>
    <row r="39338" spans="33:33">
      <c r="AG39338" s="11"/>
    </row>
    <row r="39339" spans="33:33">
      <c r="AG39339" s="11"/>
    </row>
    <row r="39340" spans="33:33">
      <c r="AG39340" s="11"/>
    </row>
    <row r="39341" spans="33:33">
      <c r="AG39341" s="11"/>
    </row>
    <row r="39342" spans="33:33">
      <c r="AG39342" s="11"/>
    </row>
    <row r="39343" spans="33:33">
      <c r="AG39343" s="11"/>
    </row>
    <row r="39344" spans="33:33">
      <c r="AG39344" s="11"/>
    </row>
    <row r="39345" spans="33:33">
      <c r="AG39345" s="11"/>
    </row>
    <row r="39346" spans="33:33">
      <c r="AG39346" s="11"/>
    </row>
    <row r="39347" spans="33:33">
      <c r="AG39347" s="11"/>
    </row>
    <row r="39348" spans="33:33">
      <c r="AG39348" s="11"/>
    </row>
    <row r="39349" spans="33:33">
      <c r="AG39349" s="11"/>
    </row>
    <row r="39350" spans="33:33">
      <c r="AG39350" s="11"/>
    </row>
    <row r="39351" spans="33:33">
      <c r="AG39351" s="11"/>
    </row>
    <row r="39352" spans="33:33">
      <c r="AG39352" s="11"/>
    </row>
    <row r="39353" spans="33:33">
      <c r="AG39353" s="11"/>
    </row>
    <row r="39354" spans="33:33">
      <c r="AG39354" s="11"/>
    </row>
    <row r="39355" spans="33:33">
      <c r="AG39355" s="11"/>
    </row>
    <row r="39356" spans="33:33">
      <c r="AG39356" s="11"/>
    </row>
    <row r="39357" spans="33:33">
      <c r="AG39357" s="11"/>
    </row>
    <row r="39358" spans="33:33">
      <c r="AG39358" s="11"/>
    </row>
    <row r="39359" spans="33:33">
      <c r="AG39359" s="11"/>
    </row>
    <row r="39360" spans="33:33">
      <c r="AG39360" s="11"/>
    </row>
    <row r="39361" spans="33:33">
      <c r="AG39361" s="11"/>
    </row>
    <row r="39362" spans="33:33">
      <c r="AG39362" s="11"/>
    </row>
    <row r="39363" spans="33:33">
      <c r="AG39363" s="11"/>
    </row>
    <row r="39364" spans="33:33">
      <c r="AG39364" s="11"/>
    </row>
    <row r="39365" spans="33:33">
      <c r="AG39365" s="11"/>
    </row>
    <row r="39366" spans="33:33">
      <c r="AG39366" s="11"/>
    </row>
    <row r="39367" spans="33:33">
      <c r="AG39367" s="11"/>
    </row>
    <row r="39368" spans="33:33">
      <c r="AG39368" s="11"/>
    </row>
    <row r="39369" spans="33:33">
      <c r="AG39369" s="11"/>
    </row>
    <row r="39370" spans="33:33">
      <c r="AG39370" s="11"/>
    </row>
    <row r="39371" spans="33:33">
      <c r="AG39371" s="11"/>
    </row>
    <row r="39372" spans="33:33">
      <c r="AG39372" s="11"/>
    </row>
    <row r="39373" spans="33:33">
      <c r="AG39373" s="11"/>
    </row>
    <row r="39374" spans="33:33">
      <c r="AG39374" s="11"/>
    </row>
    <row r="39375" spans="33:33">
      <c r="AG39375" s="11"/>
    </row>
    <row r="39376" spans="33:33">
      <c r="AG39376" s="11"/>
    </row>
    <row r="39377" spans="33:33">
      <c r="AG39377" s="11"/>
    </row>
    <row r="39378" spans="33:33">
      <c r="AG39378" s="11"/>
    </row>
    <row r="39379" spans="33:33">
      <c r="AG39379" s="11"/>
    </row>
    <row r="39380" spans="33:33">
      <c r="AG39380" s="11"/>
    </row>
    <row r="39381" spans="33:33">
      <c r="AG39381" s="11"/>
    </row>
    <row r="39382" spans="33:33">
      <c r="AG39382" s="11"/>
    </row>
    <row r="39383" spans="33:33">
      <c r="AG39383" s="11"/>
    </row>
    <row r="39384" spans="33:33">
      <c r="AG39384" s="11"/>
    </row>
    <row r="39385" spans="33:33">
      <c r="AG39385" s="11"/>
    </row>
    <row r="39386" spans="33:33">
      <c r="AG39386" s="11"/>
    </row>
    <row r="39387" spans="33:33">
      <c r="AG39387" s="11"/>
    </row>
    <row r="39388" spans="33:33">
      <c r="AG39388" s="11"/>
    </row>
    <row r="39389" spans="33:33">
      <c r="AG39389" s="11"/>
    </row>
    <row r="39390" spans="33:33">
      <c r="AG39390" s="11"/>
    </row>
    <row r="39391" spans="33:33">
      <c r="AG39391" s="11"/>
    </row>
    <row r="39392" spans="33:33">
      <c r="AG39392" s="11"/>
    </row>
    <row r="39393" spans="33:33">
      <c r="AG39393" s="11"/>
    </row>
    <row r="39394" spans="33:33">
      <c r="AG39394" s="11"/>
    </row>
    <row r="39395" spans="33:33">
      <c r="AG39395" s="11"/>
    </row>
    <row r="39396" spans="33:33">
      <c r="AG39396" s="11"/>
    </row>
    <row r="39397" spans="33:33">
      <c r="AG39397" s="11"/>
    </row>
    <row r="39398" spans="33:33">
      <c r="AG39398" s="11"/>
    </row>
    <row r="39399" spans="33:33">
      <c r="AG39399" s="11"/>
    </row>
    <row r="39400" spans="33:33">
      <c r="AG39400" s="11"/>
    </row>
    <row r="39401" spans="33:33">
      <c r="AG39401" s="11"/>
    </row>
    <row r="39402" spans="33:33">
      <c r="AG39402" s="11"/>
    </row>
    <row r="39403" spans="33:33">
      <c r="AG39403" s="11"/>
    </row>
    <row r="39404" spans="33:33">
      <c r="AG39404" s="11"/>
    </row>
    <row r="39405" spans="33:33">
      <c r="AG39405" s="11"/>
    </row>
    <row r="39406" spans="33:33">
      <c r="AG39406" s="11"/>
    </row>
    <row r="39407" spans="33:33">
      <c r="AG39407" s="11"/>
    </row>
    <row r="39408" spans="33:33">
      <c r="AG39408" s="11"/>
    </row>
    <row r="39409" spans="33:33">
      <c r="AG39409" s="11"/>
    </row>
    <row r="39410" spans="33:33">
      <c r="AG39410" s="11"/>
    </row>
    <row r="39411" spans="33:33">
      <c r="AG39411" s="11"/>
    </row>
    <row r="39412" spans="33:33">
      <c r="AG39412" s="11"/>
    </row>
    <row r="39413" spans="33:33">
      <c r="AG39413" s="11"/>
    </row>
    <row r="39414" spans="33:33">
      <c r="AG39414" s="11"/>
    </row>
    <row r="39415" spans="33:33">
      <c r="AG39415" s="11"/>
    </row>
    <row r="39416" spans="33:33">
      <c r="AG39416" s="11"/>
    </row>
    <row r="39417" spans="33:33">
      <c r="AG39417" s="11"/>
    </row>
    <row r="39418" spans="33:33">
      <c r="AG39418" s="11"/>
    </row>
    <row r="39419" spans="33:33">
      <c r="AG39419" s="11"/>
    </row>
    <row r="39420" spans="33:33">
      <c r="AG39420" s="11"/>
    </row>
    <row r="39421" spans="33:33">
      <c r="AG39421" s="11"/>
    </row>
    <row r="39422" spans="33:33">
      <c r="AG39422" s="11"/>
    </row>
    <row r="39423" spans="33:33">
      <c r="AG39423" s="11"/>
    </row>
    <row r="39424" spans="33:33">
      <c r="AG39424" s="11"/>
    </row>
    <row r="39425" spans="33:33">
      <c r="AG39425" s="11"/>
    </row>
    <row r="39426" spans="33:33">
      <c r="AG39426" s="11"/>
    </row>
    <row r="39427" spans="33:33">
      <c r="AG39427" s="11"/>
    </row>
    <row r="39428" spans="33:33">
      <c r="AG39428" s="11"/>
    </row>
    <row r="39429" spans="33:33">
      <c r="AG39429" s="11"/>
    </row>
    <row r="39430" spans="33:33">
      <c r="AG39430" s="11"/>
    </row>
    <row r="39431" spans="33:33">
      <c r="AG39431" s="11"/>
    </row>
    <row r="39432" spans="33:33">
      <c r="AG39432" s="11"/>
    </row>
    <row r="39433" spans="33:33">
      <c r="AG39433" s="11"/>
    </row>
    <row r="39434" spans="33:33">
      <c r="AG39434" s="11"/>
    </row>
    <row r="39435" spans="33:33">
      <c r="AG39435" s="11"/>
    </row>
    <row r="39436" spans="33:33">
      <c r="AG39436" s="11"/>
    </row>
    <row r="39437" spans="33:33">
      <c r="AG39437" s="11"/>
    </row>
    <row r="39438" spans="33:33">
      <c r="AG39438" s="11"/>
    </row>
    <row r="39439" spans="33:33">
      <c r="AG39439" s="11"/>
    </row>
    <row r="39440" spans="33:33">
      <c r="AG39440" s="11"/>
    </row>
    <row r="39441" spans="33:33">
      <c r="AG39441" s="11"/>
    </row>
    <row r="39442" spans="33:33">
      <c r="AG39442" s="11"/>
    </row>
    <row r="39443" spans="33:33">
      <c r="AG39443" s="11"/>
    </row>
    <row r="39444" spans="33:33">
      <c r="AG39444" s="11"/>
    </row>
    <row r="39445" spans="33:33">
      <c r="AG39445" s="11"/>
    </row>
    <row r="39446" spans="33:33">
      <c r="AG39446" s="11"/>
    </row>
    <row r="39447" spans="33:33">
      <c r="AG39447" s="11"/>
    </row>
    <row r="39448" spans="33:33">
      <c r="AG39448" s="11"/>
    </row>
    <row r="39449" spans="33:33">
      <c r="AG39449" s="11"/>
    </row>
    <row r="39450" spans="33:33">
      <c r="AG39450" s="11"/>
    </row>
    <row r="39451" spans="33:33">
      <c r="AG39451" s="11"/>
    </row>
    <row r="39452" spans="33:33">
      <c r="AG39452" s="11"/>
    </row>
    <row r="39453" spans="33:33">
      <c r="AG39453" s="11"/>
    </row>
    <row r="39454" spans="33:33">
      <c r="AG39454" s="11"/>
    </row>
    <row r="39455" spans="33:33">
      <c r="AG39455" s="11"/>
    </row>
    <row r="39456" spans="33:33">
      <c r="AG39456" s="11"/>
    </row>
    <row r="39457" spans="33:33">
      <c r="AG39457" s="11"/>
    </row>
    <row r="39458" spans="33:33">
      <c r="AG39458" s="11"/>
    </row>
    <row r="39459" spans="33:33">
      <c r="AG39459" s="11"/>
    </row>
    <row r="39460" spans="33:33">
      <c r="AG39460" s="11"/>
    </row>
    <row r="39461" spans="33:33">
      <c r="AG39461" s="11"/>
    </row>
    <row r="39462" spans="33:33">
      <c r="AG39462" s="11"/>
    </row>
    <row r="39463" spans="33:33">
      <c r="AG39463" s="11"/>
    </row>
    <row r="39464" spans="33:33">
      <c r="AG39464" s="11"/>
    </row>
    <row r="39465" spans="33:33">
      <c r="AG39465" s="11"/>
    </row>
    <row r="39466" spans="33:33">
      <c r="AG39466" s="11"/>
    </row>
    <row r="39467" spans="33:33">
      <c r="AG39467" s="11"/>
    </row>
    <row r="39468" spans="33:33">
      <c r="AG39468" s="11"/>
    </row>
    <row r="39469" spans="33:33">
      <c r="AG39469" s="11"/>
    </row>
    <row r="39470" spans="33:33">
      <c r="AG39470" s="11"/>
    </row>
    <row r="39471" spans="33:33">
      <c r="AG39471" s="11"/>
    </row>
    <row r="39472" spans="33:33">
      <c r="AG39472" s="11"/>
    </row>
    <row r="39473" spans="33:33">
      <c r="AG39473" s="11"/>
    </row>
    <row r="39474" spans="33:33">
      <c r="AG39474" s="11"/>
    </row>
    <row r="39475" spans="33:33">
      <c r="AG39475" s="11"/>
    </row>
    <row r="39476" spans="33:33">
      <c r="AG39476" s="11"/>
    </row>
    <row r="39477" spans="33:33">
      <c r="AG39477" s="11"/>
    </row>
    <row r="39478" spans="33:33">
      <c r="AG39478" s="11"/>
    </row>
    <row r="39479" spans="33:33">
      <c r="AG39479" s="11"/>
    </row>
    <row r="39480" spans="33:33">
      <c r="AG39480" s="11"/>
    </row>
    <row r="39481" spans="33:33">
      <c r="AG39481" s="11"/>
    </row>
    <row r="39482" spans="33:33">
      <c r="AG39482" s="11"/>
    </row>
    <row r="39483" spans="33:33">
      <c r="AG39483" s="11"/>
    </row>
    <row r="39484" spans="33:33">
      <c r="AG39484" s="11"/>
    </row>
    <row r="39485" spans="33:33">
      <c r="AG39485" s="11"/>
    </row>
    <row r="39486" spans="33:33">
      <c r="AG39486" s="11"/>
    </row>
    <row r="39487" spans="33:33">
      <c r="AG39487" s="11"/>
    </row>
    <row r="39488" spans="33:33">
      <c r="AG39488" s="11"/>
    </row>
    <row r="39489" spans="33:33">
      <c r="AG39489" s="11"/>
    </row>
    <row r="39490" spans="33:33">
      <c r="AG39490" s="11"/>
    </row>
    <row r="39491" spans="33:33">
      <c r="AG39491" s="11"/>
    </row>
    <row r="39492" spans="33:33">
      <c r="AG39492" s="11"/>
    </row>
    <row r="39493" spans="33:33">
      <c r="AG39493" s="11"/>
    </row>
    <row r="39494" spans="33:33">
      <c r="AG39494" s="11"/>
    </row>
    <row r="39495" spans="33:33">
      <c r="AG39495" s="11"/>
    </row>
    <row r="39496" spans="33:33">
      <c r="AG39496" s="11"/>
    </row>
    <row r="39497" spans="33:33">
      <c r="AG39497" s="11"/>
    </row>
    <row r="39498" spans="33:33">
      <c r="AG39498" s="11"/>
    </row>
    <row r="39499" spans="33:33">
      <c r="AG39499" s="11"/>
    </row>
    <row r="39500" spans="33:33">
      <c r="AG39500" s="11"/>
    </row>
    <row r="39501" spans="33:33">
      <c r="AG39501" s="11"/>
    </row>
    <row r="39502" spans="33:33">
      <c r="AG39502" s="11"/>
    </row>
    <row r="39503" spans="33:33">
      <c r="AG39503" s="11"/>
    </row>
    <row r="39504" spans="33:33">
      <c r="AG39504" s="11"/>
    </row>
    <row r="39505" spans="33:33">
      <c r="AG39505" s="11"/>
    </row>
    <row r="39506" spans="33:33">
      <c r="AG39506" s="11"/>
    </row>
    <row r="39507" spans="33:33">
      <c r="AG39507" s="11"/>
    </row>
    <row r="39508" spans="33:33">
      <c r="AG39508" s="11"/>
    </row>
    <row r="39509" spans="33:33">
      <c r="AG39509" s="11"/>
    </row>
    <row r="39510" spans="33:33">
      <c r="AG39510" s="11"/>
    </row>
    <row r="39511" spans="33:33">
      <c r="AG39511" s="11"/>
    </row>
    <row r="39512" spans="33:33">
      <c r="AG39512" s="11"/>
    </row>
    <row r="39513" spans="33:33">
      <c r="AG39513" s="11"/>
    </row>
    <row r="39514" spans="33:33">
      <c r="AG39514" s="11"/>
    </row>
    <row r="39515" spans="33:33">
      <c r="AG39515" s="11"/>
    </row>
    <row r="39516" spans="33:33">
      <c r="AG39516" s="11"/>
    </row>
    <row r="39517" spans="33:33">
      <c r="AG39517" s="11"/>
    </row>
    <row r="39518" spans="33:33">
      <c r="AG39518" s="11"/>
    </row>
    <row r="39519" spans="33:33">
      <c r="AG39519" s="11"/>
    </row>
    <row r="39520" spans="33:33">
      <c r="AG39520" s="11"/>
    </row>
    <row r="39521" spans="33:33">
      <c r="AG39521" s="11"/>
    </row>
    <row r="39522" spans="33:33">
      <c r="AG39522" s="11"/>
    </row>
    <row r="39523" spans="33:33">
      <c r="AG39523" s="11"/>
    </row>
    <row r="39524" spans="33:33">
      <c r="AG39524" s="11"/>
    </row>
    <row r="39525" spans="33:33">
      <c r="AG39525" s="11"/>
    </row>
    <row r="39526" spans="33:33">
      <c r="AG39526" s="11"/>
    </row>
    <row r="39527" spans="33:33">
      <c r="AG39527" s="11"/>
    </row>
    <row r="39528" spans="33:33">
      <c r="AG39528" s="11"/>
    </row>
    <row r="39529" spans="33:33">
      <c r="AG39529" s="11"/>
    </row>
    <row r="39530" spans="33:33">
      <c r="AG39530" s="11"/>
    </row>
    <row r="39531" spans="33:33">
      <c r="AG39531" s="11"/>
    </row>
    <row r="39532" spans="33:33">
      <c r="AG39532" s="11"/>
    </row>
    <row r="39533" spans="33:33">
      <c r="AG39533" s="11"/>
    </row>
    <row r="39534" spans="33:33">
      <c r="AG39534" s="11"/>
    </row>
    <row r="39535" spans="33:33">
      <c r="AG39535" s="11"/>
    </row>
    <row r="39536" spans="33:33">
      <c r="AG39536" s="11"/>
    </row>
    <row r="39537" spans="33:33">
      <c r="AG39537" s="11"/>
    </row>
    <row r="39538" spans="33:33">
      <c r="AG39538" s="11"/>
    </row>
    <row r="39539" spans="33:33">
      <c r="AG39539" s="11"/>
    </row>
    <row r="39540" spans="33:33">
      <c r="AG39540" s="11"/>
    </row>
    <row r="39541" spans="33:33">
      <c r="AG39541" s="11"/>
    </row>
    <row r="39542" spans="33:33">
      <c r="AG39542" s="11"/>
    </row>
    <row r="39543" spans="33:33">
      <c r="AG39543" s="11"/>
    </row>
    <row r="39544" spans="33:33">
      <c r="AG39544" s="11"/>
    </row>
    <row r="39545" spans="33:33">
      <c r="AG39545" s="11"/>
    </row>
    <row r="39546" spans="33:33">
      <c r="AG39546" s="11"/>
    </row>
    <row r="39547" spans="33:33">
      <c r="AG39547" s="11"/>
    </row>
    <row r="39548" spans="33:33">
      <c r="AG39548" s="11"/>
    </row>
    <row r="39549" spans="33:33">
      <c r="AG39549" s="11"/>
    </row>
    <row r="39550" spans="33:33">
      <c r="AG39550" s="11"/>
    </row>
    <row r="39551" spans="33:33">
      <c r="AG39551" s="11"/>
    </row>
    <row r="39552" spans="33:33">
      <c r="AG39552" s="11"/>
    </row>
    <row r="39553" spans="33:33">
      <c r="AG39553" s="11"/>
    </row>
    <row r="39554" spans="33:33">
      <c r="AG39554" s="11"/>
    </row>
    <row r="39555" spans="33:33">
      <c r="AG39555" s="11"/>
    </row>
    <row r="39556" spans="33:33">
      <c r="AG39556" s="11"/>
    </row>
    <row r="39557" spans="33:33">
      <c r="AG39557" s="11"/>
    </row>
    <row r="39558" spans="33:33">
      <c r="AG39558" s="11"/>
    </row>
    <row r="39559" spans="33:33">
      <c r="AG39559" s="11"/>
    </row>
    <row r="39560" spans="33:33">
      <c r="AG39560" s="11"/>
    </row>
    <row r="39561" spans="33:33">
      <c r="AG39561" s="11"/>
    </row>
    <row r="39562" spans="33:33">
      <c r="AG39562" s="11"/>
    </row>
    <row r="39563" spans="33:33">
      <c r="AG39563" s="11"/>
    </row>
    <row r="39564" spans="33:33">
      <c r="AG39564" s="11"/>
    </row>
    <row r="39565" spans="33:33">
      <c r="AG39565" s="11"/>
    </row>
    <row r="39566" spans="33:33">
      <c r="AG39566" s="11"/>
    </row>
    <row r="39567" spans="33:33">
      <c r="AG39567" s="11"/>
    </row>
    <row r="39568" spans="33:33">
      <c r="AG39568" s="11"/>
    </row>
    <row r="39569" spans="33:33">
      <c r="AG39569" s="11"/>
    </row>
    <row r="39570" spans="33:33">
      <c r="AG39570" s="11"/>
    </row>
    <row r="39571" spans="33:33">
      <c r="AG39571" s="11"/>
    </row>
    <row r="39572" spans="33:33">
      <c r="AG39572" s="11"/>
    </row>
    <row r="39573" spans="33:33">
      <c r="AG39573" s="11"/>
    </row>
    <row r="39574" spans="33:33">
      <c r="AG39574" s="11"/>
    </row>
    <row r="39575" spans="33:33">
      <c r="AG39575" s="11"/>
    </row>
    <row r="39576" spans="33:33">
      <c r="AG39576" s="11"/>
    </row>
    <row r="39577" spans="33:33">
      <c r="AG39577" s="11"/>
    </row>
    <row r="39578" spans="33:33">
      <c r="AG39578" s="11"/>
    </row>
    <row r="39579" spans="33:33">
      <c r="AG39579" s="11"/>
    </row>
    <row r="39580" spans="33:33">
      <c r="AG39580" s="11"/>
    </row>
    <row r="39581" spans="33:33">
      <c r="AG39581" s="11"/>
    </row>
    <row r="39582" spans="33:33">
      <c r="AG39582" s="11"/>
    </row>
    <row r="39583" spans="33:33">
      <c r="AG39583" s="11"/>
    </row>
    <row r="39584" spans="33:33">
      <c r="AG39584" s="11"/>
    </row>
    <row r="39585" spans="33:33">
      <c r="AG39585" s="11"/>
    </row>
    <row r="39586" spans="33:33">
      <c r="AG39586" s="11"/>
    </row>
    <row r="39587" spans="33:33">
      <c r="AG39587" s="11"/>
    </row>
    <row r="39588" spans="33:33">
      <c r="AG39588" s="11"/>
    </row>
    <row r="39589" spans="33:33">
      <c r="AG39589" s="11"/>
    </row>
    <row r="39590" spans="33:33">
      <c r="AG39590" s="11"/>
    </row>
    <row r="39591" spans="33:33">
      <c r="AG39591" s="11"/>
    </row>
    <row r="39592" spans="33:33">
      <c r="AG39592" s="11"/>
    </row>
    <row r="39593" spans="33:33">
      <c r="AG39593" s="11"/>
    </row>
    <row r="39594" spans="33:33">
      <c r="AG39594" s="11"/>
    </row>
    <row r="39595" spans="33:33">
      <c r="AG39595" s="11"/>
    </row>
    <row r="39596" spans="33:33">
      <c r="AG39596" s="11"/>
    </row>
    <row r="39597" spans="33:33">
      <c r="AG39597" s="11"/>
    </row>
    <row r="39598" spans="33:33">
      <c r="AG39598" s="11"/>
    </row>
    <row r="39599" spans="33:33">
      <c r="AG39599" s="11"/>
    </row>
    <row r="39600" spans="33:33">
      <c r="AG39600" s="11"/>
    </row>
    <row r="39601" spans="33:33">
      <c r="AG39601" s="11"/>
    </row>
    <row r="39602" spans="33:33">
      <c r="AG39602" s="11"/>
    </row>
    <row r="39603" spans="33:33">
      <c r="AG39603" s="11"/>
    </row>
    <row r="39604" spans="33:33">
      <c r="AG39604" s="11"/>
    </row>
    <row r="39605" spans="33:33">
      <c r="AG39605" s="11"/>
    </row>
    <row r="39606" spans="33:33">
      <c r="AG39606" s="11"/>
    </row>
    <row r="39607" spans="33:33">
      <c r="AG39607" s="11"/>
    </row>
    <row r="39608" spans="33:33">
      <c r="AG39608" s="11"/>
    </row>
    <row r="39609" spans="33:33">
      <c r="AG39609" s="11"/>
    </row>
    <row r="39610" spans="33:33">
      <c r="AG39610" s="11"/>
    </row>
    <row r="39611" spans="33:33">
      <c r="AG39611" s="11"/>
    </row>
    <row r="39612" spans="33:33">
      <c r="AG39612" s="11"/>
    </row>
    <row r="39613" spans="33:33">
      <c r="AG39613" s="11"/>
    </row>
    <row r="39614" spans="33:33">
      <c r="AG39614" s="11"/>
    </row>
    <row r="39615" spans="33:33">
      <c r="AG39615" s="11"/>
    </row>
    <row r="39616" spans="33:33">
      <c r="AG39616" s="11"/>
    </row>
    <row r="39617" spans="33:33">
      <c r="AG39617" s="11"/>
    </row>
    <row r="39618" spans="33:33">
      <c r="AG39618" s="11"/>
    </row>
    <row r="39619" spans="33:33">
      <c r="AG39619" s="11"/>
    </row>
    <row r="39620" spans="33:33">
      <c r="AG39620" s="11"/>
    </row>
    <row r="39621" spans="33:33">
      <c r="AG39621" s="11"/>
    </row>
    <row r="39622" spans="33:33">
      <c r="AG39622" s="11"/>
    </row>
    <row r="39623" spans="33:33">
      <c r="AG39623" s="11"/>
    </row>
    <row r="39624" spans="33:33">
      <c r="AG39624" s="11"/>
    </row>
    <row r="39625" spans="33:33">
      <c r="AG39625" s="11"/>
    </row>
    <row r="39626" spans="33:33">
      <c r="AG39626" s="11"/>
    </row>
    <row r="39627" spans="33:33">
      <c r="AG39627" s="11"/>
    </row>
    <row r="39628" spans="33:33">
      <c r="AG39628" s="11"/>
    </row>
    <row r="39629" spans="33:33">
      <c r="AG39629" s="11"/>
    </row>
    <row r="39630" spans="33:33">
      <c r="AG39630" s="11"/>
    </row>
    <row r="39631" spans="33:33">
      <c r="AG39631" s="11"/>
    </row>
    <row r="39632" spans="33:33">
      <c r="AG39632" s="11"/>
    </row>
    <row r="39633" spans="33:33">
      <c r="AG39633" s="11"/>
    </row>
    <row r="39634" spans="33:33">
      <c r="AG39634" s="11"/>
    </row>
    <row r="39635" spans="33:33">
      <c r="AG39635" s="11"/>
    </row>
    <row r="39636" spans="33:33">
      <c r="AG39636" s="11"/>
    </row>
    <row r="39637" spans="33:33">
      <c r="AG39637" s="11"/>
    </row>
    <row r="39638" spans="33:33">
      <c r="AG39638" s="11"/>
    </row>
    <row r="39639" spans="33:33">
      <c r="AG39639" s="11"/>
    </row>
    <row r="39640" spans="33:33">
      <c r="AG39640" s="11"/>
    </row>
    <row r="39641" spans="33:33">
      <c r="AG39641" s="11"/>
    </row>
    <row r="39642" spans="33:33">
      <c r="AG39642" s="11"/>
    </row>
    <row r="39643" spans="33:33">
      <c r="AG39643" s="11"/>
    </row>
    <row r="39644" spans="33:33">
      <c r="AG39644" s="11"/>
    </row>
    <row r="39645" spans="33:33">
      <c r="AG39645" s="11"/>
    </row>
    <row r="39646" spans="33:33">
      <c r="AG39646" s="11"/>
    </row>
    <row r="39647" spans="33:33">
      <c r="AG39647" s="11"/>
    </row>
    <row r="39648" spans="33:33">
      <c r="AG39648" s="11"/>
    </row>
    <row r="39649" spans="33:33">
      <c r="AG39649" s="11"/>
    </row>
    <row r="39650" spans="33:33">
      <c r="AG39650" s="11"/>
    </row>
    <row r="39651" spans="33:33">
      <c r="AG39651" s="11"/>
    </row>
    <row r="39652" spans="33:33">
      <c r="AG39652" s="11"/>
    </row>
    <row r="39653" spans="33:33">
      <c r="AG39653" s="11"/>
    </row>
    <row r="39654" spans="33:33">
      <c r="AG39654" s="11"/>
    </row>
    <row r="39655" spans="33:33">
      <c r="AG39655" s="11"/>
    </row>
    <row r="39656" spans="33:33">
      <c r="AG39656" s="11"/>
    </row>
    <row r="39657" spans="33:33">
      <c r="AG39657" s="11"/>
    </row>
    <row r="39658" spans="33:33">
      <c r="AG39658" s="11"/>
    </row>
    <row r="39659" spans="33:33">
      <c r="AG39659" s="11"/>
    </row>
    <row r="39660" spans="33:33">
      <c r="AG39660" s="11"/>
    </row>
    <row r="39661" spans="33:33">
      <c r="AG39661" s="11"/>
    </row>
    <row r="39662" spans="33:33">
      <c r="AG39662" s="11"/>
    </row>
    <row r="39663" spans="33:33">
      <c r="AG39663" s="11"/>
    </row>
    <row r="39664" spans="33:33">
      <c r="AG39664" s="11"/>
    </row>
    <row r="39665" spans="33:33">
      <c r="AG39665" s="11"/>
    </row>
    <row r="39666" spans="33:33">
      <c r="AG39666" s="11"/>
    </row>
    <row r="39667" spans="33:33">
      <c r="AG39667" s="11"/>
    </row>
    <row r="39668" spans="33:33">
      <c r="AG39668" s="11"/>
    </row>
    <row r="39669" spans="33:33">
      <c r="AG39669" s="11"/>
    </row>
    <row r="39670" spans="33:33">
      <c r="AG39670" s="11"/>
    </row>
    <row r="39671" spans="33:33">
      <c r="AG39671" s="11"/>
    </row>
    <row r="39672" spans="33:33">
      <c r="AG39672" s="11"/>
    </row>
    <row r="39673" spans="33:33">
      <c r="AG39673" s="11"/>
    </row>
    <row r="39674" spans="33:33">
      <c r="AG39674" s="11"/>
    </row>
    <row r="39675" spans="33:33">
      <c r="AG39675" s="11"/>
    </row>
    <row r="39676" spans="33:33">
      <c r="AG39676" s="11"/>
    </row>
    <row r="39677" spans="33:33">
      <c r="AG39677" s="11"/>
    </row>
    <row r="39678" spans="33:33">
      <c r="AG39678" s="11"/>
    </row>
    <row r="39679" spans="33:33">
      <c r="AG39679" s="11"/>
    </row>
    <row r="39680" spans="33:33">
      <c r="AG39680" s="11"/>
    </row>
    <row r="39681" spans="33:33">
      <c r="AG39681" s="11"/>
    </row>
    <row r="39682" spans="33:33">
      <c r="AG39682" s="11"/>
    </row>
    <row r="39683" spans="33:33">
      <c r="AG39683" s="11"/>
    </row>
    <row r="39684" spans="33:33">
      <c r="AG39684" s="11"/>
    </row>
    <row r="39685" spans="33:33">
      <c r="AG39685" s="11"/>
    </row>
    <row r="39686" spans="33:33">
      <c r="AG39686" s="11"/>
    </row>
    <row r="39687" spans="33:33">
      <c r="AG39687" s="11"/>
    </row>
    <row r="39688" spans="33:33">
      <c r="AG39688" s="11"/>
    </row>
    <row r="39689" spans="33:33">
      <c r="AG39689" s="11"/>
    </row>
    <row r="39690" spans="33:33">
      <c r="AG39690" s="11"/>
    </row>
    <row r="39691" spans="33:33">
      <c r="AG39691" s="11"/>
    </row>
    <row r="39692" spans="33:33">
      <c r="AG39692" s="11"/>
    </row>
    <row r="39693" spans="33:33">
      <c r="AG39693" s="11"/>
    </row>
    <row r="39694" spans="33:33">
      <c r="AG39694" s="11"/>
    </row>
    <row r="39695" spans="33:33">
      <c r="AG39695" s="11"/>
    </row>
    <row r="39696" spans="33:33">
      <c r="AG39696" s="11"/>
    </row>
    <row r="39697" spans="33:33">
      <c r="AG39697" s="11"/>
    </row>
    <row r="39698" spans="33:33">
      <c r="AG39698" s="11"/>
    </row>
    <row r="39699" spans="33:33">
      <c r="AG39699" s="11"/>
    </row>
    <row r="39700" spans="33:33">
      <c r="AG39700" s="11"/>
    </row>
    <row r="39701" spans="33:33">
      <c r="AG39701" s="11"/>
    </row>
    <row r="39702" spans="33:33">
      <c r="AG39702" s="11"/>
    </row>
    <row r="39703" spans="33:33">
      <c r="AG39703" s="11"/>
    </row>
    <row r="39704" spans="33:33">
      <c r="AG39704" s="11"/>
    </row>
    <row r="39705" spans="33:33">
      <c r="AG39705" s="11"/>
    </row>
    <row r="39706" spans="33:33">
      <c r="AG39706" s="11"/>
    </row>
    <row r="39707" spans="33:33">
      <c r="AG39707" s="11"/>
    </row>
    <row r="39708" spans="33:33">
      <c r="AG39708" s="11"/>
    </row>
    <row r="39709" spans="33:33">
      <c r="AG39709" s="11"/>
    </row>
    <row r="39710" spans="33:33">
      <c r="AG39710" s="11"/>
    </row>
    <row r="39711" spans="33:33">
      <c r="AG39711" s="11"/>
    </row>
    <row r="39712" spans="33:33">
      <c r="AG39712" s="11"/>
    </row>
    <row r="39713" spans="33:33">
      <c r="AG39713" s="11"/>
    </row>
    <row r="39714" spans="33:33">
      <c r="AG39714" s="11"/>
    </row>
    <row r="39715" spans="33:33">
      <c r="AG39715" s="11"/>
    </row>
    <row r="39716" spans="33:33">
      <c r="AG39716" s="11"/>
    </row>
    <row r="39717" spans="33:33">
      <c r="AG39717" s="11"/>
    </row>
    <row r="39718" spans="33:33">
      <c r="AG39718" s="11"/>
    </row>
    <row r="39719" spans="33:33">
      <c r="AG39719" s="11"/>
    </row>
    <row r="39720" spans="33:33">
      <c r="AG39720" s="11"/>
    </row>
    <row r="39721" spans="33:33">
      <c r="AG39721" s="11"/>
    </row>
    <row r="39722" spans="33:33">
      <c r="AG39722" s="11"/>
    </row>
    <row r="39723" spans="33:33">
      <c r="AG39723" s="11"/>
    </row>
    <row r="39724" spans="33:33">
      <c r="AG39724" s="11"/>
    </row>
    <row r="39725" spans="33:33">
      <c r="AG39725" s="11"/>
    </row>
    <row r="39726" spans="33:33">
      <c r="AG39726" s="11"/>
    </row>
    <row r="39727" spans="33:33">
      <c r="AG39727" s="11"/>
    </row>
    <row r="39728" spans="33:33">
      <c r="AG39728" s="11"/>
    </row>
    <row r="39729" spans="33:33">
      <c r="AG39729" s="11"/>
    </row>
    <row r="39730" spans="33:33">
      <c r="AG39730" s="11"/>
    </row>
    <row r="39731" spans="33:33">
      <c r="AG39731" s="11"/>
    </row>
    <row r="39732" spans="33:33">
      <c r="AG39732" s="11"/>
    </row>
    <row r="39733" spans="33:33">
      <c r="AG39733" s="11"/>
    </row>
    <row r="39734" spans="33:33">
      <c r="AG39734" s="11"/>
    </row>
    <row r="39735" spans="33:33">
      <c r="AG39735" s="11"/>
    </row>
    <row r="39736" spans="33:33">
      <c r="AG39736" s="11"/>
    </row>
    <row r="39737" spans="33:33">
      <c r="AG39737" s="11"/>
    </row>
    <row r="39738" spans="33:33">
      <c r="AG39738" s="11"/>
    </row>
    <row r="39739" spans="33:33">
      <c r="AG39739" s="11"/>
    </row>
    <row r="39740" spans="33:33">
      <c r="AG39740" s="11"/>
    </row>
    <row r="39741" spans="33:33">
      <c r="AG39741" s="11"/>
    </row>
    <row r="39742" spans="33:33">
      <c r="AG39742" s="11"/>
    </row>
    <row r="39743" spans="33:33">
      <c r="AG39743" s="11"/>
    </row>
    <row r="39744" spans="33:33">
      <c r="AG39744" s="11"/>
    </row>
    <row r="39745" spans="33:33">
      <c r="AG39745" s="11"/>
    </row>
    <row r="39746" spans="33:33">
      <c r="AG39746" s="11"/>
    </row>
    <row r="39747" spans="33:33">
      <c r="AG39747" s="11"/>
    </row>
    <row r="39748" spans="33:33">
      <c r="AG39748" s="11"/>
    </row>
    <row r="39749" spans="33:33">
      <c r="AG39749" s="11"/>
    </row>
    <row r="39750" spans="33:33">
      <c r="AG39750" s="11"/>
    </row>
    <row r="39751" spans="33:33">
      <c r="AG39751" s="11"/>
    </row>
    <row r="39752" spans="33:33">
      <c r="AG39752" s="11"/>
    </row>
    <row r="39753" spans="33:33">
      <c r="AG39753" s="11"/>
    </row>
    <row r="39754" spans="33:33">
      <c r="AG39754" s="11"/>
    </row>
    <row r="39755" spans="33:33">
      <c r="AG39755" s="11"/>
    </row>
    <row r="39756" spans="33:33">
      <c r="AG39756" s="11"/>
    </row>
    <row r="39757" spans="33:33">
      <c r="AG39757" s="11"/>
    </row>
    <row r="39758" spans="33:33">
      <c r="AG39758" s="11"/>
    </row>
    <row r="39759" spans="33:33">
      <c r="AG39759" s="11"/>
    </row>
    <row r="39760" spans="33:33">
      <c r="AG39760" s="11"/>
    </row>
    <row r="39761" spans="33:33">
      <c r="AG39761" s="11"/>
    </row>
    <row r="39762" spans="33:33">
      <c r="AG39762" s="11"/>
    </row>
    <row r="39763" spans="33:33">
      <c r="AG39763" s="11"/>
    </row>
    <row r="39764" spans="33:33">
      <c r="AG39764" s="11"/>
    </row>
    <row r="39765" spans="33:33">
      <c r="AG39765" s="11"/>
    </row>
    <row r="39766" spans="33:33">
      <c r="AG39766" s="11"/>
    </row>
    <row r="39767" spans="33:33">
      <c r="AG39767" s="11"/>
    </row>
    <row r="39768" spans="33:33">
      <c r="AG39768" s="11"/>
    </row>
    <row r="39769" spans="33:33">
      <c r="AG39769" s="11"/>
    </row>
    <row r="39770" spans="33:33">
      <c r="AG39770" s="11"/>
    </row>
    <row r="39771" spans="33:33">
      <c r="AG39771" s="11"/>
    </row>
    <row r="39772" spans="33:33">
      <c r="AG39772" s="11"/>
    </row>
    <row r="39773" spans="33:33">
      <c r="AG39773" s="11"/>
    </row>
    <row r="39774" spans="33:33">
      <c r="AG39774" s="11"/>
    </row>
    <row r="39775" spans="33:33">
      <c r="AG39775" s="11"/>
    </row>
    <row r="39776" spans="33:33">
      <c r="AG39776" s="11"/>
    </row>
    <row r="39777" spans="33:33">
      <c r="AG39777" s="11"/>
    </row>
    <row r="39778" spans="33:33">
      <c r="AG39778" s="11"/>
    </row>
    <row r="39779" spans="33:33">
      <c r="AG39779" s="11"/>
    </row>
    <row r="39780" spans="33:33">
      <c r="AG39780" s="11"/>
    </row>
    <row r="39781" spans="33:33">
      <c r="AG39781" s="11"/>
    </row>
    <row r="39782" spans="33:33">
      <c r="AG39782" s="11"/>
    </row>
    <row r="39783" spans="33:33">
      <c r="AG39783" s="11"/>
    </row>
    <row r="39784" spans="33:33">
      <c r="AG39784" s="11"/>
    </row>
    <row r="39785" spans="33:33">
      <c r="AG39785" s="11"/>
    </row>
    <row r="39786" spans="33:33">
      <c r="AG39786" s="11"/>
    </row>
    <row r="39787" spans="33:33">
      <c r="AG39787" s="11"/>
    </row>
    <row r="39788" spans="33:33">
      <c r="AG39788" s="11"/>
    </row>
    <row r="39789" spans="33:33">
      <c r="AG39789" s="11"/>
    </row>
    <row r="39790" spans="33:33">
      <c r="AG39790" s="11"/>
    </row>
    <row r="39791" spans="33:33">
      <c r="AG39791" s="11"/>
    </row>
    <row r="39792" spans="33:33">
      <c r="AG39792" s="11"/>
    </row>
    <row r="39793" spans="33:33">
      <c r="AG39793" s="11"/>
    </row>
    <row r="39794" spans="33:33">
      <c r="AG39794" s="11"/>
    </row>
    <row r="39795" spans="33:33">
      <c r="AG39795" s="11"/>
    </row>
    <row r="39796" spans="33:33">
      <c r="AG39796" s="11"/>
    </row>
    <row r="39797" spans="33:33">
      <c r="AG39797" s="11"/>
    </row>
    <row r="39798" spans="33:33">
      <c r="AG39798" s="11"/>
    </row>
    <row r="39799" spans="33:33">
      <c r="AG39799" s="11"/>
    </row>
    <row r="39800" spans="33:33">
      <c r="AG39800" s="11"/>
    </row>
    <row r="39801" spans="33:33">
      <c r="AG39801" s="11"/>
    </row>
    <row r="39802" spans="33:33">
      <c r="AG39802" s="11"/>
    </row>
    <row r="39803" spans="33:33">
      <c r="AG39803" s="11"/>
    </row>
    <row r="39804" spans="33:33">
      <c r="AG39804" s="11"/>
    </row>
    <row r="39805" spans="33:33">
      <c r="AG39805" s="11"/>
    </row>
    <row r="39806" spans="33:33">
      <c r="AG39806" s="11"/>
    </row>
    <row r="39807" spans="33:33">
      <c r="AG39807" s="11"/>
    </row>
    <row r="39808" spans="33:33">
      <c r="AG39808" s="11"/>
    </row>
    <row r="39809" spans="33:33">
      <c r="AG39809" s="11"/>
    </row>
    <row r="39810" spans="33:33">
      <c r="AG39810" s="11"/>
    </row>
    <row r="39811" spans="33:33">
      <c r="AG39811" s="11"/>
    </row>
    <row r="39812" spans="33:33">
      <c r="AG39812" s="11"/>
    </row>
    <row r="39813" spans="33:33">
      <c r="AG39813" s="11"/>
    </row>
    <row r="39814" spans="33:33">
      <c r="AG39814" s="11"/>
    </row>
    <row r="39815" spans="33:33">
      <c r="AG39815" s="11"/>
    </row>
    <row r="39816" spans="33:33">
      <c r="AG39816" s="11"/>
    </row>
    <row r="39817" spans="33:33">
      <c r="AG39817" s="11"/>
    </row>
    <row r="39818" spans="33:33">
      <c r="AG39818" s="11"/>
    </row>
    <row r="39819" spans="33:33">
      <c r="AG39819" s="11"/>
    </row>
    <row r="39820" spans="33:33">
      <c r="AG39820" s="11"/>
    </row>
    <row r="39821" spans="33:33">
      <c r="AG39821" s="11"/>
    </row>
    <row r="39822" spans="33:33">
      <c r="AG39822" s="11"/>
    </row>
    <row r="39823" spans="33:33">
      <c r="AG39823" s="11"/>
    </row>
    <row r="39824" spans="33:33">
      <c r="AG39824" s="11"/>
    </row>
    <row r="39825" spans="33:33">
      <c r="AG39825" s="11"/>
    </row>
    <row r="39826" spans="33:33">
      <c r="AG39826" s="11"/>
    </row>
    <row r="39827" spans="33:33">
      <c r="AG39827" s="11"/>
    </row>
    <row r="39828" spans="33:33">
      <c r="AG39828" s="11"/>
    </row>
    <row r="39829" spans="33:33">
      <c r="AG39829" s="11"/>
    </row>
    <row r="39830" spans="33:33">
      <c r="AG39830" s="11"/>
    </row>
    <row r="39831" spans="33:33">
      <c r="AG39831" s="11"/>
    </row>
    <row r="39832" spans="33:33">
      <c r="AG39832" s="11"/>
    </row>
    <row r="39833" spans="33:33">
      <c r="AG39833" s="11"/>
    </row>
    <row r="39834" spans="33:33">
      <c r="AG39834" s="11"/>
    </row>
    <row r="39835" spans="33:33">
      <c r="AG39835" s="11"/>
    </row>
    <row r="39836" spans="33:33">
      <c r="AG39836" s="11"/>
    </row>
    <row r="39837" spans="33:33">
      <c r="AG39837" s="11"/>
    </row>
    <row r="39838" spans="33:33">
      <c r="AG39838" s="11"/>
    </row>
    <row r="39839" spans="33:33">
      <c r="AG39839" s="11"/>
    </row>
    <row r="39840" spans="33:33">
      <c r="AG39840" s="11"/>
    </row>
    <row r="39841" spans="33:33">
      <c r="AG39841" s="11"/>
    </row>
    <row r="39842" spans="33:33">
      <c r="AG39842" s="11"/>
    </row>
    <row r="39843" spans="33:33">
      <c r="AG39843" s="11"/>
    </row>
    <row r="39844" spans="33:33">
      <c r="AG39844" s="11"/>
    </row>
    <row r="39845" spans="33:33">
      <c r="AG39845" s="11"/>
    </row>
    <row r="39846" spans="33:33">
      <c r="AG39846" s="11"/>
    </row>
    <row r="39847" spans="33:33">
      <c r="AG39847" s="11"/>
    </row>
    <row r="39848" spans="33:33">
      <c r="AG39848" s="11"/>
    </row>
    <row r="39849" spans="33:33">
      <c r="AG39849" s="11"/>
    </row>
    <row r="39850" spans="33:33">
      <c r="AG39850" s="11"/>
    </row>
    <row r="39851" spans="33:33">
      <c r="AG39851" s="11"/>
    </row>
    <row r="39852" spans="33:33">
      <c r="AG39852" s="11"/>
    </row>
    <row r="39853" spans="33:33">
      <c r="AG39853" s="11"/>
    </row>
    <row r="39854" spans="33:33">
      <c r="AG39854" s="11"/>
    </row>
    <row r="39855" spans="33:33">
      <c r="AG39855" s="11"/>
    </row>
    <row r="39856" spans="33:33">
      <c r="AG39856" s="11"/>
    </row>
    <row r="39857" spans="33:33">
      <c r="AG39857" s="11"/>
    </row>
    <row r="39858" spans="33:33">
      <c r="AG39858" s="11"/>
    </row>
    <row r="39859" spans="33:33">
      <c r="AG39859" s="11"/>
    </row>
    <row r="39860" spans="33:33">
      <c r="AG39860" s="11"/>
    </row>
    <row r="39861" spans="33:33">
      <c r="AG39861" s="11"/>
    </row>
    <row r="39862" spans="33:33">
      <c r="AG39862" s="11"/>
    </row>
    <row r="39863" spans="33:33">
      <c r="AG39863" s="11"/>
    </row>
    <row r="39864" spans="33:33">
      <c r="AG39864" s="11"/>
    </row>
    <row r="39865" spans="33:33">
      <c r="AG39865" s="11"/>
    </row>
    <row r="39866" spans="33:33">
      <c r="AG39866" s="11"/>
    </row>
    <row r="39867" spans="33:33">
      <c r="AG39867" s="11"/>
    </row>
    <row r="39868" spans="33:33">
      <c r="AG39868" s="11"/>
    </row>
    <row r="39869" spans="33:33">
      <c r="AG39869" s="11"/>
    </row>
    <row r="39870" spans="33:33">
      <c r="AG39870" s="11"/>
    </row>
    <row r="39871" spans="33:33">
      <c r="AG39871" s="11"/>
    </row>
    <row r="39872" spans="33:33">
      <c r="AG39872" s="11"/>
    </row>
    <row r="39873" spans="33:33">
      <c r="AG39873" s="11"/>
    </row>
    <row r="39874" spans="33:33">
      <c r="AG39874" s="11"/>
    </row>
    <row r="39875" spans="33:33">
      <c r="AG39875" s="11"/>
    </row>
    <row r="39876" spans="33:33">
      <c r="AG39876" s="11"/>
    </row>
    <row r="39877" spans="33:33">
      <c r="AG39877" s="11"/>
    </row>
    <row r="39878" spans="33:33">
      <c r="AG39878" s="11"/>
    </row>
    <row r="39879" spans="33:33">
      <c r="AG39879" s="11"/>
    </row>
    <row r="39880" spans="33:33">
      <c r="AG39880" s="11"/>
    </row>
    <row r="39881" spans="33:33">
      <c r="AG39881" s="11"/>
    </row>
    <row r="39882" spans="33:33">
      <c r="AG39882" s="11"/>
    </row>
    <row r="39883" spans="33:33">
      <c r="AG39883" s="11"/>
    </row>
    <row r="39884" spans="33:33">
      <c r="AG39884" s="11"/>
    </row>
    <row r="39885" spans="33:33">
      <c r="AG39885" s="11"/>
    </row>
    <row r="39886" spans="33:33">
      <c r="AG39886" s="11"/>
    </row>
    <row r="39887" spans="33:33">
      <c r="AG39887" s="11"/>
    </row>
    <row r="39888" spans="33:33">
      <c r="AG39888" s="11"/>
    </row>
    <row r="39889" spans="33:33">
      <c r="AG39889" s="11"/>
    </row>
    <row r="39890" spans="33:33">
      <c r="AG39890" s="11"/>
    </row>
    <row r="39891" spans="33:33">
      <c r="AG39891" s="11"/>
    </row>
    <row r="39892" spans="33:33">
      <c r="AG39892" s="11"/>
    </row>
    <row r="39893" spans="33:33">
      <c r="AG39893" s="11"/>
    </row>
    <row r="39894" spans="33:33">
      <c r="AG39894" s="11"/>
    </row>
    <row r="39895" spans="33:33">
      <c r="AG39895" s="11"/>
    </row>
    <row r="39896" spans="33:33">
      <c r="AG39896" s="11"/>
    </row>
    <row r="39897" spans="33:33">
      <c r="AG39897" s="11"/>
    </row>
    <row r="39898" spans="33:33">
      <c r="AG39898" s="11"/>
    </row>
    <row r="39899" spans="33:33">
      <c r="AG39899" s="11"/>
    </row>
    <row r="39900" spans="33:33">
      <c r="AG39900" s="11"/>
    </row>
    <row r="39901" spans="33:33">
      <c r="AG39901" s="11"/>
    </row>
    <row r="39902" spans="33:33">
      <c r="AG39902" s="11"/>
    </row>
    <row r="39903" spans="33:33">
      <c r="AG39903" s="11"/>
    </row>
    <row r="39904" spans="33:33">
      <c r="AG39904" s="11"/>
    </row>
    <row r="39905" spans="33:33">
      <c r="AG39905" s="11"/>
    </row>
    <row r="39906" spans="33:33">
      <c r="AG39906" s="11"/>
    </row>
    <row r="39907" spans="33:33">
      <c r="AG39907" s="11"/>
    </row>
    <row r="39908" spans="33:33">
      <c r="AG39908" s="11"/>
    </row>
    <row r="39909" spans="33:33">
      <c r="AG39909" s="11"/>
    </row>
    <row r="39910" spans="33:33">
      <c r="AG39910" s="11"/>
    </row>
    <row r="39911" spans="33:33">
      <c r="AG39911" s="11"/>
    </row>
    <row r="39912" spans="33:33">
      <c r="AG39912" s="11"/>
    </row>
    <row r="39913" spans="33:33">
      <c r="AG39913" s="11"/>
    </row>
    <row r="39914" spans="33:33">
      <c r="AG39914" s="11"/>
    </row>
    <row r="39915" spans="33:33">
      <c r="AG39915" s="11"/>
    </row>
    <row r="39916" spans="33:33">
      <c r="AG39916" s="11"/>
    </row>
    <row r="39917" spans="33:33">
      <c r="AG39917" s="11"/>
    </row>
    <row r="39918" spans="33:33">
      <c r="AG39918" s="11"/>
    </row>
    <row r="39919" spans="33:33">
      <c r="AG39919" s="11"/>
    </row>
    <row r="39920" spans="33:33">
      <c r="AG39920" s="11"/>
    </row>
    <row r="39921" spans="33:33">
      <c r="AG39921" s="11"/>
    </row>
    <row r="39922" spans="33:33">
      <c r="AG39922" s="11"/>
    </row>
    <row r="39923" spans="33:33">
      <c r="AG39923" s="11"/>
    </row>
    <row r="39924" spans="33:33">
      <c r="AG39924" s="11"/>
    </row>
    <row r="39925" spans="33:33">
      <c r="AG39925" s="11"/>
    </row>
    <row r="39926" spans="33:33">
      <c r="AG39926" s="11"/>
    </row>
    <row r="39927" spans="33:33">
      <c r="AG39927" s="11"/>
    </row>
    <row r="39928" spans="33:33">
      <c r="AG39928" s="11"/>
    </row>
    <row r="39929" spans="33:33">
      <c r="AG39929" s="11"/>
    </row>
    <row r="39930" spans="33:33">
      <c r="AG39930" s="11"/>
    </row>
    <row r="39931" spans="33:33">
      <c r="AG39931" s="11"/>
    </row>
    <row r="39932" spans="33:33">
      <c r="AG39932" s="11"/>
    </row>
    <row r="39933" spans="33:33">
      <c r="AG39933" s="11"/>
    </row>
    <row r="39934" spans="33:33">
      <c r="AG39934" s="11"/>
    </row>
    <row r="39935" spans="33:33">
      <c r="AG39935" s="11"/>
    </row>
    <row r="39936" spans="33:33">
      <c r="AG39936" s="11"/>
    </row>
    <row r="39937" spans="33:33">
      <c r="AG39937" s="11"/>
    </row>
    <row r="39938" spans="33:33">
      <c r="AG39938" s="11"/>
    </row>
    <row r="39939" spans="33:33">
      <c r="AG39939" s="11"/>
    </row>
    <row r="39940" spans="33:33">
      <c r="AG39940" s="11"/>
    </row>
    <row r="39941" spans="33:33">
      <c r="AG39941" s="11"/>
    </row>
    <row r="39942" spans="33:33">
      <c r="AG39942" s="11"/>
    </row>
    <row r="39943" spans="33:33">
      <c r="AG39943" s="11"/>
    </row>
    <row r="39944" spans="33:33">
      <c r="AG39944" s="11"/>
    </row>
    <row r="39945" spans="33:33">
      <c r="AG39945" s="11"/>
    </row>
    <row r="39946" spans="33:33">
      <c r="AG39946" s="11"/>
    </row>
    <row r="39947" spans="33:33">
      <c r="AG39947" s="11"/>
    </row>
    <row r="39948" spans="33:33">
      <c r="AG39948" s="11"/>
    </row>
    <row r="39949" spans="33:33">
      <c r="AG39949" s="11"/>
    </row>
    <row r="39950" spans="33:33">
      <c r="AG39950" s="11"/>
    </row>
    <row r="39951" spans="33:33">
      <c r="AG39951" s="11"/>
    </row>
    <row r="39952" spans="33:33">
      <c r="AG39952" s="11"/>
    </row>
    <row r="39953" spans="33:33">
      <c r="AG39953" s="11"/>
    </row>
    <row r="39954" spans="33:33">
      <c r="AG39954" s="11"/>
    </row>
    <row r="39955" spans="33:33">
      <c r="AG39955" s="11"/>
    </row>
    <row r="39956" spans="33:33">
      <c r="AG39956" s="11"/>
    </row>
    <row r="39957" spans="33:33">
      <c r="AG39957" s="11"/>
    </row>
    <row r="39958" spans="33:33">
      <c r="AG39958" s="11"/>
    </row>
    <row r="39959" spans="33:33">
      <c r="AG39959" s="11"/>
    </row>
    <row r="39960" spans="33:33">
      <c r="AG39960" s="11"/>
    </row>
    <row r="39961" spans="33:33">
      <c r="AG39961" s="11"/>
    </row>
    <row r="39962" spans="33:33">
      <c r="AG39962" s="11"/>
    </row>
    <row r="39963" spans="33:33">
      <c r="AG39963" s="11"/>
    </row>
    <row r="39964" spans="33:33">
      <c r="AG39964" s="11"/>
    </row>
    <row r="39965" spans="33:33">
      <c r="AG39965" s="11"/>
    </row>
    <row r="39966" spans="33:33">
      <c r="AG39966" s="11"/>
    </row>
    <row r="39967" spans="33:33">
      <c r="AG39967" s="11"/>
    </row>
    <row r="39968" spans="33:33">
      <c r="AG39968" s="11"/>
    </row>
    <row r="39969" spans="33:33">
      <c r="AG39969" s="11"/>
    </row>
    <row r="39970" spans="33:33">
      <c r="AG39970" s="11"/>
    </row>
    <row r="39971" spans="33:33">
      <c r="AG39971" s="11"/>
    </row>
    <row r="39972" spans="33:33">
      <c r="AG39972" s="11"/>
    </row>
    <row r="39973" spans="33:33">
      <c r="AG39973" s="11"/>
    </row>
    <row r="39974" spans="33:33">
      <c r="AG39974" s="11"/>
    </row>
    <row r="39975" spans="33:33">
      <c r="AG39975" s="11"/>
    </row>
    <row r="39976" spans="33:33">
      <c r="AG39976" s="11"/>
    </row>
    <row r="39977" spans="33:33">
      <c r="AG39977" s="11"/>
    </row>
    <row r="39978" spans="33:33">
      <c r="AG39978" s="11"/>
    </row>
    <row r="39979" spans="33:33">
      <c r="AG39979" s="11"/>
    </row>
    <row r="39980" spans="33:33">
      <c r="AG39980" s="11"/>
    </row>
    <row r="39981" spans="33:33">
      <c r="AG39981" s="11"/>
    </row>
    <row r="39982" spans="33:33">
      <c r="AG39982" s="11"/>
    </row>
    <row r="39983" spans="33:33">
      <c r="AG39983" s="11"/>
    </row>
    <row r="39984" spans="33:33">
      <c r="AG39984" s="11"/>
    </row>
    <row r="39985" spans="33:33">
      <c r="AG39985" s="11"/>
    </row>
    <row r="39986" spans="33:33">
      <c r="AG39986" s="11"/>
    </row>
    <row r="39987" spans="33:33">
      <c r="AG39987" s="11"/>
    </row>
    <row r="39988" spans="33:33">
      <c r="AG39988" s="11"/>
    </row>
    <row r="39989" spans="33:33">
      <c r="AG39989" s="11"/>
    </row>
    <row r="39990" spans="33:33">
      <c r="AG39990" s="11"/>
    </row>
    <row r="39991" spans="33:33">
      <c r="AG39991" s="11"/>
    </row>
    <row r="39992" spans="33:33">
      <c r="AG39992" s="11"/>
    </row>
    <row r="39993" spans="33:33">
      <c r="AG39993" s="11"/>
    </row>
    <row r="39994" spans="33:33">
      <c r="AG39994" s="11"/>
    </row>
    <row r="39995" spans="33:33">
      <c r="AG39995" s="11"/>
    </row>
    <row r="39996" spans="33:33">
      <c r="AG39996" s="11"/>
    </row>
    <row r="39997" spans="33:33">
      <c r="AG39997" s="11"/>
    </row>
    <row r="39998" spans="33:33">
      <c r="AG39998" s="11"/>
    </row>
    <row r="39999" spans="33:33">
      <c r="AG39999" s="11"/>
    </row>
    <row r="40000" spans="33:33">
      <c r="AG40000" s="11"/>
    </row>
    <row r="40001" spans="33:33">
      <c r="AG40001" s="11"/>
    </row>
    <row r="40002" spans="33:33">
      <c r="AG40002" s="11"/>
    </row>
    <row r="40003" spans="33:33">
      <c r="AG40003" s="11"/>
    </row>
    <row r="40004" spans="33:33">
      <c r="AG40004" s="11"/>
    </row>
    <row r="40005" spans="33:33">
      <c r="AG40005" s="11"/>
    </row>
    <row r="40006" spans="33:33">
      <c r="AG40006" s="11"/>
    </row>
    <row r="40007" spans="33:33">
      <c r="AG40007" s="11"/>
    </row>
    <row r="40008" spans="33:33">
      <c r="AG40008" s="11"/>
    </row>
    <row r="40009" spans="33:33">
      <c r="AG40009" s="11"/>
    </row>
    <row r="40010" spans="33:33">
      <c r="AG40010" s="11"/>
    </row>
    <row r="40011" spans="33:33">
      <c r="AG40011" s="11"/>
    </row>
    <row r="40012" spans="33:33">
      <c r="AG40012" s="11"/>
    </row>
    <row r="40013" spans="33:33">
      <c r="AG40013" s="11"/>
    </row>
    <row r="40014" spans="33:33">
      <c r="AG40014" s="11"/>
    </row>
    <row r="40015" spans="33:33">
      <c r="AG40015" s="11"/>
    </row>
    <row r="40016" spans="33:33">
      <c r="AG40016" s="11"/>
    </row>
    <row r="40017" spans="33:33">
      <c r="AG40017" s="11"/>
    </row>
    <row r="40018" spans="33:33">
      <c r="AG40018" s="11"/>
    </row>
    <row r="40019" spans="33:33">
      <c r="AG40019" s="11"/>
    </row>
    <row r="40020" spans="33:33">
      <c r="AG40020" s="11"/>
    </row>
    <row r="40021" spans="33:33">
      <c r="AG40021" s="11"/>
    </row>
    <row r="40022" spans="33:33">
      <c r="AG40022" s="11"/>
    </row>
    <row r="40023" spans="33:33">
      <c r="AG40023" s="11"/>
    </row>
    <row r="40024" spans="33:33">
      <c r="AG40024" s="11"/>
    </row>
    <row r="40025" spans="33:33">
      <c r="AG40025" s="11"/>
    </row>
    <row r="40026" spans="33:33">
      <c r="AG40026" s="11"/>
    </row>
    <row r="40027" spans="33:33">
      <c r="AG40027" s="11"/>
    </row>
    <row r="40028" spans="33:33">
      <c r="AG40028" s="11"/>
    </row>
    <row r="40029" spans="33:33">
      <c r="AG40029" s="11"/>
    </row>
    <row r="40030" spans="33:33">
      <c r="AG40030" s="11"/>
    </row>
    <row r="40031" spans="33:33">
      <c r="AG40031" s="11"/>
    </row>
    <row r="40032" spans="33:33">
      <c r="AG40032" s="11"/>
    </row>
    <row r="40033" spans="33:33">
      <c r="AG40033" s="11"/>
    </row>
    <row r="40034" spans="33:33">
      <c r="AG40034" s="11"/>
    </row>
    <row r="40035" spans="33:33">
      <c r="AG40035" s="11"/>
    </row>
    <row r="40036" spans="33:33">
      <c r="AG40036" s="11"/>
    </row>
    <row r="40037" spans="33:33">
      <c r="AG40037" s="11"/>
    </row>
    <row r="40038" spans="33:33">
      <c r="AG40038" s="11"/>
    </row>
    <row r="40039" spans="33:33">
      <c r="AG40039" s="11"/>
    </row>
    <row r="40040" spans="33:33">
      <c r="AG40040" s="11"/>
    </row>
    <row r="40041" spans="33:33">
      <c r="AG40041" s="11"/>
    </row>
    <row r="40042" spans="33:33">
      <c r="AG40042" s="11"/>
    </row>
    <row r="40043" spans="33:33">
      <c r="AG40043" s="11"/>
    </row>
    <row r="40044" spans="33:33">
      <c r="AG40044" s="11"/>
    </row>
    <row r="40045" spans="33:33">
      <c r="AG40045" s="11"/>
    </row>
    <row r="40046" spans="33:33">
      <c r="AG40046" s="11"/>
    </row>
    <row r="40047" spans="33:33">
      <c r="AG40047" s="11"/>
    </row>
    <row r="40048" spans="33:33">
      <c r="AG40048" s="11"/>
    </row>
    <row r="40049" spans="33:33">
      <c r="AG40049" s="11"/>
    </row>
    <row r="40050" spans="33:33">
      <c r="AG40050" s="11"/>
    </row>
    <row r="40051" spans="33:33">
      <c r="AG40051" s="11"/>
    </row>
    <row r="40052" spans="33:33">
      <c r="AG40052" s="11"/>
    </row>
    <row r="40053" spans="33:33">
      <c r="AG40053" s="11"/>
    </row>
    <row r="40054" spans="33:33">
      <c r="AG40054" s="11"/>
    </row>
    <row r="40055" spans="33:33">
      <c r="AG40055" s="11"/>
    </row>
    <row r="40056" spans="33:33">
      <c r="AG40056" s="11"/>
    </row>
    <row r="40057" spans="33:33">
      <c r="AG40057" s="11"/>
    </row>
    <row r="40058" spans="33:33">
      <c r="AG40058" s="11"/>
    </row>
    <row r="40059" spans="33:33">
      <c r="AG40059" s="11"/>
    </row>
    <row r="40060" spans="33:33">
      <c r="AG40060" s="11"/>
    </row>
    <row r="40061" spans="33:33">
      <c r="AG40061" s="11"/>
    </row>
    <row r="40062" spans="33:33">
      <c r="AG40062" s="11"/>
    </row>
    <row r="40063" spans="33:33">
      <c r="AG40063" s="11"/>
    </row>
    <row r="40064" spans="33:33">
      <c r="AG40064" s="11"/>
    </row>
    <row r="40065" spans="33:33">
      <c r="AG40065" s="11"/>
    </row>
    <row r="40066" spans="33:33">
      <c r="AG40066" s="11"/>
    </row>
    <row r="40067" spans="33:33">
      <c r="AG40067" s="11"/>
    </row>
    <row r="40068" spans="33:33">
      <c r="AG40068" s="11"/>
    </row>
    <row r="40069" spans="33:33">
      <c r="AG40069" s="11"/>
    </row>
    <row r="40070" spans="33:33">
      <c r="AG40070" s="11"/>
    </row>
    <row r="40071" spans="33:33">
      <c r="AG40071" s="11"/>
    </row>
    <row r="40072" spans="33:33">
      <c r="AG40072" s="11"/>
    </row>
    <row r="40073" spans="33:33">
      <c r="AG40073" s="11"/>
    </row>
    <row r="40074" spans="33:33">
      <c r="AG40074" s="11"/>
    </row>
    <row r="40075" spans="33:33">
      <c r="AG40075" s="11"/>
    </row>
    <row r="40076" spans="33:33">
      <c r="AG40076" s="11"/>
    </row>
    <row r="40077" spans="33:33">
      <c r="AG40077" s="11"/>
    </row>
    <row r="40078" spans="33:33">
      <c r="AG40078" s="11"/>
    </row>
    <row r="40079" spans="33:33">
      <c r="AG40079" s="11"/>
    </row>
    <row r="40080" spans="33:33">
      <c r="AG40080" s="11"/>
    </row>
    <row r="40081" spans="33:33">
      <c r="AG40081" s="11"/>
    </row>
    <row r="40082" spans="33:33">
      <c r="AG40082" s="11"/>
    </row>
    <row r="40083" spans="33:33">
      <c r="AG40083" s="11"/>
    </row>
    <row r="40084" spans="33:33">
      <c r="AG40084" s="11"/>
    </row>
    <row r="40085" spans="33:33">
      <c r="AG40085" s="11"/>
    </row>
    <row r="40086" spans="33:33">
      <c r="AG40086" s="11"/>
    </row>
    <row r="40087" spans="33:33">
      <c r="AG40087" s="11"/>
    </row>
    <row r="40088" spans="33:33">
      <c r="AG40088" s="11"/>
    </row>
    <row r="40089" spans="33:33">
      <c r="AG40089" s="11"/>
    </row>
    <row r="40090" spans="33:33">
      <c r="AG40090" s="11"/>
    </row>
    <row r="40091" spans="33:33">
      <c r="AG40091" s="11"/>
    </row>
    <row r="40092" spans="33:33">
      <c r="AG40092" s="11"/>
    </row>
    <row r="40093" spans="33:33">
      <c r="AG40093" s="11"/>
    </row>
    <row r="40094" spans="33:33">
      <c r="AG40094" s="11"/>
    </row>
    <row r="40095" spans="33:33">
      <c r="AG40095" s="11"/>
    </row>
    <row r="40096" spans="33:33">
      <c r="AG40096" s="11"/>
    </row>
    <row r="40097" spans="33:33">
      <c r="AG40097" s="11"/>
    </row>
    <row r="40098" spans="33:33">
      <c r="AG40098" s="11"/>
    </row>
    <row r="40099" spans="33:33">
      <c r="AG40099" s="11"/>
    </row>
    <row r="40100" spans="33:33">
      <c r="AG40100" s="11"/>
    </row>
    <row r="40101" spans="33:33">
      <c r="AG40101" s="11"/>
    </row>
    <row r="40102" spans="33:33">
      <c r="AG40102" s="11"/>
    </row>
    <row r="40103" spans="33:33">
      <c r="AG40103" s="11"/>
    </row>
    <row r="40104" spans="33:33">
      <c r="AG40104" s="11"/>
    </row>
    <row r="40105" spans="33:33">
      <c r="AG40105" s="11"/>
    </row>
    <row r="40106" spans="33:33">
      <c r="AG40106" s="11"/>
    </row>
    <row r="40107" spans="33:33">
      <c r="AG40107" s="11"/>
    </row>
    <row r="40108" spans="33:33">
      <c r="AG40108" s="11"/>
    </row>
    <row r="40109" spans="33:33">
      <c r="AG40109" s="11"/>
    </row>
    <row r="40110" spans="33:33">
      <c r="AG40110" s="11"/>
    </row>
    <row r="40111" spans="33:33">
      <c r="AG40111" s="11"/>
    </row>
    <row r="40112" spans="33:33">
      <c r="AG40112" s="11"/>
    </row>
    <row r="40113" spans="33:33">
      <c r="AG40113" s="11"/>
    </row>
    <row r="40114" spans="33:33">
      <c r="AG40114" s="11"/>
    </row>
    <row r="40115" spans="33:33">
      <c r="AG40115" s="11"/>
    </row>
    <row r="40116" spans="33:33">
      <c r="AG40116" s="11"/>
    </row>
    <row r="40117" spans="33:33">
      <c r="AG40117" s="11"/>
    </row>
    <row r="40118" spans="33:33">
      <c r="AG40118" s="11"/>
    </row>
    <row r="40119" spans="33:33">
      <c r="AG40119" s="11"/>
    </row>
    <row r="40120" spans="33:33">
      <c r="AG40120" s="11"/>
    </row>
    <row r="40121" spans="33:33">
      <c r="AG40121" s="11"/>
    </row>
    <row r="40122" spans="33:33">
      <c r="AG40122" s="11"/>
    </row>
    <row r="40123" spans="33:33">
      <c r="AG40123" s="11"/>
    </row>
    <row r="40124" spans="33:33">
      <c r="AG40124" s="11"/>
    </row>
    <row r="40125" spans="33:33">
      <c r="AG40125" s="11"/>
    </row>
    <row r="40126" spans="33:33">
      <c r="AG40126" s="11"/>
    </row>
    <row r="40127" spans="33:33">
      <c r="AG40127" s="11"/>
    </row>
    <row r="40128" spans="33:33">
      <c r="AG40128" s="11"/>
    </row>
    <row r="40129" spans="33:33">
      <c r="AG40129" s="11"/>
    </row>
    <row r="40130" spans="33:33">
      <c r="AG40130" s="11"/>
    </row>
    <row r="40131" spans="33:33">
      <c r="AG40131" s="11"/>
    </row>
    <row r="40132" spans="33:33">
      <c r="AG40132" s="11"/>
    </row>
    <row r="40133" spans="33:33">
      <c r="AG40133" s="11"/>
    </row>
    <row r="40134" spans="33:33">
      <c r="AG40134" s="11"/>
    </row>
    <row r="40135" spans="33:33">
      <c r="AG40135" s="11"/>
    </row>
    <row r="40136" spans="33:33">
      <c r="AG40136" s="11"/>
    </row>
    <row r="40137" spans="33:33">
      <c r="AG40137" s="11"/>
    </row>
    <row r="40138" spans="33:33">
      <c r="AG40138" s="11"/>
    </row>
    <row r="40139" spans="33:33">
      <c r="AG40139" s="11"/>
    </row>
    <row r="40140" spans="33:33">
      <c r="AG40140" s="11"/>
    </row>
    <row r="40141" spans="33:33">
      <c r="AG40141" s="11"/>
    </row>
    <row r="40142" spans="33:33">
      <c r="AG40142" s="11"/>
    </row>
    <row r="40143" spans="33:33">
      <c r="AG40143" s="11"/>
    </row>
    <row r="40144" spans="33:33">
      <c r="AG40144" s="11"/>
    </row>
    <row r="40145" spans="33:33">
      <c r="AG40145" s="11"/>
    </row>
    <row r="40146" spans="33:33">
      <c r="AG40146" s="11"/>
    </row>
    <row r="40147" spans="33:33">
      <c r="AG40147" s="11"/>
    </row>
    <row r="40148" spans="33:33">
      <c r="AG40148" s="11"/>
    </row>
    <row r="40149" spans="33:33">
      <c r="AG40149" s="11"/>
    </row>
    <row r="40150" spans="33:33">
      <c r="AG40150" s="11"/>
    </row>
    <row r="40151" spans="33:33">
      <c r="AG40151" s="11"/>
    </row>
    <row r="40152" spans="33:33">
      <c r="AG40152" s="11"/>
    </row>
    <row r="40153" spans="33:33">
      <c r="AG40153" s="11"/>
    </row>
    <row r="40154" spans="33:33">
      <c r="AG40154" s="11"/>
    </row>
    <row r="40155" spans="33:33">
      <c r="AG40155" s="11"/>
    </row>
    <row r="40156" spans="33:33">
      <c r="AG40156" s="11"/>
    </row>
    <row r="40157" spans="33:33">
      <c r="AG40157" s="11"/>
    </row>
    <row r="40158" spans="33:33">
      <c r="AG40158" s="11"/>
    </row>
    <row r="40159" spans="33:33">
      <c r="AG40159" s="11"/>
    </row>
    <row r="40160" spans="33:33">
      <c r="AG40160" s="11"/>
    </row>
    <row r="40161" spans="33:33">
      <c r="AG40161" s="11"/>
    </row>
    <row r="40162" spans="33:33">
      <c r="AG40162" s="11"/>
    </row>
    <row r="40163" spans="33:33">
      <c r="AG40163" s="11"/>
    </row>
    <row r="40164" spans="33:33">
      <c r="AG40164" s="11"/>
    </row>
    <row r="40165" spans="33:33">
      <c r="AG40165" s="11"/>
    </row>
    <row r="40166" spans="33:33">
      <c r="AG40166" s="11"/>
    </row>
    <row r="40167" spans="33:33">
      <c r="AG40167" s="11"/>
    </row>
    <row r="40168" spans="33:33">
      <c r="AG40168" s="11"/>
    </row>
    <row r="40169" spans="33:33">
      <c r="AG40169" s="11"/>
    </row>
    <row r="40170" spans="33:33">
      <c r="AG40170" s="11"/>
    </row>
    <row r="40171" spans="33:33">
      <c r="AG40171" s="11"/>
    </row>
    <row r="40172" spans="33:33">
      <c r="AG40172" s="11"/>
    </row>
    <row r="40173" spans="33:33">
      <c r="AG40173" s="11"/>
    </row>
    <row r="40174" spans="33:33">
      <c r="AG40174" s="11"/>
    </row>
    <row r="40175" spans="33:33">
      <c r="AG40175" s="11"/>
    </row>
    <row r="40176" spans="33:33">
      <c r="AG40176" s="11"/>
    </row>
    <row r="40177" spans="33:33">
      <c r="AG40177" s="11"/>
    </row>
    <row r="40178" spans="33:33">
      <c r="AG40178" s="11"/>
    </row>
    <row r="40179" spans="33:33">
      <c r="AG40179" s="11"/>
    </row>
    <row r="40180" spans="33:33">
      <c r="AG40180" s="11"/>
    </row>
    <row r="40181" spans="33:33">
      <c r="AG40181" s="11"/>
    </row>
    <row r="40182" spans="33:33">
      <c r="AG40182" s="11"/>
    </row>
    <row r="40183" spans="33:33">
      <c r="AG40183" s="11"/>
    </row>
    <row r="40184" spans="33:33">
      <c r="AG40184" s="11"/>
    </row>
    <row r="40185" spans="33:33">
      <c r="AG40185" s="11"/>
    </row>
    <row r="40186" spans="33:33">
      <c r="AG40186" s="11"/>
    </row>
    <row r="40187" spans="33:33">
      <c r="AG40187" s="11"/>
    </row>
    <row r="40188" spans="33:33">
      <c r="AG40188" s="11"/>
    </row>
    <row r="40189" spans="33:33">
      <c r="AG40189" s="11"/>
    </row>
    <row r="40190" spans="33:33">
      <c r="AG40190" s="11"/>
    </row>
    <row r="40191" spans="33:33">
      <c r="AG40191" s="11"/>
    </row>
    <row r="40192" spans="33:33">
      <c r="AG40192" s="11"/>
    </row>
    <row r="40193" spans="33:33">
      <c r="AG40193" s="11"/>
    </row>
    <row r="40194" spans="33:33">
      <c r="AG40194" s="11"/>
    </row>
    <row r="40195" spans="33:33">
      <c r="AG40195" s="11"/>
    </row>
    <row r="40196" spans="33:33">
      <c r="AG40196" s="11"/>
    </row>
    <row r="40197" spans="33:33">
      <c r="AG40197" s="11"/>
    </row>
    <row r="40198" spans="33:33">
      <c r="AG40198" s="11"/>
    </row>
    <row r="40199" spans="33:33">
      <c r="AG40199" s="11"/>
    </row>
    <row r="40200" spans="33:33">
      <c r="AG40200" s="11"/>
    </row>
    <row r="40201" spans="33:33">
      <c r="AG40201" s="11"/>
    </row>
    <row r="40202" spans="33:33">
      <c r="AG40202" s="11"/>
    </row>
    <row r="40203" spans="33:33">
      <c r="AG40203" s="11"/>
    </row>
    <row r="40204" spans="33:33">
      <c r="AG40204" s="11"/>
    </row>
    <row r="40205" spans="33:33">
      <c r="AG40205" s="11"/>
    </row>
    <row r="40206" spans="33:33">
      <c r="AG40206" s="11"/>
    </row>
    <row r="40207" spans="33:33">
      <c r="AG40207" s="11"/>
    </row>
    <row r="40208" spans="33:33">
      <c r="AG40208" s="11"/>
    </row>
    <row r="40209" spans="33:33">
      <c r="AG40209" s="11"/>
    </row>
    <row r="40210" spans="33:33">
      <c r="AG40210" s="11"/>
    </row>
    <row r="40211" spans="33:33">
      <c r="AG40211" s="11"/>
    </row>
    <row r="40212" spans="33:33">
      <c r="AG40212" s="11"/>
    </row>
    <row r="40213" spans="33:33">
      <c r="AG40213" s="11"/>
    </row>
    <row r="40214" spans="33:33">
      <c r="AG40214" s="11"/>
    </row>
    <row r="40215" spans="33:33">
      <c r="AG40215" s="11"/>
    </row>
    <row r="40216" spans="33:33">
      <c r="AG40216" s="11"/>
    </row>
    <row r="40217" spans="33:33">
      <c r="AG40217" s="11"/>
    </row>
    <row r="40218" spans="33:33">
      <c r="AG40218" s="11"/>
    </row>
    <row r="40219" spans="33:33">
      <c r="AG40219" s="11"/>
    </row>
    <row r="40220" spans="33:33">
      <c r="AG40220" s="11"/>
    </row>
    <row r="40221" spans="33:33">
      <c r="AG40221" s="11"/>
    </row>
    <row r="40222" spans="33:33">
      <c r="AG40222" s="11"/>
    </row>
    <row r="40223" spans="33:33">
      <c r="AG40223" s="11"/>
    </row>
    <row r="40224" spans="33:33">
      <c r="AG40224" s="11"/>
    </row>
    <row r="40225" spans="33:33">
      <c r="AG40225" s="11"/>
    </row>
    <row r="40226" spans="33:33">
      <c r="AG40226" s="11"/>
    </row>
    <row r="40227" spans="33:33">
      <c r="AG40227" s="11"/>
    </row>
    <row r="40228" spans="33:33">
      <c r="AG40228" s="11"/>
    </row>
    <row r="40229" spans="33:33">
      <c r="AG40229" s="11"/>
    </row>
    <row r="40230" spans="33:33">
      <c r="AG40230" s="11"/>
    </row>
    <row r="40231" spans="33:33">
      <c r="AG40231" s="11"/>
    </row>
    <row r="40232" spans="33:33">
      <c r="AG40232" s="11"/>
    </row>
    <row r="40233" spans="33:33">
      <c r="AG40233" s="11"/>
    </row>
    <row r="40234" spans="33:33">
      <c r="AG40234" s="11"/>
    </row>
    <row r="40235" spans="33:33">
      <c r="AG40235" s="11"/>
    </row>
    <row r="40236" spans="33:33">
      <c r="AG40236" s="11"/>
    </row>
    <row r="40237" spans="33:33">
      <c r="AG40237" s="11"/>
    </row>
    <row r="40238" spans="33:33">
      <c r="AG40238" s="11"/>
    </row>
    <row r="40239" spans="33:33">
      <c r="AG40239" s="11"/>
    </row>
    <row r="40240" spans="33:33">
      <c r="AG40240" s="11"/>
    </row>
    <row r="40241" spans="33:33">
      <c r="AG40241" s="11"/>
    </row>
    <row r="40242" spans="33:33">
      <c r="AG40242" s="11"/>
    </row>
    <row r="40243" spans="33:33">
      <c r="AG40243" s="11"/>
    </row>
    <row r="40244" spans="33:33">
      <c r="AG40244" s="11"/>
    </row>
    <row r="40245" spans="33:33">
      <c r="AG40245" s="11"/>
    </row>
    <row r="40246" spans="33:33">
      <c r="AG40246" s="11"/>
    </row>
    <row r="40247" spans="33:33">
      <c r="AG40247" s="11"/>
    </row>
    <row r="40248" spans="33:33">
      <c r="AG40248" s="11"/>
    </row>
    <row r="40249" spans="33:33">
      <c r="AG40249" s="11"/>
    </row>
    <row r="40250" spans="33:33">
      <c r="AG40250" s="11"/>
    </row>
    <row r="40251" spans="33:33">
      <c r="AG40251" s="11"/>
    </row>
    <row r="40252" spans="33:33">
      <c r="AG40252" s="11"/>
    </row>
    <row r="40253" spans="33:33">
      <c r="AG40253" s="11"/>
    </row>
    <row r="40254" spans="33:33">
      <c r="AG40254" s="11"/>
    </row>
    <row r="40255" spans="33:33">
      <c r="AG40255" s="11"/>
    </row>
    <row r="40256" spans="33:33">
      <c r="AG40256" s="11"/>
    </row>
    <row r="40257" spans="33:33">
      <c r="AG40257" s="11"/>
    </row>
    <row r="40258" spans="33:33">
      <c r="AG40258" s="11"/>
    </row>
    <row r="40259" spans="33:33">
      <c r="AG40259" s="11"/>
    </row>
    <row r="40260" spans="33:33">
      <c r="AG40260" s="11"/>
    </row>
    <row r="40261" spans="33:33">
      <c r="AG40261" s="11"/>
    </row>
    <row r="40262" spans="33:33">
      <c r="AG40262" s="11"/>
    </row>
    <row r="40263" spans="33:33">
      <c r="AG40263" s="11"/>
    </row>
    <row r="40264" spans="33:33">
      <c r="AG40264" s="11"/>
    </row>
    <row r="40265" spans="33:33">
      <c r="AG40265" s="11"/>
    </row>
    <row r="40266" spans="33:33">
      <c r="AG40266" s="11"/>
    </row>
    <row r="40267" spans="33:33">
      <c r="AG40267" s="11"/>
    </row>
    <row r="40268" spans="33:33">
      <c r="AG40268" s="11"/>
    </row>
    <row r="40269" spans="33:33">
      <c r="AG40269" s="11"/>
    </row>
    <row r="40270" spans="33:33">
      <c r="AG40270" s="11"/>
    </row>
    <row r="40271" spans="33:33">
      <c r="AG40271" s="11"/>
    </row>
    <row r="40272" spans="33:33">
      <c r="AG40272" s="11"/>
    </row>
    <row r="40273" spans="33:33">
      <c r="AG40273" s="11"/>
    </row>
    <row r="40274" spans="33:33">
      <c r="AG40274" s="11"/>
    </row>
    <row r="40275" spans="33:33">
      <c r="AG40275" s="11"/>
    </row>
    <row r="40276" spans="33:33">
      <c r="AG40276" s="11"/>
    </row>
    <row r="40277" spans="33:33">
      <c r="AG40277" s="11"/>
    </row>
    <row r="40278" spans="33:33">
      <c r="AG40278" s="11"/>
    </row>
    <row r="40279" spans="33:33">
      <c r="AG40279" s="11"/>
    </row>
    <row r="40280" spans="33:33">
      <c r="AG40280" s="11"/>
    </row>
    <row r="40281" spans="33:33">
      <c r="AG40281" s="11"/>
    </row>
    <row r="40282" spans="33:33">
      <c r="AG40282" s="11"/>
    </row>
    <row r="40283" spans="33:33">
      <c r="AG40283" s="11"/>
    </row>
    <row r="40284" spans="33:33">
      <c r="AG40284" s="11"/>
    </row>
    <row r="40285" spans="33:33">
      <c r="AG40285" s="11"/>
    </row>
    <row r="40286" spans="33:33">
      <c r="AG40286" s="11"/>
    </row>
    <row r="40287" spans="33:33">
      <c r="AG40287" s="11"/>
    </row>
    <row r="40288" spans="33:33">
      <c r="AG40288" s="11"/>
    </row>
    <row r="40289" spans="33:33">
      <c r="AG40289" s="11"/>
    </row>
    <row r="40290" spans="33:33">
      <c r="AG40290" s="11"/>
    </row>
    <row r="40291" spans="33:33">
      <c r="AG40291" s="11"/>
    </row>
    <row r="40292" spans="33:33">
      <c r="AG40292" s="11"/>
    </row>
    <row r="40293" spans="33:33">
      <c r="AG40293" s="11"/>
    </row>
    <row r="40294" spans="33:33">
      <c r="AG40294" s="11"/>
    </row>
    <row r="40295" spans="33:33">
      <c r="AG40295" s="11"/>
    </row>
    <row r="40296" spans="33:33">
      <c r="AG40296" s="11"/>
    </row>
    <row r="40297" spans="33:33">
      <c r="AG40297" s="11"/>
    </row>
    <row r="40298" spans="33:33">
      <c r="AG40298" s="11"/>
    </row>
    <row r="40299" spans="33:33">
      <c r="AG40299" s="11"/>
    </row>
    <row r="40300" spans="33:33">
      <c r="AG40300" s="11"/>
    </row>
    <row r="40301" spans="33:33">
      <c r="AG40301" s="11"/>
    </row>
    <row r="40302" spans="33:33">
      <c r="AG40302" s="11"/>
    </row>
    <row r="40303" spans="33:33">
      <c r="AG40303" s="11"/>
    </row>
    <row r="40304" spans="33:33">
      <c r="AG40304" s="11"/>
    </row>
    <row r="40305" spans="33:33">
      <c r="AG40305" s="11"/>
    </row>
    <row r="40306" spans="33:33">
      <c r="AG40306" s="11"/>
    </row>
    <row r="40307" spans="33:33">
      <c r="AG40307" s="11"/>
    </row>
    <row r="40308" spans="33:33">
      <c r="AG40308" s="11"/>
    </row>
    <row r="40309" spans="33:33">
      <c r="AG40309" s="11"/>
    </row>
    <row r="40310" spans="33:33">
      <c r="AG40310" s="11"/>
    </row>
    <row r="40311" spans="33:33">
      <c r="AG40311" s="11"/>
    </row>
    <row r="40312" spans="33:33">
      <c r="AG40312" s="11"/>
    </row>
    <row r="40313" spans="33:33">
      <c r="AG40313" s="11"/>
    </row>
    <row r="40314" spans="33:33">
      <c r="AG40314" s="11"/>
    </row>
    <row r="40315" spans="33:33">
      <c r="AG40315" s="11"/>
    </row>
    <row r="40316" spans="33:33">
      <c r="AG40316" s="11"/>
    </row>
    <row r="40317" spans="33:33">
      <c r="AG40317" s="11"/>
    </row>
    <row r="40318" spans="33:33">
      <c r="AG40318" s="11"/>
    </row>
    <row r="40319" spans="33:33">
      <c r="AG40319" s="11"/>
    </row>
    <row r="40320" spans="33:33">
      <c r="AG40320" s="11"/>
    </row>
    <row r="40321" spans="33:33">
      <c r="AG40321" s="11"/>
    </row>
    <row r="40322" spans="33:33">
      <c r="AG40322" s="11"/>
    </row>
    <row r="40323" spans="33:33">
      <c r="AG40323" s="11"/>
    </row>
    <row r="40324" spans="33:33">
      <c r="AG40324" s="11"/>
    </row>
    <row r="40325" spans="33:33">
      <c r="AG40325" s="11"/>
    </row>
    <row r="40326" spans="33:33">
      <c r="AG40326" s="11"/>
    </row>
    <row r="40327" spans="33:33">
      <c r="AG40327" s="11"/>
    </row>
    <row r="40328" spans="33:33">
      <c r="AG40328" s="11"/>
    </row>
    <row r="40329" spans="33:33">
      <c r="AG40329" s="11"/>
    </row>
    <row r="40330" spans="33:33">
      <c r="AG40330" s="11"/>
    </row>
    <row r="40331" spans="33:33">
      <c r="AG40331" s="11"/>
    </row>
    <row r="40332" spans="33:33">
      <c r="AG40332" s="11"/>
    </row>
    <row r="40333" spans="33:33">
      <c r="AG40333" s="11"/>
    </row>
    <row r="40334" spans="33:33">
      <c r="AG40334" s="11"/>
    </row>
    <row r="40335" spans="33:33">
      <c r="AG40335" s="11"/>
    </row>
    <row r="40336" spans="33:33">
      <c r="AG40336" s="11"/>
    </row>
    <row r="40337" spans="33:33">
      <c r="AG40337" s="11"/>
    </row>
    <row r="40338" spans="33:33">
      <c r="AG40338" s="11"/>
    </row>
    <row r="40339" spans="33:33">
      <c r="AG40339" s="11"/>
    </row>
    <row r="40340" spans="33:33">
      <c r="AG40340" s="11"/>
    </row>
    <row r="40341" spans="33:33">
      <c r="AG40341" s="11"/>
    </row>
    <row r="40342" spans="33:33">
      <c r="AG40342" s="11"/>
    </row>
    <row r="40343" spans="33:33">
      <c r="AG40343" s="11"/>
    </row>
    <row r="40344" spans="33:33">
      <c r="AG40344" s="11"/>
    </row>
    <row r="40345" spans="33:33">
      <c r="AG40345" s="11"/>
    </row>
    <row r="40346" spans="33:33">
      <c r="AG40346" s="11"/>
    </row>
    <row r="40347" spans="33:33">
      <c r="AG40347" s="11"/>
    </row>
    <row r="40348" spans="33:33">
      <c r="AG40348" s="11"/>
    </row>
    <row r="40349" spans="33:33">
      <c r="AG40349" s="11"/>
    </row>
    <row r="40350" spans="33:33">
      <c r="AG40350" s="11"/>
    </row>
    <row r="40351" spans="33:33">
      <c r="AG40351" s="11"/>
    </row>
    <row r="40352" spans="33:33">
      <c r="AG40352" s="11"/>
    </row>
    <row r="40353" spans="33:33">
      <c r="AG40353" s="11"/>
    </row>
    <row r="40354" spans="33:33">
      <c r="AG40354" s="11"/>
    </row>
    <row r="40355" spans="33:33">
      <c r="AG40355" s="11"/>
    </row>
    <row r="40356" spans="33:33">
      <c r="AG40356" s="11"/>
    </row>
    <row r="40357" spans="33:33">
      <c r="AG40357" s="11"/>
    </row>
    <row r="40358" spans="33:33">
      <c r="AG40358" s="11"/>
    </row>
    <row r="40359" spans="33:33">
      <c r="AG40359" s="11"/>
    </row>
    <row r="40360" spans="33:33">
      <c r="AG40360" s="11"/>
    </row>
    <row r="40361" spans="33:33">
      <c r="AG40361" s="11"/>
    </row>
    <row r="40362" spans="33:33">
      <c r="AG40362" s="11"/>
    </row>
    <row r="40363" spans="33:33">
      <c r="AG40363" s="11"/>
    </row>
    <row r="40364" spans="33:33">
      <c r="AG40364" s="11"/>
    </row>
    <row r="40365" spans="33:33">
      <c r="AG40365" s="11"/>
    </row>
    <row r="40366" spans="33:33">
      <c r="AG40366" s="11"/>
    </row>
    <row r="40367" spans="33:33">
      <c r="AG40367" s="11"/>
    </row>
    <row r="40368" spans="33:33">
      <c r="AG40368" s="11"/>
    </row>
    <row r="40369" spans="33:33">
      <c r="AG40369" s="11"/>
    </row>
    <row r="40370" spans="33:33">
      <c r="AG40370" s="11"/>
    </row>
    <row r="40371" spans="33:33">
      <c r="AG40371" s="11"/>
    </row>
    <row r="40372" spans="33:33">
      <c r="AG40372" s="11"/>
    </row>
    <row r="40373" spans="33:33">
      <c r="AG40373" s="11"/>
    </row>
    <row r="40374" spans="33:33">
      <c r="AG40374" s="11"/>
    </row>
    <row r="40375" spans="33:33">
      <c r="AG40375" s="11"/>
    </row>
    <row r="40376" spans="33:33">
      <c r="AG40376" s="11"/>
    </row>
    <row r="40377" spans="33:33">
      <c r="AG40377" s="11"/>
    </row>
    <row r="40378" spans="33:33">
      <c r="AG40378" s="11"/>
    </row>
    <row r="40379" spans="33:33">
      <c r="AG40379" s="11"/>
    </row>
    <row r="40380" spans="33:33">
      <c r="AG40380" s="11"/>
    </row>
    <row r="40381" spans="33:33">
      <c r="AG40381" s="11"/>
    </row>
    <row r="40382" spans="33:33">
      <c r="AG40382" s="11"/>
    </row>
    <row r="40383" spans="33:33">
      <c r="AG40383" s="11"/>
    </row>
    <row r="40384" spans="33:33">
      <c r="AG40384" s="11"/>
    </row>
    <row r="40385" spans="33:33">
      <c r="AG40385" s="11"/>
    </row>
    <row r="40386" spans="33:33">
      <c r="AG40386" s="11"/>
    </row>
    <row r="40387" spans="33:33">
      <c r="AG40387" s="11"/>
    </row>
    <row r="40388" spans="33:33">
      <c r="AG40388" s="11"/>
    </row>
    <row r="40389" spans="33:33">
      <c r="AG40389" s="11"/>
    </row>
    <row r="40390" spans="33:33">
      <c r="AG40390" s="11"/>
    </row>
    <row r="40391" spans="33:33">
      <c r="AG40391" s="11"/>
    </row>
    <row r="40392" spans="33:33">
      <c r="AG40392" s="11"/>
    </row>
    <row r="40393" spans="33:33">
      <c r="AG40393" s="11"/>
    </row>
    <row r="40394" spans="33:33">
      <c r="AG40394" s="11"/>
    </row>
    <row r="40395" spans="33:33">
      <c r="AG40395" s="11"/>
    </row>
    <row r="40396" spans="33:33">
      <c r="AG40396" s="11"/>
    </row>
    <row r="40397" spans="33:33">
      <c r="AG40397" s="11"/>
    </row>
    <row r="40398" spans="33:33">
      <c r="AG40398" s="11"/>
    </row>
    <row r="40399" spans="33:33">
      <c r="AG40399" s="11"/>
    </row>
    <row r="40400" spans="33:33">
      <c r="AG40400" s="11"/>
    </row>
    <row r="40401" spans="33:33">
      <c r="AG40401" s="11"/>
    </row>
    <row r="40402" spans="33:33">
      <c r="AG40402" s="11"/>
    </row>
    <row r="40403" spans="33:33">
      <c r="AG40403" s="11"/>
    </row>
    <row r="40404" spans="33:33">
      <c r="AG40404" s="11"/>
    </row>
    <row r="40405" spans="33:33">
      <c r="AG40405" s="11"/>
    </row>
    <row r="40406" spans="33:33">
      <c r="AG40406" s="11"/>
    </row>
    <row r="40407" spans="33:33">
      <c r="AG40407" s="11"/>
    </row>
    <row r="40408" spans="33:33">
      <c r="AG40408" s="11"/>
    </row>
    <row r="40409" spans="33:33">
      <c r="AG40409" s="11"/>
    </row>
    <row r="40410" spans="33:33">
      <c r="AG40410" s="11"/>
    </row>
    <row r="40411" spans="33:33">
      <c r="AG40411" s="11"/>
    </row>
    <row r="40412" spans="33:33">
      <c r="AG40412" s="11"/>
    </row>
    <row r="40413" spans="33:33">
      <c r="AG40413" s="11"/>
    </row>
    <row r="40414" spans="33:33">
      <c r="AG40414" s="11"/>
    </row>
    <row r="40415" spans="33:33">
      <c r="AG40415" s="11"/>
    </row>
    <row r="40416" spans="33:33">
      <c r="AG40416" s="11"/>
    </row>
    <row r="40417" spans="33:33">
      <c r="AG40417" s="11"/>
    </row>
    <row r="40418" spans="33:33">
      <c r="AG40418" s="11"/>
    </row>
    <row r="40419" spans="33:33">
      <c r="AG40419" s="11"/>
    </row>
    <row r="40420" spans="33:33">
      <c r="AG40420" s="11"/>
    </row>
    <row r="40421" spans="33:33">
      <c r="AG40421" s="11"/>
    </row>
    <row r="40422" spans="33:33">
      <c r="AG40422" s="11"/>
    </row>
    <row r="40423" spans="33:33">
      <c r="AG40423" s="11"/>
    </row>
    <row r="40424" spans="33:33">
      <c r="AG40424" s="11"/>
    </row>
    <row r="40425" spans="33:33">
      <c r="AG40425" s="11"/>
    </row>
    <row r="40426" spans="33:33">
      <c r="AG40426" s="11"/>
    </row>
    <row r="40427" spans="33:33">
      <c r="AG40427" s="11"/>
    </row>
    <row r="40428" spans="33:33">
      <c r="AG40428" s="11"/>
    </row>
    <row r="40429" spans="33:33">
      <c r="AG40429" s="11"/>
    </row>
    <row r="40430" spans="33:33">
      <c r="AG40430" s="11"/>
    </row>
    <row r="40431" spans="33:33">
      <c r="AG40431" s="11"/>
    </row>
    <row r="40432" spans="33:33">
      <c r="AG40432" s="11"/>
    </row>
    <row r="40433" spans="33:33">
      <c r="AG40433" s="11"/>
    </row>
    <row r="40434" spans="33:33">
      <c r="AG40434" s="11"/>
    </row>
    <row r="40435" spans="33:33">
      <c r="AG40435" s="11"/>
    </row>
    <row r="40436" spans="33:33">
      <c r="AG40436" s="11"/>
    </row>
    <row r="40437" spans="33:33">
      <c r="AG40437" s="11"/>
    </row>
    <row r="40438" spans="33:33">
      <c r="AG40438" s="11"/>
    </row>
    <row r="40439" spans="33:33">
      <c r="AG40439" s="11"/>
    </row>
    <row r="40440" spans="33:33">
      <c r="AG40440" s="11"/>
    </row>
    <row r="40441" spans="33:33">
      <c r="AG40441" s="11"/>
    </row>
    <row r="40442" spans="33:33">
      <c r="AG40442" s="11"/>
    </row>
    <row r="40443" spans="33:33">
      <c r="AG40443" s="11"/>
    </row>
    <row r="40444" spans="33:33">
      <c r="AG40444" s="11"/>
    </row>
    <row r="40445" spans="33:33">
      <c r="AG40445" s="11"/>
    </row>
    <row r="40446" spans="33:33">
      <c r="AG40446" s="11"/>
    </row>
    <row r="40447" spans="33:33">
      <c r="AG40447" s="11"/>
    </row>
    <row r="40448" spans="33:33">
      <c r="AG40448" s="11"/>
    </row>
    <row r="40449" spans="33:33">
      <c r="AG40449" s="11"/>
    </row>
    <row r="40450" spans="33:33">
      <c r="AG40450" s="11"/>
    </row>
    <row r="40451" spans="33:33">
      <c r="AG40451" s="11"/>
    </row>
    <row r="40452" spans="33:33">
      <c r="AG40452" s="11"/>
    </row>
    <row r="40453" spans="33:33">
      <c r="AG40453" s="11"/>
    </row>
    <row r="40454" spans="33:33">
      <c r="AG40454" s="11"/>
    </row>
    <row r="40455" spans="33:33">
      <c r="AG40455" s="11"/>
    </row>
    <row r="40456" spans="33:33">
      <c r="AG40456" s="11"/>
    </row>
    <row r="40457" spans="33:33">
      <c r="AG40457" s="11"/>
    </row>
    <row r="40458" spans="33:33">
      <c r="AG40458" s="11"/>
    </row>
    <row r="40459" spans="33:33">
      <c r="AG40459" s="11"/>
    </row>
    <row r="40460" spans="33:33">
      <c r="AG40460" s="11"/>
    </row>
    <row r="40461" spans="33:33">
      <c r="AG40461" s="11"/>
    </row>
    <row r="40462" spans="33:33">
      <c r="AG40462" s="11"/>
    </row>
    <row r="40463" spans="33:33">
      <c r="AG40463" s="11"/>
    </row>
    <row r="40464" spans="33:33">
      <c r="AG40464" s="11"/>
    </row>
    <row r="40465" spans="33:33">
      <c r="AG40465" s="11"/>
    </row>
    <row r="40466" spans="33:33">
      <c r="AG40466" s="11"/>
    </row>
    <row r="40467" spans="33:33">
      <c r="AG40467" s="11"/>
    </row>
    <row r="40468" spans="33:33">
      <c r="AG40468" s="11"/>
    </row>
    <row r="40469" spans="33:33">
      <c r="AG40469" s="11"/>
    </row>
    <row r="40470" spans="33:33">
      <c r="AG40470" s="11"/>
    </row>
    <row r="40471" spans="33:33">
      <c r="AG40471" s="11"/>
    </row>
    <row r="40472" spans="33:33">
      <c r="AG40472" s="11"/>
    </row>
    <row r="40473" spans="33:33">
      <c r="AG40473" s="11"/>
    </row>
    <row r="40474" spans="33:33">
      <c r="AG40474" s="11"/>
    </row>
    <row r="40475" spans="33:33">
      <c r="AG40475" s="11"/>
    </row>
    <row r="40476" spans="33:33">
      <c r="AG40476" s="11"/>
    </row>
    <row r="40477" spans="33:33">
      <c r="AG40477" s="11"/>
    </row>
    <row r="40478" spans="33:33">
      <c r="AG40478" s="11"/>
    </row>
    <row r="40479" spans="33:33">
      <c r="AG40479" s="11"/>
    </row>
    <row r="40480" spans="33:33">
      <c r="AG40480" s="11"/>
    </row>
    <row r="40481" spans="33:33">
      <c r="AG40481" s="11"/>
    </row>
    <row r="40482" spans="33:33">
      <c r="AG40482" s="11"/>
    </row>
    <row r="40483" spans="33:33">
      <c r="AG40483" s="11"/>
    </row>
    <row r="40484" spans="33:33">
      <c r="AG40484" s="11"/>
    </row>
    <row r="40485" spans="33:33">
      <c r="AG40485" s="11"/>
    </row>
    <row r="40486" spans="33:33">
      <c r="AG40486" s="11"/>
    </row>
    <row r="40487" spans="33:33">
      <c r="AG40487" s="11"/>
    </row>
    <row r="40488" spans="33:33">
      <c r="AG40488" s="11"/>
    </row>
    <row r="40489" spans="33:33">
      <c r="AG40489" s="11"/>
    </row>
    <row r="40490" spans="33:33">
      <c r="AG40490" s="11"/>
    </row>
    <row r="40491" spans="33:33">
      <c r="AG40491" s="11"/>
    </row>
    <row r="40492" spans="33:33">
      <c r="AG40492" s="11"/>
    </row>
    <row r="40493" spans="33:33">
      <c r="AG40493" s="11"/>
    </row>
    <row r="40494" spans="33:33">
      <c r="AG40494" s="11"/>
    </row>
    <row r="40495" spans="33:33">
      <c r="AG40495" s="11"/>
    </row>
    <row r="40496" spans="33:33">
      <c r="AG40496" s="11"/>
    </row>
    <row r="40497" spans="33:33">
      <c r="AG40497" s="11"/>
    </row>
    <row r="40498" spans="33:33">
      <c r="AG40498" s="11"/>
    </row>
    <row r="40499" spans="33:33">
      <c r="AG40499" s="11"/>
    </row>
    <row r="40500" spans="33:33">
      <c r="AG40500" s="11"/>
    </row>
    <row r="40501" spans="33:33">
      <c r="AG40501" s="11"/>
    </row>
    <row r="40502" spans="33:33">
      <c r="AG40502" s="11"/>
    </row>
    <row r="40503" spans="33:33">
      <c r="AG40503" s="11"/>
    </row>
    <row r="40504" spans="33:33">
      <c r="AG40504" s="11"/>
    </row>
    <row r="40505" spans="33:33">
      <c r="AG40505" s="11"/>
    </row>
    <row r="40506" spans="33:33">
      <c r="AG40506" s="11"/>
    </row>
    <row r="40507" spans="33:33">
      <c r="AG40507" s="11"/>
    </row>
    <row r="40508" spans="33:33">
      <c r="AG40508" s="11"/>
    </row>
    <row r="40509" spans="33:33">
      <c r="AG40509" s="11"/>
    </row>
    <row r="40510" spans="33:33">
      <c r="AG40510" s="11"/>
    </row>
    <row r="40511" spans="33:33">
      <c r="AG40511" s="11"/>
    </row>
    <row r="40512" spans="33:33">
      <c r="AG40512" s="11"/>
    </row>
    <row r="40513" spans="33:33">
      <c r="AG40513" s="11"/>
    </row>
    <row r="40514" spans="33:33">
      <c r="AG40514" s="11"/>
    </row>
    <row r="40515" spans="33:33">
      <c r="AG40515" s="11"/>
    </row>
    <row r="40516" spans="33:33">
      <c r="AG40516" s="11"/>
    </row>
    <row r="40517" spans="33:33">
      <c r="AG40517" s="11"/>
    </row>
    <row r="40518" spans="33:33">
      <c r="AG40518" s="11"/>
    </row>
    <row r="40519" spans="33:33">
      <c r="AG40519" s="11"/>
    </row>
    <row r="40520" spans="33:33">
      <c r="AG40520" s="11"/>
    </row>
    <row r="40521" spans="33:33">
      <c r="AG40521" s="11"/>
    </row>
    <row r="40522" spans="33:33">
      <c r="AG40522" s="11"/>
    </row>
    <row r="40523" spans="33:33">
      <c r="AG40523" s="11"/>
    </row>
    <row r="40524" spans="33:33">
      <c r="AG40524" s="11"/>
    </row>
    <row r="40525" spans="33:33">
      <c r="AG40525" s="11"/>
    </row>
    <row r="40526" spans="33:33">
      <c r="AG40526" s="11"/>
    </row>
    <row r="40527" spans="33:33">
      <c r="AG40527" s="11"/>
    </row>
    <row r="40528" spans="33:33">
      <c r="AG40528" s="11"/>
    </row>
    <row r="40529" spans="33:33">
      <c r="AG40529" s="11"/>
    </row>
    <row r="40530" spans="33:33">
      <c r="AG40530" s="11"/>
    </row>
    <row r="40531" spans="33:33">
      <c r="AG40531" s="11"/>
    </row>
    <row r="40532" spans="33:33">
      <c r="AG40532" s="11"/>
    </row>
    <row r="40533" spans="33:33">
      <c r="AG40533" s="11"/>
    </row>
    <row r="40534" spans="33:33">
      <c r="AG40534" s="11"/>
    </row>
    <row r="40535" spans="33:33">
      <c r="AG40535" s="11"/>
    </row>
    <row r="40536" spans="33:33">
      <c r="AG40536" s="11"/>
    </row>
    <row r="40537" spans="33:33">
      <c r="AG40537" s="11"/>
    </row>
    <row r="40538" spans="33:33">
      <c r="AG40538" s="11"/>
    </row>
    <row r="40539" spans="33:33">
      <c r="AG40539" s="11"/>
    </row>
    <row r="40540" spans="33:33">
      <c r="AG40540" s="11"/>
    </row>
    <row r="40541" spans="33:33">
      <c r="AG40541" s="11"/>
    </row>
    <row r="40542" spans="33:33">
      <c r="AG40542" s="11"/>
    </row>
    <row r="40543" spans="33:33">
      <c r="AG40543" s="11"/>
    </row>
    <row r="40544" spans="33:33">
      <c r="AG40544" s="11"/>
    </row>
    <row r="40545" spans="33:33">
      <c r="AG40545" s="11"/>
    </row>
    <row r="40546" spans="33:33">
      <c r="AG40546" s="11"/>
    </row>
    <row r="40547" spans="33:33">
      <c r="AG40547" s="11"/>
    </row>
    <row r="40548" spans="33:33">
      <c r="AG40548" s="11"/>
    </row>
    <row r="40549" spans="33:33">
      <c r="AG40549" s="11"/>
    </row>
    <row r="40550" spans="33:33">
      <c r="AG40550" s="11"/>
    </row>
    <row r="40551" spans="33:33">
      <c r="AG40551" s="11"/>
    </row>
    <row r="40552" spans="33:33">
      <c r="AG40552" s="11"/>
    </row>
    <row r="40553" spans="33:33">
      <c r="AG40553" s="11"/>
    </row>
    <row r="40554" spans="33:33">
      <c r="AG40554" s="11"/>
    </row>
    <row r="40555" spans="33:33">
      <c r="AG40555" s="11"/>
    </row>
    <row r="40556" spans="33:33">
      <c r="AG40556" s="11"/>
    </row>
    <row r="40557" spans="33:33">
      <c r="AG40557" s="11"/>
    </row>
    <row r="40558" spans="33:33">
      <c r="AG40558" s="11"/>
    </row>
    <row r="40559" spans="33:33">
      <c r="AG40559" s="11"/>
    </row>
    <row r="40560" spans="33:33">
      <c r="AG40560" s="11"/>
    </row>
    <row r="40561" spans="33:33">
      <c r="AG40561" s="11"/>
    </row>
    <row r="40562" spans="33:33">
      <c r="AG40562" s="11"/>
    </row>
    <row r="40563" spans="33:33">
      <c r="AG40563" s="11"/>
    </row>
    <row r="40564" spans="33:33">
      <c r="AG40564" s="11"/>
    </row>
    <row r="40565" spans="33:33">
      <c r="AG40565" s="11"/>
    </row>
    <row r="40566" spans="33:33">
      <c r="AG40566" s="11"/>
    </row>
    <row r="40567" spans="33:33">
      <c r="AG40567" s="11"/>
    </row>
    <row r="40568" spans="33:33">
      <c r="AG40568" s="11"/>
    </row>
    <row r="40569" spans="33:33">
      <c r="AG40569" s="11"/>
    </row>
    <row r="40570" spans="33:33">
      <c r="AG40570" s="11"/>
    </row>
    <row r="40571" spans="33:33">
      <c r="AG40571" s="11"/>
    </row>
    <row r="40572" spans="33:33">
      <c r="AG40572" s="11"/>
    </row>
    <row r="40573" spans="33:33">
      <c r="AG40573" s="11"/>
    </row>
    <row r="40574" spans="33:33">
      <c r="AG40574" s="11"/>
    </row>
    <row r="40575" spans="33:33">
      <c r="AG40575" s="11"/>
    </row>
    <row r="40576" spans="33:33">
      <c r="AG40576" s="11"/>
    </row>
    <row r="40577" spans="33:33">
      <c r="AG40577" s="11"/>
    </row>
    <row r="40578" spans="33:33">
      <c r="AG40578" s="11"/>
    </row>
    <row r="40579" spans="33:33">
      <c r="AG40579" s="11"/>
    </row>
    <row r="40580" spans="33:33">
      <c r="AG40580" s="11"/>
    </row>
    <row r="40581" spans="33:33">
      <c r="AG40581" s="11"/>
    </row>
    <row r="40582" spans="33:33">
      <c r="AG40582" s="11"/>
    </row>
    <row r="40583" spans="33:33">
      <c r="AG40583" s="11"/>
    </row>
    <row r="40584" spans="33:33">
      <c r="AG40584" s="11"/>
    </row>
    <row r="40585" spans="33:33">
      <c r="AG40585" s="11"/>
    </row>
    <row r="40586" spans="33:33">
      <c r="AG40586" s="11"/>
    </row>
    <row r="40587" spans="33:33">
      <c r="AG40587" s="11"/>
    </row>
    <row r="40588" spans="33:33">
      <c r="AG40588" s="11"/>
    </row>
    <row r="40589" spans="33:33">
      <c r="AG40589" s="11"/>
    </row>
    <row r="40590" spans="33:33">
      <c r="AG40590" s="11"/>
    </row>
    <row r="40591" spans="33:33">
      <c r="AG40591" s="11"/>
    </row>
    <row r="40592" spans="33:33">
      <c r="AG40592" s="11"/>
    </row>
    <row r="40593" spans="33:33">
      <c r="AG40593" s="11"/>
    </row>
    <row r="40594" spans="33:33">
      <c r="AG40594" s="11"/>
    </row>
    <row r="40595" spans="33:33">
      <c r="AG40595" s="11"/>
    </row>
    <row r="40596" spans="33:33">
      <c r="AG40596" s="11"/>
    </row>
    <row r="40597" spans="33:33">
      <c r="AG40597" s="11"/>
    </row>
    <row r="40598" spans="33:33">
      <c r="AG40598" s="11"/>
    </row>
    <row r="40599" spans="33:33">
      <c r="AG40599" s="11"/>
    </row>
    <row r="40600" spans="33:33">
      <c r="AG40600" s="11"/>
    </row>
    <row r="40601" spans="33:33">
      <c r="AG40601" s="11"/>
    </row>
    <row r="40602" spans="33:33">
      <c r="AG40602" s="11"/>
    </row>
    <row r="40603" spans="33:33">
      <c r="AG40603" s="11"/>
    </row>
    <row r="40604" spans="33:33">
      <c r="AG40604" s="11"/>
    </row>
    <row r="40605" spans="33:33">
      <c r="AG40605" s="11"/>
    </row>
    <row r="40606" spans="33:33">
      <c r="AG40606" s="11"/>
    </row>
    <row r="40607" spans="33:33">
      <c r="AG40607" s="11"/>
    </row>
    <row r="40608" spans="33:33">
      <c r="AG40608" s="11"/>
    </row>
    <row r="40609" spans="33:33">
      <c r="AG40609" s="11"/>
    </row>
    <row r="40610" spans="33:33">
      <c r="AG40610" s="11"/>
    </row>
    <row r="40611" spans="33:33">
      <c r="AG40611" s="11"/>
    </row>
    <row r="40612" spans="33:33">
      <c r="AG40612" s="11"/>
    </row>
    <row r="40613" spans="33:33">
      <c r="AG40613" s="11"/>
    </row>
    <row r="40614" spans="33:33">
      <c r="AG40614" s="11"/>
    </row>
    <row r="40615" spans="33:33">
      <c r="AG40615" s="11"/>
    </row>
    <row r="40616" spans="33:33">
      <c r="AG40616" s="11"/>
    </row>
    <row r="40617" spans="33:33">
      <c r="AG40617" s="11"/>
    </row>
    <row r="40618" spans="33:33">
      <c r="AG40618" s="11"/>
    </row>
    <row r="40619" spans="33:33">
      <c r="AG40619" s="11"/>
    </row>
    <row r="40620" spans="33:33">
      <c r="AG40620" s="11"/>
    </row>
    <row r="40621" spans="33:33">
      <c r="AG40621" s="11"/>
    </row>
    <row r="40622" spans="33:33">
      <c r="AG40622" s="11"/>
    </row>
    <row r="40623" spans="33:33">
      <c r="AG40623" s="11"/>
    </row>
    <row r="40624" spans="33:33">
      <c r="AG40624" s="11"/>
    </row>
    <row r="40625" spans="33:33">
      <c r="AG40625" s="11"/>
    </row>
    <row r="40626" spans="33:33">
      <c r="AG40626" s="11"/>
    </row>
    <row r="40627" spans="33:33">
      <c r="AG40627" s="11"/>
    </row>
    <row r="40628" spans="33:33">
      <c r="AG40628" s="11"/>
    </row>
    <row r="40629" spans="33:33">
      <c r="AG40629" s="11"/>
    </row>
    <row r="40630" spans="33:33">
      <c r="AG40630" s="11"/>
    </row>
    <row r="40631" spans="33:33">
      <c r="AG40631" s="11"/>
    </row>
    <row r="40632" spans="33:33">
      <c r="AG40632" s="11"/>
    </row>
    <row r="40633" spans="33:33">
      <c r="AG40633" s="11"/>
    </row>
    <row r="40634" spans="33:33">
      <c r="AG40634" s="11"/>
    </row>
    <row r="40635" spans="33:33">
      <c r="AG40635" s="11"/>
    </row>
    <row r="40636" spans="33:33">
      <c r="AG40636" s="11"/>
    </row>
    <row r="40637" spans="33:33">
      <c r="AG40637" s="11"/>
    </row>
    <row r="40638" spans="33:33">
      <c r="AG40638" s="11"/>
    </row>
    <row r="40639" spans="33:33">
      <c r="AG40639" s="11"/>
    </row>
    <row r="40640" spans="33:33">
      <c r="AG40640" s="11"/>
    </row>
    <row r="40641" spans="33:33">
      <c r="AG40641" s="11"/>
    </row>
    <row r="40642" spans="33:33">
      <c r="AG40642" s="11"/>
    </row>
    <row r="40643" spans="33:33">
      <c r="AG40643" s="11"/>
    </row>
    <row r="40644" spans="33:33">
      <c r="AG40644" s="11"/>
    </row>
    <row r="40645" spans="33:33">
      <c r="AG40645" s="11"/>
    </row>
    <row r="40646" spans="33:33">
      <c r="AG40646" s="11"/>
    </row>
    <row r="40647" spans="33:33">
      <c r="AG40647" s="11"/>
    </row>
    <row r="40648" spans="33:33">
      <c r="AG40648" s="11"/>
    </row>
    <row r="40649" spans="33:33">
      <c r="AG40649" s="11"/>
    </row>
    <row r="40650" spans="33:33">
      <c r="AG40650" s="11"/>
    </row>
    <row r="40651" spans="33:33">
      <c r="AG40651" s="11"/>
    </row>
    <row r="40652" spans="33:33">
      <c r="AG40652" s="11"/>
    </row>
    <row r="40653" spans="33:33">
      <c r="AG40653" s="11"/>
    </row>
    <row r="40654" spans="33:33">
      <c r="AG40654" s="11"/>
    </row>
    <row r="40655" spans="33:33">
      <c r="AG40655" s="11"/>
    </row>
    <row r="40656" spans="33:33">
      <c r="AG40656" s="11"/>
    </row>
    <row r="40657" spans="33:33">
      <c r="AG40657" s="11"/>
    </row>
    <row r="40658" spans="33:33">
      <c r="AG40658" s="11"/>
    </row>
    <row r="40659" spans="33:33">
      <c r="AG40659" s="11"/>
    </row>
    <row r="40660" spans="33:33">
      <c r="AG40660" s="11"/>
    </row>
    <row r="40661" spans="33:33">
      <c r="AG40661" s="11"/>
    </row>
    <row r="40662" spans="33:33">
      <c r="AG40662" s="11"/>
    </row>
    <row r="40663" spans="33:33">
      <c r="AG40663" s="11"/>
    </row>
    <row r="40664" spans="33:33">
      <c r="AG40664" s="11"/>
    </row>
    <row r="40665" spans="33:33">
      <c r="AG40665" s="11"/>
    </row>
    <row r="40666" spans="33:33">
      <c r="AG40666" s="11"/>
    </row>
    <row r="40667" spans="33:33">
      <c r="AG40667" s="11"/>
    </row>
    <row r="40668" spans="33:33">
      <c r="AG40668" s="11"/>
    </row>
    <row r="40669" spans="33:33">
      <c r="AG40669" s="11"/>
    </row>
    <row r="40670" spans="33:33">
      <c r="AG40670" s="11"/>
    </row>
    <row r="40671" spans="33:33">
      <c r="AG40671" s="11"/>
    </row>
    <row r="40672" spans="33:33">
      <c r="AG40672" s="11"/>
    </row>
    <row r="40673" spans="33:33">
      <c r="AG40673" s="11"/>
    </row>
    <row r="40674" spans="33:33">
      <c r="AG40674" s="11"/>
    </row>
    <row r="40675" spans="33:33">
      <c r="AG40675" s="11"/>
    </row>
    <row r="40676" spans="33:33">
      <c r="AG40676" s="11"/>
    </row>
    <row r="40677" spans="33:33">
      <c r="AG40677" s="11"/>
    </row>
    <row r="40678" spans="33:33">
      <c r="AG40678" s="11"/>
    </row>
    <row r="40679" spans="33:33">
      <c r="AG40679" s="11"/>
    </row>
    <row r="40680" spans="33:33">
      <c r="AG40680" s="11"/>
    </row>
    <row r="40681" spans="33:33">
      <c r="AG40681" s="11"/>
    </row>
    <row r="40682" spans="33:33">
      <c r="AG40682" s="11"/>
    </row>
    <row r="40683" spans="33:33">
      <c r="AG40683" s="11"/>
    </row>
    <row r="40684" spans="33:33">
      <c r="AG40684" s="11"/>
    </row>
    <row r="40685" spans="33:33">
      <c r="AG40685" s="11"/>
    </row>
    <row r="40686" spans="33:33">
      <c r="AG40686" s="11"/>
    </row>
    <row r="40687" spans="33:33">
      <c r="AG40687" s="11"/>
    </row>
    <row r="40688" spans="33:33">
      <c r="AG40688" s="11"/>
    </row>
    <row r="40689" spans="33:33">
      <c r="AG40689" s="11"/>
    </row>
    <row r="40690" spans="33:33">
      <c r="AG40690" s="11"/>
    </row>
    <row r="40691" spans="33:33">
      <c r="AG40691" s="11"/>
    </row>
    <row r="40692" spans="33:33">
      <c r="AG40692" s="11"/>
    </row>
    <row r="40693" spans="33:33">
      <c r="AG40693" s="11"/>
    </row>
    <row r="40694" spans="33:33">
      <c r="AG40694" s="11"/>
    </row>
    <row r="40695" spans="33:33">
      <c r="AG40695" s="11"/>
    </row>
    <row r="40696" spans="33:33">
      <c r="AG40696" s="11"/>
    </row>
    <row r="40697" spans="33:33">
      <c r="AG40697" s="11"/>
    </row>
    <row r="40698" spans="33:33">
      <c r="AG40698" s="11"/>
    </row>
    <row r="40699" spans="33:33">
      <c r="AG40699" s="11"/>
    </row>
    <row r="40700" spans="33:33">
      <c r="AG40700" s="11"/>
    </row>
    <row r="40701" spans="33:33">
      <c r="AG40701" s="11"/>
    </row>
    <row r="40702" spans="33:33">
      <c r="AG40702" s="11"/>
    </row>
    <row r="40703" spans="33:33">
      <c r="AG40703" s="11"/>
    </row>
    <row r="40704" spans="33:33">
      <c r="AG40704" s="11"/>
    </row>
    <row r="40705" spans="33:33">
      <c r="AG40705" s="11"/>
    </row>
    <row r="40706" spans="33:33">
      <c r="AG40706" s="11"/>
    </row>
    <row r="40707" spans="33:33">
      <c r="AG40707" s="11"/>
    </row>
    <row r="40708" spans="33:33">
      <c r="AG40708" s="11"/>
    </row>
    <row r="40709" spans="33:33">
      <c r="AG40709" s="11"/>
    </row>
    <row r="40710" spans="33:33">
      <c r="AG40710" s="11"/>
    </row>
    <row r="40711" spans="33:33">
      <c r="AG40711" s="11"/>
    </row>
    <row r="40712" spans="33:33">
      <c r="AG40712" s="11"/>
    </row>
    <row r="40713" spans="33:33">
      <c r="AG40713" s="11"/>
    </row>
    <row r="40714" spans="33:33">
      <c r="AG40714" s="11"/>
    </row>
    <row r="40715" spans="33:33">
      <c r="AG40715" s="11"/>
    </row>
    <row r="40716" spans="33:33">
      <c r="AG40716" s="11"/>
    </row>
    <row r="40717" spans="33:33">
      <c r="AG40717" s="11"/>
    </row>
    <row r="40718" spans="33:33">
      <c r="AG40718" s="11"/>
    </row>
    <row r="40719" spans="33:33">
      <c r="AG40719" s="11"/>
    </row>
    <row r="40720" spans="33:33">
      <c r="AG40720" s="11"/>
    </row>
    <row r="40721" spans="33:33">
      <c r="AG40721" s="11"/>
    </row>
    <row r="40722" spans="33:33">
      <c r="AG40722" s="11"/>
    </row>
    <row r="40723" spans="33:33">
      <c r="AG40723" s="11"/>
    </row>
    <row r="40724" spans="33:33">
      <c r="AG40724" s="11"/>
    </row>
    <row r="40725" spans="33:33">
      <c r="AG40725" s="11"/>
    </row>
    <row r="40726" spans="33:33">
      <c r="AG40726" s="11"/>
    </row>
    <row r="40727" spans="33:33">
      <c r="AG40727" s="11"/>
    </row>
    <row r="40728" spans="33:33">
      <c r="AG40728" s="11"/>
    </row>
    <row r="40729" spans="33:33">
      <c r="AG40729" s="11"/>
    </row>
    <row r="40730" spans="33:33">
      <c r="AG40730" s="11"/>
    </row>
    <row r="40731" spans="33:33">
      <c r="AG40731" s="11"/>
    </row>
    <row r="40732" spans="33:33">
      <c r="AG40732" s="11"/>
    </row>
    <row r="40733" spans="33:33">
      <c r="AG40733" s="11"/>
    </row>
    <row r="40734" spans="33:33">
      <c r="AG40734" s="11"/>
    </row>
    <row r="40735" spans="33:33">
      <c r="AG40735" s="11"/>
    </row>
    <row r="40736" spans="33:33">
      <c r="AG40736" s="11"/>
    </row>
    <row r="40737" spans="33:33">
      <c r="AG40737" s="11"/>
    </row>
    <row r="40738" spans="33:33">
      <c r="AG40738" s="11"/>
    </row>
    <row r="40739" spans="33:33">
      <c r="AG40739" s="11"/>
    </row>
    <row r="40740" spans="33:33">
      <c r="AG40740" s="11"/>
    </row>
    <row r="40741" spans="33:33">
      <c r="AG40741" s="11"/>
    </row>
    <row r="40742" spans="33:33">
      <c r="AG40742" s="11"/>
    </row>
    <row r="40743" spans="33:33">
      <c r="AG40743" s="11"/>
    </row>
    <row r="40744" spans="33:33">
      <c r="AG40744" s="11"/>
    </row>
    <row r="40745" spans="33:33">
      <c r="AG40745" s="11"/>
    </row>
    <row r="40746" spans="33:33">
      <c r="AG40746" s="11"/>
    </row>
    <row r="40747" spans="33:33">
      <c r="AG40747" s="11"/>
    </row>
    <row r="40748" spans="33:33">
      <c r="AG40748" s="11"/>
    </row>
    <row r="40749" spans="33:33">
      <c r="AG40749" s="11"/>
    </row>
    <row r="40750" spans="33:33">
      <c r="AG40750" s="11"/>
    </row>
    <row r="40751" spans="33:33">
      <c r="AG40751" s="11"/>
    </row>
    <row r="40752" spans="33:33">
      <c r="AG40752" s="11"/>
    </row>
    <row r="40753" spans="33:33">
      <c r="AG40753" s="11"/>
    </row>
    <row r="40754" spans="33:33">
      <c r="AG40754" s="11"/>
    </row>
    <row r="40755" spans="33:33">
      <c r="AG40755" s="11"/>
    </row>
    <row r="40756" spans="33:33">
      <c r="AG40756" s="11"/>
    </row>
    <row r="40757" spans="33:33">
      <c r="AG40757" s="11"/>
    </row>
    <row r="40758" spans="33:33">
      <c r="AG40758" s="11"/>
    </row>
    <row r="40759" spans="33:33">
      <c r="AG40759" s="11"/>
    </row>
    <row r="40760" spans="33:33">
      <c r="AG40760" s="11"/>
    </row>
    <row r="40761" spans="33:33">
      <c r="AG40761" s="11"/>
    </row>
    <row r="40762" spans="33:33">
      <c r="AG40762" s="11"/>
    </row>
    <row r="40763" spans="33:33">
      <c r="AG40763" s="11"/>
    </row>
    <row r="40764" spans="33:33">
      <c r="AG40764" s="11"/>
    </row>
    <row r="40765" spans="33:33">
      <c r="AG40765" s="11"/>
    </row>
    <row r="40766" spans="33:33">
      <c r="AG40766" s="11"/>
    </row>
    <row r="40767" spans="33:33">
      <c r="AG40767" s="11"/>
    </row>
    <row r="40768" spans="33:33">
      <c r="AG40768" s="11"/>
    </row>
    <row r="40769" spans="33:33">
      <c r="AG40769" s="11"/>
    </row>
    <row r="40770" spans="33:33">
      <c r="AG40770" s="11"/>
    </row>
    <row r="40771" spans="33:33">
      <c r="AG40771" s="11"/>
    </row>
    <row r="40772" spans="33:33">
      <c r="AG40772" s="11"/>
    </row>
    <row r="40773" spans="33:33">
      <c r="AG40773" s="11"/>
    </row>
    <row r="40774" spans="33:33">
      <c r="AG40774" s="11"/>
    </row>
    <row r="40775" spans="33:33">
      <c r="AG40775" s="11"/>
    </row>
    <row r="40776" spans="33:33">
      <c r="AG40776" s="11"/>
    </row>
    <row r="40777" spans="33:33">
      <c r="AG40777" s="11"/>
    </row>
    <row r="40778" spans="33:33">
      <c r="AG40778" s="11"/>
    </row>
    <row r="40779" spans="33:33">
      <c r="AG40779" s="11"/>
    </row>
    <row r="40780" spans="33:33">
      <c r="AG40780" s="11"/>
    </row>
    <row r="40781" spans="33:33">
      <c r="AG40781" s="11"/>
    </row>
    <row r="40782" spans="33:33">
      <c r="AG40782" s="11"/>
    </row>
    <row r="40783" spans="33:33">
      <c r="AG40783" s="11"/>
    </row>
    <row r="40784" spans="33:33">
      <c r="AG40784" s="11"/>
    </row>
    <row r="40785" spans="33:33">
      <c r="AG40785" s="11"/>
    </row>
    <row r="40786" spans="33:33">
      <c r="AG40786" s="11"/>
    </row>
    <row r="40787" spans="33:33">
      <c r="AG40787" s="11"/>
    </row>
    <row r="40788" spans="33:33">
      <c r="AG40788" s="11"/>
    </row>
    <row r="40789" spans="33:33">
      <c r="AG40789" s="11"/>
    </row>
    <row r="40790" spans="33:33">
      <c r="AG40790" s="11"/>
    </row>
    <row r="40791" spans="33:33">
      <c r="AG40791" s="11"/>
    </row>
    <row r="40792" spans="33:33">
      <c r="AG40792" s="11"/>
    </row>
    <row r="40793" spans="33:33">
      <c r="AG40793" s="11"/>
    </row>
    <row r="40794" spans="33:33">
      <c r="AG40794" s="11"/>
    </row>
    <row r="40795" spans="33:33">
      <c r="AG40795" s="11"/>
    </row>
    <row r="40796" spans="33:33">
      <c r="AG40796" s="11"/>
    </row>
    <row r="40797" spans="33:33">
      <c r="AG40797" s="11"/>
    </row>
    <row r="40798" spans="33:33">
      <c r="AG40798" s="11"/>
    </row>
    <row r="40799" spans="33:33">
      <c r="AG40799" s="11"/>
    </row>
    <row r="40800" spans="33:33">
      <c r="AG40800" s="11"/>
    </row>
    <row r="40801" spans="33:33">
      <c r="AG40801" s="11"/>
    </row>
    <row r="40802" spans="33:33">
      <c r="AG40802" s="11"/>
    </row>
    <row r="40803" spans="33:33">
      <c r="AG40803" s="11"/>
    </row>
    <row r="40804" spans="33:33">
      <c r="AG40804" s="11"/>
    </row>
    <row r="40805" spans="33:33">
      <c r="AG40805" s="11"/>
    </row>
    <row r="40806" spans="33:33">
      <c r="AG40806" s="11"/>
    </row>
    <row r="40807" spans="33:33">
      <c r="AG40807" s="11"/>
    </row>
    <row r="40808" spans="33:33">
      <c r="AG40808" s="11"/>
    </row>
    <row r="40809" spans="33:33">
      <c r="AG40809" s="11"/>
    </row>
    <row r="40810" spans="33:33">
      <c r="AG40810" s="11"/>
    </row>
    <row r="40811" spans="33:33">
      <c r="AG40811" s="11"/>
    </row>
    <row r="40812" spans="33:33">
      <c r="AG40812" s="11"/>
    </row>
    <row r="40813" spans="33:33">
      <c r="AG40813" s="11"/>
    </row>
    <row r="40814" spans="33:33">
      <c r="AG40814" s="11"/>
    </row>
    <row r="40815" spans="33:33">
      <c r="AG40815" s="11"/>
    </row>
    <row r="40816" spans="33:33">
      <c r="AG40816" s="11"/>
    </row>
    <row r="40817" spans="33:33">
      <c r="AG40817" s="11"/>
    </row>
    <row r="40818" spans="33:33">
      <c r="AG40818" s="11"/>
    </row>
    <row r="40819" spans="33:33">
      <c r="AG40819" s="11"/>
    </row>
    <row r="40820" spans="33:33">
      <c r="AG40820" s="11"/>
    </row>
    <row r="40821" spans="33:33">
      <c r="AG40821" s="11"/>
    </row>
    <row r="40822" spans="33:33">
      <c r="AG40822" s="11"/>
    </row>
    <row r="40823" spans="33:33">
      <c r="AG40823" s="11"/>
    </row>
    <row r="40824" spans="33:33">
      <c r="AG40824" s="11"/>
    </row>
    <row r="40825" spans="33:33">
      <c r="AG40825" s="11"/>
    </row>
    <row r="40826" spans="33:33">
      <c r="AG40826" s="11"/>
    </row>
    <row r="40827" spans="33:33">
      <c r="AG40827" s="11"/>
    </row>
    <row r="40828" spans="33:33">
      <c r="AG40828" s="11"/>
    </row>
    <row r="40829" spans="33:33">
      <c r="AG40829" s="11"/>
    </row>
    <row r="40830" spans="33:33">
      <c r="AG40830" s="11"/>
    </row>
    <row r="40831" spans="33:33">
      <c r="AG40831" s="11"/>
    </row>
    <row r="40832" spans="33:33">
      <c r="AG40832" s="11"/>
    </row>
    <row r="40833" spans="33:33">
      <c r="AG40833" s="11"/>
    </row>
    <row r="40834" spans="33:33">
      <c r="AG40834" s="11"/>
    </row>
    <row r="40835" spans="33:33">
      <c r="AG40835" s="11"/>
    </row>
    <row r="40836" spans="33:33">
      <c r="AG40836" s="11"/>
    </row>
    <row r="40837" spans="33:33">
      <c r="AG40837" s="11"/>
    </row>
    <row r="40838" spans="33:33">
      <c r="AG40838" s="11"/>
    </row>
    <row r="40839" spans="33:33">
      <c r="AG40839" s="11"/>
    </row>
    <row r="40840" spans="33:33">
      <c r="AG40840" s="11"/>
    </row>
    <row r="40841" spans="33:33">
      <c r="AG40841" s="11"/>
    </row>
    <row r="40842" spans="33:33">
      <c r="AG40842" s="11"/>
    </row>
    <row r="40843" spans="33:33">
      <c r="AG40843" s="11"/>
    </row>
    <row r="40844" spans="33:33">
      <c r="AG40844" s="11"/>
    </row>
    <row r="40845" spans="33:33">
      <c r="AG40845" s="11"/>
    </row>
    <row r="40846" spans="33:33">
      <c r="AG40846" s="11"/>
    </row>
    <row r="40847" spans="33:33">
      <c r="AG40847" s="11"/>
    </row>
    <row r="40848" spans="33:33">
      <c r="AG40848" s="11"/>
    </row>
    <row r="40849" spans="33:33">
      <c r="AG40849" s="11"/>
    </row>
    <row r="40850" spans="33:33">
      <c r="AG40850" s="11"/>
    </row>
    <row r="40851" spans="33:33">
      <c r="AG40851" s="11"/>
    </row>
    <row r="40852" spans="33:33">
      <c r="AG40852" s="11"/>
    </row>
    <row r="40853" spans="33:33">
      <c r="AG40853" s="11"/>
    </row>
    <row r="40854" spans="33:33">
      <c r="AG40854" s="11"/>
    </row>
    <row r="40855" spans="33:33">
      <c r="AG40855" s="11"/>
    </row>
    <row r="40856" spans="33:33">
      <c r="AG40856" s="11"/>
    </row>
    <row r="40857" spans="33:33">
      <c r="AG40857" s="11"/>
    </row>
    <row r="40858" spans="33:33">
      <c r="AG40858" s="11"/>
    </row>
    <row r="40859" spans="33:33">
      <c r="AG40859" s="11"/>
    </row>
    <row r="40860" spans="33:33">
      <c r="AG40860" s="11"/>
    </row>
    <row r="40861" spans="33:33">
      <c r="AG40861" s="11"/>
    </row>
    <row r="40862" spans="33:33">
      <c r="AG40862" s="11"/>
    </row>
    <row r="40863" spans="33:33">
      <c r="AG40863" s="11"/>
    </row>
    <row r="40864" spans="33:33">
      <c r="AG40864" s="11"/>
    </row>
    <row r="40865" spans="33:33">
      <c r="AG40865" s="11"/>
    </row>
    <row r="40866" spans="33:33">
      <c r="AG40866" s="11"/>
    </row>
    <row r="40867" spans="33:33">
      <c r="AG40867" s="11"/>
    </row>
    <row r="40868" spans="33:33">
      <c r="AG40868" s="11"/>
    </row>
    <row r="40869" spans="33:33">
      <c r="AG40869" s="11"/>
    </row>
    <row r="40870" spans="33:33">
      <c r="AG40870" s="11"/>
    </row>
    <row r="40871" spans="33:33">
      <c r="AG40871" s="11"/>
    </row>
    <row r="40872" spans="33:33">
      <c r="AG40872" s="11"/>
    </row>
    <row r="40873" spans="33:33">
      <c r="AG40873" s="11"/>
    </row>
    <row r="40874" spans="33:33">
      <c r="AG40874" s="11"/>
    </row>
    <row r="40875" spans="33:33">
      <c r="AG40875" s="11"/>
    </row>
    <row r="40876" spans="33:33">
      <c r="AG40876" s="11"/>
    </row>
    <row r="40877" spans="33:33">
      <c r="AG40877" s="11"/>
    </row>
    <row r="40878" spans="33:33">
      <c r="AG40878" s="11"/>
    </row>
    <row r="40879" spans="33:33">
      <c r="AG40879" s="11"/>
    </row>
    <row r="40880" spans="33:33">
      <c r="AG40880" s="11"/>
    </row>
    <row r="40881" spans="33:33">
      <c r="AG40881" s="11"/>
    </row>
    <row r="40882" spans="33:33">
      <c r="AG40882" s="11"/>
    </row>
    <row r="40883" spans="33:33">
      <c r="AG40883" s="11"/>
    </row>
    <row r="40884" spans="33:33">
      <c r="AG40884" s="11"/>
    </row>
    <row r="40885" spans="33:33">
      <c r="AG40885" s="11"/>
    </row>
    <row r="40886" spans="33:33">
      <c r="AG40886" s="11"/>
    </row>
    <row r="40887" spans="33:33">
      <c r="AG40887" s="11"/>
    </row>
    <row r="40888" spans="33:33">
      <c r="AG40888" s="11"/>
    </row>
    <row r="40889" spans="33:33">
      <c r="AG40889" s="11"/>
    </row>
    <row r="40890" spans="33:33">
      <c r="AG40890" s="11"/>
    </row>
    <row r="40891" spans="33:33">
      <c r="AG40891" s="11"/>
    </row>
    <row r="40892" spans="33:33">
      <c r="AG40892" s="11"/>
    </row>
    <row r="40893" spans="33:33">
      <c r="AG40893" s="11"/>
    </row>
    <row r="40894" spans="33:33">
      <c r="AG40894" s="11"/>
    </row>
    <row r="40895" spans="33:33">
      <c r="AG40895" s="11"/>
    </row>
    <row r="40896" spans="33:33">
      <c r="AG40896" s="11"/>
    </row>
    <row r="40897" spans="33:33">
      <c r="AG40897" s="11"/>
    </row>
    <row r="40898" spans="33:33">
      <c r="AG40898" s="11"/>
    </row>
    <row r="40899" spans="33:33">
      <c r="AG40899" s="11"/>
    </row>
    <row r="40900" spans="33:33">
      <c r="AG40900" s="11"/>
    </row>
    <row r="40901" spans="33:33">
      <c r="AG40901" s="11"/>
    </row>
    <row r="40902" spans="33:33">
      <c r="AG40902" s="11"/>
    </row>
    <row r="40903" spans="33:33">
      <c r="AG40903" s="11"/>
    </row>
    <row r="40904" spans="33:33">
      <c r="AG40904" s="11"/>
    </row>
    <row r="40905" spans="33:33">
      <c r="AG40905" s="11"/>
    </row>
    <row r="40906" spans="33:33">
      <c r="AG40906" s="11"/>
    </row>
    <row r="40907" spans="33:33">
      <c r="AG40907" s="11"/>
    </row>
    <row r="40908" spans="33:33">
      <c r="AG40908" s="11"/>
    </row>
    <row r="40909" spans="33:33">
      <c r="AG40909" s="11"/>
    </row>
    <row r="40910" spans="33:33">
      <c r="AG40910" s="11"/>
    </row>
    <row r="40911" spans="33:33">
      <c r="AG40911" s="11"/>
    </row>
    <row r="40912" spans="33:33">
      <c r="AG40912" s="11"/>
    </row>
    <row r="40913" spans="33:33">
      <c r="AG40913" s="11"/>
    </row>
    <row r="40914" spans="33:33">
      <c r="AG40914" s="11"/>
    </row>
    <row r="40915" spans="33:33">
      <c r="AG40915" s="11"/>
    </row>
    <row r="40916" spans="33:33">
      <c r="AG40916" s="11"/>
    </row>
    <row r="40917" spans="33:33">
      <c r="AG40917" s="11"/>
    </row>
    <row r="40918" spans="33:33">
      <c r="AG40918" s="11"/>
    </row>
    <row r="40919" spans="33:33">
      <c r="AG40919" s="11"/>
    </row>
    <row r="40920" spans="33:33">
      <c r="AG40920" s="11"/>
    </row>
    <row r="40921" spans="33:33">
      <c r="AG40921" s="11"/>
    </row>
    <row r="40922" spans="33:33">
      <c r="AG40922" s="11"/>
    </row>
    <row r="40923" spans="33:33">
      <c r="AG40923" s="11"/>
    </row>
    <row r="40924" spans="33:33">
      <c r="AG40924" s="11"/>
    </row>
    <row r="40925" spans="33:33">
      <c r="AG40925" s="11"/>
    </row>
    <row r="40926" spans="33:33">
      <c r="AG40926" s="11"/>
    </row>
    <row r="40927" spans="33:33">
      <c r="AG40927" s="11"/>
    </row>
    <row r="40928" spans="33:33">
      <c r="AG40928" s="11"/>
    </row>
    <row r="40929" spans="33:33">
      <c r="AG40929" s="11"/>
    </row>
    <row r="40930" spans="33:33">
      <c r="AG40930" s="11"/>
    </row>
    <row r="40931" spans="33:33">
      <c r="AG40931" s="11"/>
    </row>
    <row r="40932" spans="33:33">
      <c r="AG40932" s="11"/>
    </row>
    <row r="40933" spans="33:33">
      <c r="AG40933" s="11"/>
    </row>
    <row r="40934" spans="33:33">
      <c r="AG40934" s="11"/>
    </row>
    <row r="40935" spans="33:33">
      <c r="AG40935" s="11"/>
    </row>
    <row r="40936" spans="33:33">
      <c r="AG40936" s="11"/>
    </row>
    <row r="40937" spans="33:33">
      <c r="AG40937" s="11"/>
    </row>
    <row r="40938" spans="33:33">
      <c r="AG40938" s="11"/>
    </row>
    <row r="40939" spans="33:33">
      <c r="AG40939" s="11"/>
    </row>
    <row r="40940" spans="33:33">
      <c r="AG40940" s="11"/>
    </row>
    <row r="40941" spans="33:33">
      <c r="AG40941" s="11"/>
    </row>
    <row r="40942" spans="33:33">
      <c r="AG40942" s="11"/>
    </row>
    <row r="40943" spans="33:33">
      <c r="AG40943" s="11"/>
    </row>
    <row r="40944" spans="33:33">
      <c r="AG40944" s="11"/>
    </row>
    <row r="40945" spans="33:33">
      <c r="AG40945" s="11"/>
    </row>
    <row r="40946" spans="33:33">
      <c r="AG40946" s="11"/>
    </row>
    <row r="40947" spans="33:33">
      <c r="AG40947" s="11"/>
    </row>
    <row r="40948" spans="33:33">
      <c r="AG40948" s="11"/>
    </row>
    <row r="40949" spans="33:33">
      <c r="AG40949" s="11"/>
    </row>
    <row r="40950" spans="33:33">
      <c r="AG40950" s="11"/>
    </row>
    <row r="40951" spans="33:33">
      <c r="AG40951" s="11"/>
    </row>
    <row r="40952" spans="33:33">
      <c r="AG40952" s="11"/>
    </row>
    <row r="40953" spans="33:33">
      <c r="AG40953" s="11"/>
    </row>
    <row r="40954" spans="33:33">
      <c r="AG40954" s="11"/>
    </row>
    <row r="40955" spans="33:33">
      <c r="AG40955" s="11"/>
    </row>
    <row r="40956" spans="33:33">
      <c r="AG40956" s="11"/>
    </row>
    <row r="40957" spans="33:33">
      <c r="AG40957" s="11"/>
    </row>
    <row r="40958" spans="33:33">
      <c r="AG40958" s="11"/>
    </row>
    <row r="40959" spans="33:33">
      <c r="AG40959" s="11"/>
    </row>
    <row r="40960" spans="33:33">
      <c r="AG40960" s="11"/>
    </row>
    <row r="40961" spans="33:33">
      <c r="AG40961" s="11"/>
    </row>
    <row r="40962" spans="33:33">
      <c r="AG40962" s="11"/>
    </row>
    <row r="40963" spans="33:33">
      <c r="AG40963" s="11"/>
    </row>
    <row r="40964" spans="33:33">
      <c r="AG40964" s="11"/>
    </row>
    <row r="40965" spans="33:33">
      <c r="AG40965" s="11"/>
    </row>
    <row r="40966" spans="33:33">
      <c r="AG40966" s="11"/>
    </row>
    <row r="40967" spans="33:33">
      <c r="AG40967" s="11"/>
    </row>
    <row r="40968" spans="33:33">
      <c r="AG40968" s="11"/>
    </row>
    <row r="40969" spans="33:33">
      <c r="AG40969" s="11"/>
    </row>
    <row r="40970" spans="33:33">
      <c r="AG40970" s="11"/>
    </row>
    <row r="40971" spans="33:33">
      <c r="AG40971" s="11"/>
    </row>
    <row r="40972" spans="33:33">
      <c r="AG40972" s="11"/>
    </row>
    <row r="40973" spans="33:33">
      <c r="AG40973" s="11"/>
    </row>
    <row r="40974" spans="33:33">
      <c r="AG40974" s="11"/>
    </row>
    <row r="40975" spans="33:33">
      <c r="AG40975" s="11"/>
    </row>
    <row r="40976" spans="33:33">
      <c r="AG40976" s="11"/>
    </row>
    <row r="40977" spans="33:33">
      <c r="AG40977" s="11"/>
    </row>
    <row r="40978" spans="33:33">
      <c r="AG40978" s="11"/>
    </row>
    <row r="40979" spans="33:33">
      <c r="AG40979" s="11"/>
    </row>
    <row r="40980" spans="33:33">
      <c r="AG40980" s="11"/>
    </row>
    <row r="40981" spans="33:33">
      <c r="AG40981" s="11"/>
    </row>
    <row r="40982" spans="33:33">
      <c r="AG40982" s="11"/>
    </row>
    <row r="40983" spans="33:33">
      <c r="AG40983" s="11"/>
    </row>
    <row r="40984" spans="33:33">
      <c r="AG40984" s="11"/>
    </row>
    <row r="40985" spans="33:33">
      <c r="AG40985" s="11"/>
    </row>
    <row r="40986" spans="33:33">
      <c r="AG40986" s="11"/>
    </row>
    <row r="40987" spans="33:33">
      <c r="AG40987" s="11"/>
    </row>
    <row r="40988" spans="33:33">
      <c r="AG40988" s="11"/>
    </row>
    <row r="40989" spans="33:33">
      <c r="AG40989" s="11"/>
    </row>
    <row r="40990" spans="33:33">
      <c r="AG40990" s="11"/>
    </row>
    <row r="40991" spans="33:33">
      <c r="AG40991" s="11"/>
    </row>
    <row r="40992" spans="33:33">
      <c r="AG40992" s="11"/>
    </row>
    <row r="40993" spans="33:33">
      <c r="AG40993" s="11"/>
    </row>
    <row r="40994" spans="33:33">
      <c r="AG40994" s="11"/>
    </row>
    <row r="40995" spans="33:33">
      <c r="AG40995" s="11"/>
    </row>
    <row r="40996" spans="33:33">
      <c r="AG40996" s="11"/>
    </row>
    <row r="40997" spans="33:33">
      <c r="AG40997" s="11"/>
    </row>
    <row r="40998" spans="33:33">
      <c r="AG40998" s="11"/>
    </row>
    <row r="40999" spans="33:33">
      <c r="AG40999" s="11"/>
    </row>
    <row r="41000" spans="33:33">
      <c r="AG41000" s="11"/>
    </row>
    <row r="41001" spans="33:33">
      <c r="AG41001" s="11"/>
    </row>
    <row r="41002" spans="33:33">
      <c r="AG41002" s="11"/>
    </row>
    <row r="41003" spans="33:33">
      <c r="AG41003" s="11"/>
    </row>
    <row r="41004" spans="33:33">
      <c r="AG41004" s="11"/>
    </row>
    <row r="41005" spans="33:33">
      <c r="AG41005" s="11"/>
    </row>
    <row r="41006" spans="33:33">
      <c r="AG41006" s="11"/>
    </row>
    <row r="41007" spans="33:33">
      <c r="AG41007" s="11"/>
    </row>
    <row r="41008" spans="33:33">
      <c r="AG41008" s="11"/>
    </row>
    <row r="41009" spans="33:33">
      <c r="AG41009" s="11"/>
    </row>
    <row r="41010" spans="33:33">
      <c r="AG41010" s="11"/>
    </row>
    <row r="41011" spans="33:33">
      <c r="AG41011" s="11"/>
    </row>
    <row r="41012" spans="33:33">
      <c r="AG41012" s="11"/>
    </row>
    <row r="41013" spans="33:33">
      <c r="AG41013" s="11"/>
    </row>
    <row r="41014" spans="33:33">
      <c r="AG41014" s="11"/>
    </row>
    <row r="41015" spans="33:33">
      <c r="AG41015" s="11"/>
    </row>
    <row r="41016" spans="33:33">
      <c r="AG41016" s="11"/>
    </row>
    <row r="41017" spans="33:33">
      <c r="AG41017" s="11"/>
    </row>
    <row r="41018" spans="33:33">
      <c r="AG41018" s="11"/>
    </row>
    <row r="41019" spans="33:33">
      <c r="AG41019" s="11"/>
    </row>
    <row r="41020" spans="33:33">
      <c r="AG41020" s="11"/>
    </row>
    <row r="41021" spans="33:33">
      <c r="AG41021" s="11"/>
    </row>
    <row r="41022" spans="33:33">
      <c r="AG41022" s="11"/>
    </row>
    <row r="41023" spans="33:33">
      <c r="AG41023" s="11"/>
    </row>
    <row r="41024" spans="33:33">
      <c r="AG41024" s="11"/>
    </row>
    <row r="41025" spans="33:33">
      <c r="AG41025" s="11"/>
    </row>
    <row r="41026" spans="33:33">
      <c r="AG41026" s="11"/>
    </row>
    <row r="41027" spans="33:33">
      <c r="AG41027" s="11"/>
    </row>
    <row r="41028" spans="33:33">
      <c r="AG41028" s="11"/>
    </row>
    <row r="41029" spans="33:33">
      <c r="AG41029" s="11"/>
    </row>
    <row r="41030" spans="33:33">
      <c r="AG41030" s="11"/>
    </row>
    <row r="41031" spans="33:33">
      <c r="AG41031" s="11"/>
    </row>
    <row r="41032" spans="33:33">
      <c r="AG41032" s="11"/>
    </row>
    <row r="41033" spans="33:33">
      <c r="AG41033" s="11"/>
    </row>
    <row r="41034" spans="33:33">
      <c r="AG41034" s="11"/>
    </row>
    <row r="41035" spans="33:33">
      <c r="AG41035" s="11"/>
    </row>
    <row r="41036" spans="33:33">
      <c r="AG41036" s="11"/>
    </row>
    <row r="41037" spans="33:33">
      <c r="AG41037" s="11"/>
    </row>
    <row r="41038" spans="33:33">
      <c r="AG41038" s="11"/>
    </row>
    <row r="41039" spans="33:33">
      <c r="AG41039" s="11"/>
    </row>
    <row r="41040" spans="33:33">
      <c r="AG41040" s="11"/>
    </row>
    <row r="41041" spans="33:33">
      <c r="AG41041" s="11"/>
    </row>
    <row r="41042" spans="33:33">
      <c r="AG41042" s="11"/>
    </row>
    <row r="41043" spans="33:33">
      <c r="AG41043" s="11"/>
    </row>
    <row r="41044" spans="33:33">
      <c r="AG41044" s="11"/>
    </row>
    <row r="41045" spans="33:33">
      <c r="AG41045" s="11"/>
    </row>
    <row r="41046" spans="33:33">
      <c r="AG41046" s="11"/>
    </row>
    <row r="41047" spans="33:33">
      <c r="AG41047" s="11"/>
    </row>
    <row r="41048" spans="33:33">
      <c r="AG41048" s="11"/>
    </row>
    <row r="41049" spans="33:33">
      <c r="AG41049" s="11"/>
    </row>
    <row r="41050" spans="33:33">
      <c r="AG41050" s="11"/>
    </row>
    <row r="41051" spans="33:33">
      <c r="AG41051" s="11"/>
    </row>
    <row r="41052" spans="33:33">
      <c r="AG41052" s="11"/>
    </row>
    <row r="41053" spans="33:33">
      <c r="AG41053" s="11"/>
    </row>
    <row r="41054" spans="33:33">
      <c r="AG41054" s="11"/>
    </row>
    <row r="41055" spans="33:33">
      <c r="AG41055" s="11"/>
    </row>
    <row r="41056" spans="33:33">
      <c r="AG41056" s="11"/>
    </row>
    <row r="41057" spans="33:33">
      <c r="AG41057" s="11"/>
    </row>
    <row r="41058" spans="33:33">
      <c r="AG41058" s="11"/>
    </row>
    <row r="41059" spans="33:33">
      <c r="AG41059" s="11"/>
    </row>
    <row r="41060" spans="33:33">
      <c r="AG41060" s="11"/>
    </row>
    <row r="41061" spans="33:33">
      <c r="AG41061" s="11"/>
    </row>
    <row r="41062" spans="33:33">
      <c r="AG41062" s="11"/>
    </row>
    <row r="41063" spans="33:33">
      <c r="AG41063" s="11"/>
    </row>
    <row r="41064" spans="33:33">
      <c r="AG41064" s="11"/>
    </row>
    <row r="41065" spans="33:33">
      <c r="AG41065" s="11"/>
    </row>
    <row r="41066" spans="33:33">
      <c r="AG41066" s="11"/>
    </row>
    <row r="41067" spans="33:33">
      <c r="AG41067" s="11"/>
    </row>
    <row r="41068" spans="33:33">
      <c r="AG41068" s="11"/>
    </row>
    <row r="41069" spans="33:33">
      <c r="AG41069" s="11"/>
    </row>
    <row r="41070" spans="33:33">
      <c r="AG41070" s="11"/>
    </row>
    <row r="41071" spans="33:33">
      <c r="AG41071" s="11"/>
    </row>
    <row r="41072" spans="33:33">
      <c r="AG41072" s="11"/>
    </row>
    <row r="41073" spans="33:33">
      <c r="AG41073" s="11"/>
    </row>
    <row r="41074" spans="33:33">
      <c r="AG41074" s="11"/>
    </row>
    <row r="41075" spans="33:33">
      <c r="AG41075" s="11"/>
    </row>
    <row r="41076" spans="33:33">
      <c r="AG41076" s="11"/>
    </row>
    <row r="41077" spans="33:33">
      <c r="AG41077" s="11"/>
    </row>
    <row r="41078" spans="33:33">
      <c r="AG41078" s="11"/>
    </row>
    <row r="41079" spans="33:33">
      <c r="AG41079" s="11"/>
    </row>
    <row r="41080" spans="33:33">
      <c r="AG41080" s="11"/>
    </row>
    <row r="41081" spans="33:33">
      <c r="AG41081" s="11"/>
    </row>
    <row r="41082" spans="33:33">
      <c r="AG41082" s="11"/>
    </row>
    <row r="41083" spans="33:33">
      <c r="AG41083" s="11"/>
    </row>
    <row r="41084" spans="33:33">
      <c r="AG41084" s="11"/>
    </row>
    <row r="41085" spans="33:33">
      <c r="AG41085" s="11"/>
    </row>
    <row r="41086" spans="33:33">
      <c r="AG41086" s="11"/>
    </row>
    <row r="41087" spans="33:33">
      <c r="AG41087" s="11"/>
    </row>
    <row r="41088" spans="33:33">
      <c r="AG41088" s="11"/>
    </row>
    <row r="41089" spans="33:33">
      <c r="AG41089" s="11"/>
    </row>
    <row r="41090" spans="33:33">
      <c r="AG41090" s="11"/>
    </row>
    <row r="41091" spans="33:33">
      <c r="AG41091" s="11"/>
    </row>
    <row r="41092" spans="33:33">
      <c r="AG41092" s="11"/>
    </row>
    <row r="41093" spans="33:33">
      <c r="AG41093" s="11"/>
    </row>
    <row r="41094" spans="33:33">
      <c r="AG41094" s="11"/>
    </row>
    <row r="41095" spans="33:33">
      <c r="AG41095" s="11"/>
    </row>
    <row r="41096" spans="33:33">
      <c r="AG41096" s="11"/>
    </row>
    <row r="41097" spans="33:33">
      <c r="AG41097" s="11"/>
    </row>
    <row r="41098" spans="33:33">
      <c r="AG41098" s="11"/>
    </row>
    <row r="41099" spans="33:33">
      <c r="AG41099" s="11"/>
    </row>
    <row r="41100" spans="33:33">
      <c r="AG41100" s="11"/>
    </row>
    <row r="41101" spans="33:33">
      <c r="AG41101" s="11"/>
    </row>
    <row r="41102" spans="33:33">
      <c r="AG41102" s="11"/>
    </row>
    <row r="41103" spans="33:33">
      <c r="AG41103" s="11"/>
    </row>
    <row r="41104" spans="33:33">
      <c r="AG41104" s="11"/>
    </row>
    <row r="41105" spans="33:33">
      <c r="AG41105" s="11"/>
    </row>
    <row r="41106" spans="33:33">
      <c r="AG41106" s="11"/>
    </row>
    <row r="41107" spans="33:33">
      <c r="AG41107" s="11"/>
    </row>
    <row r="41108" spans="33:33">
      <c r="AG41108" s="11"/>
    </row>
    <row r="41109" spans="33:33">
      <c r="AG41109" s="11"/>
    </row>
    <row r="41110" spans="33:33">
      <c r="AG41110" s="11"/>
    </row>
    <row r="41111" spans="33:33">
      <c r="AG41111" s="11"/>
    </row>
    <row r="41112" spans="33:33">
      <c r="AG41112" s="11"/>
    </row>
    <row r="41113" spans="33:33">
      <c r="AG41113" s="11"/>
    </row>
    <row r="41114" spans="33:33">
      <c r="AG41114" s="11"/>
    </row>
    <row r="41115" spans="33:33">
      <c r="AG41115" s="11"/>
    </row>
    <row r="41116" spans="33:33">
      <c r="AG41116" s="11"/>
    </row>
    <row r="41117" spans="33:33">
      <c r="AG41117" s="11"/>
    </row>
    <row r="41118" spans="33:33">
      <c r="AG41118" s="11"/>
    </row>
    <row r="41119" spans="33:33">
      <c r="AG41119" s="11"/>
    </row>
    <row r="41120" spans="33:33">
      <c r="AG41120" s="11"/>
    </row>
    <row r="41121" spans="33:33">
      <c r="AG41121" s="11"/>
    </row>
    <row r="41122" spans="33:33">
      <c r="AG41122" s="11"/>
    </row>
    <row r="41123" spans="33:33">
      <c r="AG41123" s="11"/>
    </row>
    <row r="41124" spans="33:33">
      <c r="AG41124" s="11"/>
    </row>
    <row r="41125" spans="33:33">
      <c r="AG41125" s="11"/>
    </row>
    <row r="41126" spans="33:33">
      <c r="AG41126" s="11"/>
    </row>
    <row r="41127" spans="33:33">
      <c r="AG41127" s="11"/>
    </row>
    <row r="41128" spans="33:33">
      <c r="AG41128" s="11"/>
    </row>
    <row r="41129" spans="33:33">
      <c r="AG41129" s="11"/>
    </row>
    <row r="41130" spans="33:33">
      <c r="AG41130" s="11"/>
    </row>
    <row r="41131" spans="33:33">
      <c r="AG41131" s="11"/>
    </row>
    <row r="41132" spans="33:33">
      <c r="AG41132" s="11"/>
    </row>
    <row r="41133" spans="33:33">
      <c r="AG41133" s="11"/>
    </row>
    <row r="41134" spans="33:33">
      <c r="AG41134" s="11"/>
    </row>
    <row r="41135" spans="33:33">
      <c r="AG41135" s="11"/>
    </row>
    <row r="41136" spans="33:33">
      <c r="AG41136" s="11"/>
    </row>
    <row r="41137" spans="33:33">
      <c r="AG41137" s="11"/>
    </row>
    <row r="41138" spans="33:33">
      <c r="AG41138" s="11"/>
    </row>
    <row r="41139" spans="33:33">
      <c r="AG41139" s="11"/>
    </row>
    <row r="41140" spans="33:33">
      <c r="AG41140" s="11"/>
    </row>
    <row r="41141" spans="33:33">
      <c r="AG41141" s="11"/>
    </row>
    <row r="41142" spans="33:33">
      <c r="AG41142" s="11"/>
    </row>
    <row r="41143" spans="33:33">
      <c r="AG41143" s="11"/>
    </row>
    <row r="41144" spans="33:33">
      <c r="AG41144" s="11"/>
    </row>
    <row r="41145" spans="33:33">
      <c r="AG41145" s="11"/>
    </row>
    <row r="41146" spans="33:33">
      <c r="AG41146" s="11"/>
    </row>
    <row r="41147" spans="33:33">
      <c r="AG41147" s="11"/>
    </row>
    <row r="41148" spans="33:33">
      <c r="AG41148" s="11"/>
    </row>
    <row r="41149" spans="33:33">
      <c r="AG41149" s="11"/>
    </row>
    <row r="41150" spans="33:33">
      <c r="AG41150" s="11"/>
    </row>
    <row r="41151" spans="33:33">
      <c r="AG41151" s="11"/>
    </row>
    <row r="41152" spans="33:33">
      <c r="AG41152" s="11"/>
    </row>
    <row r="41153" spans="33:33">
      <c r="AG41153" s="11"/>
    </row>
    <row r="41154" spans="33:33">
      <c r="AG41154" s="11"/>
    </row>
    <row r="41155" spans="33:33">
      <c r="AG41155" s="11"/>
    </row>
    <row r="41156" spans="33:33">
      <c r="AG41156" s="11"/>
    </row>
    <row r="41157" spans="33:33">
      <c r="AG41157" s="11"/>
    </row>
    <row r="41158" spans="33:33">
      <c r="AG41158" s="11"/>
    </row>
    <row r="41159" spans="33:33">
      <c r="AG41159" s="11"/>
    </row>
    <row r="41160" spans="33:33">
      <c r="AG41160" s="11"/>
    </row>
    <row r="41161" spans="33:33">
      <c r="AG41161" s="11"/>
    </row>
    <row r="41162" spans="33:33">
      <c r="AG41162" s="11"/>
    </row>
    <row r="41163" spans="33:33">
      <c r="AG41163" s="11"/>
    </row>
    <row r="41164" spans="33:33">
      <c r="AG41164" s="11"/>
    </row>
    <row r="41165" spans="33:33">
      <c r="AG41165" s="11"/>
    </row>
    <row r="41166" spans="33:33">
      <c r="AG41166" s="11"/>
    </row>
    <row r="41167" spans="33:33">
      <c r="AG41167" s="11"/>
    </row>
    <row r="41168" spans="33:33">
      <c r="AG41168" s="11"/>
    </row>
    <row r="41169" spans="33:33">
      <c r="AG41169" s="11"/>
    </row>
    <row r="41170" spans="33:33">
      <c r="AG41170" s="11"/>
    </row>
    <row r="41171" spans="33:33">
      <c r="AG41171" s="11"/>
    </row>
    <row r="41172" spans="33:33">
      <c r="AG41172" s="11"/>
    </row>
    <row r="41173" spans="33:33">
      <c r="AG41173" s="11"/>
    </row>
    <row r="41174" spans="33:33">
      <c r="AG41174" s="11"/>
    </row>
    <row r="41175" spans="33:33">
      <c r="AG41175" s="11"/>
    </row>
    <row r="41176" spans="33:33">
      <c r="AG41176" s="11"/>
    </row>
    <row r="41177" spans="33:33">
      <c r="AG41177" s="11"/>
    </row>
    <row r="41178" spans="33:33">
      <c r="AG41178" s="11"/>
    </row>
    <row r="41179" spans="33:33">
      <c r="AG41179" s="11"/>
    </row>
    <row r="41180" spans="33:33">
      <c r="AG41180" s="11"/>
    </row>
    <row r="41181" spans="33:33">
      <c r="AG41181" s="11"/>
    </row>
    <row r="41182" spans="33:33">
      <c r="AG41182" s="11"/>
    </row>
    <row r="41183" spans="33:33">
      <c r="AG41183" s="11"/>
    </row>
    <row r="41184" spans="33:33">
      <c r="AG41184" s="11"/>
    </row>
    <row r="41185" spans="33:33">
      <c r="AG41185" s="11"/>
    </row>
    <row r="41186" spans="33:33">
      <c r="AG41186" s="11"/>
    </row>
    <row r="41187" spans="33:33">
      <c r="AG41187" s="11"/>
    </row>
    <row r="41188" spans="33:33">
      <c r="AG41188" s="11"/>
    </row>
    <row r="41189" spans="33:33">
      <c r="AG41189" s="11"/>
    </row>
    <row r="41190" spans="33:33">
      <c r="AG41190" s="11"/>
    </row>
    <row r="41191" spans="33:33">
      <c r="AG41191" s="11"/>
    </row>
    <row r="41192" spans="33:33">
      <c r="AG41192" s="11"/>
    </row>
    <row r="41193" spans="33:33">
      <c r="AG41193" s="11"/>
    </row>
    <row r="41194" spans="33:33">
      <c r="AG41194" s="11"/>
    </row>
    <row r="41195" spans="33:33">
      <c r="AG41195" s="11"/>
    </row>
    <row r="41196" spans="33:33">
      <c r="AG41196" s="11"/>
    </row>
    <row r="41197" spans="33:33">
      <c r="AG41197" s="11"/>
    </row>
    <row r="41198" spans="33:33">
      <c r="AG41198" s="11"/>
    </row>
    <row r="41199" spans="33:33">
      <c r="AG41199" s="11"/>
    </row>
    <row r="41200" spans="33:33">
      <c r="AG41200" s="11"/>
    </row>
    <row r="41201" spans="33:33">
      <c r="AG41201" s="11"/>
    </row>
    <row r="41202" spans="33:33">
      <c r="AG41202" s="11"/>
    </row>
    <row r="41203" spans="33:33">
      <c r="AG41203" s="11"/>
    </row>
    <row r="41204" spans="33:33">
      <c r="AG41204" s="11"/>
    </row>
    <row r="41205" spans="33:33">
      <c r="AG41205" s="11"/>
    </row>
    <row r="41206" spans="33:33">
      <c r="AG41206" s="11"/>
    </row>
    <row r="41207" spans="33:33">
      <c r="AG41207" s="11"/>
    </row>
    <row r="41208" spans="33:33">
      <c r="AG41208" s="11"/>
    </row>
    <row r="41209" spans="33:33">
      <c r="AG41209" s="11"/>
    </row>
    <row r="41210" spans="33:33">
      <c r="AG41210" s="11"/>
    </row>
    <row r="41211" spans="33:33">
      <c r="AG41211" s="11"/>
    </row>
    <row r="41212" spans="33:33">
      <c r="AG41212" s="11"/>
    </row>
    <row r="41213" spans="33:33">
      <c r="AG41213" s="11"/>
    </row>
    <row r="41214" spans="33:33">
      <c r="AG41214" s="11"/>
    </row>
    <row r="41215" spans="33:33">
      <c r="AG41215" s="11"/>
    </row>
    <row r="41216" spans="33:33">
      <c r="AG41216" s="11"/>
    </row>
    <row r="41217" spans="33:33">
      <c r="AG41217" s="11"/>
    </row>
    <row r="41218" spans="33:33">
      <c r="AG41218" s="11"/>
    </row>
    <row r="41219" spans="33:33">
      <c r="AG41219" s="11"/>
    </row>
    <row r="41220" spans="33:33">
      <c r="AG41220" s="11"/>
    </row>
    <row r="41221" spans="33:33">
      <c r="AG41221" s="11"/>
    </row>
    <row r="41222" spans="33:33">
      <c r="AG41222" s="11"/>
    </row>
    <row r="41223" spans="33:33">
      <c r="AG41223" s="11"/>
    </row>
    <row r="41224" spans="33:33">
      <c r="AG41224" s="11"/>
    </row>
    <row r="41225" spans="33:33">
      <c r="AG41225" s="11"/>
    </row>
    <row r="41226" spans="33:33">
      <c r="AG41226" s="11"/>
    </row>
    <row r="41227" spans="33:33">
      <c r="AG41227" s="11"/>
    </row>
    <row r="41228" spans="33:33">
      <c r="AG41228" s="11"/>
    </row>
    <row r="41229" spans="33:33">
      <c r="AG41229" s="11"/>
    </row>
    <row r="41230" spans="33:33">
      <c r="AG41230" s="11"/>
    </row>
    <row r="41231" spans="33:33">
      <c r="AG41231" s="11"/>
    </row>
    <row r="41232" spans="33:33">
      <c r="AG41232" s="11"/>
    </row>
    <row r="41233" spans="33:33">
      <c r="AG41233" s="11"/>
    </row>
    <row r="41234" spans="33:33">
      <c r="AG41234" s="11"/>
    </row>
    <row r="41235" spans="33:33">
      <c r="AG41235" s="11"/>
    </row>
    <row r="41236" spans="33:33">
      <c r="AG41236" s="11"/>
    </row>
    <row r="41237" spans="33:33">
      <c r="AG41237" s="11"/>
    </row>
    <row r="41238" spans="33:33">
      <c r="AG41238" s="11"/>
    </row>
    <row r="41239" spans="33:33">
      <c r="AG41239" s="11"/>
    </row>
    <row r="41240" spans="33:33">
      <c r="AG41240" s="11"/>
    </row>
    <row r="41241" spans="33:33">
      <c r="AG41241" s="11"/>
    </row>
    <row r="41242" spans="33:33">
      <c r="AG41242" s="11"/>
    </row>
    <row r="41243" spans="33:33">
      <c r="AG41243" s="11"/>
    </row>
    <row r="41244" spans="33:33">
      <c r="AG41244" s="11"/>
    </row>
    <row r="41245" spans="33:33">
      <c r="AG41245" s="11"/>
    </row>
    <row r="41246" spans="33:33">
      <c r="AG41246" s="11"/>
    </row>
    <row r="41247" spans="33:33">
      <c r="AG41247" s="11"/>
    </row>
    <row r="41248" spans="33:33">
      <c r="AG41248" s="11"/>
    </row>
    <row r="41249" spans="33:33">
      <c r="AG41249" s="11"/>
    </row>
    <row r="41250" spans="33:33">
      <c r="AG41250" s="11"/>
    </row>
    <row r="41251" spans="33:33">
      <c r="AG41251" s="11"/>
    </row>
    <row r="41252" spans="33:33">
      <c r="AG41252" s="11"/>
    </row>
    <row r="41253" spans="33:33">
      <c r="AG41253" s="11"/>
    </row>
    <row r="41254" spans="33:33">
      <c r="AG41254" s="11"/>
    </row>
    <row r="41255" spans="33:33">
      <c r="AG41255" s="11"/>
    </row>
    <row r="41256" spans="33:33">
      <c r="AG41256" s="11"/>
    </row>
    <row r="41257" spans="33:33">
      <c r="AG41257" s="11"/>
    </row>
    <row r="41258" spans="33:33">
      <c r="AG41258" s="11"/>
    </row>
    <row r="41259" spans="33:33">
      <c r="AG41259" s="11"/>
    </row>
    <row r="41260" spans="33:33">
      <c r="AG41260" s="11"/>
    </row>
    <row r="41261" spans="33:33">
      <c r="AG41261" s="11"/>
    </row>
    <row r="41262" spans="33:33">
      <c r="AG41262" s="11"/>
    </row>
    <row r="41263" spans="33:33">
      <c r="AG41263" s="11"/>
    </row>
    <row r="41264" spans="33:33">
      <c r="AG41264" s="11"/>
    </row>
    <row r="41265" spans="33:33">
      <c r="AG41265" s="11"/>
    </row>
    <row r="41266" spans="33:33">
      <c r="AG41266" s="11"/>
    </row>
    <row r="41267" spans="33:33">
      <c r="AG41267" s="11"/>
    </row>
    <row r="41268" spans="33:33">
      <c r="AG41268" s="11"/>
    </row>
    <row r="41269" spans="33:33">
      <c r="AG41269" s="11"/>
    </row>
    <row r="41270" spans="33:33">
      <c r="AG41270" s="11"/>
    </row>
    <row r="41271" spans="33:33">
      <c r="AG41271" s="11"/>
    </row>
    <row r="41272" spans="33:33">
      <c r="AG41272" s="11"/>
    </row>
    <row r="41273" spans="33:33">
      <c r="AG41273" s="11"/>
    </row>
    <row r="41274" spans="33:33">
      <c r="AG41274" s="11"/>
    </row>
    <row r="41275" spans="33:33">
      <c r="AG41275" s="11"/>
    </row>
    <row r="41276" spans="33:33">
      <c r="AG41276" s="11"/>
    </row>
    <row r="41277" spans="33:33">
      <c r="AG41277" s="11"/>
    </row>
    <row r="41278" spans="33:33">
      <c r="AG41278" s="11"/>
    </row>
    <row r="41279" spans="33:33">
      <c r="AG41279" s="11"/>
    </row>
    <row r="41280" spans="33:33">
      <c r="AG41280" s="11"/>
    </row>
    <row r="41281" spans="33:33">
      <c r="AG41281" s="11"/>
    </row>
    <row r="41282" spans="33:33">
      <c r="AG41282" s="11"/>
    </row>
    <row r="41283" spans="33:33">
      <c r="AG41283" s="11"/>
    </row>
    <row r="41284" spans="33:33">
      <c r="AG41284" s="11"/>
    </row>
    <row r="41285" spans="33:33">
      <c r="AG41285" s="11"/>
    </row>
    <row r="41286" spans="33:33">
      <c r="AG41286" s="11"/>
    </row>
    <row r="41287" spans="33:33">
      <c r="AG41287" s="11"/>
    </row>
    <row r="41288" spans="33:33">
      <c r="AG41288" s="11"/>
    </row>
    <row r="41289" spans="33:33">
      <c r="AG41289" s="11"/>
    </row>
    <row r="41290" spans="33:33">
      <c r="AG41290" s="11"/>
    </row>
    <row r="41291" spans="33:33">
      <c r="AG41291" s="11"/>
    </row>
    <row r="41292" spans="33:33">
      <c r="AG41292" s="11"/>
    </row>
    <row r="41293" spans="33:33">
      <c r="AG41293" s="11"/>
    </row>
    <row r="41294" spans="33:33">
      <c r="AG41294" s="11"/>
    </row>
    <row r="41295" spans="33:33">
      <c r="AG41295" s="11"/>
    </row>
    <row r="41296" spans="33:33">
      <c r="AG41296" s="11"/>
    </row>
    <row r="41297" spans="33:33">
      <c r="AG41297" s="11"/>
    </row>
    <row r="41298" spans="33:33">
      <c r="AG41298" s="11"/>
    </row>
    <row r="41299" spans="33:33">
      <c r="AG41299" s="11"/>
    </row>
    <row r="41300" spans="33:33">
      <c r="AG41300" s="11"/>
    </row>
    <row r="41301" spans="33:33">
      <c r="AG41301" s="11"/>
    </row>
    <row r="41302" spans="33:33">
      <c r="AG41302" s="11"/>
    </row>
    <row r="41303" spans="33:33">
      <c r="AG41303" s="11"/>
    </row>
    <row r="41304" spans="33:33">
      <c r="AG41304" s="11"/>
    </row>
    <row r="41305" spans="33:33">
      <c r="AG41305" s="11"/>
    </row>
    <row r="41306" spans="33:33">
      <c r="AG41306" s="11"/>
    </row>
    <row r="41307" spans="33:33">
      <c r="AG41307" s="11"/>
    </row>
    <row r="41308" spans="33:33">
      <c r="AG41308" s="11"/>
    </row>
    <row r="41309" spans="33:33">
      <c r="AG41309" s="11"/>
    </row>
    <row r="41310" spans="33:33">
      <c r="AG41310" s="11"/>
    </row>
    <row r="41311" spans="33:33">
      <c r="AG41311" s="11"/>
    </row>
    <row r="41312" spans="33:33">
      <c r="AG41312" s="11"/>
    </row>
    <row r="41313" spans="33:33">
      <c r="AG41313" s="11"/>
    </row>
    <row r="41314" spans="33:33">
      <c r="AG41314" s="11"/>
    </row>
    <row r="41315" spans="33:33">
      <c r="AG41315" s="11"/>
    </row>
    <row r="41316" spans="33:33">
      <c r="AG41316" s="11"/>
    </row>
    <row r="41317" spans="33:33">
      <c r="AG41317" s="11"/>
    </row>
    <row r="41318" spans="33:33">
      <c r="AG41318" s="11"/>
    </row>
    <row r="41319" spans="33:33">
      <c r="AG41319" s="11"/>
    </row>
    <row r="41320" spans="33:33">
      <c r="AG41320" s="11"/>
    </row>
    <row r="41321" spans="33:33">
      <c r="AG41321" s="11"/>
    </row>
    <row r="41322" spans="33:33">
      <c r="AG41322" s="11"/>
    </row>
    <row r="41323" spans="33:33">
      <c r="AG41323" s="11"/>
    </row>
    <row r="41324" spans="33:33">
      <c r="AG41324" s="11"/>
    </row>
    <row r="41325" spans="33:33">
      <c r="AG41325" s="11"/>
    </row>
    <row r="41326" spans="33:33">
      <c r="AG41326" s="11"/>
    </row>
    <row r="41327" spans="33:33">
      <c r="AG41327" s="11"/>
    </row>
    <row r="41328" spans="33:33">
      <c r="AG41328" s="11"/>
    </row>
    <row r="41329" spans="33:33">
      <c r="AG41329" s="11"/>
    </row>
    <row r="41330" spans="33:33">
      <c r="AG41330" s="11"/>
    </row>
    <row r="41331" spans="33:33">
      <c r="AG41331" s="11"/>
    </row>
    <row r="41332" spans="33:33">
      <c r="AG41332" s="11"/>
    </row>
    <row r="41333" spans="33:33">
      <c r="AG41333" s="11"/>
    </row>
    <row r="41334" spans="33:33">
      <c r="AG41334" s="11"/>
    </row>
    <row r="41335" spans="33:33">
      <c r="AG41335" s="11"/>
    </row>
    <row r="41336" spans="33:33">
      <c r="AG41336" s="11"/>
    </row>
    <row r="41337" spans="33:33">
      <c r="AG41337" s="11"/>
    </row>
    <row r="41338" spans="33:33">
      <c r="AG41338" s="11"/>
    </row>
    <row r="41339" spans="33:33">
      <c r="AG41339" s="11"/>
    </row>
    <row r="41340" spans="33:33">
      <c r="AG41340" s="11"/>
    </row>
    <row r="41341" spans="33:33">
      <c r="AG41341" s="11"/>
    </row>
    <row r="41342" spans="33:33">
      <c r="AG41342" s="11"/>
    </row>
    <row r="41343" spans="33:33">
      <c r="AG41343" s="11"/>
    </row>
    <row r="41344" spans="33:33">
      <c r="AG41344" s="11"/>
    </row>
    <row r="41345" spans="33:33">
      <c r="AG41345" s="11"/>
    </row>
    <row r="41346" spans="33:33">
      <c r="AG41346" s="11"/>
    </row>
    <row r="41347" spans="33:33">
      <c r="AG41347" s="11"/>
    </row>
    <row r="41348" spans="33:33">
      <c r="AG41348" s="11"/>
    </row>
    <row r="41349" spans="33:33">
      <c r="AG41349" s="11"/>
    </row>
    <row r="41350" spans="33:33">
      <c r="AG41350" s="11"/>
    </row>
    <row r="41351" spans="33:33">
      <c r="AG41351" s="11"/>
    </row>
    <row r="41352" spans="33:33">
      <c r="AG41352" s="11"/>
    </row>
    <row r="41353" spans="33:33">
      <c r="AG41353" s="11"/>
    </row>
    <row r="41354" spans="33:33">
      <c r="AG41354" s="11"/>
    </row>
    <row r="41355" spans="33:33">
      <c r="AG41355" s="11"/>
    </row>
    <row r="41356" spans="33:33">
      <c r="AG41356" s="11"/>
    </row>
    <row r="41357" spans="33:33">
      <c r="AG41357" s="11"/>
    </row>
    <row r="41358" spans="33:33">
      <c r="AG41358" s="11"/>
    </row>
    <row r="41359" spans="33:33">
      <c r="AG41359" s="11"/>
    </row>
    <row r="41360" spans="33:33">
      <c r="AG41360" s="11"/>
    </row>
    <row r="41361" spans="33:33">
      <c r="AG41361" s="11"/>
    </row>
    <row r="41362" spans="33:33">
      <c r="AG41362" s="11"/>
    </row>
    <row r="41363" spans="33:33">
      <c r="AG41363" s="11"/>
    </row>
    <row r="41364" spans="33:33">
      <c r="AG41364" s="11"/>
    </row>
    <row r="41365" spans="33:33">
      <c r="AG41365" s="11"/>
    </row>
    <row r="41366" spans="33:33">
      <c r="AG41366" s="11"/>
    </row>
    <row r="41367" spans="33:33">
      <c r="AG41367" s="11"/>
    </row>
    <row r="41368" spans="33:33">
      <c r="AG41368" s="11"/>
    </row>
    <row r="41369" spans="33:33">
      <c r="AG41369" s="11"/>
    </row>
    <row r="41370" spans="33:33">
      <c r="AG41370" s="11"/>
    </row>
    <row r="41371" spans="33:33">
      <c r="AG41371" s="11"/>
    </row>
    <row r="41372" spans="33:33">
      <c r="AG41372" s="11"/>
    </row>
    <row r="41373" spans="33:33">
      <c r="AG41373" s="11"/>
    </row>
    <row r="41374" spans="33:33">
      <c r="AG41374" s="11"/>
    </row>
    <row r="41375" spans="33:33">
      <c r="AG41375" s="11"/>
    </row>
    <row r="41376" spans="33:33">
      <c r="AG41376" s="11"/>
    </row>
    <row r="41377" spans="33:33">
      <c r="AG41377" s="11"/>
    </row>
    <row r="41378" spans="33:33">
      <c r="AG41378" s="11"/>
    </row>
    <row r="41379" spans="33:33">
      <c r="AG41379" s="11"/>
    </row>
    <row r="41380" spans="33:33">
      <c r="AG41380" s="11"/>
    </row>
    <row r="41381" spans="33:33">
      <c r="AG41381" s="11"/>
    </row>
    <row r="41382" spans="33:33">
      <c r="AG41382" s="11"/>
    </row>
    <row r="41383" spans="33:33">
      <c r="AG41383" s="11"/>
    </row>
    <row r="41384" spans="33:33">
      <c r="AG41384" s="11"/>
    </row>
    <row r="41385" spans="33:33">
      <c r="AG41385" s="11"/>
    </row>
    <row r="41386" spans="33:33">
      <c r="AG41386" s="11"/>
    </row>
    <row r="41387" spans="33:33">
      <c r="AG41387" s="11"/>
    </row>
    <row r="41388" spans="33:33">
      <c r="AG41388" s="11"/>
    </row>
    <row r="41389" spans="33:33">
      <c r="AG41389" s="11"/>
    </row>
    <row r="41390" spans="33:33">
      <c r="AG41390" s="11"/>
    </row>
    <row r="41391" spans="33:33">
      <c r="AG41391" s="11"/>
    </row>
    <row r="41392" spans="33:33">
      <c r="AG41392" s="11"/>
    </row>
    <row r="41393" spans="33:33">
      <c r="AG41393" s="11"/>
    </row>
    <row r="41394" spans="33:33">
      <c r="AG41394" s="11"/>
    </row>
    <row r="41395" spans="33:33">
      <c r="AG41395" s="11"/>
    </row>
    <row r="41396" spans="33:33">
      <c r="AG41396" s="11"/>
    </row>
    <row r="41397" spans="33:33">
      <c r="AG41397" s="11"/>
    </row>
    <row r="41398" spans="33:33">
      <c r="AG41398" s="11"/>
    </row>
    <row r="41399" spans="33:33">
      <c r="AG41399" s="11"/>
    </row>
    <row r="41400" spans="33:33">
      <c r="AG41400" s="11"/>
    </row>
    <row r="41401" spans="33:33">
      <c r="AG41401" s="11"/>
    </row>
    <row r="41402" spans="33:33">
      <c r="AG41402" s="11"/>
    </row>
    <row r="41403" spans="33:33">
      <c r="AG41403" s="11"/>
    </row>
    <row r="41404" spans="33:33">
      <c r="AG41404" s="11"/>
    </row>
    <row r="41405" spans="33:33">
      <c r="AG41405" s="11"/>
    </row>
    <row r="41406" spans="33:33">
      <c r="AG41406" s="11"/>
    </row>
    <row r="41407" spans="33:33">
      <c r="AG41407" s="11"/>
    </row>
    <row r="41408" spans="33:33">
      <c r="AG41408" s="11"/>
    </row>
    <row r="41409" spans="33:33">
      <c r="AG41409" s="11"/>
    </row>
    <row r="41410" spans="33:33">
      <c r="AG41410" s="11"/>
    </row>
    <row r="41411" spans="33:33">
      <c r="AG41411" s="11"/>
    </row>
    <row r="41412" spans="33:33">
      <c r="AG41412" s="11"/>
    </row>
    <row r="41413" spans="33:33">
      <c r="AG41413" s="11"/>
    </row>
    <row r="41414" spans="33:33">
      <c r="AG41414" s="11"/>
    </row>
    <row r="41415" spans="33:33">
      <c r="AG41415" s="11"/>
    </row>
    <row r="41416" spans="33:33">
      <c r="AG41416" s="11"/>
    </row>
    <row r="41417" spans="33:33">
      <c r="AG41417" s="11"/>
    </row>
    <row r="41418" spans="33:33">
      <c r="AG41418" s="11"/>
    </row>
    <row r="41419" spans="33:33">
      <c r="AG41419" s="11"/>
    </row>
    <row r="41420" spans="33:33">
      <c r="AG41420" s="11"/>
    </row>
    <row r="41421" spans="33:33">
      <c r="AG41421" s="11"/>
    </row>
    <row r="41422" spans="33:33">
      <c r="AG41422" s="11"/>
    </row>
    <row r="41423" spans="33:33">
      <c r="AG41423" s="11"/>
    </row>
    <row r="41424" spans="33:33">
      <c r="AG41424" s="11"/>
    </row>
    <row r="41425" spans="33:33">
      <c r="AG41425" s="11"/>
    </row>
    <row r="41426" spans="33:33">
      <c r="AG41426" s="11"/>
    </row>
    <row r="41427" spans="33:33">
      <c r="AG41427" s="11"/>
    </row>
    <row r="41428" spans="33:33">
      <c r="AG41428" s="11"/>
    </row>
    <row r="41429" spans="33:33">
      <c r="AG41429" s="11"/>
    </row>
    <row r="41430" spans="33:33">
      <c r="AG41430" s="11"/>
    </row>
    <row r="41431" spans="33:33">
      <c r="AG41431" s="11"/>
    </row>
    <row r="41432" spans="33:33">
      <c r="AG41432" s="11"/>
    </row>
    <row r="41433" spans="33:33">
      <c r="AG41433" s="11"/>
    </row>
    <row r="41434" spans="33:33">
      <c r="AG41434" s="11"/>
    </row>
    <row r="41435" spans="33:33">
      <c r="AG41435" s="11"/>
    </row>
    <row r="41436" spans="33:33">
      <c r="AG41436" s="11"/>
    </row>
    <row r="41437" spans="33:33">
      <c r="AG41437" s="11"/>
    </row>
    <row r="41438" spans="33:33">
      <c r="AG41438" s="11"/>
    </row>
    <row r="41439" spans="33:33">
      <c r="AG41439" s="11"/>
    </row>
    <row r="41440" spans="33:33">
      <c r="AG41440" s="11"/>
    </row>
    <row r="41441" spans="33:33">
      <c r="AG41441" s="11"/>
    </row>
    <row r="41442" spans="33:33">
      <c r="AG41442" s="11"/>
    </row>
    <row r="41443" spans="33:33">
      <c r="AG41443" s="11"/>
    </row>
    <row r="41444" spans="33:33">
      <c r="AG41444" s="11"/>
    </row>
    <row r="41445" spans="33:33">
      <c r="AG41445" s="11"/>
    </row>
    <row r="41446" spans="33:33">
      <c r="AG41446" s="11"/>
    </row>
    <row r="41447" spans="33:33">
      <c r="AG41447" s="11"/>
    </row>
    <row r="41448" spans="33:33">
      <c r="AG41448" s="11"/>
    </row>
    <row r="41449" spans="33:33">
      <c r="AG41449" s="11"/>
    </row>
    <row r="41450" spans="33:33">
      <c r="AG41450" s="11"/>
    </row>
    <row r="41451" spans="33:33">
      <c r="AG41451" s="11"/>
    </row>
    <row r="41452" spans="33:33">
      <c r="AG41452" s="11"/>
    </row>
    <row r="41453" spans="33:33">
      <c r="AG41453" s="11"/>
    </row>
    <row r="41454" spans="33:33">
      <c r="AG41454" s="11"/>
    </row>
    <row r="41455" spans="33:33">
      <c r="AG41455" s="11"/>
    </row>
    <row r="41456" spans="33:33">
      <c r="AG41456" s="11"/>
    </row>
    <row r="41457" spans="33:33">
      <c r="AG41457" s="11"/>
    </row>
    <row r="41458" spans="33:33">
      <c r="AG41458" s="11"/>
    </row>
    <row r="41459" spans="33:33">
      <c r="AG41459" s="11"/>
    </row>
    <row r="41460" spans="33:33">
      <c r="AG41460" s="11"/>
    </row>
    <row r="41461" spans="33:33">
      <c r="AG41461" s="11"/>
    </row>
    <row r="41462" spans="33:33">
      <c r="AG41462" s="11"/>
    </row>
    <row r="41463" spans="33:33">
      <c r="AG41463" s="11"/>
    </row>
    <row r="41464" spans="33:33">
      <c r="AG41464" s="11"/>
    </row>
    <row r="41465" spans="33:33">
      <c r="AG41465" s="11"/>
    </row>
    <row r="41466" spans="33:33">
      <c r="AG41466" s="11"/>
    </row>
    <row r="41467" spans="33:33">
      <c r="AG41467" s="11"/>
    </row>
    <row r="41468" spans="33:33">
      <c r="AG41468" s="11"/>
    </row>
    <row r="41469" spans="33:33">
      <c r="AG41469" s="11"/>
    </row>
    <row r="41470" spans="33:33">
      <c r="AG41470" s="11"/>
    </row>
    <row r="41471" spans="33:33">
      <c r="AG41471" s="11"/>
    </row>
    <row r="41472" spans="33:33">
      <c r="AG41472" s="11"/>
    </row>
    <row r="41473" spans="33:33">
      <c r="AG41473" s="11"/>
    </row>
    <row r="41474" spans="33:33">
      <c r="AG41474" s="11"/>
    </row>
    <row r="41475" spans="33:33">
      <c r="AG41475" s="11"/>
    </row>
    <row r="41476" spans="33:33">
      <c r="AG41476" s="11"/>
    </row>
    <row r="41477" spans="33:33">
      <c r="AG41477" s="11"/>
    </row>
    <row r="41478" spans="33:33">
      <c r="AG41478" s="11"/>
    </row>
    <row r="41479" spans="33:33">
      <c r="AG41479" s="11"/>
    </row>
    <row r="41480" spans="33:33">
      <c r="AG41480" s="11"/>
    </row>
    <row r="41481" spans="33:33">
      <c r="AG41481" s="11"/>
    </row>
    <row r="41482" spans="33:33">
      <c r="AG41482" s="11"/>
    </row>
    <row r="41483" spans="33:33">
      <c r="AG41483" s="11"/>
    </row>
    <row r="41484" spans="33:33">
      <c r="AG41484" s="11"/>
    </row>
    <row r="41485" spans="33:33">
      <c r="AG41485" s="11"/>
    </row>
    <row r="41486" spans="33:33">
      <c r="AG41486" s="11"/>
    </row>
    <row r="41487" spans="33:33">
      <c r="AG41487" s="11"/>
    </row>
    <row r="41488" spans="33:33">
      <c r="AG41488" s="11"/>
    </row>
    <row r="41489" spans="33:33">
      <c r="AG41489" s="11"/>
    </row>
    <row r="41490" spans="33:33">
      <c r="AG41490" s="11"/>
    </row>
    <row r="41491" spans="33:33">
      <c r="AG41491" s="11"/>
    </row>
    <row r="41492" spans="33:33">
      <c r="AG41492" s="11"/>
    </row>
    <row r="41493" spans="33:33">
      <c r="AG41493" s="11"/>
    </row>
    <row r="41494" spans="33:33">
      <c r="AG41494" s="11"/>
    </row>
    <row r="41495" spans="33:33">
      <c r="AG41495" s="11"/>
    </row>
    <row r="41496" spans="33:33">
      <c r="AG41496" s="11"/>
    </row>
    <row r="41497" spans="33:33">
      <c r="AG41497" s="11"/>
    </row>
    <row r="41498" spans="33:33">
      <c r="AG41498" s="11"/>
    </row>
    <row r="41499" spans="33:33">
      <c r="AG41499" s="11"/>
    </row>
    <row r="41500" spans="33:33">
      <c r="AG41500" s="11"/>
    </row>
    <row r="41501" spans="33:33">
      <c r="AG41501" s="11"/>
    </row>
    <row r="41502" spans="33:33">
      <c r="AG41502" s="11"/>
    </row>
    <row r="41503" spans="33:33">
      <c r="AG41503" s="11"/>
    </row>
    <row r="41504" spans="33:33">
      <c r="AG41504" s="11"/>
    </row>
    <row r="41505" spans="33:33">
      <c r="AG41505" s="11"/>
    </row>
    <row r="41506" spans="33:33">
      <c r="AG41506" s="11"/>
    </row>
    <row r="41507" spans="33:33">
      <c r="AG41507" s="11"/>
    </row>
    <row r="41508" spans="33:33">
      <c r="AG41508" s="11"/>
    </row>
    <row r="41509" spans="33:33">
      <c r="AG41509" s="11"/>
    </row>
    <row r="41510" spans="33:33">
      <c r="AG41510" s="11"/>
    </row>
    <row r="41511" spans="33:33">
      <c r="AG41511" s="11"/>
    </row>
    <row r="41512" spans="33:33">
      <c r="AG41512" s="11"/>
    </row>
    <row r="41513" spans="33:33">
      <c r="AG41513" s="11"/>
    </row>
    <row r="41514" spans="33:33">
      <c r="AG41514" s="11"/>
    </row>
    <row r="41515" spans="33:33">
      <c r="AG41515" s="11"/>
    </row>
    <row r="41516" spans="33:33">
      <c r="AG41516" s="11"/>
    </row>
    <row r="41517" spans="33:33">
      <c r="AG41517" s="11"/>
    </row>
    <row r="41518" spans="33:33">
      <c r="AG41518" s="11"/>
    </row>
    <row r="41519" spans="33:33">
      <c r="AG41519" s="11"/>
    </row>
    <row r="41520" spans="33:33">
      <c r="AG41520" s="11"/>
    </row>
    <row r="41521" spans="33:33">
      <c r="AG41521" s="11"/>
    </row>
    <row r="41522" spans="33:33">
      <c r="AG41522" s="11"/>
    </row>
    <row r="41523" spans="33:33">
      <c r="AG41523" s="11"/>
    </row>
    <row r="41524" spans="33:33">
      <c r="AG41524" s="11"/>
    </row>
    <row r="41525" spans="33:33">
      <c r="AG41525" s="11"/>
    </row>
    <row r="41526" spans="33:33">
      <c r="AG41526" s="11"/>
    </row>
    <row r="41527" spans="33:33">
      <c r="AG41527" s="11"/>
    </row>
    <row r="41528" spans="33:33">
      <c r="AG41528" s="11"/>
    </row>
    <row r="41529" spans="33:33">
      <c r="AG41529" s="11"/>
    </row>
    <row r="41530" spans="33:33">
      <c r="AG41530" s="11"/>
    </row>
    <row r="41531" spans="33:33">
      <c r="AG41531" s="11"/>
    </row>
    <row r="41532" spans="33:33">
      <c r="AG41532" s="11"/>
    </row>
    <row r="41533" spans="33:33">
      <c r="AG41533" s="11"/>
    </row>
    <row r="41534" spans="33:33">
      <c r="AG41534" s="11"/>
    </row>
    <row r="41535" spans="33:33">
      <c r="AG41535" s="11"/>
    </row>
    <row r="41536" spans="33:33">
      <c r="AG41536" s="11"/>
    </row>
    <row r="41537" spans="33:33">
      <c r="AG41537" s="11"/>
    </row>
    <row r="41538" spans="33:33">
      <c r="AG41538" s="11"/>
    </row>
    <row r="41539" spans="33:33">
      <c r="AG41539" s="11"/>
    </row>
    <row r="41540" spans="33:33">
      <c r="AG41540" s="11"/>
    </row>
    <row r="41541" spans="33:33">
      <c r="AG41541" s="11"/>
    </row>
    <row r="41542" spans="33:33">
      <c r="AG41542" s="11"/>
    </row>
    <row r="41543" spans="33:33">
      <c r="AG41543" s="11"/>
    </row>
    <row r="41544" spans="33:33">
      <c r="AG41544" s="11"/>
    </row>
    <row r="41545" spans="33:33">
      <c r="AG41545" s="11"/>
    </row>
    <row r="41546" spans="33:33">
      <c r="AG41546" s="11"/>
    </row>
    <row r="41547" spans="33:33">
      <c r="AG41547" s="11"/>
    </row>
    <row r="41548" spans="33:33">
      <c r="AG41548" s="11"/>
    </row>
    <row r="41549" spans="33:33">
      <c r="AG41549" s="11"/>
    </row>
    <row r="41550" spans="33:33">
      <c r="AG41550" s="11"/>
    </row>
    <row r="41551" spans="33:33">
      <c r="AG41551" s="11"/>
    </row>
    <row r="41552" spans="33:33">
      <c r="AG41552" s="11"/>
    </row>
    <row r="41553" spans="33:33">
      <c r="AG41553" s="11"/>
    </row>
    <row r="41554" spans="33:33">
      <c r="AG41554" s="11"/>
    </row>
    <row r="41555" spans="33:33">
      <c r="AG41555" s="11"/>
    </row>
    <row r="41556" spans="33:33">
      <c r="AG41556" s="11"/>
    </row>
    <row r="41557" spans="33:33">
      <c r="AG41557" s="11"/>
    </row>
    <row r="41558" spans="33:33">
      <c r="AG41558" s="11"/>
    </row>
    <row r="41559" spans="33:33">
      <c r="AG41559" s="11"/>
    </row>
    <row r="41560" spans="33:33">
      <c r="AG41560" s="11"/>
    </row>
    <row r="41561" spans="33:33">
      <c r="AG41561" s="11"/>
    </row>
    <row r="41562" spans="33:33">
      <c r="AG41562" s="11"/>
    </row>
    <row r="41563" spans="33:33">
      <c r="AG41563" s="11"/>
    </row>
    <row r="41564" spans="33:33">
      <c r="AG41564" s="11"/>
    </row>
    <row r="41565" spans="33:33">
      <c r="AG41565" s="11"/>
    </row>
    <row r="41566" spans="33:33">
      <c r="AG41566" s="11"/>
    </row>
    <row r="41567" spans="33:33">
      <c r="AG41567" s="11"/>
    </row>
    <row r="41568" spans="33:33">
      <c r="AG41568" s="11"/>
    </row>
    <row r="41569" spans="33:33">
      <c r="AG41569" s="11"/>
    </row>
    <row r="41570" spans="33:33">
      <c r="AG41570" s="11"/>
    </row>
    <row r="41571" spans="33:33">
      <c r="AG41571" s="11"/>
    </row>
    <row r="41572" spans="33:33">
      <c r="AG41572" s="11"/>
    </row>
    <row r="41573" spans="33:33">
      <c r="AG41573" s="11"/>
    </row>
    <row r="41574" spans="33:33">
      <c r="AG41574" s="11"/>
    </row>
    <row r="41575" spans="33:33">
      <c r="AG41575" s="11"/>
    </row>
    <row r="41576" spans="33:33">
      <c r="AG41576" s="11"/>
    </row>
    <row r="41577" spans="33:33">
      <c r="AG41577" s="11"/>
    </row>
    <row r="41578" spans="33:33">
      <c r="AG41578" s="11"/>
    </row>
    <row r="41579" spans="33:33">
      <c r="AG41579" s="11"/>
    </row>
    <row r="41580" spans="33:33">
      <c r="AG41580" s="11"/>
    </row>
    <row r="41581" spans="33:33">
      <c r="AG41581" s="11"/>
    </row>
    <row r="41582" spans="33:33">
      <c r="AG41582" s="11"/>
    </row>
    <row r="41583" spans="33:33">
      <c r="AG41583" s="11"/>
    </row>
    <row r="41584" spans="33:33">
      <c r="AG41584" s="11"/>
    </row>
    <row r="41585" spans="33:33">
      <c r="AG41585" s="11"/>
    </row>
    <row r="41586" spans="33:33">
      <c r="AG41586" s="11"/>
    </row>
    <row r="41587" spans="33:33">
      <c r="AG41587" s="11"/>
    </row>
    <row r="41588" spans="33:33">
      <c r="AG41588" s="11"/>
    </row>
    <row r="41589" spans="33:33">
      <c r="AG41589" s="11"/>
    </row>
    <row r="41590" spans="33:33">
      <c r="AG41590" s="11"/>
    </row>
    <row r="41591" spans="33:33">
      <c r="AG41591" s="11"/>
    </row>
    <row r="41592" spans="33:33">
      <c r="AG41592" s="11"/>
    </row>
    <row r="41593" spans="33:33">
      <c r="AG41593" s="11"/>
    </row>
    <row r="41594" spans="33:33">
      <c r="AG41594" s="11"/>
    </row>
    <row r="41595" spans="33:33">
      <c r="AG41595" s="11"/>
    </row>
    <row r="41596" spans="33:33">
      <c r="AG41596" s="11"/>
    </row>
    <row r="41597" spans="33:33">
      <c r="AG41597" s="11"/>
    </row>
    <row r="41598" spans="33:33">
      <c r="AG41598" s="11"/>
    </row>
    <row r="41599" spans="33:33">
      <c r="AG41599" s="11"/>
    </row>
    <row r="41600" spans="33:33">
      <c r="AG41600" s="11"/>
    </row>
    <row r="41601" spans="33:33">
      <c r="AG41601" s="11"/>
    </row>
    <row r="41602" spans="33:33">
      <c r="AG41602" s="11"/>
    </row>
    <row r="41603" spans="33:33">
      <c r="AG41603" s="11"/>
    </row>
    <row r="41604" spans="33:33">
      <c r="AG41604" s="11"/>
    </row>
    <row r="41605" spans="33:33">
      <c r="AG41605" s="11"/>
    </row>
    <row r="41606" spans="33:33">
      <c r="AG41606" s="11"/>
    </row>
    <row r="41607" spans="33:33">
      <c r="AG41607" s="11"/>
    </row>
    <row r="41608" spans="33:33">
      <c r="AG41608" s="11"/>
    </row>
    <row r="41609" spans="33:33">
      <c r="AG41609" s="11"/>
    </row>
    <row r="41610" spans="33:33">
      <c r="AG41610" s="11"/>
    </row>
    <row r="41611" spans="33:33">
      <c r="AG41611" s="11"/>
    </row>
    <row r="41612" spans="33:33">
      <c r="AG41612" s="11"/>
    </row>
    <row r="41613" spans="33:33">
      <c r="AG41613" s="11"/>
    </row>
    <row r="41614" spans="33:33">
      <c r="AG41614" s="11"/>
    </row>
    <row r="41615" spans="33:33">
      <c r="AG41615" s="11"/>
    </row>
    <row r="41616" spans="33:33">
      <c r="AG41616" s="11"/>
    </row>
    <row r="41617" spans="33:33">
      <c r="AG41617" s="11"/>
    </row>
    <row r="41618" spans="33:33">
      <c r="AG41618" s="11"/>
    </row>
    <row r="41619" spans="33:33">
      <c r="AG41619" s="11"/>
    </row>
    <row r="41620" spans="33:33">
      <c r="AG41620" s="11"/>
    </row>
    <row r="41621" spans="33:33">
      <c r="AG41621" s="11"/>
    </row>
    <row r="41622" spans="33:33">
      <c r="AG41622" s="11"/>
    </row>
    <row r="41623" spans="33:33">
      <c r="AG41623" s="11"/>
    </row>
    <row r="41624" spans="33:33">
      <c r="AG41624" s="11"/>
    </row>
    <row r="41625" spans="33:33">
      <c r="AG41625" s="11"/>
    </row>
    <row r="41626" spans="33:33">
      <c r="AG41626" s="11"/>
    </row>
    <row r="41627" spans="33:33">
      <c r="AG41627" s="11"/>
    </row>
    <row r="41628" spans="33:33">
      <c r="AG41628" s="11"/>
    </row>
    <row r="41629" spans="33:33">
      <c r="AG41629" s="11"/>
    </row>
    <row r="41630" spans="33:33">
      <c r="AG41630" s="11"/>
    </row>
    <row r="41631" spans="33:33">
      <c r="AG41631" s="11"/>
    </row>
    <row r="41632" spans="33:33">
      <c r="AG41632" s="11"/>
    </row>
    <row r="41633" spans="33:33">
      <c r="AG41633" s="11"/>
    </row>
    <row r="41634" spans="33:33">
      <c r="AG41634" s="11"/>
    </row>
    <row r="41635" spans="33:33">
      <c r="AG41635" s="11"/>
    </row>
    <row r="41636" spans="33:33">
      <c r="AG41636" s="11"/>
    </row>
    <row r="41637" spans="33:33">
      <c r="AG41637" s="11"/>
    </row>
    <row r="41638" spans="33:33">
      <c r="AG41638" s="11"/>
    </row>
    <row r="41639" spans="33:33">
      <c r="AG41639" s="11"/>
    </row>
    <row r="41640" spans="33:33">
      <c r="AG41640" s="11"/>
    </row>
    <row r="41641" spans="33:33">
      <c r="AG41641" s="11"/>
    </row>
    <row r="41642" spans="33:33">
      <c r="AG41642" s="11"/>
    </row>
    <row r="41643" spans="33:33">
      <c r="AG41643" s="11"/>
    </row>
    <row r="41644" spans="33:33">
      <c r="AG41644" s="11"/>
    </row>
    <row r="41645" spans="33:33">
      <c r="AG41645" s="11"/>
    </row>
    <row r="41646" spans="33:33">
      <c r="AG41646" s="11"/>
    </row>
    <row r="41647" spans="33:33">
      <c r="AG41647" s="11"/>
    </row>
    <row r="41648" spans="33:33">
      <c r="AG41648" s="11"/>
    </row>
    <row r="41649" spans="33:33">
      <c r="AG41649" s="11"/>
    </row>
    <row r="41650" spans="33:33">
      <c r="AG41650" s="11"/>
    </row>
    <row r="41651" spans="33:33">
      <c r="AG41651" s="11"/>
    </row>
    <row r="41652" spans="33:33">
      <c r="AG41652" s="11"/>
    </row>
    <row r="41653" spans="33:33">
      <c r="AG41653" s="11"/>
    </row>
    <row r="41654" spans="33:33">
      <c r="AG41654" s="11"/>
    </row>
    <row r="41655" spans="33:33">
      <c r="AG41655" s="11"/>
    </row>
    <row r="41656" spans="33:33">
      <c r="AG41656" s="11"/>
    </row>
    <row r="41657" spans="33:33">
      <c r="AG41657" s="11"/>
    </row>
    <row r="41658" spans="33:33">
      <c r="AG41658" s="11"/>
    </row>
    <row r="41659" spans="33:33">
      <c r="AG41659" s="11"/>
    </row>
    <row r="41660" spans="33:33">
      <c r="AG41660" s="11"/>
    </row>
    <row r="41661" spans="33:33">
      <c r="AG41661" s="11"/>
    </row>
    <row r="41662" spans="33:33">
      <c r="AG41662" s="11"/>
    </row>
    <row r="41663" spans="33:33">
      <c r="AG41663" s="11"/>
    </row>
    <row r="41664" spans="33:33">
      <c r="AG41664" s="11"/>
    </row>
    <row r="41665" spans="33:33">
      <c r="AG41665" s="11"/>
    </row>
    <row r="41666" spans="33:33">
      <c r="AG41666" s="11"/>
    </row>
    <row r="41667" spans="33:33">
      <c r="AG41667" s="11"/>
    </row>
    <row r="41668" spans="33:33">
      <c r="AG41668" s="11"/>
    </row>
    <row r="41669" spans="33:33">
      <c r="AG41669" s="11"/>
    </row>
    <row r="41670" spans="33:33">
      <c r="AG41670" s="11"/>
    </row>
    <row r="41671" spans="33:33">
      <c r="AG41671" s="11"/>
    </row>
    <row r="41672" spans="33:33">
      <c r="AG41672" s="11"/>
    </row>
    <row r="41673" spans="33:33">
      <c r="AG41673" s="11"/>
    </row>
    <row r="41674" spans="33:33">
      <c r="AG41674" s="11"/>
    </row>
    <row r="41675" spans="33:33">
      <c r="AG41675" s="11"/>
    </row>
    <row r="41676" spans="33:33">
      <c r="AG41676" s="11"/>
    </row>
    <row r="41677" spans="33:33">
      <c r="AG41677" s="11"/>
    </row>
    <row r="41678" spans="33:33">
      <c r="AG41678" s="11"/>
    </row>
    <row r="41679" spans="33:33">
      <c r="AG41679" s="11"/>
    </row>
    <row r="41680" spans="33:33">
      <c r="AG41680" s="11"/>
    </row>
    <row r="41681" spans="33:33">
      <c r="AG41681" s="11"/>
    </row>
    <row r="41682" spans="33:33">
      <c r="AG41682" s="11"/>
    </row>
    <row r="41683" spans="33:33">
      <c r="AG41683" s="11"/>
    </row>
    <row r="41684" spans="33:33">
      <c r="AG41684" s="11"/>
    </row>
    <row r="41685" spans="33:33">
      <c r="AG41685" s="11"/>
    </row>
    <row r="41686" spans="33:33">
      <c r="AG41686" s="11"/>
    </row>
    <row r="41687" spans="33:33">
      <c r="AG41687" s="11"/>
    </row>
    <row r="41688" spans="33:33">
      <c r="AG41688" s="11"/>
    </row>
    <row r="41689" spans="33:33">
      <c r="AG41689" s="11"/>
    </row>
    <row r="41690" spans="33:33">
      <c r="AG41690" s="11"/>
    </row>
    <row r="41691" spans="33:33">
      <c r="AG41691" s="11"/>
    </row>
    <row r="41692" spans="33:33">
      <c r="AG41692" s="11"/>
    </row>
    <row r="41693" spans="33:33">
      <c r="AG41693" s="11"/>
    </row>
    <row r="41694" spans="33:33">
      <c r="AG41694" s="11"/>
    </row>
    <row r="41695" spans="33:33">
      <c r="AG41695" s="11"/>
    </row>
    <row r="41696" spans="33:33">
      <c r="AG41696" s="11"/>
    </row>
    <row r="41697" spans="33:33">
      <c r="AG41697" s="11"/>
    </row>
    <row r="41698" spans="33:33">
      <c r="AG41698" s="11"/>
    </row>
    <row r="41699" spans="33:33">
      <c r="AG41699" s="11"/>
    </row>
    <row r="41700" spans="33:33">
      <c r="AG41700" s="11"/>
    </row>
    <row r="41701" spans="33:33">
      <c r="AG41701" s="11"/>
    </row>
    <row r="41702" spans="33:33">
      <c r="AG41702" s="11"/>
    </row>
    <row r="41703" spans="33:33">
      <c r="AG41703" s="11"/>
    </row>
    <row r="41704" spans="33:33">
      <c r="AG41704" s="11"/>
    </row>
    <row r="41705" spans="33:33">
      <c r="AG41705" s="11"/>
    </row>
    <row r="41706" spans="33:33">
      <c r="AG41706" s="11"/>
    </row>
    <row r="41707" spans="33:33">
      <c r="AG41707" s="11"/>
    </row>
    <row r="41708" spans="33:33">
      <c r="AG41708" s="11"/>
    </row>
    <row r="41709" spans="33:33">
      <c r="AG41709" s="11"/>
    </row>
    <row r="41710" spans="33:33">
      <c r="AG41710" s="11"/>
    </row>
    <row r="41711" spans="33:33">
      <c r="AG41711" s="11"/>
    </row>
    <row r="41712" spans="33:33">
      <c r="AG41712" s="11"/>
    </row>
    <row r="41713" spans="33:33">
      <c r="AG41713" s="11"/>
    </row>
    <row r="41714" spans="33:33">
      <c r="AG41714" s="11"/>
    </row>
    <row r="41715" spans="33:33">
      <c r="AG41715" s="11"/>
    </row>
    <row r="41716" spans="33:33">
      <c r="AG41716" s="11"/>
    </row>
    <row r="41717" spans="33:33">
      <c r="AG41717" s="11"/>
    </row>
    <row r="41718" spans="33:33">
      <c r="AG41718" s="11"/>
    </row>
    <row r="41719" spans="33:33">
      <c r="AG41719" s="11"/>
    </row>
    <row r="41720" spans="33:33">
      <c r="AG41720" s="11"/>
    </row>
    <row r="41721" spans="33:33">
      <c r="AG41721" s="11"/>
    </row>
    <row r="41722" spans="33:33">
      <c r="AG41722" s="11"/>
    </row>
    <row r="41723" spans="33:33">
      <c r="AG41723" s="11"/>
    </row>
    <row r="41724" spans="33:33">
      <c r="AG41724" s="11"/>
    </row>
    <row r="41725" spans="33:33">
      <c r="AG41725" s="11"/>
    </row>
    <row r="41726" spans="33:33">
      <c r="AG41726" s="11"/>
    </row>
    <row r="41727" spans="33:33">
      <c r="AG41727" s="11"/>
    </row>
    <row r="41728" spans="33:33">
      <c r="AG41728" s="11"/>
    </row>
    <row r="41729" spans="33:33">
      <c r="AG41729" s="11"/>
    </row>
    <row r="41730" spans="33:33">
      <c r="AG41730" s="11"/>
    </row>
    <row r="41731" spans="33:33">
      <c r="AG41731" s="11"/>
    </row>
    <row r="41732" spans="33:33">
      <c r="AG41732" s="11"/>
    </row>
    <row r="41733" spans="33:33">
      <c r="AG41733" s="11"/>
    </row>
    <row r="41734" spans="33:33">
      <c r="AG41734" s="11"/>
    </row>
    <row r="41735" spans="33:33">
      <c r="AG41735" s="11"/>
    </row>
    <row r="41736" spans="33:33">
      <c r="AG41736" s="11"/>
    </row>
    <row r="41737" spans="33:33">
      <c r="AG41737" s="11"/>
    </row>
    <row r="41738" spans="33:33">
      <c r="AG41738" s="11"/>
    </row>
    <row r="41739" spans="33:33">
      <c r="AG41739" s="11"/>
    </row>
    <row r="41740" spans="33:33">
      <c r="AG41740" s="11"/>
    </row>
    <row r="41741" spans="33:33">
      <c r="AG41741" s="11"/>
    </row>
    <row r="41742" spans="33:33">
      <c r="AG41742" s="11"/>
    </row>
    <row r="41743" spans="33:33">
      <c r="AG41743" s="11"/>
    </row>
    <row r="41744" spans="33:33">
      <c r="AG41744" s="11"/>
    </row>
    <row r="41745" spans="33:33">
      <c r="AG41745" s="11"/>
    </row>
    <row r="41746" spans="33:33">
      <c r="AG41746" s="11"/>
    </row>
    <row r="41747" spans="33:33">
      <c r="AG41747" s="11"/>
    </row>
    <row r="41748" spans="33:33">
      <c r="AG41748" s="11"/>
    </row>
    <row r="41749" spans="33:33">
      <c r="AG41749" s="11"/>
    </row>
    <row r="41750" spans="33:33">
      <c r="AG41750" s="11"/>
    </row>
    <row r="41751" spans="33:33">
      <c r="AG41751" s="11"/>
    </row>
    <row r="41752" spans="33:33">
      <c r="AG41752" s="11"/>
    </row>
    <row r="41753" spans="33:33">
      <c r="AG41753" s="11"/>
    </row>
    <row r="41754" spans="33:33">
      <c r="AG41754" s="11"/>
    </row>
    <row r="41755" spans="33:33">
      <c r="AG41755" s="11"/>
    </row>
    <row r="41756" spans="33:33">
      <c r="AG41756" s="11"/>
    </row>
    <row r="41757" spans="33:33">
      <c r="AG41757" s="11"/>
    </row>
    <row r="41758" spans="33:33">
      <c r="AG41758" s="11"/>
    </row>
    <row r="41759" spans="33:33">
      <c r="AG41759" s="11"/>
    </row>
    <row r="41760" spans="33:33">
      <c r="AG41760" s="11"/>
    </row>
    <row r="41761" spans="33:33">
      <c r="AG41761" s="11"/>
    </row>
    <row r="41762" spans="33:33">
      <c r="AG41762" s="11"/>
    </row>
    <row r="41763" spans="33:33">
      <c r="AG41763" s="11"/>
    </row>
    <row r="41764" spans="33:33">
      <c r="AG41764" s="11"/>
    </row>
    <row r="41765" spans="33:33">
      <c r="AG41765" s="11"/>
    </row>
    <row r="41766" spans="33:33">
      <c r="AG41766" s="11"/>
    </row>
    <row r="41767" spans="33:33">
      <c r="AG41767" s="11"/>
    </row>
    <row r="41768" spans="33:33">
      <c r="AG41768" s="11"/>
    </row>
    <row r="41769" spans="33:33">
      <c r="AG41769" s="11"/>
    </row>
    <row r="41770" spans="33:33">
      <c r="AG41770" s="11"/>
    </row>
    <row r="41771" spans="33:33">
      <c r="AG41771" s="11"/>
    </row>
    <row r="41772" spans="33:33">
      <c r="AG41772" s="11"/>
    </row>
    <row r="41773" spans="33:33">
      <c r="AG41773" s="11"/>
    </row>
    <row r="41774" spans="33:33">
      <c r="AG41774" s="11"/>
    </row>
    <row r="41775" spans="33:33">
      <c r="AG41775" s="11"/>
    </row>
    <row r="41776" spans="33:33">
      <c r="AG41776" s="11"/>
    </row>
    <row r="41777" spans="33:33">
      <c r="AG41777" s="11"/>
    </row>
    <row r="41778" spans="33:33">
      <c r="AG41778" s="11"/>
    </row>
    <row r="41779" spans="33:33">
      <c r="AG41779" s="11"/>
    </row>
    <row r="41780" spans="33:33">
      <c r="AG41780" s="11"/>
    </row>
    <row r="41781" spans="33:33">
      <c r="AG41781" s="11"/>
    </row>
    <row r="41782" spans="33:33">
      <c r="AG41782" s="11"/>
    </row>
    <row r="41783" spans="33:33">
      <c r="AG41783" s="11"/>
    </row>
    <row r="41784" spans="33:33">
      <c r="AG41784" s="11"/>
    </row>
    <row r="41785" spans="33:33">
      <c r="AG41785" s="11"/>
    </row>
    <row r="41786" spans="33:33">
      <c r="AG41786" s="11"/>
    </row>
    <row r="41787" spans="33:33">
      <c r="AG41787" s="11"/>
    </row>
    <row r="41788" spans="33:33">
      <c r="AG41788" s="11"/>
    </row>
    <row r="41789" spans="33:33">
      <c r="AG41789" s="11"/>
    </row>
    <row r="41790" spans="33:33">
      <c r="AG41790" s="11"/>
    </row>
    <row r="41791" spans="33:33">
      <c r="AG41791" s="11"/>
    </row>
    <row r="41792" spans="33:33">
      <c r="AG41792" s="11"/>
    </row>
    <row r="41793" spans="33:33">
      <c r="AG41793" s="11"/>
    </row>
    <row r="41794" spans="33:33">
      <c r="AG41794" s="11"/>
    </row>
    <row r="41795" spans="33:33">
      <c r="AG41795" s="11"/>
    </row>
    <row r="41796" spans="33:33">
      <c r="AG41796" s="11"/>
    </row>
    <row r="41797" spans="33:33">
      <c r="AG41797" s="11"/>
    </row>
    <row r="41798" spans="33:33">
      <c r="AG41798" s="11"/>
    </row>
    <row r="41799" spans="33:33">
      <c r="AG41799" s="11"/>
    </row>
    <row r="41800" spans="33:33">
      <c r="AG41800" s="11"/>
    </row>
    <row r="41801" spans="33:33">
      <c r="AG41801" s="11"/>
    </row>
    <row r="41802" spans="33:33">
      <c r="AG41802" s="11"/>
    </row>
    <row r="41803" spans="33:33">
      <c r="AG41803" s="11"/>
    </row>
    <row r="41804" spans="33:33">
      <c r="AG41804" s="11"/>
    </row>
    <row r="41805" spans="33:33">
      <c r="AG41805" s="11"/>
    </row>
    <row r="41806" spans="33:33">
      <c r="AG41806" s="11"/>
    </row>
    <row r="41807" spans="33:33">
      <c r="AG41807" s="11"/>
    </row>
    <row r="41808" spans="33:33">
      <c r="AG41808" s="11"/>
    </row>
    <row r="41809" spans="33:33">
      <c r="AG41809" s="11"/>
    </row>
    <row r="41810" spans="33:33">
      <c r="AG41810" s="11"/>
    </row>
    <row r="41811" spans="33:33">
      <c r="AG41811" s="11"/>
    </row>
    <row r="41812" spans="33:33">
      <c r="AG41812" s="11"/>
    </row>
    <row r="41813" spans="33:33">
      <c r="AG41813" s="11"/>
    </row>
    <row r="41814" spans="33:33">
      <c r="AG41814" s="11"/>
    </row>
    <row r="41815" spans="33:33">
      <c r="AG41815" s="11"/>
    </row>
    <row r="41816" spans="33:33">
      <c r="AG41816" s="11"/>
    </row>
    <row r="41817" spans="33:33">
      <c r="AG41817" s="11"/>
    </row>
    <row r="41818" spans="33:33">
      <c r="AG41818" s="11"/>
    </row>
    <row r="41819" spans="33:33">
      <c r="AG41819" s="11"/>
    </row>
    <row r="41820" spans="33:33">
      <c r="AG41820" s="11"/>
    </row>
    <row r="41821" spans="33:33">
      <c r="AG41821" s="11"/>
    </row>
    <row r="41822" spans="33:33">
      <c r="AG41822" s="11"/>
    </row>
    <row r="41823" spans="33:33">
      <c r="AG41823" s="11"/>
    </row>
    <row r="41824" spans="33:33">
      <c r="AG41824" s="11"/>
    </row>
    <row r="41825" spans="33:33">
      <c r="AG41825" s="11"/>
    </row>
    <row r="41826" spans="33:33">
      <c r="AG41826" s="11"/>
    </row>
    <row r="41827" spans="33:33">
      <c r="AG41827" s="11"/>
    </row>
    <row r="41828" spans="33:33">
      <c r="AG41828" s="11"/>
    </row>
    <row r="41829" spans="33:33">
      <c r="AG41829" s="11"/>
    </row>
    <row r="41830" spans="33:33">
      <c r="AG41830" s="11"/>
    </row>
    <row r="41831" spans="33:33">
      <c r="AG41831" s="11"/>
    </row>
    <row r="41832" spans="33:33">
      <c r="AG41832" s="11"/>
    </row>
    <row r="41833" spans="33:33">
      <c r="AG41833" s="11"/>
    </row>
    <row r="41834" spans="33:33">
      <c r="AG41834" s="11"/>
    </row>
    <row r="41835" spans="33:33">
      <c r="AG41835" s="11"/>
    </row>
    <row r="41836" spans="33:33">
      <c r="AG41836" s="11"/>
    </row>
    <row r="41837" spans="33:33">
      <c r="AG41837" s="11"/>
    </row>
    <row r="41838" spans="33:33">
      <c r="AG41838" s="11"/>
    </row>
    <row r="41839" spans="33:33">
      <c r="AG41839" s="11"/>
    </row>
    <row r="41840" spans="33:33">
      <c r="AG41840" s="11"/>
    </row>
    <row r="41841" spans="33:33">
      <c r="AG41841" s="11"/>
    </row>
    <row r="41842" spans="33:33">
      <c r="AG41842" s="11"/>
    </row>
    <row r="41843" spans="33:33">
      <c r="AG41843" s="11"/>
    </row>
    <row r="41844" spans="33:33">
      <c r="AG41844" s="11"/>
    </row>
    <row r="41845" spans="33:33">
      <c r="AG41845" s="11"/>
    </row>
    <row r="41846" spans="33:33">
      <c r="AG41846" s="11"/>
    </row>
    <row r="41847" spans="33:33">
      <c r="AG41847" s="11"/>
    </row>
    <row r="41848" spans="33:33">
      <c r="AG41848" s="11"/>
    </row>
    <row r="41849" spans="33:33">
      <c r="AG41849" s="11"/>
    </row>
    <row r="41850" spans="33:33">
      <c r="AG41850" s="11"/>
    </row>
    <row r="41851" spans="33:33">
      <c r="AG41851" s="11"/>
    </row>
    <row r="41852" spans="33:33">
      <c r="AG41852" s="11"/>
    </row>
    <row r="41853" spans="33:33">
      <c r="AG41853" s="11"/>
    </row>
    <row r="41854" spans="33:33">
      <c r="AG41854" s="11"/>
    </row>
    <row r="41855" spans="33:33">
      <c r="AG41855" s="11"/>
    </row>
    <row r="41856" spans="33:33">
      <c r="AG41856" s="11"/>
    </row>
    <row r="41857" spans="33:33">
      <c r="AG41857" s="11"/>
    </row>
    <row r="41858" spans="33:33">
      <c r="AG41858" s="11"/>
    </row>
    <row r="41859" spans="33:33">
      <c r="AG41859" s="11"/>
    </row>
    <row r="41860" spans="33:33">
      <c r="AG41860" s="11"/>
    </row>
    <row r="41861" spans="33:33">
      <c r="AG41861" s="11"/>
    </row>
    <row r="41862" spans="33:33">
      <c r="AG41862" s="11"/>
    </row>
    <row r="41863" spans="33:33">
      <c r="AG41863" s="11"/>
    </row>
    <row r="41864" spans="33:33">
      <c r="AG41864" s="11"/>
    </row>
    <row r="41865" spans="33:33">
      <c r="AG41865" s="11"/>
    </row>
    <row r="41866" spans="33:33">
      <c r="AG41866" s="11"/>
    </row>
    <row r="41867" spans="33:33">
      <c r="AG41867" s="11"/>
    </row>
    <row r="41868" spans="33:33">
      <c r="AG41868" s="11"/>
    </row>
    <row r="41869" spans="33:33">
      <c r="AG41869" s="11"/>
    </row>
    <row r="41870" spans="33:33">
      <c r="AG41870" s="11"/>
    </row>
    <row r="41871" spans="33:33">
      <c r="AG41871" s="11"/>
    </row>
    <row r="41872" spans="33:33">
      <c r="AG41872" s="11"/>
    </row>
    <row r="41873" spans="33:33">
      <c r="AG41873" s="11"/>
    </row>
    <row r="41874" spans="33:33">
      <c r="AG41874" s="11"/>
    </row>
    <row r="41875" spans="33:33">
      <c r="AG41875" s="11"/>
    </row>
    <row r="41876" spans="33:33">
      <c r="AG41876" s="11"/>
    </row>
    <row r="41877" spans="33:33">
      <c r="AG41877" s="11"/>
    </row>
    <row r="41878" spans="33:33">
      <c r="AG41878" s="11"/>
    </row>
    <row r="41879" spans="33:33">
      <c r="AG41879" s="11"/>
    </row>
    <row r="41880" spans="33:33">
      <c r="AG41880" s="11"/>
    </row>
    <row r="41881" spans="33:33">
      <c r="AG41881" s="11"/>
    </row>
    <row r="41882" spans="33:33">
      <c r="AG41882" s="11"/>
    </row>
    <row r="41883" spans="33:33">
      <c r="AG41883" s="11"/>
    </row>
    <row r="41884" spans="33:33">
      <c r="AG41884" s="11"/>
    </row>
    <row r="41885" spans="33:33">
      <c r="AG41885" s="11"/>
    </row>
    <row r="41886" spans="33:33">
      <c r="AG41886" s="11"/>
    </row>
    <row r="41887" spans="33:33">
      <c r="AG41887" s="11"/>
    </row>
    <row r="41888" spans="33:33">
      <c r="AG41888" s="11"/>
    </row>
    <row r="41889" spans="33:33">
      <c r="AG41889" s="11"/>
    </row>
    <row r="41890" spans="33:33">
      <c r="AG41890" s="11"/>
    </row>
    <row r="41891" spans="33:33">
      <c r="AG41891" s="11"/>
    </row>
    <row r="41892" spans="33:33">
      <c r="AG41892" s="11"/>
    </row>
    <row r="41893" spans="33:33">
      <c r="AG41893" s="11"/>
    </row>
    <row r="41894" spans="33:33">
      <c r="AG41894" s="11"/>
    </row>
    <row r="41895" spans="33:33">
      <c r="AG41895" s="11"/>
    </row>
    <row r="41896" spans="33:33">
      <c r="AG41896" s="11"/>
    </row>
    <row r="41897" spans="33:33">
      <c r="AG41897" s="11"/>
    </row>
    <row r="41898" spans="33:33">
      <c r="AG41898" s="11"/>
    </row>
    <row r="41899" spans="33:33">
      <c r="AG41899" s="11"/>
    </row>
    <row r="41900" spans="33:33">
      <c r="AG41900" s="11"/>
    </row>
    <row r="41901" spans="33:33">
      <c r="AG41901" s="11"/>
    </row>
    <row r="41902" spans="33:33">
      <c r="AG41902" s="11"/>
    </row>
    <row r="41903" spans="33:33">
      <c r="AG41903" s="11"/>
    </row>
    <row r="41904" spans="33:33">
      <c r="AG41904" s="11"/>
    </row>
    <row r="41905" spans="33:33">
      <c r="AG41905" s="11"/>
    </row>
    <row r="41906" spans="33:33">
      <c r="AG41906" s="11"/>
    </row>
    <row r="41907" spans="33:33">
      <c r="AG41907" s="11"/>
    </row>
    <row r="41908" spans="33:33">
      <c r="AG41908" s="11"/>
    </row>
    <row r="41909" spans="33:33">
      <c r="AG41909" s="11"/>
    </row>
    <row r="41910" spans="33:33">
      <c r="AG41910" s="11"/>
    </row>
    <row r="41911" spans="33:33">
      <c r="AG41911" s="11"/>
    </row>
    <row r="41912" spans="33:33">
      <c r="AG41912" s="11"/>
    </row>
    <row r="41913" spans="33:33">
      <c r="AG41913" s="11"/>
    </row>
    <row r="41914" spans="33:33">
      <c r="AG41914" s="11"/>
    </row>
    <row r="41915" spans="33:33">
      <c r="AG41915" s="11"/>
    </row>
    <row r="41916" spans="33:33">
      <c r="AG41916" s="11"/>
    </row>
    <row r="41917" spans="33:33">
      <c r="AG41917" s="11"/>
    </row>
    <row r="41918" spans="33:33">
      <c r="AG41918" s="11"/>
    </row>
    <row r="41919" spans="33:33">
      <c r="AG41919" s="11"/>
    </row>
    <row r="41920" spans="33:33">
      <c r="AG41920" s="11"/>
    </row>
    <row r="41921" spans="33:33">
      <c r="AG41921" s="11"/>
    </row>
    <row r="41922" spans="33:33">
      <c r="AG41922" s="11"/>
    </row>
    <row r="41923" spans="33:33">
      <c r="AG41923" s="11"/>
    </row>
    <row r="41924" spans="33:33">
      <c r="AG41924" s="11"/>
    </row>
    <row r="41925" spans="33:33">
      <c r="AG41925" s="11"/>
    </row>
    <row r="41926" spans="33:33">
      <c r="AG41926" s="11"/>
    </row>
    <row r="41927" spans="33:33">
      <c r="AG41927" s="11"/>
    </row>
    <row r="41928" spans="33:33">
      <c r="AG41928" s="11"/>
    </row>
    <row r="41929" spans="33:33">
      <c r="AG41929" s="11"/>
    </row>
    <row r="41930" spans="33:33">
      <c r="AG41930" s="11"/>
    </row>
    <row r="41931" spans="33:33">
      <c r="AG41931" s="11"/>
    </row>
    <row r="41932" spans="33:33">
      <c r="AG41932" s="11"/>
    </row>
    <row r="41933" spans="33:33">
      <c r="AG41933" s="11"/>
    </row>
    <row r="41934" spans="33:33">
      <c r="AG41934" s="11"/>
    </row>
    <row r="41935" spans="33:33">
      <c r="AG41935" s="11"/>
    </row>
    <row r="41936" spans="33:33">
      <c r="AG41936" s="11"/>
    </row>
    <row r="41937" spans="33:33">
      <c r="AG41937" s="11"/>
    </row>
    <row r="41938" spans="33:33">
      <c r="AG41938" s="11"/>
    </row>
    <row r="41939" spans="33:33">
      <c r="AG41939" s="11"/>
    </row>
    <row r="41940" spans="33:33">
      <c r="AG41940" s="11"/>
    </row>
    <row r="41941" spans="33:33">
      <c r="AG41941" s="11"/>
    </row>
    <row r="41942" spans="33:33">
      <c r="AG41942" s="11"/>
    </row>
    <row r="41943" spans="33:33">
      <c r="AG41943" s="11"/>
    </row>
    <row r="41944" spans="33:33">
      <c r="AG41944" s="11"/>
    </row>
    <row r="41945" spans="33:33">
      <c r="AG41945" s="11"/>
    </row>
    <row r="41946" spans="33:33">
      <c r="AG41946" s="11"/>
    </row>
    <row r="41947" spans="33:33">
      <c r="AG41947" s="11"/>
    </row>
    <row r="41948" spans="33:33">
      <c r="AG41948" s="11"/>
    </row>
    <row r="41949" spans="33:33">
      <c r="AG41949" s="11"/>
    </row>
    <row r="41950" spans="33:33">
      <c r="AG41950" s="11"/>
    </row>
    <row r="41951" spans="33:33">
      <c r="AG41951" s="11"/>
    </row>
    <row r="41952" spans="33:33">
      <c r="AG41952" s="11"/>
    </row>
    <row r="41953" spans="33:33">
      <c r="AG41953" s="11"/>
    </row>
    <row r="41954" spans="33:33">
      <c r="AG41954" s="11"/>
    </row>
    <row r="41955" spans="33:33">
      <c r="AG41955" s="11"/>
    </row>
    <row r="41956" spans="33:33">
      <c r="AG41956" s="11"/>
    </row>
    <row r="41957" spans="33:33">
      <c r="AG41957" s="11"/>
    </row>
    <row r="41958" spans="33:33">
      <c r="AG41958" s="11"/>
    </row>
    <row r="41959" spans="33:33">
      <c r="AG41959" s="11"/>
    </row>
    <row r="41960" spans="33:33">
      <c r="AG41960" s="11"/>
    </row>
    <row r="41961" spans="33:33">
      <c r="AG41961" s="11"/>
    </row>
    <row r="41962" spans="33:33">
      <c r="AG41962" s="11"/>
    </row>
    <row r="41963" spans="33:33">
      <c r="AG41963" s="11"/>
    </row>
    <row r="41964" spans="33:33">
      <c r="AG41964" s="11"/>
    </row>
    <row r="41965" spans="33:33">
      <c r="AG41965" s="11"/>
    </row>
    <row r="41966" spans="33:33">
      <c r="AG41966" s="11"/>
    </row>
    <row r="41967" spans="33:33">
      <c r="AG41967" s="11"/>
    </row>
    <row r="41968" spans="33:33">
      <c r="AG41968" s="11"/>
    </row>
    <row r="41969" spans="33:33">
      <c r="AG41969" s="11"/>
    </row>
    <row r="41970" spans="33:33">
      <c r="AG41970" s="11"/>
    </row>
    <row r="41971" spans="33:33">
      <c r="AG41971" s="11"/>
    </row>
    <row r="41972" spans="33:33">
      <c r="AG41972" s="11"/>
    </row>
    <row r="41973" spans="33:33">
      <c r="AG41973" s="11"/>
    </row>
    <row r="41974" spans="33:33">
      <c r="AG41974" s="11"/>
    </row>
    <row r="41975" spans="33:33">
      <c r="AG41975" s="11"/>
    </row>
    <row r="41976" spans="33:33">
      <c r="AG41976" s="11"/>
    </row>
    <row r="41977" spans="33:33">
      <c r="AG41977" s="11"/>
    </row>
    <row r="41978" spans="33:33">
      <c r="AG41978" s="11"/>
    </row>
    <row r="41979" spans="33:33">
      <c r="AG41979" s="11"/>
    </row>
    <row r="41980" spans="33:33">
      <c r="AG41980" s="11"/>
    </row>
    <row r="41981" spans="33:33">
      <c r="AG41981" s="11"/>
    </row>
    <row r="41982" spans="33:33">
      <c r="AG41982" s="11"/>
    </row>
    <row r="41983" spans="33:33">
      <c r="AG41983" s="11"/>
    </row>
    <row r="41984" spans="33:33">
      <c r="AG41984" s="11"/>
    </row>
    <row r="41985" spans="33:33">
      <c r="AG41985" s="11"/>
    </row>
    <row r="41986" spans="33:33">
      <c r="AG41986" s="11"/>
    </row>
    <row r="41987" spans="33:33">
      <c r="AG41987" s="11"/>
    </row>
    <row r="41988" spans="33:33">
      <c r="AG41988" s="11"/>
    </row>
    <row r="41989" spans="33:33">
      <c r="AG41989" s="11"/>
    </row>
    <row r="41990" spans="33:33">
      <c r="AG41990" s="11"/>
    </row>
    <row r="41991" spans="33:33">
      <c r="AG41991" s="11"/>
    </row>
    <row r="41992" spans="33:33">
      <c r="AG41992" s="11"/>
    </row>
    <row r="41993" spans="33:33">
      <c r="AG41993" s="11"/>
    </row>
    <row r="41994" spans="33:33">
      <c r="AG41994" s="11"/>
    </row>
    <row r="41995" spans="33:33">
      <c r="AG41995" s="11"/>
    </row>
    <row r="41996" spans="33:33">
      <c r="AG41996" s="11"/>
    </row>
    <row r="41997" spans="33:33">
      <c r="AG41997" s="11"/>
    </row>
    <row r="41998" spans="33:33">
      <c r="AG41998" s="11"/>
    </row>
    <row r="41999" spans="33:33">
      <c r="AG41999" s="11"/>
    </row>
    <row r="42000" spans="33:33">
      <c r="AG42000" s="11"/>
    </row>
    <row r="42001" spans="33:33">
      <c r="AG42001" s="11"/>
    </row>
    <row r="42002" spans="33:33">
      <c r="AG42002" s="11"/>
    </row>
    <row r="42003" spans="33:33">
      <c r="AG42003" s="11"/>
    </row>
    <row r="42004" spans="33:33">
      <c r="AG42004" s="11"/>
    </row>
    <row r="42005" spans="33:33">
      <c r="AG42005" s="11"/>
    </row>
    <row r="42006" spans="33:33">
      <c r="AG42006" s="11"/>
    </row>
    <row r="42007" spans="33:33">
      <c r="AG42007" s="11"/>
    </row>
    <row r="42008" spans="33:33">
      <c r="AG42008" s="11"/>
    </row>
    <row r="42009" spans="33:33">
      <c r="AG42009" s="11"/>
    </row>
    <row r="42010" spans="33:33">
      <c r="AG42010" s="11"/>
    </row>
    <row r="42011" spans="33:33">
      <c r="AG42011" s="11"/>
    </row>
    <row r="42012" spans="33:33">
      <c r="AG42012" s="11"/>
    </row>
    <row r="42013" spans="33:33">
      <c r="AG42013" s="11"/>
    </row>
    <row r="42014" spans="33:33">
      <c r="AG42014" s="11"/>
    </row>
    <row r="42015" spans="33:33">
      <c r="AG42015" s="11"/>
    </row>
    <row r="42016" spans="33:33">
      <c r="AG42016" s="11"/>
    </row>
    <row r="42017" spans="33:33">
      <c r="AG42017" s="11"/>
    </row>
    <row r="42018" spans="33:33">
      <c r="AG42018" s="11"/>
    </row>
    <row r="42019" spans="33:33">
      <c r="AG42019" s="11"/>
    </row>
    <row r="42020" spans="33:33">
      <c r="AG42020" s="11"/>
    </row>
    <row r="42021" spans="33:33">
      <c r="AG42021" s="11"/>
    </row>
    <row r="42022" spans="33:33">
      <c r="AG42022" s="11"/>
    </row>
    <row r="42023" spans="33:33">
      <c r="AG42023" s="11"/>
    </row>
    <row r="42024" spans="33:33">
      <c r="AG42024" s="11"/>
    </row>
    <row r="42025" spans="33:33">
      <c r="AG42025" s="11"/>
    </row>
    <row r="42026" spans="33:33">
      <c r="AG42026" s="11"/>
    </row>
    <row r="42027" spans="33:33">
      <c r="AG42027" s="11"/>
    </row>
    <row r="42028" spans="33:33">
      <c r="AG42028" s="11"/>
    </row>
    <row r="42029" spans="33:33">
      <c r="AG42029" s="11"/>
    </row>
    <row r="42030" spans="33:33">
      <c r="AG42030" s="11"/>
    </row>
    <row r="42031" spans="33:33">
      <c r="AG42031" s="11"/>
    </row>
    <row r="42032" spans="33:33">
      <c r="AG42032" s="11"/>
    </row>
    <row r="42033" spans="33:33">
      <c r="AG42033" s="11"/>
    </row>
    <row r="42034" spans="33:33">
      <c r="AG42034" s="11"/>
    </row>
    <row r="42035" spans="33:33">
      <c r="AG42035" s="11"/>
    </row>
    <row r="42036" spans="33:33">
      <c r="AG42036" s="11"/>
    </row>
    <row r="42037" spans="33:33">
      <c r="AG42037" s="11"/>
    </row>
    <row r="42038" spans="33:33">
      <c r="AG42038" s="11"/>
    </row>
    <row r="42039" spans="33:33">
      <c r="AG42039" s="11"/>
    </row>
    <row r="42040" spans="33:33">
      <c r="AG42040" s="11"/>
    </row>
    <row r="42041" spans="33:33">
      <c r="AG42041" s="11"/>
    </row>
    <row r="42042" spans="33:33">
      <c r="AG42042" s="11"/>
    </row>
    <row r="42043" spans="33:33">
      <c r="AG42043" s="11"/>
    </row>
    <row r="42044" spans="33:33">
      <c r="AG42044" s="11"/>
    </row>
    <row r="42045" spans="33:33">
      <c r="AG42045" s="11"/>
    </row>
    <row r="42046" spans="33:33">
      <c r="AG42046" s="11"/>
    </row>
    <row r="42047" spans="33:33">
      <c r="AG42047" s="11"/>
    </row>
    <row r="42048" spans="33:33">
      <c r="AG42048" s="11"/>
    </row>
    <row r="42049" spans="33:33">
      <c r="AG42049" s="11"/>
    </row>
    <row r="42050" spans="33:33">
      <c r="AG42050" s="11"/>
    </row>
    <row r="42051" spans="33:33">
      <c r="AG42051" s="11"/>
    </row>
    <row r="42052" spans="33:33">
      <c r="AG42052" s="11"/>
    </row>
    <row r="42053" spans="33:33">
      <c r="AG42053" s="11"/>
    </row>
    <row r="42054" spans="33:33">
      <c r="AG42054" s="11"/>
    </row>
    <row r="42055" spans="33:33">
      <c r="AG42055" s="11"/>
    </row>
    <row r="42056" spans="33:33">
      <c r="AG42056" s="11"/>
    </row>
    <row r="42057" spans="33:33">
      <c r="AG42057" s="11"/>
    </row>
    <row r="42058" spans="33:33">
      <c r="AG42058" s="11"/>
    </row>
    <row r="42059" spans="33:33">
      <c r="AG42059" s="11"/>
    </row>
    <row r="42060" spans="33:33">
      <c r="AG42060" s="11"/>
    </row>
    <row r="42061" spans="33:33">
      <c r="AG42061" s="11"/>
    </row>
    <row r="42062" spans="33:33">
      <c r="AG42062" s="11"/>
    </row>
    <row r="42063" spans="33:33">
      <c r="AG42063" s="11"/>
    </row>
    <row r="42064" spans="33:33">
      <c r="AG42064" s="11"/>
    </row>
    <row r="42065" spans="33:33">
      <c r="AG42065" s="11"/>
    </row>
    <row r="42066" spans="33:33">
      <c r="AG42066" s="11"/>
    </row>
    <row r="42067" spans="33:33">
      <c r="AG42067" s="11"/>
    </row>
    <row r="42068" spans="33:33">
      <c r="AG42068" s="11"/>
    </row>
    <row r="42069" spans="33:33">
      <c r="AG42069" s="11"/>
    </row>
    <row r="42070" spans="33:33">
      <c r="AG42070" s="11"/>
    </row>
    <row r="42071" spans="33:33">
      <c r="AG42071" s="11"/>
    </row>
    <row r="42072" spans="33:33">
      <c r="AG42072" s="11"/>
    </row>
    <row r="42073" spans="33:33">
      <c r="AG42073" s="11"/>
    </row>
    <row r="42074" spans="33:33">
      <c r="AG42074" s="11"/>
    </row>
    <row r="42075" spans="33:33">
      <c r="AG42075" s="11"/>
    </row>
    <row r="42076" spans="33:33">
      <c r="AG42076" s="11"/>
    </row>
    <row r="42077" spans="33:33">
      <c r="AG42077" s="11"/>
    </row>
    <row r="42078" spans="33:33">
      <c r="AG42078" s="11"/>
    </row>
    <row r="42079" spans="33:33">
      <c r="AG42079" s="11"/>
    </row>
    <row r="42080" spans="33:33">
      <c r="AG42080" s="11"/>
    </row>
    <row r="42081" spans="33:33">
      <c r="AG42081" s="11"/>
    </row>
    <row r="42082" spans="33:33">
      <c r="AG42082" s="11"/>
    </row>
    <row r="42083" spans="33:33">
      <c r="AG42083" s="11"/>
    </row>
    <row r="42084" spans="33:33">
      <c r="AG42084" s="11"/>
    </row>
    <row r="42085" spans="33:33">
      <c r="AG42085" s="11"/>
    </row>
    <row r="42086" spans="33:33">
      <c r="AG42086" s="11"/>
    </row>
    <row r="42087" spans="33:33">
      <c r="AG42087" s="11"/>
    </row>
    <row r="42088" spans="33:33">
      <c r="AG42088" s="11"/>
    </row>
    <row r="42089" spans="33:33">
      <c r="AG42089" s="11"/>
    </row>
    <row r="42090" spans="33:33">
      <c r="AG42090" s="11"/>
    </row>
    <row r="42091" spans="33:33">
      <c r="AG42091" s="11"/>
    </row>
    <row r="42092" spans="33:33">
      <c r="AG42092" s="11"/>
    </row>
    <row r="42093" spans="33:33">
      <c r="AG42093" s="11"/>
    </row>
    <row r="42094" spans="33:33">
      <c r="AG42094" s="11"/>
    </row>
    <row r="42095" spans="33:33">
      <c r="AG42095" s="11"/>
    </row>
    <row r="42096" spans="33:33">
      <c r="AG42096" s="11"/>
    </row>
    <row r="42097" spans="33:33">
      <c r="AG42097" s="11"/>
    </row>
    <row r="42098" spans="33:33">
      <c r="AG42098" s="11"/>
    </row>
    <row r="42099" spans="33:33">
      <c r="AG42099" s="11"/>
    </row>
    <row r="42100" spans="33:33">
      <c r="AG42100" s="11"/>
    </row>
    <row r="42101" spans="33:33">
      <c r="AG42101" s="11"/>
    </row>
    <row r="42102" spans="33:33">
      <c r="AG42102" s="11"/>
    </row>
    <row r="42103" spans="33:33">
      <c r="AG42103" s="11"/>
    </row>
    <row r="42104" spans="33:33">
      <c r="AG42104" s="11"/>
    </row>
    <row r="42105" spans="33:33">
      <c r="AG42105" s="11"/>
    </row>
    <row r="42106" spans="33:33">
      <c r="AG42106" s="11"/>
    </row>
    <row r="42107" spans="33:33">
      <c r="AG42107" s="11"/>
    </row>
    <row r="42108" spans="33:33">
      <c r="AG42108" s="11"/>
    </row>
    <row r="42109" spans="33:33">
      <c r="AG42109" s="11"/>
    </row>
    <row r="42110" spans="33:33">
      <c r="AG42110" s="11"/>
    </row>
    <row r="42111" spans="33:33">
      <c r="AG42111" s="11"/>
    </row>
    <row r="42112" spans="33:33">
      <c r="AG42112" s="11"/>
    </row>
    <row r="42113" spans="33:33">
      <c r="AG42113" s="11"/>
    </row>
    <row r="42114" spans="33:33">
      <c r="AG42114" s="11"/>
    </row>
    <row r="42115" spans="33:33">
      <c r="AG42115" s="11"/>
    </row>
    <row r="42116" spans="33:33">
      <c r="AG42116" s="11"/>
    </row>
    <row r="42117" spans="33:33">
      <c r="AG42117" s="11"/>
    </row>
    <row r="42118" spans="33:33">
      <c r="AG42118" s="11"/>
    </row>
    <row r="42119" spans="33:33">
      <c r="AG42119" s="11"/>
    </row>
    <row r="42120" spans="33:33">
      <c r="AG42120" s="11"/>
    </row>
    <row r="42121" spans="33:33">
      <c r="AG42121" s="11"/>
    </row>
    <row r="42122" spans="33:33">
      <c r="AG42122" s="11"/>
    </row>
    <row r="42123" spans="33:33">
      <c r="AG42123" s="11"/>
    </row>
    <row r="42124" spans="33:33">
      <c r="AG42124" s="11"/>
    </row>
    <row r="42125" spans="33:33">
      <c r="AG42125" s="11"/>
    </row>
    <row r="42126" spans="33:33">
      <c r="AG42126" s="11"/>
    </row>
    <row r="42127" spans="33:33">
      <c r="AG42127" s="11"/>
    </row>
    <row r="42128" spans="33:33">
      <c r="AG42128" s="11"/>
    </row>
    <row r="42129" spans="33:33">
      <c r="AG42129" s="11"/>
    </row>
    <row r="42130" spans="33:33">
      <c r="AG42130" s="11"/>
    </row>
    <row r="42131" spans="33:33">
      <c r="AG42131" s="11"/>
    </row>
    <row r="42132" spans="33:33">
      <c r="AG42132" s="11"/>
    </row>
    <row r="42133" spans="33:33">
      <c r="AG42133" s="11"/>
    </row>
    <row r="42134" spans="33:33">
      <c r="AG42134" s="11"/>
    </row>
    <row r="42135" spans="33:33">
      <c r="AG42135" s="11"/>
    </row>
    <row r="42136" spans="33:33">
      <c r="AG42136" s="11"/>
    </row>
    <row r="42137" spans="33:33">
      <c r="AG42137" s="11"/>
    </row>
    <row r="42138" spans="33:33">
      <c r="AG42138" s="11"/>
    </row>
    <row r="42139" spans="33:33">
      <c r="AG42139" s="11"/>
    </row>
    <row r="42140" spans="33:33">
      <c r="AG42140" s="11"/>
    </row>
    <row r="42141" spans="33:33">
      <c r="AG42141" s="11"/>
    </row>
    <row r="42142" spans="33:33">
      <c r="AG42142" s="11"/>
    </row>
    <row r="42143" spans="33:33">
      <c r="AG42143" s="11"/>
    </row>
    <row r="42144" spans="33:33">
      <c r="AG42144" s="11"/>
    </row>
    <row r="42145" spans="33:33">
      <c r="AG42145" s="11"/>
    </row>
    <row r="42146" spans="33:33">
      <c r="AG42146" s="11"/>
    </row>
    <row r="42147" spans="33:33">
      <c r="AG42147" s="11"/>
    </row>
    <row r="42148" spans="33:33">
      <c r="AG42148" s="11"/>
    </row>
    <row r="42149" spans="33:33">
      <c r="AG42149" s="11"/>
    </row>
    <row r="42150" spans="33:33">
      <c r="AG42150" s="11"/>
    </row>
    <row r="42151" spans="33:33">
      <c r="AG42151" s="11"/>
    </row>
    <row r="42152" spans="33:33">
      <c r="AG42152" s="11"/>
    </row>
    <row r="42153" spans="33:33">
      <c r="AG42153" s="11"/>
    </row>
    <row r="42154" spans="33:33">
      <c r="AG42154" s="11"/>
    </row>
    <row r="42155" spans="33:33">
      <c r="AG42155" s="11"/>
    </row>
    <row r="42156" spans="33:33">
      <c r="AG42156" s="11"/>
    </row>
    <row r="42157" spans="33:33">
      <c r="AG42157" s="11"/>
    </row>
    <row r="42158" spans="33:33">
      <c r="AG42158" s="11"/>
    </row>
    <row r="42159" spans="33:33">
      <c r="AG42159" s="11"/>
    </row>
    <row r="42160" spans="33:33">
      <c r="AG42160" s="11"/>
    </row>
    <row r="42161" spans="33:33">
      <c r="AG42161" s="11"/>
    </row>
    <row r="42162" spans="33:33">
      <c r="AG42162" s="11"/>
    </row>
    <row r="42163" spans="33:33">
      <c r="AG42163" s="11"/>
    </row>
    <row r="42164" spans="33:33">
      <c r="AG42164" s="11"/>
    </row>
    <row r="42165" spans="33:33">
      <c r="AG42165" s="11"/>
    </row>
    <row r="42166" spans="33:33">
      <c r="AG42166" s="11"/>
    </row>
    <row r="42167" spans="33:33">
      <c r="AG42167" s="11"/>
    </row>
    <row r="42168" spans="33:33">
      <c r="AG42168" s="11"/>
    </row>
    <row r="42169" spans="33:33">
      <c r="AG42169" s="11"/>
    </row>
    <row r="42170" spans="33:33">
      <c r="AG42170" s="11"/>
    </row>
    <row r="42171" spans="33:33">
      <c r="AG42171" s="11"/>
    </row>
    <row r="42172" spans="33:33">
      <c r="AG42172" s="11"/>
    </row>
    <row r="42173" spans="33:33">
      <c r="AG42173" s="11"/>
    </row>
    <row r="42174" spans="33:33">
      <c r="AG42174" s="11"/>
    </row>
    <row r="42175" spans="33:33">
      <c r="AG42175" s="11"/>
    </row>
    <row r="42176" spans="33:33">
      <c r="AG42176" s="11"/>
    </row>
    <row r="42177" spans="33:33">
      <c r="AG42177" s="11"/>
    </row>
    <row r="42178" spans="33:33">
      <c r="AG42178" s="11"/>
    </row>
    <row r="42179" spans="33:33">
      <c r="AG42179" s="11"/>
    </row>
    <row r="42180" spans="33:33">
      <c r="AG42180" s="11"/>
    </row>
    <row r="42181" spans="33:33">
      <c r="AG42181" s="11"/>
    </row>
    <row r="42182" spans="33:33">
      <c r="AG42182" s="11"/>
    </row>
    <row r="42183" spans="33:33">
      <c r="AG42183" s="11"/>
    </row>
    <row r="42184" spans="33:33">
      <c r="AG42184" s="11"/>
    </row>
    <row r="42185" spans="33:33">
      <c r="AG42185" s="11"/>
    </row>
    <row r="42186" spans="33:33">
      <c r="AG42186" s="11"/>
    </row>
    <row r="42187" spans="33:33">
      <c r="AG42187" s="11"/>
    </row>
    <row r="42188" spans="33:33">
      <c r="AG42188" s="11"/>
    </row>
    <row r="42189" spans="33:33">
      <c r="AG42189" s="11"/>
    </row>
    <row r="42190" spans="33:33">
      <c r="AG42190" s="11"/>
    </row>
    <row r="42191" spans="33:33">
      <c r="AG42191" s="11"/>
    </row>
    <row r="42192" spans="33:33">
      <c r="AG42192" s="11"/>
    </row>
    <row r="42193" spans="33:33">
      <c r="AG42193" s="11"/>
    </row>
    <row r="42194" spans="33:33">
      <c r="AG42194" s="11"/>
    </row>
    <row r="42195" spans="33:33">
      <c r="AG42195" s="11"/>
    </row>
    <row r="42196" spans="33:33">
      <c r="AG42196" s="11"/>
    </row>
    <row r="42197" spans="33:33">
      <c r="AG42197" s="11"/>
    </row>
    <row r="42198" spans="33:33">
      <c r="AG42198" s="11"/>
    </row>
    <row r="42199" spans="33:33">
      <c r="AG42199" s="11"/>
    </row>
    <row r="42200" spans="33:33">
      <c r="AG42200" s="11"/>
    </row>
    <row r="42201" spans="33:33">
      <c r="AG42201" s="11"/>
    </row>
    <row r="42202" spans="33:33">
      <c r="AG42202" s="11"/>
    </row>
    <row r="42203" spans="33:33">
      <c r="AG42203" s="11"/>
    </row>
    <row r="42204" spans="33:33">
      <c r="AG42204" s="11"/>
    </row>
    <row r="42205" spans="33:33">
      <c r="AG42205" s="11"/>
    </row>
    <row r="42206" spans="33:33">
      <c r="AG42206" s="11"/>
    </row>
    <row r="42207" spans="33:33">
      <c r="AG42207" s="11"/>
    </row>
    <row r="42208" spans="33:33">
      <c r="AG42208" s="11"/>
    </row>
    <row r="42209" spans="33:33">
      <c r="AG42209" s="11"/>
    </row>
    <row r="42210" spans="33:33">
      <c r="AG42210" s="11"/>
    </row>
    <row r="42211" spans="33:33">
      <c r="AG42211" s="11"/>
    </row>
    <row r="42212" spans="33:33">
      <c r="AG42212" s="11"/>
    </row>
    <row r="42213" spans="33:33">
      <c r="AG42213" s="11"/>
    </row>
    <row r="42214" spans="33:33">
      <c r="AG42214" s="11"/>
    </row>
    <row r="42215" spans="33:33">
      <c r="AG42215" s="11"/>
    </row>
    <row r="42216" spans="33:33">
      <c r="AG42216" s="11"/>
    </row>
    <row r="42217" spans="33:33">
      <c r="AG42217" s="11"/>
    </row>
    <row r="42218" spans="33:33">
      <c r="AG42218" s="11"/>
    </row>
    <row r="42219" spans="33:33">
      <c r="AG42219" s="11"/>
    </row>
    <row r="42220" spans="33:33">
      <c r="AG42220" s="11"/>
    </row>
    <row r="42221" spans="33:33">
      <c r="AG42221" s="11"/>
    </row>
    <row r="42222" spans="33:33">
      <c r="AG42222" s="11"/>
    </row>
    <row r="42223" spans="33:33">
      <c r="AG42223" s="11"/>
    </row>
    <row r="42224" spans="33:33">
      <c r="AG42224" s="11"/>
    </row>
    <row r="42225" spans="33:33">
      <c r="AG42225" s="11"/>
    </row>
    <row r="42226" spans="33:33">
      <c r="AG42226" s="11"/>
    </row>
    <row r="42227" spans="33:33">
      <c r="AG42227" s="11"/>
    </row>
    <row r="42228" spans="33:33">
      <c r="AG42228" s="11"/>
    </row>
    <row r="42229" spans="33:33">
      <c r="AG42229" s="11"/>
    </row>
    <row r="42230" spans="33:33">
      <c r="AG42230" s="11"/>
    </row>
    <row r="42231" spans="33:33">
      <c r="AG42231" s="11"/>
    </row>
    <row r="42232" spans="33:33">
      <c r="AG42232" s="11"/>
    </row>
    <row r="42233" spans="33:33">
      <c r="AG42233" s="11"/>
    </row>
    <row r="42234" spans="33:33">
      <c r="AG42234" s="11"/>
    </row>
    <row r="42235" spans="33:33">
      <c r="AG42235" s="11"/>
    </row>
    <row r="42236" spans="33:33">
      <c r="AG42236" s="11"/>
    </row>
    <row r="42237" spans="33:33">
      <c r="AG42237" s="11"/>
    </row>
    <row r="42238" spans="33:33">
      <c r="AG42238" s="11"/>
    </row>
    <row r="42239" spans="33:33">
      <c r="AG42239" s="11"/>
    </row>
    <row r="42240" spans="33:33">
      <c r="AG42240" s="11"/>
    </row>
    <row r="42241" spans="33:33">
      <c r="AG42241" s="11"/>
    </row>
    <row r="42242" spans="33:33">
      <c r="AG42242" s="11"/>
    </row>
    <row r="42243" spans="33:33">
      <c r="AG42243" s="11"/>
    </row>
    <row r="42244" spans="33:33">
      <c r="AG42244" s="11"/>
    </row>
    <row r="42245" spans="33:33">
      <c r="AG42245" s="11"/>
    </row>
    <row r="42246" spans="33:33">
      <c r="AG42246" s="11"/>
    </row>
    <row r="42247" spans="33:33">
      <c r="AG42247" s="11"/>
    </row>
    <row r="42248" spans="33:33">
      <c r="AG42248" s="11"/>
    </row>
    <row r="42249" spans="33:33">
      <c r="AG42249" s="11"/>
    </row>
    <row r="42250" spans="33:33">
      <c r="AG42250" s="11"/>
    </row>
    <row r="42251" spans="33:33">
      <c r="AG42251" s="11"/>
    </row>
    <row r="42252" spans="33:33">
      <c r="AG42252" s="11"/>
    </row>
    <row r="42253" spans="33:33">
      <c r="AG42253" s="11"/>
    </row>
    <row r="42254" spans="33:33">
      <c r="AG42254" s="11"/>
    </row>
    <row r="42255" spans="33:33">
      <c r="AG42255" s="11"/>
    </row>
    <row r="42256" spans="33:33">
      <c r="AG42256" s="11"/>
    </row>
    <row r="42257" spans="33:33">
      <c r="AG42257" s="11"/>
    </row>
    <row r="42258" spans="33:33">
      <c r="AG42258" s="11"/>
    </row>
    <row r="42259" spans="33:33">
      <c r="AG42259" s="11"/>
    </row>
    <row r="42260" spans="33:33">
      <c r="AG42260" s="11"/>
    </row>
    <row r="42261" spans="33:33">
      <c r="AG42261" s="11"/>
    </row>
    <row r="42262" spans="33:33">
      <c r="AG42262" s="11"/>
    </row>
    <row r="42263" spans="33:33">
      <c r="AG42263" s="11"/>
    </row>
    <row r="42264" spans="33:33">
      <c r="AG42264" s="11"/>
    </row>
    <row r="42265" spans="33:33">
      <c r="AG42265" s="11"/>
    </row>
    <row r="42266" spans="33:33">
      <c r="AG42266" s="11"/>
    </row>
    <row r="42267" spans="33:33">
      <c r="AG42267" s="11"/>
    </row>
    <row r="42268" spans="33:33">
      <c r="AG42268" s="11"/>
    </row>
    <row r="42269" spans="33:33">
      <c r="AG42269" s="11"/>
    </row>
    <row r="42270" spans="33:33">
      <c r="AG42270" s="11"/>
    </row>
    <row r="42271" spans="33:33">
      <c r="AG42271" s="11"/>
    </row>
    <row r="42272" spans="33:33">
      <c r="AG42272" s="11"/>
    </row>
    <row r="42273" spans="33:33">
      <c r="AG42273" s="11"/>
    </row>
    <row r="42274" spans="33:33">
      <c r="AG42274" s="11"/>
    </row>
    <row r="42275" spans="33:33">
      <c r="AG42275" s="11"/>
    </row>
    <row r="42276" spans="33:33">
      <c r="AG42276" s="11"/>
    </row>
    <row r="42277" spans="33:33">
      <c r="AG42277" s="11"/>
    </row>
    <row r="42278" spans="33:33">
      <c r="AG42278" s="11"/>
    </row>
    <row r="42279" spans="33:33">
      <c r="AG42279" s="11"/>
    </row>
    <row r="42280" spans="33:33">
      <c r="AG42280" s="11"/>
    </row>
    <row r="42281" spans="33:33">
      <c r="AG42281" s="11"/>
    </row>
    <row r="42282" spans="33:33">
      <c r="AG42282" s="11"/>
    </row>
    <row r="42283" spans="33:33">
      <c r="AG42283" s="11"/>
    </row>
    <row r="42284" spans="33:33">
      <c r="AG42284" s="11"/>
    </row>
    <row r="42285" spans="33:33">
      <c r="AG42285" s="11"/>
    </row>
    <row r="42286" spans="33:33">
      <c r="AG42286" s="11"/>
    </row>
    <row r="42287" spans="33:33">
      <c r="AG42287" s="11"/>
    </row>
    <row r="42288" spans="33:33">
      <c r="AG42288" s="11"/>
    </row>
    <row r="42289" spans="33:33">
      <c r="AG42289" s="11"/>
    </row>
    <row r="42290" spans="33:33">
      <c r="AG42290" s="11"/>
    </row>
    <row r="42291" spans="33:33">
      <c r="AG42291" s="11"/>
    </row>
    <row r="42292" spans="33:33">
      <c r="AG42292" s="11"/>
    </row>
    <row r="42293" spans="33:33">
      <c r="AG42293" s="11"/>
    </row>
    <row r="42294" spans="33:33">
      <c r="AG42294" s="11"/>
    </row>
    <row r="42295" spans="33:33">
      <c r="AG42295" s="11"/>
    </row>
    <row r="42296" spans="33:33">
      <c r="AG42296" s="11"/>
    </row>
    <row r="42297" spans="33:33">
      <c r="AG42297" s="11"/>
    </row>
    <row r="42298" spans="33:33">
      <c r="AG42298" s="11"/>
    </row>
    <row r="42299" spans="33:33">
      <c r="AG42299" s="11"/>
    </row>
    <row r="42300" spans="33:33">
      <c r="AG42300" s="11"/>
    </row>
    <row r="42301" spans="33:33">
      <c r="AG42301" s="11"/>
    </row>
    <row r="42302" spans="33:33">
      <c r="AG42302" s="11"/>
    </row>
    <row r="42303" spans="33:33">
      <c r="AG42303" s="11"/>
    </row>
    <row r="42304" spans="33:33">
      <c r="AG42304" s="11"/>
    </row>
    <row r="42305" spans="33:33">
      <c r="AG42305" s="11"/>
    </row>
    <row r="42306" spans="33:33">
      <c r="AG42306" s="11"/>
    </row>
    <row r="42307" spans="33:33">
      <c r="AG42307" s="11"/>
    </row>
    <row r="42308" spans="33:33">
      <c r="AG42308" s="11"/>
    </row>
    <row r="42309" spans="33:33">
      <c r="AG42309" s="11"/>
    </row>
    <row r="42310" spans="33:33">
      <c r="AG42310" s="11"/>
    </row>
    <row r="42311" spans="33:33">
      <c r="AG42311" s="11"/>
    </row>
    <row r="42312" spans="33:33">
      <c r="AG42312" s="11"/>
    </row>
    <row r="42313" spans="33:33">
      <c r="AG42313" s="11"/>
    </row>
    <row r="42314" spans="33:33">
      <c r="AG42314" s="11"/>
    </row>
    <row r="42315" spans="33:33">
      <c r="AG42315" s="11"/>
    </row>
    <row r="42316" spans="33:33">
      <c r="AG42316" s="11"/>
    </row>
    <row r="42317" spans="33:33">
      <c r="AG42317" s="11"/>
    </row>
    <row r="42318" spans="33:33">
      <c r="AG42318" s="11"/>
    </row>
    <row r="42319" spans="33:33">
      <c r="AG42319" s="11"/>
    </row>
    <row r="42320" spans="33:33">
      <c r="AG42320" s="11"/>
    </row>
    <row r="42321" spans="33:33">
      <c r="AG42321" s="11"/>
    </row>
    <row r="42322" spans="33:33">
      <c r="AG42322" s="11"/>
    </row>
    <row r="42323" spans="33:33">
      <c r="AG42323" s="11"/>
    </row>
    <row r="42324" spans="33:33">
      <c r="AG42324" s="11"/>
    </row>
    <row r="42325" spans="33:33">
      <c r="AG42325" s="11"/>
    </row>
    <row r="42326" spans="33:33">
      <c r="AG42326" s="11"/>
    </row>
    <row r="42327" spans="33:33">
      <c r="AG42327" s="11"/>
    </row>
    <row r="42328" spans="33:33">
      <c r="AG42328" s="11"/>
    </row>
    <row r="42329" spans="33:33">
      <c r="AG42329" s="11"/>
    </row>
    <row r="42330" spans="33:33">
      <c r="AG42330" s="11"/>
    </row>
    <row r="42331" spans="33:33">
      <c r="AG42331" s="11"/>
    </row>
    <row r="42332" spans="33:33">
      <c r="AG42332" s="11"/>
    </row>
    <row r="42333" spans="33:33">
      <c r="AG42333" s="11"/>
    </row>
    <row r="42334" spans="33:33">
      <c r="AG42334" s="11"/>
    </row>
    <row r="42335" spans="33:33">
      <c r="AG42335" s="11"/>
    </row>
    <row r="42336" spans="33:33">
      <c r="AG42336" s="11"/>
    </row>
    <row r="42337" spans="33:33">
      <c r="AG42337" s="11"/>
    </row>
    <row r="42338" spans="33:33">
      <c r="AG42338" s="11"/>
    </row>
    <row r="42339" spans="33:33">
      <c r="AG42339" s="11"/>
    </row>
    <row r="42340" spans="33:33">
      <c r="AG42340" s="11"/>
    </row>
    <row r="42341" spans="33:33">
      <c r="AG42341" s="11"/>
    </row>
    <row r="42342" spans="33:33">
      <c r="AG42342" s="11"/>
    </row>
    <row r="42343" spans="33:33">
      <c r="AG42343" s="11"/>
    </row>
    <row r="42344" spans="33:33">
      <c r="AG42344" s="11"/>
    </row>
    <row r="42345" spans="33:33">
      <c r="AG42345" s="11"/>
    </row>
    <row r="42346" spans="33:33">
      <c r="AG42346" s="11"/>
    </row>
    <row r="42347" spans="33:33">
      <c r="AG42347" s="11"/>
    </row>
    <row r="42348" spans="33:33">
      <c r="AG42348" s="11"/>
    </row>
    <row r="42349" spans="33:33">
      <c r="AG42349" s="11"/>
    </row>
    <row r="42350" spans="33:33">
      <c r="AG42350" s="11"/>
    </row>
    <row r="42351" spans="33:33">
      <c r="AG42351" s="11"/>
    </row>
    <row r="42352" spans="33:33">
      <c r="AG42352" s="11"/>
    </row>
    <row r="42353" spans="33:33">
      <c r="AG42353" s="11"/>
    </row>
    <row r="42354" spans="33:33">
      <c r="AG42354" s="11"/>
    </row>
    <row r="42355" spans="33:33">
      <c r="AG42355" s="11"/>
    </row>
    <row r="42356" spans="33:33">
      <c r="AG42356" s="11"/>
    </row>
    <row r="42357" spans="33:33">
      <c r="AG42357" s="11"/>
    </row>
    <row r="42358" spans="33:33">
      <c r="AG42358" s="11"/>
    </row>
    <row r="42359" spans="33:33">
      <c r="AG42359" s="11"/>
    </row>
    <row r="42360" spans="33:33">
      <c r="AG42360" s="11"/>
    </row>
    <row r="42361" spans="33:33">
      <c r="AG42361" s="11"/>
    </row>
    <row r="42362" spans="33:33">
      <c r="AG42362" s="11"/>
    </row>
    <row r="42363" spans="33:33">
      <c r="AG42363" s="11"/>
    </row>
    <row r="42364" spans="33:33">
      <c r="AG42364" s="11"/>
    </row>
    <row r="42365" spans="33:33">
      <c r="AG42365" s="11"/>
    </row>
    <row r="42366" spans="33:33">
      <c r="AG42366" s="11"/>
    </row>
    <row r="42367" spans="33:33">
      <c r="AG42367" s="11"/>
    </row>
    <row r="42368" spans="33:33">
      <c r="AG42368" s="11"/>
    </row>
    <row r="42369" spans="33:33">
      <c r="AG42369" s="11"/>
    </row>
    <row r="42370" spans="33:33">
      <c r="AG42370" s="11"/>
    </row>
    <row r="42371" spans="33:33">
      <c r="AG42371" s="11"/>
    </row>
    <row r="42372" spans="33:33">
      <c r="AG42372" s="11"/>
    </row>
    <row r="42373" spans="33:33">
      <c r="AG42373" s="11"/>
    </row>
    <row r="42374" spans="33:33">
      <c r="AG42374" s="11"/>
    </row>
    <row r="42375" spans="33:33">
      <c r="AG42375" s="11"/>
    </row>
    <row r="42376" spans="33:33">
      <c r="AG42376" s="11"/>
    </row>
    <row r="42377" spans="33:33">
      <c r="AG42377" s="11"/>
    </row>
    <row r="42378" spans="33:33">
      <c r="AG42378" s="11"/>
    </row>
    <row r="42379" spans="33:33">
      <c r="AG42379" s="11"/>
    </row>
    <row r="42380" spans="33:33">
      <c r="AG42380" s="11"/>
    </row>
    <row r="42381" spans="33:33">
      <c r="AG42381" s="11"/>
    </row>
    <row r="42382" spans="33:33">
      <c r="AG42382" s="11"/>
    </row>
    <row r="42383" spans="33:33">
      <c r="AG42383" s="11"/>
    </row>
    <row r="42384" spans="33:33">
      <c r="AG42384" s="11"/>
    </row>
    <row r="42385" spans="33:33">
      <c r="AG42385" s="11"/>
    </row>
    <row r="42386" spans="33:33">
      <c r="AG42386" s="11"/>
    </row>
    <row r="42387" spans="33:33">
      <c r="AG42387" s="11"/>
    </row>
    <row r="42388" spans="33:33">
      <c r="AG42388" s="11"/>
    </row>
    <row r="42389" spans="33:33">
      <c r="AG42389" s="11"/>
    </row>
    <row r="42390" spans="33:33">
      <c r="AG42390" s="11"/>
    </row>
    <row r="42391" spans="33:33">
      <c r="AG42391" s="11"/>
    </row>
    <row r="42392" spans="33:33">
      <c r="AG42392" s="11"/>
    </row>
    <row r="42393" spans="33:33">
      <c r="AG42393" s="11"/>
    </row>
    <row r="42394" spans="33:33">
      <c r="AG42394" s="11"/>
    </row>
    <row r="42395" spans="33:33">
      <c r="AG42395" s="11"/>
    </row>
    <row r="42396" spans="33:33">
      <c r="AG42396" s="11"/>
    </row>
    <row r="42397" spans="33:33">
      <c r="AG42397" s="11"/>
    </row>
    <row r="42398" spans="33:33">
      <c r="AG42398" s="11"/>
    </row>
    <row r="42399" spans="33:33">
      <c r="AG42399" s="11"/>
    </row>
    <row r="42400" spans="33:33">
      <c r="AG42400" s="11"/>
    </row>
    <row r="42401" spans="33:33">
      <c r="AG42401" s="11"/>
    </row>
    <row r="42402" spans="33:33">
      <c r="AG42402" s="11"/>
    </row>
    <row r="42403" spans="33:33">
      <c r="AG42403" s="11"/>
    </row>
    <row r="42404" spans="33:33">
      <c r="AG42404" s="11"/>
    </row>
    <row r="42405" spans="33:33">
      <c r="AG42405" s="11"/>
    </row>
    <row r="42406" spans="33:33">
      <c r="AG42406" s="11"/>
    </row>
    <row r="42407" spans="33:33">
      <c r="AG42407" s="11"/>
    </row>
    <row r="42408" spans="33:33">
      <c r="AG42408" s="11"/>
    </row>
    <row r="42409" spans="33:33">
      <c r="AG42409" s="11"/>
    </row>
    <row r="42410" spans="33:33">
      <c r="AG42410" s="11"/>
    </row>
    <row r="42411" spans="33:33">
      <c r="AG42411" s="11"/>
    </row>
    <row r="42412" spans="33:33">
      <c r="AG42412" s="11"/>
    </row>
    <row r="42413" spans="33:33">
      <c r="AG42413" s="11"/>
    </row>
    <row r="42414" spans="33:33">
      <c r="AG42414" s="11"/>
    </row>
    <row r="42415" spans="33:33">
      <c r="AG42415" s="11"/>
    </row>
    <row r="42416" spans="33:33">
      <c r="AG42416" s="11"/>
    </row>
    <row r="42417" spans="33:33">
      <c r="AG42417" s="11"/>
    </row>
    <row r="42418" spans="33:33">
      <c r="AG42418" s="11"/>
    </row>
    <row r="42419" spans="33:33">
      <c r="AG42419" s="11"/>
    </row>
    <row r="42420" spans="33:33">
      <c r="AG42420" s="11"/>
    </row>
    <row r="42421" spans="33:33">
      <c r="AG42421" s="11"/>
    </row>
    <row r="42422" spans="33:33">
      <c r="AG42422" s="11"/>
    </row>
    <row r="42423" spans="33:33">
      <c r="AG42423" s="11"/>
    </row>
    <row r="42424" spans="33:33">
      <c r="AG42424" s="11"/>
    </row>
    <row r="42425" spans="33:33">
      <c r="AG42425" s="11"/>
    </row>
    <row r="42426" spans="33:33">
      <c r="AG42426" s="11"/>
    </row>
    <row r="42427" spans="33:33">
      <c r="AG42427" s="11"/>
    </row>
    <row r="42428" spans="33:33">
      <c r="AG42428" s="11"/>
    </row>
    <row r="42429" spans="33:33">
      <c r="AG42429" s="11"/>
    </row>
    <row r="42430" spans="33:33">
      <c r="AG42430" s="11"/>
    </row>
    <row r="42431" spans="33:33">
      <c r="AG42431" s="11"/>
    </row>
    <row r="42432" spans="33:33">
      <c r="AG42432" s="11"/>
    </row>
    <row r="42433" spans="33:33">
      <c r="AG42433" s="11"/>
    </row>
    <row r="42434" spans="33:33">
      <c r="AG42434" s="11"/>
    </row>
    <row r="42435" spans="33:33">
      <c r="AG42435" s="11"/>
    </row>
    <row r="42436" spans="33:33">
      <c r="AG42436" s="11"/>
    </row>
    <row r="42437" spans="33:33">
      <c r="AG42437" s="11"/>
    </row>
    <row r="42438" spans="33:33">
      <c r="AG42438" s="11"/>
    </row>
    <row r="42439" spans="33:33">
      <c r="AG42439" s="11"/>
    </row>
    <row r="42440" spans="33:33">
      <c r="AG42440" s="11"/>
    </row>
    <row r="42441" spans="33:33">
      <c r="AG42441" s="11"/>
    </row>
    <row r="42442" spans="33:33">
      <c r="AG42442" s="11"/>
    </row>
    <row r="42443" spans="33:33">
      <c r="AG42443" s="11"/>
    </row>
    <row r="42444" spans="33:33">
      <c r="AG42444" s="11"/>
    </row>
    <row r="42445" spans="33:33">
      <c r="AG42445" s="11"/>
    </row>
    <row r="42446" spans="33:33">
      <c r="AG42446" s="11"/>
    </row>
    <row r="42447" spans="33:33">
      <c r="AG42447" s="11"/>
    </row>
    <row r="42448" spans="33:33">
      <c r="AG42448" s="11"/>
    </row>
    <row r="42449" spans="33:33">
      <c r="AG42449" s="11"/>
    </row>
    <row r="42450" spans="33:33">
      <c r="AG42450" s="11"/>
    </row>
    <row r="42451" spans="33:33">
      <c r="AG42451" s="11"/>
    </row>
    <row r="42452" spans="33:33">
      <c r="AG42452" s="11"/>
    </row>
    <row r="42453" spans="33:33">
      <c r="AG42453" s="11"/>
    </row>
    <row r="42454" spans="33:33">
      <c r="AG42454" s="11"/>
    </row>
    <row r="42455" spans="33:33">
      <c r="AG42455" s="11"/>
    </row>
    <row r="42456" spans="33:33">
      <c r="AG42456" s="11"/>
    </row>
    <row r="42457" spans="33:33">
      <c r="AG42457" s="11"/>
    </row>
    <row r="42458" spans="33:33">
      <c r="AG42458" s="11"/>
    </row>
    <row r="42459" spans="33:33">
      <c r="AG42459" s="11"/>
    </row>
    <row r="42460" spans="33:33">
      <c r="AG42460" s="11"/>
    </row>
    <row r="42461" spans="33:33">
      <c r="AG42461" s="11"/>
    </row>
    <row r="42462" spans="33:33">
      <c r="AG42462" s="11"/>
    </row>
    <row r="42463" spans="33:33">
      <c r="AG42463" s="11"/>
    </row>
    <row r="42464" spans="33:33">
      <c r="AG42464" s="11"/>
    </row>
    <row r="42465" spans="33:33">
      <c r="AG42465" s="11"/>
    </row>
    <row r="42466" spans="33:33">
      <c r="AG42466" s="11"/>
    </row>
    <row r="42467" spans="33:33">
      <c r="AG42467" s="11"/>
    </row>
    <row r="42468" spans="33:33">
      <c r="AG42468" s="11"/>
    </row>
    <row r="42469" spans="33:33">
      <c r="AG42469" s="11"/>
    </row>
    <row r="42470" spans="33:33">
      <c r="AG42470" s="11"/>
    </row>
    <row r="42471" spans="33:33">
      <c r="AG42471" s="11"/>
    </row>
    <row r="42472" spans="33:33">
      <c r="AG42472" s="11"/>
    </row>
    <row r="42473" spans="33:33">
      <c r="AG42473" s="11"/>
    </row>
    <row r="42474" spans="33:33">
      <c r="AG42474" s="11"/>
    </row>
    <row r="42475" spans="33:33">
      <c r="AG42475" s="11"/>
    </row>
    <row r="42476" spans="33:33">
      <c r="AG42476" s="11"/>
    </row>
    <row r="42477" spans="33:33">
      <c r="AG42477" s="11"/>
    </row>
    <row r="42478" spans="33:33">
      <c r="AG42478" s="11"/>
    </row>
    <row r="42479" spans="33:33">
      <c r="AG42479" s="11"/>
    </row>
    <row r="42480" spans="33:33">
      <c r="AG42480" s="11"/>
    </row>
    <row r="42481" spans="33:33">
      <c r="AG42481" s="11"/>
    </row>
    <row r="42482" spans="33:33">
      <c r="AG42482" s="11"/>
    </row>
    <row r="42483" spans="33:33">
      <c r="AG42483" s="11"/>
    </row>
    <row r="42484" spans="33:33">
      <c r="AG42484" s="11"/>
    </row>
    <row r="42485" spans="33:33">
      <c r="AG42485" s="11"/>
    </row>
    <row r="42486" spans="33:33">
      <c r="AG42486" s="11"/>
    </row>
    <row r="42487" spans="33:33">
      <c r="AG42487" s="11"/>
    </row>
    <row r="42488" spans="33:33">
      <c r="AG42488" s="11"/>
    </row>
    <row r="42489" spans="33:33">
      <c r="AG42489" s="11"/>
    </row>
    <row r="42490" spans="33:33">
      <c r="AG42490" s="11"/>
    </row>
    <row r="42491" spans="33:33">
      <c r="AG42491" s="11"/>
    </row>
    <row r="42492" spans="33:33">
      <c r="AG42492" s="11"/>
    </row>
    <row r="42493" spans="33:33">
      <c r="AG42493" s="11"/>
    </row>
    <row r="42494" spans="33:33">
      <c r="AG42494" s="11"/>
    </row>
    <row r="42495" spans="33:33">
      <c r="AG42495" s="11"/>
    </row>
    <row r="42496" spans="33:33">
      <c r="AG42496" s="11"/>
    </row>
    <row r="42497" spans="33:33">
      <c r="AG42497" s="11"/>
    </row>
    <row r="42498" spans="33:33">
      <c r="AG42498" s="11"/>
    </row>
    <row r="42499" spans="33:33">
      <c r="AG42499" s="11"/>
    </row>
    <row r="42500" spans="33:33">
      <c r="AG42500" s="11"/>
    </row>
    <row r="42501" spans="33:33">
      <c r="AG42501" s="11"/>
    </row>
    <row r="42502" spans="33:33">
      <c r="AG42502" s="11"/>
    </row>
    <row r="42503" spans="33:33">
      <c r="AG42503" s="11"/>
    </row>
    <row r="42504" spans="33:33">
      <c r="AG42504" s="11"/>
    </row>
    <row r="42505" spans="33:33">
      <c r="AG42505" s="11"/>
    </row>
    <row r="42506" spans="33:33">
      <c r="AG42506" s="11"/>
    </row>
    <row r="42507" spans="33:33">
      <c r="AG42507" s="11"/>
    </row>
    <row r="42508" spans="33:33">
      <c r="AG42508" s="11"/>
    </row>
    <row r="42509" spans="33:33">
      <c r="AG42509" s="11"/>
    </row>
    <row r="42510" spans="33:33">
      <c r="AG42510" s="11"/>
    </row>
    <row r="42511" spans="33:33">
      <c r="AG42511" s="11"/>
    </row>
    <row r="42512" spans="33:33">
      <c r="AG42512" s="11"/>
    </row>
    <row r="42513" spans="33:33">
      <c r="AG42513" s="11"/>
    </row>
    <row r="42514" spans="33:33">
      <c r="AG42514" s="11"/>
    </row>
    <row r="42515" spans="33:33">
      <c r="AG42515" s="11"/>
    </row>
    <row r="42516" spans="33:33">
      <c r="AG42516" s="11"/>
    </row>
    <row r="42517" spans="33:33">
      <c r="AG42517" s="11"/>
    </row>
    <row r="42518" spans="33:33">
      <c r="AG42518" s="11"/>
    </row>
    <row r="42519" spans="33:33">
      <c r="AG42519" s="11"/>
    </row>
    <row r="42520" spans="33:33">
      <c r="AG42520" s="11"/>
    </row>
    <row r="42521" spans="33:33">
      <c r="AG42521" s="11"/>
    </row>
    <row r="42522" spans="33:33">
      <c r="AG42522" s="11"/>
    </row>
    <row r="42523" spans="33:33">
      <c r="AG42523" s="11"/>
    </row>
    <row r="42524" spans="33:33">
      <c r="AG42524" s="11"/>
    </row>
    <row r="42525" spans="33:33">
      <c r="AG42525" s="11"/>
    </row>
    <row r="42526" spans="33:33">
      <c r="AG42526" s="11"/>
    </row>
    <row r="42527" spans="33:33">
      <c r="AG42527" s="11"/>
    </row>
    <row r="42528" spans="33:33">
      <c r="AG42528" s="11"/>
    </row>
    <row r="42529" spans="33:33">
      <c r="AG42529" s="11"/>
    </row>
    <row r="42530" spans="33:33">
      <c r="AG42530" s="11"/>
    </row>
    <row r="42531" spans="33:33">
      <c r="AG42531" s="11"/>
    </row>
    <row r="42532" spans="33:33">
      <c r="AG42532" s="11"/>
    </row>
    <row r="42533" spans="33:33">
      <c r="AG42533" s="11"/>
    </row>
    <row r="42534" spans="33:33">
      <c r="AG42534" s="11"/>
    </row>
    <row r="42535" spans="33:33">
      <c r="AG42535" s="11"/>
    </row>
    <row r="42536" spans="33:33">
      <c r="AG42536" s="11"/>
    </row>
    <row r="42537" spans="33:33">
      <c r="AG42537" s="11"/>
    </row>
    <row r="42538" spans="33:33">
      <c r="AG42538" s="11"/>
    </row>
    <row r="42539" spans="33:33">
      <c r="AG42539" s="11"/>
    </row>
    <row r="42540" spans="33:33">
      <c r="AG42540" s="11"/>
    </row>
    <row r="42541" spans="33:33">
      <c r="AG42541" s="11"/>
    </row>
    <row r="42542" spans="33:33">
      <c r="AG42542" s="11"/>
    </row>
    <row r="42543" spans="33:33">
      <c r="AG42543" s="11"/>
    </row>
    <row r="42544" spans="33:33">
      <c r="AG42544" s="11"/>
    </row>
    <row r="42545" spans="33:33">
      <c r="AG42545" s="11"/>
    </row>
    <row r="42546" spans="33:33">
      <c r="AG42546" s="11"/>
    </row>
    <row r="42547" spans="33:33">
      <c r="AG42547" s="11"/>
    </row>
    <row r="42548" spans="33:33">
      <c r="AG42548" s="11"/>
    </row>
    <row r="42549" spans="33:33">
      <c r="AG42549" s="11"/>
    </row>
    <row r="42550" spans="33:33">
      <c r="AG42550" s="11"/>
    </row>
    <row r="42551" spans="33:33">
      <c r="AG42551" s="11"/>
    </row>
    <row r="42552" spans="33:33">
      <c r="AG42552" s="11"/>
    </row>
    <row r="42553" spans="33:33">
      <c r="AG42553" s="11"/>
    </row>
    <row r="42554" spans="33:33">
      <c r="AG42554" s="11"/>
    </row>
    <row r="42555" spans="33:33">
      <c r="AG42555" s="11"/>
    </row>
    <row r="42556" spans="33:33">
      <c r="AG42556" s="11"/>
    </row>
    <row r="42557" spans="33:33">
      <c r="AG42557" s="11"/>
    </row>
    <row r="42558" spans="33:33">
      <c r="AG42558" s="11"/>
    </row>
    <row r="42559" spans="33:33">
      <c r="AG42559" s="11"/>
    </row>
    <row r="42560" spans="33:33">
      <c r="AG42560" s="11"/>
    </row>
    <row r="42561" spans="33:33">
      <c r="AG42561" s="11"/>
    </row>
    <row r="42562" spans="33:33">
      <c r="AG42562" s="11"/>
    </row>
    <row r="42563" spans="33:33">
      <c r="AG42563" s="11"/>
    </row>
    <row r="42564" spans="33:33">
      <c r="AG42564" s="11"/>
    </row>
    <row r="42565" spans="33:33">
      <c r="AG42565" s="11"/>
    </row>
    <row r="42566" spans="33:33">
      <c r="AG42566" s="11"/>
    </row>
    <row r="42567" spans="33:33">
      <c r="AG42567" s="11"/>
    </row>
    <row r="42568" spans="33:33">
      <c r="AG42568" s="11"/>
    </row>
    <row r="42569" spans="33:33">
      <c r="AG42569" s="11"/>
    </row>
    <row r="42570" spans="33:33">
      <c r="AG42570" s="11"/>
    </row>
    <row r="42571" spans="33:33">
      <c r="AG42571" s="11"/>
    </row>
    <row r="42572" spans="33:33">
      <c r="AG42572" s="11"/>
    </row>
    <row r="42573" spans="33:33">
      <c r="AG42573" s="11"/>
    </row>
    <row r="42574" spans="33:33">
      <c r="AG42574" s="11"/>
    </row>
    <row r="42575" spans="33:33">
      <c r="AG42575" s="11"/>
    </row>
    <row r="42576" spans="33:33">
      <c r="AG42576" s="11"/>
    </row>
    <row r="42577" spans="33:33">
      <c r="AG42577" s="11"/>
    </row>
    <row r="42578" spans="33:33">
      <c r="AG42578" s="11"/>
    </row>
    <row r="42579" spans="33:33">
      <c r="AG42579" s="11"/>
    </row>
    <row r="42580" spans="33:33">
      <c r="AG42580" s="11"/>
    </row>
    <row r="42581" spans="33:33">
      <c r="AG42581" s="11"/>
    </row>
    <row r="42582" spans="33:33">
      <c r="AG42582" s="11"/>
    </row>
    <row r="42583" spans="33:33">
      <c r="AG42583" s="11"/>
    </row>
    <row r="42584" spans="33:33">
      <c r="AG42584" s="11"/>
    </row>
    <row r="42585" spans="33:33">
      <c r="AG42585" s="11"/>
    </row>
    <row r="42586" spans="33:33">
      <c r="AG42586" s="11"/>
    </row>
    <row r="42587" spans="33:33">
      <c r="AG42587" s="11"/>
    </row>
    <row r="42588" spans="33:33">
      <c r="AG42588" s="11"/>
    </row>
    <row r="42589" spans="33:33">
      <c r="AG42589" s="11"/>
    </row>
    <row r="42590" spans="33:33">
      <c r="AG42590" s="11"/>
    </row>
    <row r="42591" spans="33:33">
      <c r="AG42591" s="11"/>
    </row>
    <row r="42592" spans="33:33">
      <c r="AG42592" s="11"/>
    </row>
    <row r="42593" spans="33:33">
      <c r="AG42593" s="11"/>
    </row>
    <row r="42594" spans="33:33">
      <c r="AG42594" s="11"/>
    </row>
    <row r="42595" spans="33:33">
      <c r="AG42595" s="11"/>
    </row>
    <row r="42596" spans="33:33">
      <c r="AG42596" s="11"/>
    </row>
    <row r="42597" spans="33:33">
      <c r="AG42597" s="11"/>
    </row>
    <row r="42598" spans="33:33">
      <c r="AG42598" s="11"/>
    </row>
    <row r="42599" spans="33:33">
      <c r="AG42599" s="11"/>
    </row>
    <row r="42600" spans="33:33">
      <c r="AG42600" s="11"/>
    </row>
    <row r="42601" spans="33:33">
      <c r="AG42601" s="11"/>
    </row>
    <row r="42602" spans="33:33">
      <c r="AG42602" s="11"/>
    </row>
    <row r="42603" spans="33:33">
      <c r="AG42603" s="11"/>
    </row>
    <row r="42604" spans="33:33">
      <c r="AG42604" s="11"/>
    </row>
    <row r="42605" spans="33:33">
      <c r="AG42605" s="11"/>
    </row>
    <row r="42606" spans="33:33">
      <c r="AG42606" s="11"/>
    </row>
    <row r="42607" spans="33:33">
      <c r="AG42607" s="11"/>
    </row>
    <row r="42608" spans="33:33">
      <c r="AG42608" s="11"/>
    </row>
    <row r="42609" spans="33:33">
      <c r="AG42609" s="11"/>
    </row>
    <row r="42610" spans="33:33">
      <c r="AG42610" s="11"/>
    </row>
    <row r="42611" spans="33:33">
      <c r="AG42611" s="11"/>
    </row>
    <row r="42612" spans="33:33">
      <c r="AG42612" s="11"/>
    </row>
    <row r="42613" spans="33:33">
      <c r="AG42613" s="11"/>
    </row>
    <row r="42614" spans="33:33">
      <c r="AG42614" s="11"/>
    </row>
    <row r="42615" spans="33:33">
      <c r="AG42615" s="11"/>
    </row>
    <row r="42616" spans="33:33">
      <c r="AG42616" s="11"/>
    </row>
    <row r="42617" spans="33:33">
      <c r="AG42617" s="11"/>
    </row>
    <row r="42618" spans="33:33">
      <c r="AG42618" s="11"/>
    </row>
    <row r="42619" spans="33:33">
      <c r="AG42619" s="11"/>
    </row>
    <row r="42620" spans="33:33">
      <c r="AG42620" s="11"/>
    </row>
    <row r="42621" spans="33:33">
      <c r="AG42621" s="11"/>
    </row>
    <row r="42622" spans="33:33">
      <c r="AG42622" s="11"/>
    </row>
    <row r="42623" spans="33:33">
      <c r="AG42623" s="11"/>
    </row>
    <row r="42624" spans="33:33">
      <c r="AG42624" s="11"/>
    </row>
    <row r="42625" spans="33:33">
      <c r="AG42625" s="11"/>
    </row>
    <row r="42626" spans="33:33">
      <c r="AG42626" s="11"/>
    </row>
    <row r="42627" spans="33:33">
      <c r="AG42627" s="11"/>
    </row>
    <row r="42628" spans="33:33">
      <c r="AG42628" s="11"/>
    </row>
    <row r="42629" spans="33:33">
      <c r="AG42629" s="11"/>
    </row>
    <row r="42630" spans="33:33">
      <c r="AG42630" s="11"/>
    </row>
    <row r="42631" spans="33:33">
      <c r="AG42631" s="11"/>
    </row>
    <row r="42632" spans="33:33">
      <c r="AG42632" s="11"/>
    </row>
    <row r="42633" spans="33:33">
      <c r="AG42633" s="11"/>
    </row>
    <row r="42634" spans="33:33">
      <c r="AG42634" s="11"/>
    </row>
    <row r="42635" spans="33:33">
      <c r="AG42635" s="11"/>
    </row>
    <row r="42636" spans="33:33">
      <c r="AG42636" s="11"/>
    </row>
    <row r="42637" spans="33:33">
      <c r="AG42637" s="11"/>
    </row>
    <row r="42638" spans="33:33">
      <c r="AG42638" s="11"/>
    </row>
    <row r="42639" spans="33:33">
      <c r="AG42639" s="11"/>
    </row>
    <row r="42640" spans="33:33">
      <c r="AG42640" s="11"/>
    </row>
    <row r="42641" spans="33:33">
      <c r="AG42641" s="11"/>
    </row>
    <row r="42642" spans="33:33">
      <c r="AG42642" s="11"/>
    </row>
    <row r="42643" spans="33:33">
      <c r="AG42643" s="11"/>
    </row>
    <row r="42644" spans="33:33">
      <c r="AG42644" s="11"/>
    </row>
    <row r="42645" spans="33:33">
      <c r="AG42645" s="11"/>
    </row>
    <row r="42646" spans="33:33">
      <c r="AG42646" s="11"/>
    </row>
    <row r="42647" spans="33:33">
      <c r="AG42647" s="11"/>
    </row>
    <row r="42648" spans="33:33">
      <c r="AG42648" s="11"/>
    </row>
    <row r="42649" spans="33:33">
      <c r="AG42649" s="11"/>
    </row>
    <row r="42650" spans="33:33">
      <c r="AG42650" s="11"/>
    </row>
    <row r="42651" spans="33:33">
      <c r="AG42651" s="11"/>
    </row>
    <row r="42652" spans="33:33">
      <c r="AG42652" s="11"/>
    </row>
    <row r="42653" spans="33:33">
      <c r="AG42653" s="11"/>
    </row>
    <row r="42654" spans="33:33">
      <c r="AG42654" s="11"/>
    </row>
    <row r="42655" spans="33:33">
      <c r="AG42655" s="11"/>
    </row>
    <row r="42656" spans="33:33">
      <c r="AG42656" s="11"/>
    </row>
    <row r="42657" spans="33:33">
      <c r="AG42657" s="11"/>
    </row>
    <row r="42658" spans="33:33">
      <c r="AG42658" s="11"/>
    </row>
    <row r="42659" spans="33:33">
      <c r="AG42659" s="11"/>
    </row>
    <row r="42660" spans="33:33">
      <c r="AG42660" s="11"/>
    </row>
    <row r="42661" spans="33:33">
      <c r="AG42661" s="11"/>
    </row>
    <row r="42662" spans="33:33">
      <c r="AG42662" s="11"/>
    </row>
    <row r="42663" spans="33:33">
      <c r="AG42663" s="11"/>
    </row>
    <row r="42664" spans="33:33">
      <c r="AG42664" s="11"/>
    </row>
    <row r="42665" spans="33:33">
      <c r="AG42665" s="11"/>
    </row>
    <row r="42666" spans="33:33">
      <c r="AG42666" s="11"/>
    </row>
    <row r="42667" spans="33:33">
      <c r="AG42667" s="11"/>
    </row>
    <row r="42668" spans="33:33">
      <c r="AG42668" s="11"/>
    </row>
    <row r="42669" spans="33:33">
      <c r="AG42669" s="11"/>
    </row>
    <row r="42670" spans="33:33">
      <c r="AG42670" s="11"/>
    </row>
    <row r="42671" spans="33:33">
      <c r="AG42671" s="11"/>
    </row>
    <row r="42672" spans="33:33">
      <c r="AG42672" s="11"/>
    </row>
    <row r="42673" spans="33:33">
      <c r="AG42673" s="11"/>
    </row>
    <row r="42674" spans="33:33">
      <c r="AG42674" s="11"/>
    </row>
    <row r="42675" spans="33:33">
      <c r="AG42675" s="11"/>
    </row>
    <row r="42676" spans="33:33">
      <c r="AG42676" s="11"/>
    </row>
    <row r="42677" spans="33:33">
      <c r="AG42677" s="11"/>
    </row>
    <row r="42678" spans="33:33">
      <c r="AG42678" s="11"/>
    </row>
    <row r="42679" spans="33:33">
      <c r="AG42679" s="11"/>
    </row>
    <row r="42680" spans="33:33">
      <c r="AG42680" s="11"/>
    </row>
    <row r="42681" spans="33:33">
      <c r="AG42681" s="11"/>
    </row>
    <row r="42682" spans="33:33">
      <c r="AG42682" s="11"/>
    </row>
    <row r="42683" spans="33:33">
      <c r="AG42683" s="11"/>
    </row>
    <row r="42684" spans="33:33">
      <c r="AG42684" s="11"/>
    </row>
    <row r="42685" spans="33:33">
      <c r="AG42685" s="11"/>
    </row>
    <row r="42686" spans="33:33">
      <c r="AG42686" s="11"/>
    </row>
    <row r="42687" spans="33:33">
      <c r="AG42687" s="11"/>
    </row>
    <row r="42688" spans="33:33">
      <c r="AG42688" s="11"/>
    </row>
    <row r="42689" spans="33:33">
      <c r="AG42689" s="11"/>
    </row>
    <row r="42690" spans="33:33">
      <c r="AG42690" s="11"/>
    </row>
    <row r="42691" spans="33:33">
      <c r="AG42691" s="11"/>
    </row>
    <row r="42692" spans="33:33">
      <c r="AG42692" s="11"/>
    </row>
    <row r="42693" spans="33:33">
      <c r="AG42693" s="11"/>
    </row>
    <row r="42694" spans="33:33">
      <c r="AG42694" s="11"/>
    </row>
    <row r="42695" spans="33:33">
      <c r="AG42695" s="11"/>
    </row>
    <row r="42696" spans="33:33">
      <c r="AG42696" s="11"/>
    </row>
    <row r="42697" spans="33:33">
      <c r="AG42697" s="11"/>
    </row>
    <row r="42698" spans="33:33">
      <c r="AG42698" s="11"/>
    </row>
    <row r="42699" spans="33:33">
      <c r="AG42699" s="11"/>
    </row>
    <row r="42700" spans="33:33">
      <c r="AG42700" s="11"/>
    </row>
    <row r="42701" spans="33:33">
      <c r="AG42701" s="11"/>
    </row>
    <row r="42702" spans="33:33">
      <c r="AG42702" s="11"/>
    </row>
    <row r="42703" spans="33:33">
      <c r="AG42703" s="11"/>
    </row>
    <row r="42704" spans="33:33">
      <c r="AG42704" s="11"/>
    </row>
    <row r="42705" spans="33:33">
      <c r="AG42705" s="11"/>
    </row>
    <row r="42706" spans="33:33">
      <c r="AG42706" s="11"/>
    </row>
    <row r="42707" spans="33:33">
      <c r="AG42707" s="11"/>
    </row>
    <row r="42708" spans="33:33">
      <c r="AG42708" s="11"/>
    </row>
    <row r="42709" spans="33:33">
      <c r="AG42709" s="11"/>
    </row>
    <row r="42710" spans="33:33">
      <c r="AG42710" s="11"/>
    </row>
    <row r="42711" spans="33:33">
      <c r="AG42711" s="11"/>
    </row>
    <row r="42712" spans="33:33">
      <c r="AG42712" s="11"/>
    </row>
    <row r="42713" spans="33:33">
      <c r="AG42713" s="11"/>
    </row>
    <row r="42714" spans="33:33">
      <c r="AG42714" s="11"/>
    </row>
    <row r="42715" spans="33:33">
      <c r="AG42715" s="11"/>
    </row>
    <row r="42716" spans="33:33">
      <c r="AG42716" s="11"/>
    </row>
    <row r="42717" spans="33:33">
      <c r="AG42717" s="11"/>
    </row>
    <row r="42718" spans="33:33">
      <c r="AG42718" s="11"/>
    </row>
    <row r="42719" spans="33:33">
      <c r="AG42719" s="11"/>
    </row>
    <row r="42720" spans="33:33">
      <c r="AG42720" s="11"/>
    </row>
    <row r="42721" spans="33:33">
      <c r="AG42721" s="11"/>
    </row>
    <row r="42722" spans="33:33">
      <c r="AG42722" s="11"/>
    </row>
    <row r="42723" spans="33:33">
      <c r="AG42723" s="11"/>
    </row>
    <row r="42724" spans="33:33">
      <c r="AG42724" s="11"/>
    </row>
    <row r="42725" spans="33:33">
      <c r="AG42725" s="11"/>
    </row>
    <row r="42726" spans="33:33">
      <c r="AG42726" s="11"/>
    </row>
    <row r="42727" spans="33:33">
      <c r="AG42727" s="11"/>
    </row>
    <row r="42728" spans="33:33">
      <c r="AG42728" s="11"/>
    </row>
    <row r="42729" spans="33:33">
      <c r="AG42729" s="11"/>
    </row>
    <row r="42730" spans="33:33">
      <c r="AG42730" s="11"/>
    </row>
    <row r="42731" spans="33:33">
      <c r="AG42731" s="11"/>
    </row>
    <row r="42732" spans="33:33">
      <c r="AG42732" s="11"/>
    </row>
    <row r="42733" spans="33:33">
      <c r="AG42733" s="11"/>
    </row>
    <row r="42734" spans="33:33">
      <c r="AG42734" s="11"/>
    </row>
    <row r="42735" spans="33:33">
      <c r="AG42735" s="11"/>
    </row>
    <row r="42736" spans="33:33">
      <c r="AG42736" s="11"/>
    </row>
    <row r="42737" spans="33:33">
      <c r="AG42737" s="11"/>
    </row>
    <row r="42738" spans="33:33">
      <c r="AG42738" s="11"/>
    </row>
    <row r="42739" spans="33:33">
      <c r="AG42739" s="11"/>
    </row>
    <row r="42740" spans="33:33">
      <c r="AG42740" s="11"/>
    </row>
    <row r="42741" spans="33:33">
      <c r="AG42741" s="11"/>
    </row>
    <row r="42742" spans="33:33">
      <c r="AG42742" s="11"/>
    </row>
    <row r="42743" spans="33:33">
      <c r="AG42743" s="11"/>
    </row>
    <row r="42744" spans="33:33">
      <c r="AG42744" s="11"/>
    </row>
    <row r="42745" spans="33:33">
      <c r="AG42745" s="11"/>
    </row>
    <row r="42746" spans="33:33">
      <c r="AG42746" s="11"/>
    </row>
    <row r="42747" spans="33:33">
      <c r="AG42747" s="11"/>
    </row>
    <row r="42748" spans="33:33">
      <c r="AG42748" s="11"/>
    </row>
    <row r="42749" spans="33:33">
      <c r="AG42749" s="11"/>
    </row>
    <row r="42750" spans="33:33">
      <c r="AG42750" s="11"/>
    </row>
    <row r="42751" spans="33:33">
      <c r="AG42751" s="11"/>
    </row>
    <row r="42752" spans="33:33">
      <c r="AG42752" s="11"/>
    </row>
    <row r="42753" spans="33:33">
      <c r="AG42753" s="11"/>
    </row>
    <row r="42754" spans="33:33">
      <c r="AG42754" s="11"/>
    </row>
    <row r="42755" spans="33:33">
      <c r="AG42755" s="11"/>
    </row>
    <row r="42756" spans="33:33">
      <c r="AG42756" s="11"/>
    </row>
    <row r="42757" spans="33:33">
      <c r="AG42757" s="11"/>
    </row>
    <row r="42758" spans="33:33">
      <c r="AG42758" s="11"/>
    </row>
    <row r="42759" spans="33:33">
      <c r="AG42759" s="11"/>
    </row>
    <row r="42760" spans="33:33">
      <c r="AG42760" s="11"/>
    </row>
    <row r="42761" spans="33:33">
      <c r="AG42761" s="11"/>
    </row>
    <row r="42762" spans="33:33">
      <c r="AG42762" s="11"/>
    </row>
    <row r="42763" spans="33:33">
      <c r="AG42763" s="11"/>
    </row>
    <row r="42764" spans="33:33">
      <c r="AG42764" s="11"/>
    </row>
    <row r="42765" spans="33:33">
      <c r="AG42765" s="11"/>
    </row>
    <row r="42766" spans="33:33">
      <c r="AG42766" s="11"/>
    </row>
    <row r="42767" spans="33:33">
      <c r="AG42767" s="11"/>
    </row>
    <row r="42768" spans="33:33">
      <c r="AG42768" s="11"/>
    </row>
    <row r="42769" spans="33:33">
      <c r="AG42769" s="11"/>
    </row>
    <row r="42770" spans="33:33">
      <c r="AG42770" s="11"/>
    </row>
    <row r="42771" spans="33:33">
      <c r="AG42771" s="11"/>
    </row>
    <row r="42772" spans="33:33">
      <c r="AG42772" s="11"/>
    </row>
    <row r="42773" spans="33:33">
      <c r="AG42773" s="11"/>
    </row>
    <row r="42774" spans="33:33">
      <c r="AG42774" s="11"/>
    </row>
    <row r="42775" spans="33:33">
      <c r="AG42775" s="11"/>
    </row>
    <row r="42776" spans="33:33">
      <c r="AG42776" s="11"/>
    </row>
    <row r="42777" spans="33:33">
      <c r="AG42777" s="11"/>
    </row>
    <row r="42778" spans="33:33">
      <c r="AG42778" s="11"/>
    </row>
    <row r="42779" spans="33:33">
      <c r="AG42779" s="11"/>
    </row>
    <row r="42780" spans="33:33">
      <c r="AG42780" s="11"/>
    </row>
    <row r="42781" spans="33:33">
      <c r="AG42781" s="11"/>
    </row>
    <row r="42782" spans="33:33">
      <c r="AG42782" s="11"/>
    </row>
    <row r="42783" spans="33:33">
      <c r="AG42783" s="11"/>
    </row>
    <row r="42784" spans="33:33">
      <c r="AG42784" s="11"/>
    </row>
    <row r="42785" spans="33:33">
      <c r="AG42785" s="11"/>
    </row>
    <row r="42786" spans="33:33">
      <c r="AG42786" s="11"/>
    </row>
    <row r="42787" spans="33:33">
      <c r="AG42787" s="11"/>
    </row>
    <row r="42788" spans="33:33">
      <c r="AG42788" s="11"/>
    </row>
    <row r="42789" spans="33:33">
      <c r="AG42789" s="11"/>
    </row>
    <row r="42790" spans="33:33">
      <c r="AG42790" s="11"/>
    </row>
    <row r="42791" spans="33:33">
      <c r="AG42791" s="11"/>
    </row>
    <row r="42792" spans="33:33">
      <c r="AG42792" s="11"/>
    </row>
    <row r="42793" spans="33:33">
      <c r="AG42793" s="11"/>
    </row>
    <row r="42794" spans="33:33">
      <c r="AG42794" s="11"/>
    </row>
    <row r="42795" spans="33:33">
      <c r="AG42795" s="11"/>
    </row>
    <row r="42796" spans="33:33">
      <c r="AG42796" s="11"/>
    </row>
    <row r="42797" spans="33:33">
      <c r="AG42797" s="11"/>
    </row>
    <row r="42798" spans="33:33">
      <c r="AG42798" s="11"/>
    </row>
    <row r="42799" spans="33:33">
      <c r="AG42799" s="11"/>
    </row>
    <row r="42800" spans="33:33">
      <c r="AG42800" s="11"/>
    </row>
    <row r="42801" spans="33:33">
      <c r="AG42801" s="11"/>
    </row>
    <row r="42802" spans="33:33">
      <c r="AG42802" s="11"/>
    </row>
    <row r="42803" spans="33:33">
      <c r="AG42803" s="11"/>
    </row>
    <row r="42804" spans="33:33">
      <c r="AG42804" s="11"/>
    </row>
    <row r="42805" spans="33:33">
      <c r="AG42805" s="11"/>
    </row>
    <row r="42806" spans="33:33">
      <c r="AG42806" s="11"/>
    </row>
    <row r="42807" spans="33:33">
      <c r="AG42807" s="11"/>
    </row>
    <row r="42808" spans="33:33">
      <c r="AG42808" s="11"/>
    </row>
    <row r="42809" spans="33:33">
      <c r="AG42809" s="11"/>
    </row>
    <row r="42810" spans="33:33">
      <c r="AG42810" s="11"/>
    </row>
    <row r="42811" spans="33:33">
      <c r="AG42811" s="11"/>
    </row>
    <row r="42812" spans="33:33">
      <c r="AG42812" s="11"/>
    </row>
    <row r="42813" spans="33:33">
      <c r="AG42813" s="11"/>
    </row>
    <row r="42814" spans="33:33">
      <c r="AG42814" s="11"/>
    </row>
    <row r="42815" spans="33:33">
      <c r="AG42815" s="11"/>
    </row>
    <row r="42816" spans="33:33">
      <c r="AG42816" s="11"/>
    </row>
    <row r="42817" spans="33:33">
      <c r="AG42817" s="11"/>
    </row>
    <row r="42818" spans="33:33">
      <c r="AG42818" s="11"/>
    </row>
    <row r="42819" spans="33:33">
      <c r="AG42819" s="11"/>
    </row>
    <row r="42820" spans="33:33">
      <c r="AG42820" s="11"/>
    </row>
    <row r="42821" spans="33:33">
      <c r="AG42821" s="11"/>
    </row>
    <row r="42822" spans="33:33">
      <c r="AG42822" s="11"/>
    </row>
    <row r="42823" spans="33:33">
      <c r="AG42823" s="11"/>
    </row>
    <row r="42824" spans="33:33">
      <c r="AG42824" s="11"/>
    </row>
    <row r="42825" spans="33:33">
      <c r="AG42825" s="11"/>
    </row>
    <row r="42826" spans="33:33">
      <c r="AG42826" s="11"/>
    </row>
    <row r="42827" spans="33:33">
      <c r="AG42827" s="11"/>
    </row>
    <row r="42828" spans="33:33">
      <c r="AG42828" s="11"/>
    </row>
    <row r="42829" spans="33:33">
      <c r="AG42829" s="11"/>
    </row>
    <row r="42830" spans="33:33">
      <c r="AG42830" s="11"/>
    </row>
    <row r="42831" spans="33:33">
      <c r="AG42831" s="11"/>
    </row>
    <row r="42832" spans="33:33">
      <c r="AG42832" s="11"/>
    </row>
    <row r="42833" spans="33:33">
      <c r="AG42833" s="11"/>
    </row>
    <row r="42834" spans="33:33">
      <c r="AG42834" s="11"/>
    </row>
    <row r="42835" spans="33:33">
      <c r="AG42835" s="11"/>
    </row>
    <row r="42836" spans="33:33">
      <c r="AG42836" s="11"/>
    </row>
    <row r="42837" spans="33:33">
      <c r="AG42837" s="11"/>
    </row>
    <row r="42838" spans="33:33">
      <c r="AG42838" s="11"/>
    </row>
    <row r="42839" spans="33:33">
      <c r="AG42839" s="11"/>
    </row>
    <row r="42840" spans="33:33">
      <c r="AG42840" s="11"/>
    </row>
    <row r="42841" spans="33:33">
      <c r="AG42841" s="11"/>
    </row>
    <row r="42842" spans="33:33">
      <c r="AG42842" s="11"/>
    </row>
    <row r="42843" spans="33:33">
      <c r="AG42843" s="11"/>
    </row>
    <row r="42844" spans="33:33">
      <c r="AG42844" s="11"/>
    </row>
    <row r="42845" spans="33:33">
      <c r="AG42845" s="11"/>
    </row>
    <row r="42846" spans="33:33">
      <c r="AG42846" s="11"/>
    </row>
    <row r="42847" spans="33:33">
      <c r="AG42847" s="11"/>
    </row>
    <row r="42848" spans="33:33">
      <c r="AG42848" s="11"/>
    </row>
    <row r="42849" spans="33:33">
      <c r="AG42849" s="11"/>
    </row>
    <row r="42850" spans="33:33">
      <c r="AG42850" s="11"/>
    </row>
    <row r="42851" spans="33:33">
      <c r="AG42851" s="11"/>
    </row>
    <row r="42852" spans="33:33">
      <c r="AG42852" s="11"/>
    </row>
    <row r="42853" spans="33:33">
      <c r="AG42853" s="11"/>
    </row>
    <row r="42854" spans="33:33">
      <c r="AG42854" s="11"/>
    </row>
    <row r="42855" spans="33:33">
      <c r="AG42855" s="11"/>
    </row>
    <row r="42856" spans="33:33">
      <c r="AG42856" s="11"/>
    </row>
    <row r="42857" spans="33:33">
      <c r="AG42857" s="11"/>
    </row>
    <row r="42858" spans="33:33">
      <c r="AG42858" s="11"/>
    </row>
    <row r="42859" spans="33:33">
      <c r="AG42859" s="11"/>
    </row>
    <row r="42860" spans="33:33">
      <c r="AG42860" s="11"/>
    </row>
    <row r="42861" spans="33:33">
      <c r="AG42861" s="11"/>
    </row>
    <row r="42862" spans="33:33">
      <c r="AG42862" s="11"/>
    </row>
    <row r="42863" spans="33:33">
      <c r="AG42863" s="11"/>
    </row>
    <row r="42864" spans="33:33">
      <c r="AG42864" s="11"/>
    </row>
    <row r="42865" spans="33:33">
      <c r="AG42865" s="11"/>
    </row>
    <row r="42866" spans="33:33">
      <c r="AG42866" s="11"/>
    </row>
    <row r="42867" spans="33:33">
      <c r="AG42867" s="11"/>
    </row>
    <row r="42868" spans="33:33">
      <c r="AG42868" s="11"/>
    </row>
    <row r="42869" spans="33:33">
      <c r="AG42869" s="11"/>
    </row>
    <row r="42870" spans="33:33">
      <c r="AG42870" s="11"/>
    </row>
    <row r="42871" spans="33:33">
      <c r="AG42871" s="11"/>
    </row>
    <row r="42872" spans="33:33">
      <c r="AG42872" s="11"/>
    </row>
    <row r="42873" spans="33:33">
      <c r="AG42873" s="11"/>
    </row>
    <row r="42874" spans="33:33">
      <c r="AG42874" s="11"/>
    </row>
    <row r="42875" spans="33:33">
      <c r="AG42875" s="11"/>
    </row>
    <row r="42876" spans="33:33">
      <c r="AG42876" s="11"/>
    </row>
    <row r="42877" spans="33:33">
      <c r="AG42877" s="11"/>
    </row>
    <row r="42878" spans="33:33">
      <c r="AG42878" s="11"/>
    </row>
    <row r="42879" spans="33:33">
      <c r="AG42879" s="11"/>
    </row>
    <row r="42880" spans="33:33">
      <c r="AG42880" s="11"/>
    </row>
    <row r="42881" spans="33:33">
      <c r="AG42881" s="11"/>
    </row>
    <row r="42882" spans="33:33">
      <c r="AG42882" s="11"/>
    </row>
    <row r="42883" spans="33:33">
      <c r="AG42883" s="11"/>
    </row>
    <row r="42884" spans="33:33">
      <c r="AG42884" s="11"/>
    </row>
    <row r="42885" spans="33:33">
      <c r="AG42885" s="11"/>
    </row>
    <row r="42886" spans="33:33">
      <c r="AG42886" s="11"/>
    </row>
    <row r="42887" spans="33:33">
      <c r="AG42887" s="11"/>
    </row>
    <row r="42888" spans="33:33">
      <c r="AG42888" s="11"/>
    </row>
    <row r="42889" spans="33:33">
      <c r="AG42889" s="11"/>
    </row>
    <row r="42890" spans="33:33">
      <c r="AG42890" s="11"/>
    </row>
    <row r="42891" spans="33:33">
      <c r="AG42891" s="11"/>
    </row>
    <row r="42892" spans="33:33">
      <c r="AG42892" s="11"/>
    </row>
    <row r="42893" spans="33:33">
      <c r="AG42893" s="11"/>
    </row>
    <row r="42894" spans="33:33">
      <c r="AG42894" s="11"/>
    </row>
    <row r="42895" spans="33:33">
      <c r="AG42895" s="11"/>
    </row>
    <row r="42896" spans="33:33">
      <c r="AG42896" s="11"/>
    </row>
    <row r="42897" spans="33:33">
      <c r="AG42897" s="11"/>
    </row>
    <row r="42898" spans="33:33">
      <c r="AG42898" s="11"/>
    </row>
    <row r="42899" spans="33:33">
      <c r="AG42899" s="11"/>
    </row>
    <row r="42900" spans="33:33">
      <c r="AG42900" s="11"/>
    </row>
    <row r="42901" spans="33:33">
      <c r="AG42901" s="11"/>
    </row>
    <row r="42902" spans="33:33">
      <c r="AG42902" s="11"/>
    </row>
    <row r="42903" spans="33:33">
      <c r="AG42903" s="11"/>
    </row>
    <row r="42904" spans="33:33">
      <c r="AG42904" s="11"/>
    </row>
    <row r="42905" spans="33:33">
      <c r="AG42905" s="11"/>
    </row>
    <row r="42906" spans="33:33">
      <c r="AG42906" s="11"/>
    </row>
    <row r="42907" spans="33:33">
      <c r="AG42907" s="11"/>
    </row>
    <row r="42908" spans="33:33">
      <c r="AG42908" s="11"/>
    </row>
    <row r="42909" spans="33:33">
      <c r="AG42909" s="11"/>
    </row>
    <row r="42910" spans="33:33">
      <c r="AG42910" s="11"/>
    </row>
    <row r="42911" spans="33:33">
      <c r="AG42911" s="11"/>
    </row>
    <row r="42912" spans="33:33">
      <c r="AG42912" s="11"/>
    </row>
    <row r="42913" spans="33:33">
      <c r="AG42913" s="11"/>
    </row>
    <row r="42914" spans="33:33">
      <c r="AG42914" s="11"/>
    </row>
    <row r="42915" spans="33:33">
      <c r="AG42915" s="11"/>
    </row>
    <row r="42916" spans="33:33">
      <c r="AG42916" s="11"/>
    </row>
    <row r="42917" spans="33:33">
      <c r="AG42917" s="11"/>
    </row>
    <row r="42918" spans="33:33">
      <c r="AG42918" s="11"/>
    </row>
    <row r="42919" spans="33:33">
      <c r="AG42919" s="11"/>
    </row>
    <row r="42920" spans="33:33">
      <c r="AG42920" s="11"/>
    </row>
    <row r="42921" spans="33:33">
      <c r="AG42921" s="11"/>
    </row>
    <row r="42922" spans="33:33">
      <c r="AG42922" s="11"/>
    </row>
    <row r="42923" spans="33:33">
      <c r="AG42923" s="11"/>
    </row>
    <row r="42924" spans="33:33">
      <c r="AG42924" s="11"/>
    </row>
    <row r="42925" spans="33:33">
      <c r="AG42925" s="11"/>
    </row>
    <row r="42926" spans="33:33">
      <c r="AG42926" s="11"/>
    </row>
    <row r="42927" spans="33:33">
      <c r="AG42927" s="11"/>
    </row>
    <row r="42928" spans="33:33">
      <c r="AG42928" s="11"/>
    </row>
    <row r="42929" spans="33:33">
      <c r="AG42929" s="11"/>
    </row>
    <row r="42930" spans="33:33">
      <c r="AG42930" s="11"/>
    </row>
    <row r="42931" spans="33:33">
      <c r="AG42931" s="11"/>
    </row>
    <row r="42932" spans="33:33">
      <c r="AG42932" s="11"/>
    </row>
    <row r="42933" spans="33:33">
      <c r="AG42933" s="11"/>
    </row>
    <row r="42934" spans="33:33">
      <c r="AG42934" s="11"/>
    </row>
    <row r="42935" spans="33:33">
      <c r="AG42935" s="11"/>
    </row>
    <row r="42936" spans="33:33">
      <c r="AG42936" s="11"/>
    </row>
    <row r="42937" spans="33:33">
      <c r="AG42937" s="11"/>
    </row>
    <row r="42938" spans="33:33">
      <c r="AG42938" s="11"/>
    </row>
    <row r="42939" spans="33:33">
      <c r="AG42939" s="11"/>
    </row>
    <row r="42940" spans="33:33">
      <c r="AG42940" s="11"/>
    </row>
    <row r="42941" spans="33:33">
      <c r="AG42941" s="11"/>
    </row>
    <row r="42942" spans="33:33">
      <c r="AG42942" s="11"/>
    </row>
    <row r="42943" spans="33:33">
      <c r="AG42943" s="11"/>
    </row>
    <row r="42944" spans="33:33">
      <c r="AG42944" s="11"/>
    </row>
    <row r="42945" spans="33:33">
      <c r="AG42945" s="11"/>
    </row>
    <row r="42946" spans="33:33">
      <c r="AG42946" s="11"/>
    </row>
    <row r="42947" spans="33:33">
      <c r="AG42947" s="11"/>
    </row>
    <row r="42948" spans="33:33">
      <c r="AG42948" s="11"/>
    </row>
    <row r="42949" spans="33:33">
      <c r="AG42949" s="11"/>
    </row>
    <row r="42950" spans="33:33">
      <c r="AG42950" s="11"/>
    </row>
    <row r="42951" spans="33:33">
      <c r="AG42951" s="11"/>
    </row>
    <row r="42952" spans="33:33">
      <c r="AG42952" s="11"/>
    </row>
    <row r="42953" spans="33:33">
      <c r="AG42953" s="11"/>
    </row>
    <row r="42954" spans="33:33">
      <c r="AG42954" s="11"/>
    </row>
    <row r="42955" spans="33:33">
      <c r="AG42955" s="11"/>
    </row>
    <row r="42956" spans="33:33">
      <c r="AG42956" s="11"/>
    </row>
    <row r="42957" spans="33:33">
      <c r="AG42957" s="11"/>
    </row>
    <row r="42958" spans="33:33">
      <c r="AG42958" s="11"/>
    </row>
    <row r="42959" spans="33:33">
      <c r="AG42959" s="11"/>
    </row>
    <row r="42960" spans="33:33">
      <c r="AG42960" s="11"/>
    </row>
    <row r="42961" spans="33:33">
      <c r="AG42961" s="11"/>
    </row>
    <row r="42962" spans="33:33">
      <c r="AG42962" s="11"/>
    </row>
    <row r="42963" spans="33:33">
      <c r="AG42963" s="11"/>
    </row>
    <row r="42964" spans="33:33">
      <c r="AG42964" s="11"/>
    </row>
    <row r="42965" spans="33:33">
      <c r="AG42965" s="11"/>
    </row>
    <row r="42966" spans="33:33">
      <c r="AG42966" s="11"/>
    </row>
    <row r="42967" spans="33:33">
      <c r="AG42967" s="11"/>
    </row>
    <row r="42968" spans="33:33">
      <c r="AG42968" s="11"/>
    </row>
    <row r="42969" spans="33:33">
      <c r="AG42969" s="11"/>
    </row>
    <row r="42970" spans="33:33">
      <c r="AG42970" s="11"/>
    </row>
    <row r="42971" spans="33:33">
      <c r="AG42971" s="11"/>
    </row>
    <row r="42972" spans="33:33">
      <c r="AG42972" s="11"/>
    </row>
    <row r="42973" spans="33:33">
      <c r="AG42973" s="11"/>
    </row>
    <row r="42974" spans="33:33">
      <c r="AG42974" s="11"/>
    </row>
    <row r="42975" spans="33:33">
      <c r="AG42975" s="11"/>
    </row>
    <row r="42976" spans="33:33">
      <c r="AG42976" s="11"/>
    </row>
    <row r="42977" spans="33:33">
      <c r="AG42977" s="11"/>
    </row>
    <row r="42978" spans="33:33">
      <c r="AG42978" s="11"/>
    </row>
    <row r="42979" spans="33:33">
      <c r="AG42979" s="11"/>
    </row>
    <row r="42980" spans="33:33">
      <c r="AG42980" s="11"/>
    </row>
    <row r="42981" spans="33:33">
      <c r="AG42981" s="11"/>
    </row>
    <row r="42982" spans="33:33">
      <c r="AG42982" s="11"/>
    </row>
    <row r="42983" spans="33:33">
      <c r="AG42983" s="11"/>
    </row>
    <row r="42984" spans="33:33">
      <c r="AG42984" s="11"/>
    </row>
    <row r="42985" spans="33:33">
      <c r="AG42985" s="11"/>
    </row>
    <row r="42986" spans="33:33">
      <c r="AG42986" s="11"/>
    </row>
    <row r="42987" spans="33:33">
      <c r="AG42987" s="11"/>
    </row>
    <row r="42988" spans="33:33">
      <c r="AG42988" s="11"/>
    </row>
    <row r="42989" spans="33:33">
      <c r="AG42989" s="11"/>
    </row>
    <row r="42990" spans="33:33">
      <c r="AG42990" s="11"/>
    </row>
    <row r="42991" spans="33:33">
      <c r="AG42991" s="11"/>
    </row>
    <row r="42992" spans="33:33">
      <c r="AG42992" s="11"/>
    </row>
    <row r="42993" spans="33:33">
      <c r="AG42993" s="11"/>
    </row>
    <row r="42994" spans="33:33">
      <c r="AG42994" s="11"/>
    </row>
    <row r="42995" spans="33:33">
      <c r="AG42995" s="11"/>
    </row>
    <row r="42996" spans="33:33">
      <c r="AG42996" s="11"/>
    </row>
    <row r="42997" spans="33:33">
      <c r="AG42997" s="11"/>
    </row>
    <row r="42998" spans="33:33">
      <c r="AG42998" s="11"/>
    </row>
    <row r="42999" spans="33:33">
      <c r="AG42999" s="11"/>
    </row>
    <row r="43000" spans="33:33">
      <c r="AG43000" s="11"/>
    </row>
    <row r="43001" spans="33:33">
      <c r="AG43001" s="11"/>
    </row>
    <row r="43002" spans="33:33">
      <c r="AG43002" s="11"/>
    </row>
    <row r="43003" spans="33:33">
      <c r="AG43003" s="11"/>
    </row>
    <row r="43004" spans="33:33">
      <c r="AG43004" s="11"/>
    </row>
    <row r="43005" spans="33:33">
      <c r="AG43005" s="11"/>
    </row>
    <row r="43006" spans="33:33">
      <c r="AG43006" s="11"/>
    </row>
    <row r="43007" spans="33:33">
      <c r="AG43007" s="11"/>
    </row>
    <row r="43008" spans="33:33">
      <c r="AG43008" s="11"/>
    </row>
    <row r="43009" spans="33:33">
      <c r="AG43009" s="11"/>
    </row>
    <row r="43010" spans="33:33">
      <c r="AG43010" s="11"/>
    </row>
    <row r="43011" spans="33:33">
      <c r="AG43011" s="11"/>
    </row>
    <row r="43012" spans="33:33">
      <c r="AG43012" s="11"/>
    </row>
    <row r="43013" spans="33:33">
      <c r="AG43013" s="11"/>
    </row>
    <row r="43014" spans="33:33">
      <c r="AG43014" s="11"/>
    </row>
    <row r="43015" spans="33:33">
      <c r="AG43015" s="11"/>
    </row>
    <row r="43016" spans="33:33">
      <c r="AG43016" s="11"/>
    </row>
    <row r="43017" spans="33:33">
      <c r="AG43017" s="11"/>
    </row>
    <row r="43018" spans="33:33">
      <c r="AG43018" s="11"/>
    </row>
    <row r="43019" spans="33:33">
      <c r="AG43019" s="11"/>
    </row>
    <row r="43020" spans="33:33">
      <c r="AG43020" s="11"/>
    </row>
    <row r="43021" spans="33:33">
      <c r="AG43021" s="11"/>
    </row>
    <row r="43022" spans="33:33">
      <c r="AG43022" s="11"/>
    </row>
    <row r="43023" spans="33:33">
      <c r="AG43023" s="11"/>
    </row>
    <row r="43024" spans="33:33">
      <c r="AG43024" s="11"/>
    </row>
    <row r="43025" spans="33:33">
      <c r="AG43025" s="11"/>
    </row>
    <row r="43026" spans="33:33">
      <c r="AG43026" s="11"/>
    </row>
    <row r="43027" spans="33:33">
      <c r="AG43027" s="11"/>
    </row>
    <row r="43028" spans="33:33">
      <c r="AG43028" s="11"/>
    </row>
    <row r="43029" spans="33:33">
      <c r="AG43029" s="11"/>
    </row>
    <row r="43030" spans="33:33">
      <c r="AG43030" s="11"/>
    </row>
    <row r="43031" spans="33:33">
      <c r="AG43031" s="11"/>
    </row>
    <row r="43032" spans="33:33">
      <c r="AG43032" s="11"/>
    </row>
    <row r="43033" spans="33:33">
      <c r="AG43033" s="11"/>
    </row>
    <row r="43034" spans="33:33">
      <c r="AG43034" s="11"/>
    </row>
    <row r="43035" spans="33:33">
      <c r="AG43035" s="11"/>
    </row>
    <row r="43036" spans="33:33">
      <c r="AG43036" s="11"/>
    </row>
    <row r="43037" spans="33:33">
      <c r="AG43037" s="11"/>
    </row>
    <row r="43038" spans="33:33">
      <c r="AG43038" s="11"/>
    </row>
    <row r="43039" spans="33:33">
      <c r="AG43039" s="11"/>
    </row>
    <row r="43040" spans="33:33">
      <c r="AG43040" s="11"/>
    </row>
    <row r="43041" spans="33:33">
      <c r="AG43041" s="11"/>
    </row>
    <row r="43042" spans="33:33">
      <c r="AG43042" s="11"/>
    </row>
    <row r="43043" spans="33:33">
      <c r="AG43043" s="11"/>
    </row>
    <row r="43044" spans="33:33">
      <c r="AG43044" s="11"/>
    </row>
    <row r="43045" spans="33:33">
      <c r="AG43045" s="11"/>
    </row>
    <row r="43046" spans="33:33">
      <c r="AG43046" s="11"/>
    </row>
    <row r="43047" spans="33:33">
      <c r="AG43047" s="11"/>
    </row>
    <row r="43048" spans="33:33">
      <c r="AG43048" s="11"/>
    </row>
    <row r="43049" spans="33:33">
      <c r="AG43049" s="11"/>
    </row>
    <row r="43050" spans="33:33">
      <c r="AG43050" s="11"/>
    </row>
    <row r="43051" spans="33:33">
      <c r="AG43051" s="11"/>
    </row>
    <row r="43052" spans="33:33">
      <c r="AG43052" s="11"/>
    </row>
    <row r="43053" spans="33:33">
      <c r="AG43053" s="11"/>
    </row>
    <row r="43054" spans="33:33">
      <c r="AG43054" s="11"/>
    </row>
    <row r="43055" spans="33:33">
      <c r="AG43055" s="11"/>
    </row>
    <row r="43056" spans="33:33">
      <c r="AG43056" s="11"/>
    </row>
    <row r="43057" spans="33:33">
      <c r="AG43057" s="11"/>
    </row>
    <row r="43058" spans="33:33">
      <c r="AG43058" s="11"/>
    </row>
    <row r="43059" spans="33:33">
      <c r="AG43059" s="11"/>
    </row>
    <row r="43060" spans="33:33">
      <c r="AG43060" s="11"/>
    </row>
    <row r="43061" spans="33:33">
      <c r="AG43061" s="11"/>
    </row>
    <row r="43062" spans="33:33">
      <c r="AG43062" s="11"/>
    </row>
    <row r="43063" spans="33:33">
      <c r="AG43063" s="11"/>
    </row>
    <row r="43064" spans="33:33">
      <c r="AG43064" s="11"/>
    </row>
    <row r="43065" spans="33:33">
      <c r="AG43065" s="11"/>
    </row>
    <row r="43066" spans="33:33">
      <c r="AG43066" s="11"/>
    </row>
    <row r="43067" spans="33:33">
      <c r="AG43067" s="11"/>
    </row>
    <row r="43068" spans="33:33">
      <c r="AG43068" s="11"/>
    </row>
    <row r="43069" spans="33:33">
      <c r="AG43069" s="11"/>
    </row>
    <row r="43070" spans="33:33">
      <c r="AG43070" s="11"/>
    </row>
    <row r="43071" spans="33:33">
      <c r="AG43071" s="11"/>
    </row>
    <row r="43072" spans="33:33">
      <c r="AG43072" s="11"/>
    </row>
    <row r="43073" spans="33:33">
      <c r="AG43073" s="11"/>
    </row>
    <row r="43074" spans="33:33">
      <c r="AG43074" s="11"/>
    </row>
    <row r="43075" spans="33:33">
      <c r="AG43075" s="11"/>
    </row>
    <row r="43076" spans="33:33">
      <c r="AG43076" s="11"/>
    </row>
    <row r="43077" spans="33:33">
      <c r="AG43077" s="11"/>
    </row>
    <row r="43078" spans="33:33">
      <c r="AG43078" s="11"/>
    </row>
    <row r="43079" spans="33:33">
      <c r="AG43079" s="11"/>
    </row>
    <row r="43080" spans="33:33">
      <c r="AG43080" s="11"/>
    </row>
    <row r="43081" spans="33:33">
      <c r="AG43081" s="11"/>
    </row>
    <row r="43082" spans="33:33">
      <c r="AG43082" s="11"/>
    </row>
    <row r="43083" spans="33:33">
      <c r="AG43083" s="11"/>
    </row>
    <row r="43084" spans="33:33">
      <c r="AG43084" s="11"/>
    </row>
    <row r="43085" spans="33:33">
      <c r="AG43085" s="11"/>
    </row>
    <row r="43086" spans="33:33">
      <c r="AG43086" s="11"/>
    </row>
    <row r="43087" spans="33:33">
      <c r="AG43087" s="11"/>
    </row>
    <row r="43088" spans="33:33">
      <c r="AG43088" s="11"/>
    </row>
    <row r="43089" spans="33:33">
      <c r="AG43089" s="11"/>
    </row>
    <row r="43090" spans="33:33">
      <c r="AG43090" s="11"/>
    </row>
    <row r="43091" spans="33:33">
      <c r="AG43091" s="11"/>
    </row>
    <row r="43092" spans="33:33">
      <c r="AG43092" s="11"/>
    </row>
    <row r="43093" spans="33:33">
      <c r="AG43093" s="11"/>
    </row>
    <row r="43094" spans="33:33">
      <c r="AG43094" s="11"/>
    </row>
    <row r="43095" spans="33:33">
      <c r="AG43095" s="11"/>
    </row>
    <row r="43096" spans="33:33">
      <c r="AG43096" s="11"/>
    </row>
    <row r="43097" spans="33:33">
      <c r="AG43097" s="11"/>
    </row>
    <row r="43098" spans="33:33">
      <c r="AG43098" s="11"/>
    </row>
    <row r="43099" spans="33:33">
      <c r="AG43099" s="11"/>
    </row>
    <row r="43100" spans="33:33">
      <c r="AG43100" s="11"/>
    </row>
    <row r="43101" spans="33:33">
      <c r="AG43101" s="11"/>
    </row>
    <row r="43102" spans="33:33">
      <c r="AG43102" s="11"/>
    </row>
    <row r="43103" spans="33:33">
      <c r="AG43103" s="11"/>
    </row>
    <row r="43104" spans="33:33">
      <c r="AG43104" s="11"/>
    </row>
    <row r="43105" spans="33:33">
      <c r="AG43105" s="11"/>
    </row>
    <row r="43106" spans="33:33">
      <c r="AG43106" s="11"/>
    </row>
    <row r="43107" spans="33:33">
      <c r="AG43107" s="11"/>
    </row>
    <row r="43108" spans="33:33">
      <c r="AG43108" s="11"/>
    </row>
    <row r="43109" spans="33:33">
      <c r="AG43109" s="11"/>
    </row>
    <row r="43110" spans="33:33">
      <c r="AG43110" s="11"/>
    </row>
    <row r="43111" spans="33:33">
      <c r="AG43111" s="11"/>
    </row>
    <row r="43112" spans="33:33">
      <c r="AG43112" s="11"/>
    </row>
    <row r="43113" spans="33:33">
      <c r="AG43113" s="11"/>
    </row>
    <row r="43114" spans="33:33">
      <c r="AG43114" s="11"/>
    </row>
    <row r="43115" spans="33:33">
      <c r="AG43115" s="11"/>
    </row>
    <row r="43116" spans="33:33">
      <c r="AG43116" s="11"/>
    </row>
    <row r="43117" spans="33:33">
      <c r="AG43117" s="11"/>
    </row>
    <row r="43118" spans="33:33">
      <c r="AG43118" s="11"/>
    </row>
    <row r="43119" spans="33:33">
      <c r="AG43119" s="11"/>
    </row>
    <row r="43120" spans="33:33">
      <c r="AG43120" s="11"/>
    </row>
    <row r="43121" spans="33:33">
      <c r="AG43121" s="11"/>
    </row>
    <row r="43122" spans="33:33">
      <c r="AG43122" s="11"/>
    </row>
    <row r="43123" spans="33:33">
      <c r="AG43123" s="11"/>
    </row>
    <row r="43124" spans="33:33">
      <c r="AG43124" s="11"/>
    </row>
    <row r="43125" spans="33:33">
      <c r="AG43125" s="11"/>
    </row>
    <row r="43126" spans="33:33">
      <c r="AG43126" s="11"/>
    </row>
    <row r="43127" spans="33:33">
      <c r="AG43127" s="11"/>
    </row>
    <row r="43128" spans="33:33">
      <c r="AG43128" s="11"/>
    </row>
    <row r="43129" spans="33:33">
      <c r="AG43129" s="11"/>
    </row>
    <row r="43130" spans="33:33">
      <c r="AG43130" s="11"/>
    </row>
    <row r="43131" spans="33:33">
      <c r="AG43131" s="11"/>
    </row>
    <row r="43132" spans="33:33">
      <c r="AG43132" s="11"/>
    </row>
    <row r="43133" spans="33:33">
      <c r="AG43133" s="11"/>
    </row>
    <row r="43134" spans="33:33">
      <c r="AG43134" s="11"/>
    </row>
    <row r="43135" spans="33:33">
      <c r="AG43135" s="11"/>
    </row>
    <row r="43136" spans="33:33">
      <c r="AG43136" s="11"/>
    </row>
    <row r="43137" spans="33:33">
      <c r="AG43137" s="11"/>
    </row>
    <row r="43138" spans="33:33">
      <c r="AG43138" s="11"/>
    </row>
    <row r="43139" spans="33:33">
      <c r="AG43139" s="11"/>
    </row>
    <row r="43140" spans="33:33">
      <c r="AG43140" s="11"/>
    </row>
    <row r="43141" spans="33:33">
      <c r="AG43141" s="11"/>
    </row>
    <row r="43142" spans="33:33">
      <c r="AG43142" s="11"/>
    </row>
    <row r="43143" spans="33:33">
      <c r="AG43143" s="11"/>
    </row>
    <row r="43144" spans="33:33">
      <c r="AG43144" s="11"/>
    </row>
    <row r="43145" spans="33:33">
      <c r="AG43145" s="11"/>
    </row>
    <row r="43146" spans="33:33">
      <c r="AG43146" s="11"/>
    </row>
    <row r="43147" spans="33:33">
      <c r="AG43147" s="11"/>
    </row>
    <row r="43148" spans="33:33">
      <c r="AG43148" s="11"/>
    </row>
    <row r="43149" spans="33:33">
      <c r="AG43149" s="11"/>
    </row>
    <row r="43150" spans="33:33">
      <c r="AG43150" s="11"/>
    </row>
    <row r="43151" spans="33:33">
      <c r="AG43151" s="11"/>
    </row>
    <row r="43152" spans="33:33">
      <c r="AG43152" s="11"/>
    </row>
    <row r="43153" spans="33:33">
      <c r="AG43153" s="11"/>
    </row>
    <row r="43154" spans="33:33">
      <c r="AG43154" s="11"/>
    </row>
    <row r="43155" spans="33:33">
      <c r="AG43155" s="11"/>
    </row>
    <row r="43156" spans="33:33">
      <c r="AG43156" s="11"/>
    </row>
    <row r="43157" spans="33:33">
      <c r="AG43157" s="11"/>
    </row>
    <row r="43158" spans="33:33">
      <c r="AG43158" s="11"/>
    </row>
    <row r="43159" spans="33:33">
      <c r="AG43159" s="11"/>
    </row>
    <row r="43160" spans="33:33">
      <c r="AG43160" s="11"/>
    </row>
    <row r="43161" spans="33:33">
      <c r="AG43161" s="11"/>
    </row>
    <row r="43162" spans="33:33">
      <c r="AG43162" s="11"/>
    </row>
    <row r="43163" spans="33:33">
      <c r="AG43163" s="11"/>
    </row>
    <row r="43164" spans="33:33">
      <c r="AG43164" s="11"/>
    </row>
    <row r="43165" spans="33:33">
      <c r="AG43165" s="11"/>
    </row>
    <row r="43166" spans="33:33">
      <c r="AG43166" s="11"/>
    </row>
    <row r="43167" spans="33:33">
      <c r="AG43167" s="11"/>
    </row>
    <row r="43168" spans="33:33">
      <c r="AG43168" s="11"/>
    </row>
    <row r="43169" spans="33:33">
      <c r="AG43169" s="11"/>
    </row>
    <row r="43170" spans="33:33">
      <c r="AG43170" s="11"/>
    </row>
    <row r="43171" spans="33:33">
      <c r="AG43171" s="11"/>
    </row>
    <row r="43172" spans="33:33">
      <c r="AG43172" s="11"/>
    </row>
    <row r="43173" spans="33:33">
      <c r="AG43173" s="11"/>
    </row>
    <row r="43174" spans="33:33">
      <c r="AG43174" s="11"/>
    </row>
    <row r="43175" spans="33:33">
      <c r="AG43175" s="11"/>
    </row>
    <row r="43176" spans="33:33">
      <c r="AG43176" s="11"/>
    </row>
    <row r="43177" spans="33:33">
      <c r="AG43177" s="11"/>
    </row>
    <row r="43178" spans="33:33">
      <c r="AG43178" s="11"/>
    </row>
    <row r="43179" spans="33:33">
      <c r="AG43179" s="11"/>
    </row>
    <row r="43180" spans="33:33">
      <c r="AG43180" s="11"/>
    </row>
    <row r="43181" spans="33:33">
      <c r="AG43181" s="11"/>
    </row>
    <row r="43182" spans="33:33">
      <c r="AG43182" s="11"/>
    </row>
    <row r="43183" spans="33:33">
      <c r="AG43183" s="11"/>
    </row>
    <row r="43184" spans="33:33">
      <c r="AG43184" s="11"/>
    </row>
    <row r="43185" spans="33:33">
      <c r="AG43185" s="11"/>
    </row>
    <row r="43186" spans="33:33">
      <c r="AG43186" s="11"/>
    </row>
    <row r="43187" spans="33:33">
      <c r="AG43187" s="11"/>
    </row>
    <row r="43188" spans="33:33">
      <c r="AG43188" s="11"/>
    </row>
    <row r="43189" spans="33:33">
      <c r="AG43189" s="11"/>
    </row>
    <row r="43190" spans="33:33">
      <c r="AG43190" s="11"/>
    </row>
    <row r="43191" spans="33:33">
      <c r="AG43191" s="11"/>
    </row>
    <row r="43192" spans="33:33">
      <c r="AG43192" s="11"/>
    </row>
    <row r="43193" spans="33:33">
      <c r="AG43193" s="11"/>
    </row>
    <row r="43194" spans="33:33">
      <c r="AG43194" s="11"/>
    </row>
    <row r="43195" spans="33:33">
      <c r="AG43195" s="11"/>
    </row>
    <row r="43196" spans="33:33">
      <c r="AG43196" s="11"/>
    </row>
    <row r="43197" spans="33:33">
      <c r="AG43197" s="11"/>
    </row>
    <row r="43198" spans="33:33">
      <c r="AG43198" s="11"/>
    </row>
    <row r="43199" spans="33:33">
      <c r="AG43199" s="11"/>
    </row>
    <row r="43200" spans="33:33">
      <c r="AG43200" s="11"/>
    </row>
    <row r="43201" spans="33:33">
      <c r="AG43201" s="11"/>
    </row>
    <row r="43202" spans="33:33">
      <c r="AG43202" s="11"/>
    </row>
    <row r="43203" spans="33:33">
      <c r="AG43203" s="11"/>
    </row>
    <row r="43204" spans="33:33">
      <c r="AG43204" s="11"/>
    </row>
    <row r="43205" spans="33:33">
      <c r="AG43205" s="11"/>
    </row>
    <row r="43206" spans="33:33">
      <c r="AG43206" s="11"/>
    </row>
    <row r="43207" spans="33:33">
      <c r="AG43207" s="11"/>
    </row>
    <row r="43208" spans="33:33">
      <c r="AG43208" s="11"/>
    </row>
    <row r="43209" spans="33:33">
      <c r="AG43209" s="11"/>
    </row>
    <row r="43210" spans="33:33">
      <c r="AG43210" s="11"/>
    </row>
    <row r="43211" spans="33:33">
      <c r="AG43211" s="11"/>
    </row>
    <row r="43212" spans="33:33">
      <c r="AG43212" s="11"/>
    </row>
    <row r="43213" spans="33:33">
      <c r="AG43213" s="11"/>
    </row>
    <row r="43214" spans="33:33">
      <c r="AG43214" s="11"/>
    </row>
    <row r="43215" spans="33:33">
      <c r="AG43215" s="11"/>
    </row>
    <row r="43216" spans="33:33">
      <c r="AG43216" s="11"/>
    </row>
    <row r="43217" spans="33:33">
      <c r="AG43217" s="11"/>
    </row>
    <row r="43218" spans="33:33">
      <c r="AG43218" s="11"/>
    </row>
    <row r="43219" spans="33:33">
      <c r="AG43219" s="11"/>
    </row>
    <row r="43220" spans="33:33">
      <c r="AG43220" s="11"/>
    </row>
    <row r="43221" spans="33:33">
      <c r="AG43221" s="11"/>
    </row>
    <row r="43222" spans="33:33">
      <c r="AG43222" s="11"/>
    </row>
    <row r="43223" spans="33:33">
      <c r="AG43223" s="11"/>
    </row>
    <row r="43224" spans="33:33">
      <c r="AG43224" s="11"/>
    </row>
    <row r="43225" spans="33:33">
      <c r="AG43225" s="11"/>
    </row>
    <row r="43226" spans="33:33">
      <c r="AG43226" s="11"/>
    </row>
    <row r="43227" spans="33:33">
      <c r="AG43227" s="11"/>
    </row>
    <row r="43228" spans="33:33">
      <c r="AG43228" s="11"/>
    </row>
    <row r="43229" spans="33:33">
      <c r="AG43229" s="11"/>
    </row>
    <row r="43230" spans="33:33">
      <c r="AG43230" s="11"/>
    </row>
    <row r="43231" spans="33:33">
      <c r="AG43231" s="11"/>
    </row>
    <row r="43232" spans="33:33">
      <c r="AG43232" s="11"/>
    </row>
    <row r="43233" spans="33:33">
      <c r="AG43233" s="11"/>
    </row>
    <row r="43234" spans="33:33">
      <c r="AG43234" s="11"/>
    </row>
    <row r="43235" spans="33:33">
      <c r="AG43235" s="11"/>
    </row>
    <row r="43236" spans="33:33">
      <c r="AG43236" s="11"/>
    </row>
    <row r="43237" spans="33:33">
      <c r="AG43237" s="11"/>
    </row>
    <row r="43238" spans="33:33">
      <c r="AG43238" s="11"/>
    </row>
    <row r="43239" spans="33:33">
      <c r="AG43239" s="11"/>
    </row>
    <row r="43240" spans="33:33">
      <c r="AG43240" s="11"/>
    </row>
    <row r="43241" spans="33:33">
      <c r="AG43241" s="11"/>
    </row>
    <row r="43242" spans="33:33">
      <c r="AG43242" s="11"/>
    </row>
    <row r="43243" spans="33:33">
      <c r="AG43243" s="11"/>
    </row>
    <row r="43244" spans="33:33">
      <c r="AG43244" s="11"/>
    </row>
    <row r="43245" spans="33:33">
      <c r="AG43245" s="11"/>
    </row>
    <row r="43246" spans="33:33">
      <c r="AG43246" s="11"/>
    </row>
    <row r="43247" spans="33:33">
      <c r="AG43247" s="11"/>
    </row>
    <row r="43248" spans="33:33">
      <c r="AG43248" s="11"/>
    </row>
    <row r="43249" spans="33:33">
      <c r="AG43249" s="11"/>
    </row>
    <row r="43250" spans="33:33">
      <c r="AG43250" s="11"/>
    </row>
    <row r="43251" spans="33:33">
      <c r="AG43251" s="11"/>
    </row>
    <row r="43252" spans="33:33">
      <c r="AG43252" s="11"/>
    </row>
    <row r="43253" spans="33:33">
      <c r="AG43253" s="11"/>
    </row>
    <row r="43254" spans="33:33">
      <c r="AG43254" s="11"/>
    </row>
    <row r="43255" spans="33:33">
      <c r="AG43255" s="11"/>
    </row>
    <row r="43256" spans="33:33">
      <c r="AG43256" s="11"/>
    </row>
    <row r="43257" spans="33:33">
      <c r="AG43257" s="11"/>
    </row>
    <row r="43258" spans="33:33">
      <c r="AG43258" s="11"/>
    </row>
    <row r="43259" spans="33:33">
      <c r="AG43259" s="11"/>
    </row>
    <row r="43260" spans="33:33">
      <c r="AG43260" s="11"/>
    </row>
    <row r="43261" spans="33:33">
      <c r="AG43261" s="11"/>
    </row>
    <row r="43262" spans="33:33">
      <c r="AG43262" s="11"/>
    </row>
    <row r="43263" spans="33:33">
      <c r="AG43263" s="11"/>
    </row>
    <row r="43264" spans="33:33">
      <c r="AG43264" s="11"/>
    </row>
    <row r="43265" spans="33:33">
      <c r="AG43265" s="11"/>
    </row>
    <row r="43266" spans="33:33">
      <c r="AG43266" s="11"/>
    </row>
    <row r="43267" spans="33:33">
      <c r="AG43267" s="11"/>
    </row>
    <row r="43268" spans="33:33">
      <c r="AG43268" s="11"/>
    </row>
    <row r="43269" spans="33:33">
      <c r="AG43269" s="11"/>
    </row>
    <row r="43270" spans="33:33">
      <c r="AG43270" s="11"/>
    </row>
    <row r="43271" spans="33:33">
      <c r="AG43271" s="11"/>
    </row>
    <row r="43272" spans="33:33">
      <c r="AG43272" s="11"/>
    </row>
    <row r="43273" spans="33:33">
      <c r="AG43273" s="11"/>
    </row>
    <row r="43274" spans="33:33">
      <c r="AG43274" s="11"/>
    </row>
    <row r="43275" spans="33:33">
      <c r="AG43275" s="11"/>
    </row>
    <row r="43276" spans="33:33">
      <c r="AG43276" s="11"/>
    </row>
    <row r="43277" spans="33:33">
      <c r="AG43277" s="11"/>
    </row>
    <row r="43278" spans="33:33">
      <c r="AG43278" s="11"/>
    </row>
    <row r="43279" spans="33:33">
      <c r="AG43279" s="11"/>
    </row>
    <row r="43280" spans="33:33">
      <c r="AG43280" s="11"/>
    </row>
    <row r="43281" spans="33:33">
      <c r="AG43281" s="11"/>
    </row>
    <row r="43282" spans="33:33">
      <c r="AG43282" s="11"/>
    </row>
    <row r="43283" spans="33:33">
      <c r="AG43283" s="11"/>
    </row>
    <row r="43284" spans="33:33">
      <c r="AG43284" s="11"/>
    </row>
    <row r="43285" spans="33:33">
      <c r="AG43285" s="11"/>
    </row>
    <row r="43286" spans="33:33">
      <c r="AG43286" s="11"/>
    </row>
    <row r="43287" spans="33:33">
      <c r="AG43287" s="11"/>
    </row>
    <row r="43288" spans="33:33">
      <c r="AG43288" s="11"/>
    </row>
    <row r="43289" spans="33:33">
      <c r="AG43289" s="11"/>
    </row>
    <row r="43290" spans="33:33">
      <c r="AG43290" s="11"/>
    </row>
    <row r="43291" spans="33:33">
      <c r="AG43291" s="11"/>
    </row>
    <row r="43292" spans="33:33">
      <c r="AG43292" s="11"/>
    </row>
    <row r="43293" spans="33:33">
      <c r="AG43293" s="11"/>
    </row>
    <row r="43294" spans="33:33">
      <c r="AG43294" s="11"/>
    </row>
    <row r="43295" spans="33:33">
      <c r="AG43295" s="11"/>
    </row>
    <row r="43296" spans="33:33">
      <c r="AG43296" s="11"/>
    </row>
    <row r="43297" spans="33:33">
      <c r="AG43297" s="11"/>
    </row>
    <row r="43298" spans="33:33">
      <c r="AG43298" s="11"/>
    </row>
    <row r="43299" spans="33:33">
      <c r="AG43299" s="11"/>
    </row>
    <row r="43300" spans="33:33">
      <c r="AG43300" s="11"/>
    </row>
    <row r="43301" spans="33:33">
      <c r="AG43301" s="11"/>
    </row>
    <row r="43302" spans="33:33">
      <c r="AG43302" s="11"/>
    </row>
    <row r="43303" spans="33:33">
      <c r="AG43303" s="11"/>
    </row>
    <row r="43304" spans="33:33">
      <c r="AG43304" s="11"/>
    </row>
    <row r="43305" spans="33:33">
      <c r="AG43305" s="11"/>
    </row>
    <row r="43306" spans="33:33">
      <c r="AG43306" s="11"/>
    </row>
    <row r="43307" spans="33:33">
      <c r="AG43307" s="11"/>
    </row>
    <row r="43308" spans="33:33">
      <c r="AG43308" s="11"/>
    </row>
    <row r="43309" spans="33:33">
      <c r="AG43309" s="11"/>
    </row>
    <row r="43310" spans="33:33">
      <c r="AG43310" s="11"/>
    </row>
    <row r="43311" spans="33:33">
      <c r="AG43311" s="11"/>
    </row>
    <row r="43312" spans="33:33">
      <c r="AG43312" s="11"/>
    </row>
    <row r="43313" spans="33:33">
      <c r="AG43313" s="11"/>
    </row>
    <row r="43314" spans="33:33">
      <c r="AG43314" s="11"/>
    </row>
    <row r="43315" spans="33:33">
      <c r="AG43315" s="11"/>
    </row>
    <row r="43316" spans="33:33">
      <c r="AG43316" s="11"/>
    </row>
    <row r="43317" spans="33:33">
      <c r="AG43317" s="11"/>
    </row>
    <row r="43318" spans="33:33">
      <c r="AG43318" s="11"/>
    </row>
    <row r="43319" spans="33:33">
      <c r="AG43319" s="11"/>
    </row>
    <row r="43320" spans="33:33">
      <c r="AG43320" s="11"/>
    </row>
    <row r="43321" spans="33:33">
      <c r="AG43321" s="11"/>
    </row>
    <row r="43322" spans="33:33">
      <c r="AG43322" s="11"/>
    </row>
    <row r="43323" spans="33:33">
      <c r="AG43323" s="11"/>
    </row>
    <row r="43324" spans="33:33">
      <c r="AG43324" s="11"/>
    </row>
    <row r="43325" spans="33:33">
      <c r="AG43325" s="11"/>
    </row>
    <row r="43326" spans="33:33">
      <c r="AG43326" s="11"/>
    </row>
    <row r="43327" spans="33:33">
      <c r="AG43327" s="11"/>
    </row>
    <row r="43328" spans="33:33">
      <c r="AG43328" s="11"/>
    </row>
    <row r="43329" spans="33:33">
      <c r="AG43329" s="11"/>
    </row>
    <row r="43330" spans="33:33">
      <c r="AG43330" s="11"/>
    </row>
    <row r="43331" spans="33:33">
      <c r="AG43331" s="11"/>
    </row>
    <row r="43332" spans="33:33">
      <c r="AG43332" s="11"/>
    </row>
    <row r="43333" spans="33:33">
      <c r="AG43333" s="11"/>
    </row>
    <row r="43334" spans="33:33">
      <c r="AG43334" s="11"/>
    </row>
    <row r="43335" spans="33:33">
      <c r="AG43335" s="11"/>
    </row>
    <row r="43336" spans="33:33">
      <c r="AG43336" s="11"/>
    </row>
    <row r="43337" spans="33:33">
      <c r="AG43337" s="11"/>
    </row>
    <row r="43338" spans="33:33">
      <c r="AG43338" s="11"/>
    </row>
    <row r="43339" spans="33:33">
      <c r="AG43339" s="11"/>
    </row>
    <row r="43340" spans="33:33">
      <c r="AG43340" s="11"/>
    </row>
    <row r="43341" spans="33:33">
      <c r="AG43341" s="11"/>
    </row>
    <row r="43342" spans="33:33">
      <c r="AG43342" s="11"/>
    </row>
    <row r="43343" spans="33:33">
      <c r="AG43343" s="11"/>
    </row>
    <row r="43344" spans="33:33">
      <c r="AG43344" s="11"/>
    </row>
    <row r="43345" spans="33:33">
      <c r="AG43345" s="11"/>
    </row>
    <row r="43346" spans="33:33">
      <c r="AG43346" s="11"/>
    </row>
    <row r="43347" spans="33:33">
      <c r="AG43347" s="11"/>
    </row>
    <row r="43348" spans="33:33">
      <c r="AG43348" s="11"/>
    </row>
    <row r="43349" spans="33:33">
      <c r="AG43349" s="11"/>
    </row>
    <row r="43350" spans="33:33">
      <c r="AG43350" s="11"/>
    </row>
    <row r="43351" spans="33:33">
      <c r="AG43351" s="11"/>
    </row>
    <row r="43352" spans="33:33">
      <c r="AG43352" s="11"/>
    </row>
    <row r="43353" spans="33:33">
      <c r="AG43353" s="11"/>
    </row>
    <row r="43354" spans="33:33">
      <c r="AG43354" s="11"/>
    </row>
    <row r="43355" spans="33:33">
      <c r="AG43355" s="11"/>
    </row>
    <row r="43356" spans="33:33">
      <c r="AG43356" s="11"/>
    </row>
    <row r="43357" spans="33:33">
      <c r="AG43357" s="11"/>
    </row>
    <row r="43358" spans="33:33">
      <c r="AG43358" s="11"/>
    </row>
    <row r="43359" spans="33:33">
      <c r="AG43359" s="11"/>
    </row>
    <row r="43360" spans="33:33">
      <c r="AG43360" s="11"/>
    </row>
    <row r="43361" spans="33:33">
      <c r="AG43361" s="11"/>
    </row>
    <row r="43362" spans="33:33">
      <c r="AG43362" s="11"/>
    </row>
    <row r="43363" spans="33:33">
      <c r="AG43363" s="11"/>
    </row>
    <row r="43364" spans="33:33">
      <c r="AG43364" s="11"/>
    </row>
    <row r="43365" spans="33:33">
      <c r="AG43365" s="11"/>
    </row>
    <row r="43366" spans="33:33">
      <c r="AG43366" s="11"/>
    </row>
    <row r="43367" spans="33:33">
      <c r="AG43367" s="11"/>
    </row>
    <row r="43368" spans="33:33">
      <c r="AG43368" s="11"/>
    </row>
    <row r="43369" spans="33:33">
      <c r="AG43369" s="11"/>
    </row>
    <row r="43370" spans="33:33">
      <c r="AG43370" s="11"/>
    </row>
    <row r="43371" spans="33:33">
      <c r="AG43371" s="11"/>
    </row>
    <row r="43372" spans="33:33">
      <c r="AG43372" s="11"/>
    </row>
    <row r="43373" spans="33:33">
      <c r="AG43373" s="11"/>
    </row>
    <row r="43374" spans="33:33">
      <c r="AG43374" s="11"/>
    </row>
    <row r="43375" spans="33:33">
      <c r="AG43375" s="11"/>
    </row>
    <row r="43376" spans="33:33">
      <c r="AG43376" s="11"/>
    </row>
    <row r="43377" spans="33:33">
      <c r="AG43377" s="11"/>
    </row>
    <row r="43378" spans="33:33">
      <c r="AG43378" s="11"/>
    </row>
    <row r="43379" spans="33:33">
      <c r="AG43379" s="11"/>
    </row>
    <row r="43380" spans="33:33">
      <c r="AG43380" s="11"/>
    </row>
    <row r="43381" spans="33:33">
      <c r="AG43381" s="11"/>
    </row>
    <row r="43382" spans="33:33">
      <c r="AG43382" s="11"/>
    </row>
    <row r="43383" spans="33:33">
      <c r="AG43383" s="11"/>
    </row>
    <row r="43384" spans="33:33">
      <c r="AG43384" s="11"/>
    </row>
    <row r="43385" spans="33:33">
      <c r="AG43385" s="11"/>
    </row>
    <row r="43386" spans="33:33">
      <c r="AG43386" s="11"/>
    </row>
    <row r="43387" spans="33:33">
      <c r="AG43387" s="11"/>
    </row>
    <row r="43388" spans="33:33">
      <c r="AG43388" s="11"/>
    </row>
    <row r="43389" spans="33:33">
      <c r="AG43389" s="11"/>
    </row>
    <row r="43390" spans="33:33">
      <c r="AG43390" s="11"/>
    </row>
    <row r="43391" spans="33:33">
      <c r="AG43391" s="11"/>
    </row>
    <row r="43392" spans="33:33">
      <c r="AG43392" s="11"/>
    </row>
    <row r="43393" spans="33:33">
      <c r="AG43393" s="11"/>
    </row>
    <row r="43394" spans="33:33">
      <c r="AG43394" s="11"/>
    </row>
    <row r="43395" spans="33:33">
      <c r="AG43395" s="11"/>
    </row>
    <row r="43396" spans="33:33">
      <c r="AG43396" s="11"/>
    </row>
    <row r="43397" spans="33:33">
      <c r="AG43397" s="11"/>
    </row>
    <row r="43398" spans="33:33">
      <c r="AG43398" s="11"/>
    </row>
    <row r="43399" spans="33:33">
      <c r="AG43399" s="11"/>
    </row>
    <row r="43400" spans="33:33">
      <c r="AG43400" s="11"/>
    </row>
    <row r="43401" spans="33:33">
      <c r="AG43401" s="11"/>
    </row>
    <row r="43402" spans="33:33">
      <c r="AG43402" s="11"/>
    </row>
    <row r="43403" spans="33:33">
      <c r="AG43403" s="11"/>
    </row>
    <row r="43404" spans="33:33">
      <c r="AG43404" s="11"/>
    </row>
    <row r="43405" spans="33:33">
      <c r="AG43405" s="11"/>
    </row>
    <row r="43406" spans="33:33">
      <c r="AG43406" s="11"/>
    </row>
    <row r="43407" spans="33:33">
      <c r="AG43407" s="11"/>
    </row>
    <row r="43408" spans="33:33">
      <c r="AG43408" s="11"/>
    </row>
    <row r="43409" spans="33:33">
      <c r="AG43409" s="11"/>
    </row>
    <row r="43410" spans="33:33">
      <c r="AG43410" s="11"/>
    </row>
    <row r="43411" spans="33:33">
      <c r="AG43411" s="11"/>
    </row>
    <row r="43412" spans="33:33">
      <c r="AG43412" s="11"/>
    </row>
    <row r="43413" spans="33:33">
      <c r="AG43413" s="11"/>
    </row>
    <row r="43414" spans="33:33">
      <c r="AG43414" s="11"/>
    </row>
    <row r="43415" spans="33:33">
      <c r="AG43415" s="11"/>
    </row>
    <row r="43416" spans="33:33">
      <c r="AG43416" s="11"/>
    </row>
    <row r="43417" spans="33:33">
      <c r="AG43417" s="11"/>
    </row>
    <row r="43418" spans="33:33">
      <c r="AG43418" s="11"/>
    </row>
    <row r="43419" spans="33:33">
      <c r="AG43419" s="11"/>
    </row>
    <row r="43420" spans="33:33">
      <c r="AG43420" s="11"/>
    </row>
    <row r="43421" spans="33:33">
      <c r="AG43421" s="11"/>
    </row>
    <row r="43422" spans="33:33">
      <c r="AG43422" s="11"/>
    </row>
    <row r="43423" spans="33:33">
      <c r="AG43423" s="11"/>
    </row>
    <row r="43424" spans="33:33">
      <c r="AG43424" s="11"/>
    </row>
    <row r="43425" spans="33:33">
      <c r="AG43425" s="11"/>
    </row>
    <row r="43426" spans="33:33">
      <c r="AG43426" s="11"/>
    </row>
    <row r="43427" spans="33:33">
      <c r="AG43427" s="11"/>
    </row>
    <row r="43428" spans="33:33">
      <c r="AG43428" s="11"/>
    </row>
    <row r="43429" spans="33:33">
      <c r="AG43429" s="11"/>
    </row>
    <row r="43430" spans="33:33">
      <c r="AG43430" s="11"/>
    </row>
    <row r="43431" spans="33:33">
      <c r="AG43431" s="11"/>
    </row>
    <row r="43432" spans="33:33">
      <c r="AG43432" s="11"/>
    </row>
    <row r="43433" spans="33:33">
      <c r="AG43433" s="11"/>
    </row>
    <row r="43434" spans="33:33">
      <c r="AG43434" s="11"/>
    </row>
    <row r="43435" spans="33:33">
      <c r="AG43435" s="11"/>
    </row>
    <row r="43436" spans="33:33">
      <c r="AG43436" s="11"/>
    </row>
    <row r="43437" spans="33:33">
      <c r="AG43437" s="11"/>
    </row>
    <row r="43438" spans="33:33">
      <c r="AG43438" s="11"/>
    </row>
    <row r="43439" spans="33:33">
      <c r="AG43439" s="11"/>
    </row>
    <row r="43440" spans="33:33">
      <c r="AG43440" s="11"/>
    </row>
    <row r="43441" spans="33:33">
      <c r="AG43441" s="11"/>
    </row>
    <row r="43442" spans="33:33">
      <c r="AG43442" s="11"/>
    </row>
    <row r="43443" spans="33:33">
      <c r="AG43443" s="11"/>
    </row>
    <row r="43444" spans="33:33">
      <c r="AG43444" s="11"/>
    </row>
    <row r="43445" spans="33:33">
      <c r="AG43445" s="11"/>
    </row>
    <row r="43446" spans="33:33">
      <c r="AG43446" s="11"/>
    </row>
    <row r="43447" spans="33:33">
      <c r="AG43447" s="11"/>
    </row>
    <row r="43448" spans="33:33">
      <c r="AG43448" s="11"/>
    </row>
    <row r="43449" spans="33:33">
      <c r="AG43449" s="11"/>
    </row>
    <row r="43450" spans="33:33">
      <c r="AG43450" s="11"/>
    </row>
    <row r="43451" spans="33:33">
      <c r="AG43451" s="11"/>
    </row>
    <row r="43452" spans="33:33">
      <c r="AG43452" s="11"/>
    </row>
    <row r="43453" spans="33:33">
      <c r="AG43453" s="11"/>
    </row>
    <row r="43454" spans="33:33">
      <c r="AG43454" s="11"/>
    </row>
    <row r="43455" spans="33:33">
      <c r="AG43455" s="11"/>
    </row>
    <row r="43456" spans="33:33">
      <c r="AG43456" s="11"/>
    </row>
    <row r="43457" spans="33:33">
      <c r="AG43457" s="11"/>
    </row>
    <row r="43458" spans="33:33">
      <c r="AG43458" s="11"/>
    </row>
    <row r="43459" spans="33:33">
      <c r="AG43459" s="11"/>
    </row>
    <row r="43460" spans="33:33">
      <c r="AG43460" s="11"/>
    </row>
    <row r="43461" spans="33:33">
      <c r="AG43461" s="11"/>
    </row>
    <row r="43462" spans="33:33">
      <c r="AG43462" s="11"/>
    </row>
    <row r="43463" spans="33:33">
      <c r="AG43463" s="11"/>
    </row>
    <row r="43464" spans="33:33">
      <c r="AG43464" s="11"/>
    </row>
    <row r="43465" spans="33:33">
      <c r="AG43465" s="11"/>
    </row>
    <row r="43466" spans="33:33">
      <c r="AG43466" s="11"/>
    </row>
    <row r="43467" spans="33:33">
      <c r="AG43467" s="11"/>
    </row>
    <row r="43468" spans="33:33">
      <c r="AG43468" s="11"/>
    </row>
    <row r="43469" spans="33:33">
      <c r="AG43469" s="11"/>
    </row>
    <row r="43470" spans="33:33">
      <c r="AG43470" s="11"/>
    </row>
    <row r="43471" spans="33:33">
      <c r="AG43471" s="11"/>
    </row>
    <row r="43472" spans="33:33">
      <c r="AG43472" s="11"/>
    </row>
    <row r="43473" spans="33:33">
      <c r="AG43473" s="11"/>
    </row>
    <row r="43474" spans="33:33">
      <c r="AG43474" s="11"/>
    </row>
    <row r="43475" spans="33:33">
      <c r="AG43475" s="11"/>
    </row>
    <row r="43476" spans="33:33">
      <c r="AG43476" s="11"/>
    </row>
    <row r="43477" spans="33:33">
      <c r="AG43477" s="11"/>
    </row>
    <row r="43478" spans="33:33">
      <c r="AG43478" s="11"/>
    </row>
    <row r="43479" spans="33:33">
      <c r="AG43479" s="11"/>
    </row>
    <row r="43480" spans="33:33">
      <c r="AG43480" s="11"/>
    </row>
    <row r="43481" spans="33:33">
      <c r="AG43481" s="11"/>
    </row>
    <row r="43482" spans="33:33">
      <c r="AG43482" s="11"/>
    </row>
    <row r="43483" spans="33:33">
      <c r="AG43483" s="11"/>
    </row>
    <row r="43484" spans="33:33">
      <c r="AG43484" s="11"/>
    </row>
    <row r="43485" spans="33:33">
      <c r="AG43485" s="11"/>
    </row>
    <row r="43486" spans="33:33">
      <c r="AG43486" s="11"/>
    </row>
    <row r="43487" spans="33:33">
      <c r="AG43487" s="11"/>
    </row>
    <row r="43488" spans="33:33">
      <c r="AG43488" s="11"/>
    </row>
    <row r="43489" spans="33:33">
      <c r="AG43489" s="11"/>
    </row>
    <row r="43490" spans="33:33">
      <c r="AG43490" s="11"/>
    </row>
    <row r="43491" spans="33:33">
      <c r="AG43491" s="11"/>
    </row>
    <row r="43492" spans="33:33">
      <c r="AG43492" s="11"/>
    </row>
    <row r="43493" spans="33:33">
      <c r="AG43493" s="11"/>
    </row>
    <row r="43494" spans="33:33">
      <c r="AG43494" s="11"/>
    </row>
    <row r="43495" spans="33:33">
      <c r="AG43495" s="11"/>
    </row>
    <row r="43496" spans="33:33">
      <c r="AG43496" s="11"/>
    </row>
    <row r="43497" spans="33:33">
      <c r="AG43497" s="11"/>
    </row>
    <row r="43498" spans="33:33">
      <c r="AG43498" s="11"/>
    </row>
    <row r="43499" spans="33:33">
      <c r="AG43499" s="11"/>
    </row>
    <row r="43500" spans="33:33">
      <c r="AG43500" s="11"/>
    </row>
    <row r="43501" spans="33:33">
      <c r="AG43501" s="11"/>
    </row>
    <row r="43502" spans="33:33">
      <c r="AG43502" s="11"/>
    </row>
    <row r="43503" spans="33:33">
      <c r="AG43503" s="11"/>
    </row>
    <row r="43504" spans="33:33">
      <c r="AG43504" s="11"/>
    </row>
    <row r="43505" spans="33:33">
      <c r="AG43505" s="11"/>
    </row>
    <row r="43506" spans="33:33">
      <c r="AG43506" s="11"/>
    </row>
    <row r="43507" spans="33:33">
      <c r="AG43507" s="11"/>
    </row>
    <row r="43508" spans="33:33">
      <c r="AG43508" s="11"/>
    </row>
    <row r="43509" spans="33:33">
      <c r="AG43509" s="11"/>
    </row>
    <row r="43510" spans="33:33">
      <c r="AG43510" s="11"/>
    </row>
    <row r="43511" spans="33:33">
      <c r="AG43511" s="11"/>
    </row>
    <row r="43512" spans="33:33">
      <c r="AG43512" s="11"/>
    </row>
    <row r="43513" spans="33:33">
      <c r="AG43513" s="11"/>
    </row>
    <row r="43514" spans="33:33">
      <c r="AG43514" s="11"/>
    </row>
    <row r="43515" spans="33:33">
      <c r="AG43515" s="11"/>
    </row>
    <row r="43516" spans="33:33">
      <c r="AG43516" s="11"/>
    </row>
    <row r="43517" spans="33:33">
      <c r="AG43517" s="11"/>
    </row>
    <row r="43518" spans="33:33">
      <c r="AG43518" s="11"/>
    </row>
    <row r="43519" spans="33:33">
      <c r="AG43519" s="11"/>
    </row>
    <row r="43520" spans="33:33">
      <c r="AG43520" s="11"/>
    </row>
    <row r="43521" spans="33:33">
      <c r="AG43521" s="11"/>
    </row>
    <row r="43522" spans="33:33">
      <c r="AG43522" s="11"/>
    </row>
    <row r="43523" spans="33:33">
      <c r="AG43523" s="11"/>
    </row>
    <row r="43524" spans="33:33">
      <c r="AG43524" s="11"/>
    </row>
    <row r="43525" spans="33:33">
      <c r="AG43525" s="11"/>
    </row>
    <row r="43526" spans="33:33">
      <c r="AG43526" s="11"/>
    </row>
    <row r="43527" spans="33:33">
      <c r="AG43527" s="11"/>
    </row>
    <row r="43528" spans="33:33">
      <c r="AG43528" s="11"/>
    </row>
    <row r="43529" spans="33:33">
      <c r="AG43529" s="11"/>
    </row>
    <row r="43530" spans="33:33">
      <c r="AG43530" s="11"/>
    </row>
    <row r="43531" spans="33:33">
      <c r="AG43531" s="11"/>
    </row>
    <row r="43532" spans="33:33">
      <c r="AG43532" s="11"/>
    </row>
    <row r="43533" spans="33:33">
      <c r="AG43533" s="11"/>
    </row>
    <row r="43534" spans="33:33">
      <c r="AG43534" s="11"/>
    </row>
    <row r="43535" spans="33:33">
      <c r="AG43535" s="11"/>
    </row>
    <row r="43536" spans="33:33">
      <c r="AG43536" s="11"/>
    </row>
    <row r="43537" spans="33:33">
      <c r="AG43537" s="11"/>
    </row>
    <row r="43538" spans="33:33">
      <c r="AG43538" s="11"/>
    </row>
    <row r="43539" spans="33:33">
      <c r="AG43539" s="11"/>
    </row>
    <row r="43540" spans="33:33">
      <c r="AG43540" s="11"/>
    </row>
    <row r="43541" spans="33:33">
      <c r="AG43541" s="11"/>
    </row>
    <row r="43542" spans="33:33">
      <c r="AG43542" s="11"/>
    </row>
    <row r="43543" spans="33:33">
      <c r="AG43543" s="11"/>
    </row>
    <row r="43544" spans="33:33">
      <c r="AG43544" s="11"/>
    </row>
    <row r="43545" spans="33:33">
      <c r="AG43545" s="11"/>
    </row>
    <row r="43546" spans="33:33">
      <c r="AG43546" s="11"/>
    </row>
    <row r="43547" spans="33:33">
      <c r="AG43547" s="11"/>
    </row>
    <row r="43548" spans="33:33">
      <c r="AG43548" s="11"/>
    </row>
    <row r="43549" spans="33:33">
      <c r="AG43549" s="11"/>
    </row>
    <row r="43550" spans="33:33">
      <c r="AG43550" s="11"/>
    </row>
    <row r="43551" spans="33:33">
      <c r="AG43551" s="11"/>
    </row>
    <row r="43552" spans="33:33">
      <c r="AG43552" s="11"/>
    </row>
    <row r="43553" spans="33:33">
      <c r="AG43553" s="11"/>
    </row>
    <row r="43554" spans="33:33">
      <c r="AG43554" s="11"/>
    </row>
    <row r="43555" spans="33:33">
      <c r="AG43555" s="11"/>
    </row>
    <row r="43556" spans="33:33">
      <c r="AG43556" s="11"/>
    </row>
    <row r="43557" spans="33:33">
      <c r="AG43557" s="11"/>
    </row>
    <row r="43558" spans="33:33">
      <c r="AG43558" s="11"/>
    </row>
    <row r="43559" spans="33:33">
      <c r="AG43559" s="11"/>
    </row>
    <row r="43560" spans="33:33">
      <c r="AG43560" s="11"/>
    </row>
    <row r="43561" spans="33:33">
      <c r="AG43561" s="11"/>
    </row>
    <row r="43562" spans="33:33">
      <c r="AG43562" s="11"/>
    </row>
    <row r="43563" spans="33:33">
      <c r="AG43563" s="11"/>
    </row>
    <row r="43564" spans="33:33">
      <c r="AG43564" s="11"/>
    </row>
    <row r="43565" spans="33:33">
      <c r="AG43565" s="11"/>
    </row>
    <row r="43566" spans="33:33">
      <c r="AG43566" s="11"/>
    </row>
    <row r="43567" spans="33:33">
      <c r="AG43567" s="11"/>
    </row>
    <row r="43568" spans="33:33">
      <c r="AG43568" s="11"/>
    </row>
    <row r="43569" spans="33:33">
      <c r="AG43569" s="11"/>
    </row>
    <row r="43570" spans="33:33">
      <c r="AG43570" s="11"/>
    </row>
    <row r="43571" spans="33:33">
      <c r="AG43571" s="11"/>
    </row>
    <row r="43572" spans="33:33">
      <c r="AG43572" s="11"/>
    </row>
    <row r="43573" spans="33:33">
      <c r="AG43573" s="11"/>
    </row>
    <row r="43574" spans="33:33">
      <c r="AG43574" s="11"/>
    </row>
    <row r="43575" spans="33:33">
      <c r="AG43575" s="11"/>
    </row>
    <row r="43576" spans="33:33">
      <c r="AG43576" s="11"/>
    </row>
    <row r="43577" spans="33:33">
      <c r="AG43577" s="11"/>
    </row>
    <row r="43578" spans="33:33">
      <c r="AG43578" s="11"/>
    </row>
    <row r="43579" spans="33:33">
      <c r="AG43579" s="11"/>
    </row>
    <row r="43580" spans="33:33">
      <c r="AG43580" s="11"/>
    </row>
    <row r="43581" spans="33:33">
      <c r="AG43581" s="11"/>
    </row>
    <row r="43582" spans="33:33">
      <c r="AG43582" s="11"/>
    </row>
    <row r="43583" spans="33:33">
      <c r="AG43583" s="11"/>
    </row>
    <row r="43584" spans="33:33">
      <c r="AG43584" s="11"/>
    </row>
    <row r="43585" spans="33:33">
      <c r="AG43585" s="11"/>
    </row>
    <row r="43586" spans="33:33">
      <c r="AG43586" s="11"/>
    </row>
    <row r="43587" spans="33:33">
      <c r="AG43587" s="11"/>
    </row>
    <row r="43588" spans="33:33">
      <c r="AG43588" s="11"/>
    </row>
    <row r="43589" spans="33:33">
      <c r="AG43589" s="11"/>
    </row>
    <row r="43590" spans="33:33">
      <c r="AG43590" s="11"/>
    </row>
    <row r="43591" spans="33:33">
      <c r="AG43591" s="11"/>
    </row>
    <row r="43592" spans="33:33">
      <c r="AG43592" s="11"/>
    </row>
    <row r="43593" spans="33:33">
      <c r="AG43593" s="11"/>
    </row>
    <row r="43594" spans="33:33">
      <c r="AG43594" s="11"/>
    </row>
    <row r="43595" spans="33:33">
      <c r="AG43595" s="11"/>
    </row>
    <row r="43596" spans="33:33">
      <c r="AG43596" s="11"/>
    </row>
    <row r="43597" spans="33:33">
      <c r="AG43597" s="11"/>
    </row>
    <row r="43598" spans="33:33">
      <c r="AG43598" s="11"/>
    </row>
    <row r="43599" spans="33:33">
      <c r="AG43599" s="11"/>
    </row>
    <row r="43600" spans="33:33">
      <c r="AG43600" s="11"/>
    </row>
    <row r="43601" spans="33:33">
      <c r="AG43601" s="11"/>
    </row>
    <row r="43602" spans="33:33">
      <c r="AG43602" s="11"/>
    </row>
    <row r="43603" spans="33:33">
      <c r="AG43603" s="11"/>
    </row>
    <row r="43604" spans="33:33">
      <c r="AG43604" s="11"/>
    </row>
    <row r="43605" spans="33:33">
      <c r="AG43605" s="11"/>
    </row>
    <row r="43606" spans="33:33">
      <c r="AG43606" s="11"/>
    </row>
    <row r="43607" spans="33:33">
      <c r="AG43607" s="11"/>
    </row>
    <row r="43608" spans="33:33">
      <c r="AG43608" s="11"/>
    </row>
    <row r="43609" spans="33:33">
      <c r="AG43609" s="11"/>
    </row>
    <row r="43610" spans="33:33">
      <c r="AG43610" s="11"/>
    </row>
    <row r="43611" spans="33:33">
      <c r="AG43611" s="11"/>
    </row>
    <row r="43612" spans="33:33">
      <c r="AG43612" s="11"/>
    </row>
    <row r="43613" spans="33:33">
      <c r="AG43613" s="11"/>
    </row>
    <row r="43614" spans="33:33">
      <c r="AG43614" s="11"/>
    </row>
    <row r="43615" spans="33:33">
      <c r="AG43615" s="11"/>
    </row>
    <row r="43616" spans="33:33">
      <c r="AG43616" s="11"/>
    </row>
    <row r="43617" spans="33:33">
      <c r="AG43617" s="11"/>
    </row>
    <row r="43618" spans="33:33">
      <c r="AG43618" s="11"/>
    </row>
    <row r="43619" spans="33:33">
      <c r="AG43619" s="11"/>
    </row>
    <row r="43620" spans="33:33">
      <c r="AG43620" s="11"/>
    </row>
    <row r="43621" spans="33:33">
      <c r="AG43621" s="11"/>
    </row>
    <row r="43622" spans="33:33">
      <c r="AG43622" s="11"/>
    </row>
    <row r="43623" spans="33:33">
      <c r="AG43623" s="11"/>
    </row>
    <row r="43624" spans="33:33">
      <c r="AG43624" s="11"/>
    </row>
    <row r="43625" spans="33:33">
      <c r="AG43625" s="11"/>
    </row>
    <row r="43626" spans="33:33">
      <c r="AG43626" s="11"/>
    </row>
    <row r="43627" spans="33:33">
      <c r="AG43627" s="11"/>
    </row>
    <row r="43628" spans="33:33">
      <c r="AG43628" s="11"/>
    </row>
    <row r="43629" spans="33:33">
      <c r="AG43629" s="11"/>
    </row>
    <row r="43630" spans="33:33">
      <c r="AG43630" s="11"/>
    </row>
    <row r="43631" spans="33:33">
      <c r="AG43631" s="11"/>
    </row>
    <row r="43632" spans="33:33">
      <c r="AG43632" s="11"/>
    </row>
    <row r="43633" spans="33:33">
      <c r="AG43633" s="11"/>
    </row>
    <row r="43634" spans="33:33">
      <c r="AG43634" s="11"/>
    </row>
    <row r="43635" spans="33:33">
      <c r="AG43635" s="11"/>
    </row>
    <row r="43636" spans="33:33">
      <c r="AG43636" s="11"/>
    </row>
    <row r="43637" spans="33:33">
      <c r="AG43637" s="11"/>
    </row>
    <row r="43638" spans="33:33">
      <c r="AG43638" s="11"/>
    </row>
    <row r="43639" spans="33:33">
      <c r="AG43639" s="11"/>
    </row>
    <row r="43640" spans="33:33">
      <c r="AG43640" s="11"/>
    </row>
    <row r="43641" spans="33:33">
      <c r="AG43641" s="11"/>
    </row>
    <row r="43642" spans="33:33">
      <c r="AG43642" s="11"/>
    </row>
    <row r="43643" spans="33:33">
      <c r="AG43643" s="11"/>
    </row>
    <row r="43644" spans="33:33">
      <c r="AG43644" s="11"/>
    </row>
    <row r="43645" spans="33:33">
      <c r="AG43645" s="11"/>
    </row>
    <row r="43646" spans="33:33">
      <c r="AG43646" s="11"/>
    </row>
    <row r="43647" spans="33:33">
      <c r="AG43647" s="11"/>
    </row>
    <row r="43648" spans="33:33">
      <c r="AG43648" s="11"/>
    </row>
    <row r="43649" spans="33:33">
      <c r="AG43649" s="11"/>
    </row>
    <row r="43650" spans="33:33">
      <c r="AG43650" s="11"/>
    </row>
    <row r="43651" spans="33:33">
      <c r="AG43651" s="11"/>
    </row>
    <row r="43652" spans="33:33">
      <c r="AG43652" s="11"/>
    </row>
    <row r="43653" spans="33:33">
      <c r="AG43653" s="11"/>
    </row>
    <row r="43654" spans="33:33">
      <c r="AG43654" s="11"/>
    </row>
    <row r="43655" spans="33:33">
      <c r="AG43655" s="11"/>
    </row>
    <row r="43656" spans="33:33">
      <c r="AG43656" s="11"/>
    </row>
    <row r="43657" spans="33:33">
      <c r="AG43657" s="11"/>
    </row>
    <row r="43658" spans="33:33">
      <c r="AG43658" s="11"/>
    </row>
    <row r="43659" spans="33:33">
      <c r="AG43659" s="11"/>
    </row>
    <row r="43660" spans="33:33">
      <c r="AG43660" s="11"/>
    </row>
    <row r="43661" spans="33:33">
      <c r="AG43661" s="11"/>
    </row>
    <row r="43662" spans="33:33">
      <c r="AG43662" s="11"/>
    </row>
    <row r="43663" spans="33:33">
      <c r="AG43663" s="11"/>
    </row>
    <row r="43664" spans="33:33">
      <c r="AG43664" s="11"/>
    </row>
    <row r="43665" spans="33:33">
      <c r="AG43665" s="11"/>
    </row>
    <row r="43666" spans="33:33">
      <c r="AG43666" s="11"/>
    </row>
    <row r="43667" spans="33:33">
      <c r="AG43667" s="11"/>
    </row>
    <row r="43668" spans="33:33">
      <c r="AG43668" s="11"/>
    </row>
    <row r="43669" spans="33:33">
      <c r="AG43669" s="11"/>
    </row>
    <row r="43670" spans="33:33">
      <c r="AG43670" s="11"/>
    </row>
    <row r="43671" spans="33:33">
      <c r="AG43671" s="11"/>
    </row>
    <row r="43672" spans="33:33">
      <c r="AG43672" s="11"/>
    </row>
    <row r="43673" spans="33:33">
      <c r="AG43673" s="11"/>
    </row>
    <row r="43674" spans="33:33">
      <c r="AG43674" s="11"/>
    </row>
    <row r="43675" spans="33:33">
      <c r="AG43675" s="11"/>
    </row>
    <row r="43676" spans="33:33">
      <c r="AG43676" s="11"/>
    </row>
    <row r="43677" spans="33:33">
      <c r="AG43677" s="11"/>
    </row>
    <row r="43678" spans="33:33">
      <c r="AG43678" s="11"/>
    </row>
    <row r="43679" spans="33:33">
      <c r="AG43679" s="11"/>
    </row>
    <row r="43680" spans="33:33">
      <c r="AG43680" s="11"/>
    </row>
    <row r="43681" spans="33:33">
      <c r="AG43681" s="11"/>
    </row>
    <row r="43682" spans="33:33">
      <c r="AG43682" s="11"/>
    </row>
    <row r="43683" spans="33:33">
      <c r="AG43683" s="11"/>
    </row>
    <row r="43684" spans="33:33">
      <c r="AG43684" s="11"/>
    </row>
    <row r="43685" spans="33:33">
      <c r="AG43685" s="11"/>
    </row>
    <row r="43686" spans="33:33">
      <c r="AG43686" s="11"/>
    </row>
    <row r="43687" spans="33:33">
      <c r="AG43687" s="11"/>
    </row>
    <row r="43688" spans="33:33">
      <c r="AG43688" s="11"/>
    </row>
    <row r="43689" spans="33:33">
      <c r="AG43689" s="11"/>
    </row>
    <row r="43690" spans="33:33">
      <c r="AG43690" s="11"/>
    </row>
    <row r="43691" spans="33:33">
      <c r="AG43691" s="11"/>
    </row>
    <row r="43692" spans="33:33">
      <c r="AG43692" s="11"/>
    </row>
    <row r="43693" spans="33:33">
      <c r="AG43693" s="11"/>
    </row>
    <row r="43694" spans="33:33">
      <c r="AG43694" s="11"/>
    </row>
    <row r="43695" spans="33:33">
      <c r="AG43695" s="11"/>
    </row>
    <row r="43696" spans="33:33">
      <c r="AG43696" s="11"/>
    </row>
    <row r="43697" spans="33:33">
      <c r="AG43697" s="11"/>
    </row>
    <row r="43698" spans="33:33">
      <c r="AG43698" s="11"/>
    </row>
    <row r="43699" spans="33:33">
      <c r="AG43699" s="11"/>
    </row>
    <row r="43700" spans="33:33">
      <c r="AG43700" s="11"/>
    </row>
    <row r="43701" spans="33:33">
      <c r="AG43701" s="11"/>
    </row>
    <row r="43702" spans="33:33">
      <c r="AG43702" s="11"/>
    </row>
    <row r="43703" spans="33:33">
      <c r="AG43703" s="11"/>
    </row>
    <row r="43704" spans="33:33">
      <c r="AG43704" s="11"/>
    </row>
    <row r="43705" spans="33:33">
      <c r="AG43705" s="11"/>
    </row>
    <row r="43706" spans="33:33">
      <c r="AG43706" s="11"/>
    </row>
    <row r="43707" spans="33:33">
      <c r="AG43707" s="11"/>
    </row>
    <row r="43708" spans="33:33">
      <c r="AG43708" s="11"/>
    </row>
    <row r="43709" spans="33:33">
      <c r="AG43709" s="11"/>
    </row>
    <row r="43710" spans="33:33">
      <c r="AG43710" s="11"/>
    </row>
    <row r="43711" spans="33:33">
      <c r="AG43711" s="11"/>
    </row>
    <row r="43712" spans="33:33">
      <c r="AG43712" s="11"/>
    </row>
    <row r="43713" spans="33:33">
      <c r="AG43713" s="11"/>
    </row>
    <row r="43714" spans="33:33">
      <c r="AG43714" s="11"/>
    </row>
    <row r="43715" spans="33:33">
      <c r="AG43715" s="11"/>
    </row>
    <row r="43716" spans="33:33">
      <c r="AG43716" s="11"/>
    </row>
    <row r="43717" spans="33:33">
      <c r="AG43717" s="11"/>
    </row>
    <row r="43718" spans="33:33">
      <c r="AG43718" s="11"/>
    </row>
    <row r="43719" spans="33:33">
      <c r="AG43719" s="11"/>
    </row>
    <row r="43720" spans="33:33">
      <c r="AG43720" s="11"/>
    </row>
    <row r="43721" spans="33:33">
      <c r="AG43721" s="11"/>
    </row>
    <row r="43722" spans="33:33">
      <c r="AG43722" s="11"/>
    </row>
    <row r="43723" spans="33:33">
      <c r="AG43723" s="11"/>
    </row>
    <row r="43724" spans="33:33">
      <c r="AG43724" s="11"/>
    </row>
    <row r="43725" spans="33:33">
      <c r="AG43725" s="11"/>
    </row>
    <row r="43726" spans="33:33">
      <c r="AG43726" s="11"/>
    </row>
    <row r="43727" spans="33:33">
      <c r="AG43727" s="11"/>
    </row>
    <row r="43728" spans="33:33">
      <c r="AG43728" s="11"/>
    </row>
    <row r="43729" spans="33:33">
      <c r="AG43729" s="11"/>
    </row>
    <row r="43730" spans="33:33">
      <c r="AG43730" s="11"/>
    </row>
    <row r="43731" spans="33:33">
      <c r="AG43731" s="11"/>
    </row>
    <row r="43732" spans="33:33">
      <c r="AG43732" s="11"/>
    </row>
    <row r="43733" spans="33:33">
      <c r="AG43733" s="11"/>
    </row>
    <row r="43734" spans="33:33">
      <c r="AG43734" s="11"/>
    </row>
    <row r="43735" spans="33:33">
      <c r="AG43735" s="11"/>
    </row>
    <row r="43736" spans="33:33">
      <c r="AG43736" s="11"/>
    </row>
    <row r="43737" spans="33:33">
      <c r="AG43737" s="11"/>
    </row>
    <row r="43738" spans="33:33">
      <c r="AG43738" s="11"/>
    </row>
    <row r="43739" spans="33:33">
      <c r="AG43739" s="11"/>
    </row>
    <row r="43740" spans="33:33">
      <c r="AG43740" s="11"/>
    </row>
    <row r="43741" spans="33:33">
      <c r="AG43741" s="11"/>
    </row>
    <row r="43742" spans="33:33">
      <c r="AG43742" s="11"/>
    </row>
    <row r="43743" spans="33:33">
      <c r="AG43743" s="11"/>
    </row>
    <row r="43744" spans="33:33">
      <c r="AG43744" s="11"/>
    </row>
    <row r="43745" spans="33:33">
      <c r="AG43745" s="11"/>
    </row>
    <row r="43746" spans="33:33">
      <c r="AG43746" s="11"/>
    </row>
    <row r="43747" spans="33:33">
      <c r="AG43747" s="11"/>
    </row>
    <row r="43748" spans="33:33">
      <c r="AG43748" s="11"/>
    </row>
    <row r="43749" spans="33:33">
      <c r="AG43749" s="11"/>
    </row>
    <row r="43750" spans="33:33">
      <c r="AG43750" s="11"/>
    </row>
    <row r="43751" spans="33:33">
      <c r="AG43751" s="11"/>
    </row>
    <row r="43752" spans="33:33">
      <c r="AG43752" s="11"/>
    </row>
    <row r="43753" spans="33:33">
      <c r="AG43753" s="11"/>
    </row>
    <row r="43754" spans="33:33">
      <c r="AG43754" s="11"/>
    </row>
    <row r="43755" spans="33:33">
      <c r="AG43755" s="11"/>
    </row>
    <row r="43756" spans="33:33">
      <c r="AG43756" s="11"/>
    </row>
    <row r="43757" spans="33:33">
      <c r="AG43757" s="11"/>
    </row>
    <row r="43758" spans="33:33">
      <c r="AG43758" s="11"/>
    </row>
    <row r="43759" spans="33:33">
      <c r="AG43759" s="11"/>
    </row>
    <row r="43760" spans="33:33">
      <c r="AG43760" s="11"/>
    </row>
    <row r="43761" spans="33:33">
      <c r="AG43761" s="11"/>
    </row>
    <row r="43762" spans="33:33">
      <c r="AG43762" s="11"/>
    </row>
    <row r="43763" spans="33:33">
      <c r="AG43763" s="11"/>
    </row>
    <row r="43764" spans="33:33">
      <c r="AG43764" s="11"/>
    </row>
    <row r="43765" spans="33:33">
      <c r="AG43765" s="11"/>
    </row>
    <row r="43766" spans="33:33">
      <c r="AG43766" s="11"/>
    </row>
    <row r="43767" spans="33:33">
      <c r="AG43767" s="11"/>
    </row>
    <row r="43768" spans="33:33">
      <c r="AG43768" s="11"/>
    </row>
    <row r="43769" spans="33:33">
      <c r="AG43769" s="11"/>
    </row>
    <row r="43770" spans="33:33">
      <c r="AG43770" s="11"/>
    </row>
    <row r="43771" spans="33:33">
      <c r="AG43771" s="11"/>
    </row>
    <row r="43772" spans="33:33">
      <c r="AG43772" s="11"/>
    </row>
    <row r="43773" spans="33:33">
      <c r="AG43773" s="11"/>
    </row>
    <row r="43774" spans="33:33">
      <c r="AG43774" s="11"/>
    </row>
    <row r="43775" spans="33:33">
      <c r="AG43775" s="11"/>
    </row>
    <row r="43776" spans="33:33">
      <c r="AG43776" s="11"/>
    </row>
    <row r="43777" spans="33:33">
      <c r="AG43777" s="11"/>
    </row>
    <row r="43778" spans="33:33">
      <c r="AG43778" s="11"/>
    </row>
    <row r="43779" spans="33:33">
      <c r="AG43779" s="11"/>
    </row>
    <row r="43780" spans="33:33">
      <c r="AG43780" s="11"/>
    </row>
    <row r="43781" spans="33:33">
      <c r="AG43781" s="11"/>
    </row>
    <row r="43782" spans="33:33">
      <c r="AG43782" s="11"/>
    </row>
    <row r="43783" spans="33:33">
      <c r="AG43783" s="11"/>
    </row>
    <row r="43784" spans="33:33">
      <c r="AG43784" s="11"/>
    </row>
    <row r="43785" spans="33:33">
      <c r="AG43785" s="11"/>
    </row>
    <row r="43786" spans="33:33">
      <c r="AG43786" s="11"/>
    </row>
    <row r="43787" spans="33:33">
      <c r="AG43787" s="11"/>
    </row>
    <row r="43788" spans="33:33">
      <c r="AG43788" s="11"/>
    </row>
    <row r="43789" spans="33:33">
      <c r="AG43789" s="11"/>
    </row>
    <row r="43790" spans="33:33">
      <c r="AG43790" s="11"/>
    </row>
    <row r="43791" spans="33:33">
      <c r="AG43791" s="11"/>
    </row>
    <row r="43792" spans="33:33">
      <c r="AG43792" s="11"/>
    </row>
    <row r="43793" spans="33:33">
      <c r="AG43793" s="11"/>
    </row>
    <row r="43794" spans="33:33">
      <c r="AG43794" s="11"/>
    </row>
    <row r="43795" spans="33:33">
      <c r="AG43795" s="11"/>
    </row>
    <row r="43796" spans="33:33">
      <c r="AG43796" s="11"/>
    </row>
    <row r="43797" spans="33:33">
      <c r="AG43797" s="11"/>
    </row>
    <row r="43798" spans="33:33">
      <c r="AG43798" s="11"/>
    </row>
    <row r="43799" spans="33:33">
      <c r="AG43799" s="11"/>
    </row>
    <row r="43800" spans="33:33">
      <c r="AG43800" s="11"/>
    </row>
    <row r="43801" spans="33:33">
      <c r="AG43801" s="11"/>
    </row>
    <row r="43802" spans="33:33">
      <c r="AG43802" s="11"/>
    </row>
    <row r="43803" spans="33:33">
      <c r="AG43803" s="11"/>
    </row>
    <row r="43804" spans="33:33">
      <c r="AG43804" s="11"/>
    </row>
    <row r="43805" spans="33:33">
      <c r="AG43805" s="11"/>
    </row>
    <row r="43806" spans="33:33">
      <c r="AG43806" s="11"/>
    </row>
    <row r="43807" spans="33:33">
      <c r="AG43807" s="11"/>
    </row>
    <row r="43808" spans="33:33">
      <c r="AG43808" s="11"/>
    </row>
    <row r="43809" spans="33:33">
      <c r="AG43809" s="11"/>
    </row>
    <row r="43810" spans="33:33">
      <c r="AG43810" s="11"/>
    </row>
    <row r="43811" spans="33:33">
      <c r="AG43811" s="11"/>
    </row>
    <row r="43812" spans="33:33">
      <c r="AG43812" s="11"/>
    </row>
    <row r="43813" spans="33:33">
      <c r="AG43813" s="11"/>
    </row>
    <row r="43814" spans="33:33">
      <c r="AG43814" s="11"/>
    </row>
    <row r="43815" spans="33:33">
      <c r="AG43815" s="11"/>
    </row>
    <row r="43816" spans="33:33">
      <c r="AG43816" s="11"/>
    </row>
    <row r="43817" spans="33:33">
      <c r="AG43817" s="11"/>
    </row>
    <row r="43818" spans="33:33">
      <c r="AG43818" s="11"/>
    </row>
    <row r="43819" spans="33:33">
      <c r="AG43819" s="11"/>
    </row>
    <row r="43820" spans="33:33">
      <c r="AG43820" s="11"/>
    </row>
    <row r="43821" spans="33:33">
      <c r="AG43821" s="11"/>
    </row>
    <row r="43822" spans="33:33">
      <c r="AG43822" s="11"/>
    </row>
    <row r="43823" spans="33:33">
      <c r="AG43823" s="11"/>
    </row>
    <row r="43824" spans="33:33">
      <c r="AG43824" s="11"/>
    </row>
    <row r="43825" spans="33:33">
      <c r="AG43825" s="11"/>
    </row>
    <row r="43826" spans="33:33">
      <c r="AG43826" s="11"/>
    </row>
    <row r="43827" spans="33:33">
      <c r="AG43827" s="11"/>
    </row>
    <row r="43828" spans="33:33">
      <c r="AG43828" s="11"/>
    </row>
    <row r="43829" spans="33:33">
      <c r="AG43829" s="11"/>
    </row>
    <row r="43830" spans="33:33">
      <c r="AG43830" s="11"/>
    </row>
    <row r="43831" spans="33:33">
      <c r="AG43831" s="11"/>
    </row>
    <row r="43832" spans="33:33">
      <c r="AG43832" s="11"/>
    </row>
    <row r="43833" spans="33:33">
      <c r="AG43833" s="11"/>
    </row>
    <row r="43834" spans="33:33">
      <c r="AG43834" s="11"/>
    </row>
    <row r="43835" spans="33:33">
      <c r="AG43835" s="11"/>
    </row>
    <row r="43836" spans="33:33">
      <c r="AG43836" s="11"/>
    </row>
    <row r="43837" spans="33:33">
      <c r="AG43837" s="11"/>
    </row>
    <row r="43838" spans="33:33">
      <c r="AG43838" s="11"/>
    </row>
    <row r="43839" spans="33:33">
      <c r="AG43839" s="11"/>
    </row>
    <row r="43840" spans="33:33">
      <c r="AG43840" s="11"/>
    </row>
    <row r="43841" spans="33:33">
      <c r="AG43841" s="11"/>
    </row>
    <row r="43842" spans="33:33">
      <c r="AG43842" s="11"/>
    </row>
    <row r="43843" spans="33:33">
      <c r="AG43843" s="11"/>
    </row>
    <row r="43844" spans="33:33">
      <c r="AG43844" s="11"/>
    </row>
    <row r="43845" spans="33:33">
      <c r="AG43845" s="11"/>
    </row>
    <row r="43846" spans="33:33">
      <c r="AG43846" s="11"/>
    </row>
    <row r="43847" spans="33:33">
      <c r="AG43847" s="11"/>
    </row>
    <row r="43848" spans="33:33">
      <c r="AG43848" s="11"/>
    </row>
    <row r="43849" spans="33:33">
      <c r="AG43849" s="11"/>
    </row>
    <row r="43850" spans="33:33">
      <c r="AG43850" s="11"/>
    </row>
    <row r="43851" spans="33:33">
      <c r="AG43851" s="11"/>
    </row>
    <row r="43852" spans="33:33">
      <c r="AG43852" s="11"/>
    </row>
    <row r="43853" spans="33:33">
      <c r="AG43853" s="11"/>
    </row>
    <row r="43854" spans="33:33">
      <c r="AG43854" s="11"/>
    </row>
    <row r="43855" spans="33:33">
      <c r="AG43855" s="11"/>
    </row>
    <row r="43856" spans="33:33">
      <c r="AG43856" s="11"/>
    </row>
    <row r="43857" spans="33:33">
      <c r="AG43857" s="11"/>
    </row>
    <row r="43858" spans="33:33">
      <c r="AG43858" s="11"/>
    </row>
    <row r="43859" spans="33:33">
      <c r="AG43859" s="11"/>
    </row>
    <row r="43860" spans="33:33">
      <c r="AG43860" s="11"/>
    </row>
    <row r="43861" spans="33:33">
      <c r="AG43861" s="11"/>
    </row>
    <row r="43862" spans="33:33">
      <c r="AG43862" s="11"/>
    </row>
    <row r="43863" spans="33:33">
      <c r="AG43863" s="11"/>
    </row>
    <row r="43864" spans="33:33">
      <c r="AG43864" s="11"/>
    </row>
    <row r="43865" spans="33:33">
      <c r="AG43865" s="11"/>
    </row>
    <row r="43866" spans="33:33">
      <c r="AG43866" s="11"/>
    </row>
    <row r="43867" spans="33:33">
      <c r="AG43867" s="11"/>
    </row>
    <row r="43868" spans="33:33">
      <c r="AG43868" s="11"/>
    </row>
    <row r="43869" spans="33:33">
      <c r="AG43869" s="11"/>
    </row>
    <row r="43870" spans="33:33">
      <c r="AG43870" s="11"/>
    </row>
    <row r="43871" spans="33:33">
      <c r="AG43871" s="11"/>
    </row>
    <row r="43872" spans="33:33">
      <c r="AG43872" s="11"/>
    </row>
    <row r="43873" spans="33:33">
      <c r="AG43873" s="11"/>
    </row>
    <row r="43874" spans="33:33">
      <c r="AG43874" s="11"/>
    </row>
    <row r="43875" spans="33:33">
      <c r="AG43875" s="11"/>
    </row>
    <row r="43876" spans="33:33">
      <c r="AG43876" s="11"/>
    </row>
    <row r="43877" spans="33:33">
      <c r="AG43877" s="11"/>
    </row>
    <row r="43878" spans="33:33">
      <c r="AG43878" s="11"/>
    </row>
    <row r="43879" spans="33:33">
      <c r="AG43879" s="11"/>
    </row>
    <row r="43880" spans="33:33">
      <c r="AG43880" s="11"/>
    </row>
    <row r="43881" spans="33:33">
      <c r="AG43881" s="11"/>
    </row>
    <row r="43882" spans="33:33">
      <c r="AG43882" s="11"/>
    </row>
    <row r="43883" spans="33:33">
      <c r="AG43883" s="11"/>
    </row>
    <row r="43884" spans="33:33">
      <c r="AG43884" s="11"/>
    </row>
    <row r="43885" spans="33:33">
      <c r="AG43885" s="11"/>
    </row>
    <row r="43886" spans="33:33">
      <c r="AG43886" s="11"/>
    </row>
    <row r="43887" spans="33:33">
      <c r="AG43887" s="11"/>
    </row>
    <row r="43888" spans="33:33">
      <c r="AG43888" s="11"/>
    </row>
    <row r="43889" spans="33:33">
      <c r="AG43889" s="11"/>
    </row>
    <row r="43890" spans="33:33">
      <c r="AG43890" s="11"/>
    </row>
    <row r="43891" spans="33:33">
      <c r="AG43891" s="11"/>
    </row>
    <row r="43892" spans="33:33">
      <c r="AG43892" s="11"/>
    </row>
    <row r="43893" spans="33:33">
      <c r="AG43893" s="11"/>
    </row>
    <row r="43894" spans="33:33">
      <c r="AG43894" s="11"/>
    </row>
    <row r="43895" spans="33:33">
      <c r="AG43895" s="11"/>
    </row>
    <row r="43896" spans="33:33">
      <c r="AG43896" s="11"/>
    </row>
    <row r="43897" spans="33:33">
      <c r="AG43897" s="11"/>
    </row>
    <row r="43898" spans="33:33">
      <c r="AG43898" s="11"/>
    </row>
    <row r="43899" spans="33:33">
      <c r="AG43899" s="11"/>
    </row>
    <row r="43900" spans="33:33">
      <c r="AG43900" s="11"/>
    </row>
    <row r="43901" spans="33:33">
      <c r="AG43901" s="11"/>
    </row>
    <row r="43902" spans="33:33">
      <c r="AG43902" s="11"/>
    </row>
    <row r="43903" spans="33:33">
      <c r="AG43903" s="11"/>
    </row>
    <row r="43904" spans="33:33">
      <c r="AG43904" s="11"/>
    </row>
    <row r="43905" spans="33:33">
      <c r="AG43905" s="11"/>
    </row>
    <row r="43906" spans="33:33">
      <c r="AG43906" s="11"/>
    </row>
    <row r="43907" spans="33:33">
      <c r="AG43907" s="11"/>
    </row>
    <row r="43908" spans="33:33">
      <c r="AG43908" s="11"/>
    </row>
    <row r="43909" spans="33:33">
      <c r="AG43909" s="11"/>
    </row>
    <row r="43910" spans="33:33">
      <c r="AG43910" s="11"/>
    </row>
    <row r="43911" spans="33:33">
      <c r="AG43911" s="11"/>
    </row>
    <row r="43912" spans="33:33">
      <c r="AG43912" s="11"/>
    </row>
    <row r="43913" spans="33:33">
      <c r="AG43913" s="11"/>
    </row>
    <row r="43914" spans="33:33">
      <c r="AG43914" s="11"/>
    </row>
    <row r="43915" spans="33:33">
      <c r="AG43915" s="11"/>
    </row>
    <row r="43916" spans="33:33">
      <c r="AG43916" s="11"/>
    </row>
    <row r="43917" spans="33:33">
      <c r="AG43917" s="11"/>
    </row>
    <row r="43918" spans="33:33">
      <c r="AG43918" s="11"/>
    </row>
    <row r="43919" spans="33:33">
      <c r="AG43919" s="11"/>
    </row>
    <row r="43920" spans="33:33">
      <c r="AG43920" s="11"/>
    </row>
    <row r="43921" spans="33:33">
      <c r="AG43921" s="11"/>
    </row>
    <row r="43922" spans="33:33">
      <c r="AG43922" s="11"/>
    </row>
    <row r="43923" spans="33:33">
      <c r="AG43923" s="11"/>
    </row>
    <row r="43924" spans="33:33">
      <c r="AG43924" s="11"/>
    </row>
    <row r="43925" spans="33:33">
      <c r="AG43925" s="11"/>
    </row>
    <row r="43926" spans="33:33">
      <c r="AG43926" s="11"/>
    </row>
    <row r="43927" spans="33:33">
      <c r="AG43927" s="11"/>
    </row>
    <row r="43928" spans="33:33">
      <c r="AG43928" s="11"/>
    </row>
    <row r="43929" spans="33:33">
      <c r="AG43929" s="11"/>
    </row>
    <row r="43930" spans="33:33">
      <c r="AG43930" s="11"/>
    </row>
    <row r="43931" spans="33:33">
      <c r="AG43931" s="11"/>
    </row>
    <row r="43932" spans="33:33">
      <c r="AG43932" s="11"/>
    </row>
    <row r="43933" spans="33:33">
      <c r="AG43933" s="11"/>
    </row>
    <row r="43934" spans="33:33">
      <c r="AG43934" s="11"/>
    </row>
    <row r="43935" spans="33:33">
      <c r="AG43935" s="11"/>
    </row>
    <row r="43936" spans="33:33">
      <c r="AG43936" s="11"/>
    </row>
    <row r="43937" spans="33:33">
      <c r="AG43937" s="11"/>
    </row>
    <row r="43938" spans="33:33">
      <c r="AG43938" s="11"/>
    </row>
    <row r="43939" spans="33:33">
      <c r="AG43939" s="11"/>
    </row>
    <row r="43940" spans="33:33">
      <c r="AG43940" s="11"/>
    </row>
    <row r="43941" spans="33:33">
      <c r="AG43941" s="11"/>
    </row>
    <row r="43942" spans="33:33">
      <c r="AG43942" s="11"/>
    </row>
    <row r="43943" spans="33:33">
      <c r="AG43943" s="11"/>
    </row>
    <row r="43944" spans="33:33">
      <c r="AG43944" s="11"/>
    </row>
    <row r="43945" spans="33:33">
      <c r="AG43945" s="11"/>
    </row>
    <row r="43946" spans="33:33">
      <c r="AG43946" s="11"/>
    </row>
    <row r="43947" spans="33:33">
      <c r="AG43947" s="11"/>
    </row>
    <row r="43948" spans="33:33">
      <c r="AG43948" s="11"/>
    </row>
    <row r="43949" spans="33:33">
      <c r="AG43949" s="11"/>
    </row>
    <row r="43950" spans="33:33">
      <c r="AG43950" s="11"/>
    </row>
    <row r="43951" spans="33:33">
      <c r="AG43951" s="11"/>
    </row>
    <row r="43952" spans="33:33">
      <c r="AG43952" s="11"/>
    </row>
    <row r="43953" spans="33:33">
      <c r="AG43953" s="11"/>
    </row>
    <row r="43954" spans="33:33">
      <c r="AG43954" s="11"/>
    </row>
    <row r="43955" spans="33:33">
      <c r="AG43955" s="11"/>
    </row>
    <row r="43956" spans="33:33">
      <c r="AG43956" s="11"/>
    </row>
    <row r="43957" spans="33:33">
      <c r="AG43957" s="11"/>
    </row>
    <row r="43958" spans="33:33">
      <c r="AG43958" s="11"/>
    </row>
    <row r="43959" spans="33:33">
      <c r="AG43959" s="11"/>
    </row>
    <row r="43960" spans="33:33">
      <c r="AG43960" s="11"/>
    </row>
    <row r="43961" spans="33:33">
      <c r="AG43961" s="11"/>
    </row>
    <row r="43962" spans="33:33">
      <c r="AG43962" s="11"/>
    </row>
    <row r="43963" spans="33:33">
      <c r="AG43963" s="11"/>
    </row>
    <row r="43964" spans="33:33">
      <c r="AG43964" s="11"/>
    </row>
    <row r="43965" spans="33:33">
      <c r="AG43965" s="11"/>
    </row>
    <row r="43966" spans="33:33">
      <c r="AG43966" s="11"/>
    </row>
    <row r="43967" spans="33:33">
      <c r="AG43967" s="11"/>
    </row>
    <row r="43968" spans="33:33">
      <c r="AG43968" s="11"/>
    </row>
    <row r="43969" spans="33:33">
      <c r="AG43969" s="11"/>
    </row>
    <row r="43970" spans="33:33">
      <c r="AG43970" s="11"/>
    </row>
    <row r="43971" spans="33:33">
      <c r="AG43971" s="11"/>
    </row>
    <row r="43972" spans="33:33">
      <c r="AG43972" s="11"/>
    </row>
    <row r="43973" spans="33:33">
      <c r="AG43973" s="11"/>
    </row>
    <row r="43974" spans="33:33">
      <c r="AG43974" s="11"/>
    </row>
    <row r="43975" spans="33:33">
      <c r="AG43975" s="11"/>
    </row>
    <row r="43976" spans="33:33">
      <c r="AG43976" s="11"/>
    </row>
    <row r="43977" spans="33:33">
      <c r="AG43977" s="11"/>
    </row>
    <row r="43978" spans="33:33">
      <c r="AG43978" s="11"/>
    </row>
    <row r="43979" spans="33:33">
      <c r="AG43979" s="11"/>
    </row>
    <row r="43980" spans="33:33">
      <c r="AG43980" s="11"/>
    </row>
    <row r="43981" spans="33:33">
      <c r="AG43981" s="11"/>
    </row>
    <row r="43982" spans="33:33">
      <c r="AG43982" s="11"/>
    </row>
    <row r="43983" spans="33:33">
      <c r="AG43983" s="11"/>
    </row>
    <row r="43984" spans="33:33">
      <c r="AG43984" s="11"/>
    </row>
    <row r="43985" spans="33:33">
      <c r="AG43985" s="11"/>
    </row>
    <row r="43986" spans="33:33">
      <c r="AG43986" s="11"/>
    </row>
    <row r="43987" spans="33:33">
      <c r="AG43987" s="11"/>
    </row>
    <row r="43988" spans="33:33">
      <c r="AG43988" s="11"/>
    </row>
    <row r="43989" spans="33:33">
      <c r="AG43989" s="11"/>
    </row>
    <row r="43990" spans="33:33">
      <c r="AG43990" s="11"/>
    </row>
    <row r="43991" spans="33:33">
      <c r="AG43991" s="11"/>
    </row>
    <row r="43992" spans="33:33">
      <c r="AG43992" s="11"/>
    </row>
    <row r="43993" spans="33:33">
      <c r="AG43993" s="11"/>
    </row>
    <row r="43994" spans="33:33">
      <c r="AG43994" s="11"/>
    </row>
    <row r="43995" spans="33:33">
      <c r="AG43995" s="11"/>
    </row>
    <row r="43996" spans="33:33">
      <c r="AG43996" s="11"/>
    </row>
    <row r="43997" spans="33:33">
      <c r="AG43997" s="11"/>
    </row>
    <row r="43998" spans="33:33">
      <c r="AG43998" s="11"/>
    </row>
    <row r="43999" spans="33:33">
      <c r="AG43999" s="11"/>
    </row>
    <row r="44000" spans="33:33">
      <c r="AG44000" s="11"/>
    </row>
    <row r="44001" spans="33:33">
      <c r="AG44001" s="11"/>
    </row>
    <row r="44002" spans="33:33">
      <c r="AG44002" s="11"/>
    </row>
    <row r="44003" spans="33:33">
      <c r="AG44003" s="11"/>
    </row>
    <row r="44004" spans="33:33">
      <c r="AG44004" s="11"/>
    </row>
    <row r="44005" spans="33:33">
      <c r="AG44005" s="11"/>
    </row>
    <row r="44006" spans="33:33">
      <c r="AG44006" s="11"/>
    </row>
    <row r="44007" spans="33:33">
      <c r="AG44007" s="11"/>
    </row>
    <row r="44008" spans="33:33">
      <c r="AG44008" s="11"/>
    </row>
    <row r="44009" spans="33:33">
      <c r="AG44009" s="11"/>
    </row>
    <row r="44010" spans="33:33">
      <c r="AG44010" s="11"/>
    </row>
    <row r="44011" spans="33:33">
      <c r="AG44011" s="11"/>
    </row>
    <row r="44012" spans="33:33">
      <c r="AG44012" s="11"/>
    </row>
    <row r="44013" spans="33:33">
      <c r="AG44013" s="11"/>
    </row>
    <row r="44014" spans="33:33">
      <c r="AG44014" s="11"/>
    </row>
    <row r="44015" spans="33:33">
      <c r="AG44015" s="11"/>
    </row>
    <row r="44016" spans="33:33">
      <c r="AG44016" s="11"/>
    </row>
    <row r="44017" spans="33:33">
      <c r="AG44017" s="11"/>
    </row>
    <row r="44018" spans="33:33">
      <c r="AG44018" s="11"/>
    </row>
    <row r="44019" spans="33:33">
      <c r="AG44019" s="11"/>
    </row>
    <row r="44020" spans="33:33">
      <c r="AG44020" s="11"/>
    </row>
    <row r="44021" spans="33:33">
      <c r="AG44021" s="11"/>
    </row>
    <row r="44022" spans="33:33">
      <c r="AG44022" s="11"/>
    </row>
    <row r="44023" spans="33:33">
      <c r="AG44023" s="11"/>
    </row>
    <row r="44024" spans="33:33">
      <c r="AG44024" s="11"/>
    </row>
    <row r="44025" spans="33:33">
      <c r="AG44025" s="11"/>
    </row>
    <row r="44026" spans="33:33">
      <c r="AG44026" s="11"/>
    </row>
    <row r="44027" spans="33:33">
      <c r="AG44027" s="11"/>
    </row>
    <row r="44028" spans="33:33">
      <c r="AG44028" s="11"/>
    </row>
    <row r="44029" spans="33:33">
      <c r="AG44029" s="11"/>
    </row>
    <row r="44030" spans="33:33">
      <c r="AG44030" s="11"/>
    </row>
    <row r="44031" spans="33:33">
      <c r="AG44031" s="11"/>
    </row>
    <row r="44032" spans="33:33">
      <c r="AG44032" s="11"/>
    </row>
    <row r="44033" spans="33:33">
      <c r="AG44033" s="11"/>
    </row>
    <row r="44034" spans="33:33">
      <c r="AG44034" s="11"/>
    </row>
    <row r="44035" spans="33:33">
      <c r="AG44035" s="11"/>
    </row>
    <row r="44036" spans="33:33">
      <c r="AG44036" s="11"/>
    </row>
    <row r="44037" spans="33:33">
      <c r="AG44037" s="11"/>
    </row>
    <row r="44038" spans="33:33">
      <c r="AG44038" s="11"/>
    </row>
    <row r="44039" spans="33:33">
      <c r="AG44039" s="11"/>
    </row>
    <row r="44040" spans="33:33">
      <c r="AG44040" s="11"/>
    </row>
    <row r="44041" spans="33:33">
      <c r="AG44041" s="11"/>
    </row>
    <row r="44042" spans="33:33">
      <c r="AG44042" s="11"/>
    </row>
    <row r="44043" spans="33:33">
      <c r="AG44043" s="11"/>
    </row>
    <row r="44044" spans="33:33">
      <c r="AG44044" s="11"/>
    </row>
    <row r="44045" spans="33:33">
      <c r="AG44045" s="11"/>
    </row>
    <row r="44046" spans="33:33">
      <c r="AG44046" s="11"/>
    </row>
    <row r="44047" spans="33:33">
      <c r="AG44047" s="11"/>
    </row>
    <row r="44048" spans="33:33">
      <c r="AG44048" s="11"/>
    </row>
    <row r="44049" spans="33:33">
      <c r="AG44049" s="11"/>
    </row>
    <row r="44050" spans="33:33">
      <c r="AG44050" s="11"/>
    </row>
    <row r="44051" spans="33:33">
      <c r="AG44051" s="11"/>
    </row>
    <row r="44052" spans="33:33">
      <c r="AG44052" s="11"/>
    </row>
    <row r="44053" spans="33:33">
      <c r="AG44053" s="11"/>
    </row>
    <row r="44054" spans="33:33">
      <c r="AG44054" s="11"/>
    </row>
    <row r="44055" spans="33:33">
      <c r="AG44055" s="11"/>
    </row>
    <row r="44056" spans="33:33">
      <c r="AG44056" s="11"/>
    </row>
    <row r="44057" spans="33:33">
      <c r="AG44057" s="11"/>
    </row>
    <row r="44058" spans="33:33">
      <c r="AG44058" s="11"/>
    </row>
    <row r="44059" spans="33:33">
      <c r="AG44059" s="11"/>
    </row>
    <row r="44060" spans="33:33">
      <c r="AG44060" s="11"/>
    </row>
    <row r="44061" spans="33:33">
      <c r="AG44061" s="11"/>
    </row>
    <row r="44062" spans="33:33">
      <c r="AG44062" s="11"/>
    </row>
    <row r="44063" spans="33:33">
      <c r="AG44063" s="11"/>
    </row>
    <row r="44064" spans="33:33">
      <c r="AG44064" s="11"/>
    </row>
    <row r="44065" spans="33:33">
      <c r="AG44065" s="11"/>
    </row>
    <row r="44066" spans="33:33">
      <c r="AG44066" s="11"/>
    </row>
    <row r="44067" spans="33:33">
      <c r="AG44067" s="11"/>
    </row>
    <row r="44068" spans="33:33">
      <c r="AG44068" s="11"/>
    </row>
    <row r="44069" spans="33:33">
      <c r="AG44069" s="11"/>
    </row>
    <row r="44070" spans="33:33">
      <c r="AG44070" s="11"/>
    </row>
    <row r="44071" spans="33:33">
      <c r="AG44071" s="11"/>
    </row>
    <row r="44072" spans="33:33">
      <c r="AG44072" s="11"/>
    </row>
    <row r="44073" spans="33:33">
      <c r="AG44073" s="11"/>
    </row>
    <row r="44074" spans="33:33">
      <c r="AG44074" s="11"/>
    </row>
    <row r="44075" spans="33:33">
      <c r="AG44075" s="11"/>
    </row>
    <row r="44076" spans="33:33">
      <c r="AG44076" s="11"/>
    </row>
    <row r="44077" spans="33:33">
      <c r="AG44077" s="11"/>
    </row>
    <row r="44078" spans="33:33">
      <c r="AG44078" s="11"/>
    </row>
    <row r="44079" spans="33:33">
      <c r="AG44079" s="11"/>
    </row>
    <row r="44080" spans="33:33">
      <c r="AG44080" s="11"/>
    </row>
    <row r="44081" spans="33:33">
      <c r="AG44081" s="11"/>
    </row>
    <row r="44082" spans="33:33">
      <c r="AG44082" s="11"/>
    </row>
    <row r="44083" spans="33:33">
      <c r="AG44083" s="11"/>
    </row>
    <row r="44084" spans="33:33">
      <c r="AG44084" s="11"/>
    </row>
    <row r="44085" spans="33:33">
      <c r="AG44085" s="11"/>
    </row>
    <row r="44086" spans="33:33">
      <c r="AG44086" s="11"/>
    </row>
    <row r="44087" spans="33:33">
      <c r="AG44087" s="11"/>
    </row>
    <row r="44088" spans="33:33">
      <c r="AG44088" s="11"/>
    </row>
    <row r="44089" spans="33:33">
      <c r="AG44089" s="11"/>
    </row>
    <row r="44090" spans="33:33">
      <c r="AG44090" s="11"/>
    </row>
    <row r="44091" spans="33:33">
      <c r="AG44091" s="11"/>
    </row>
    <row r="44092" spans="33:33">
      <c r="AG44092" s="11"/>
    </row>
    <row r="44093" spans="33:33">
      <c r="AG44093" s="11"/>
    </row>
    <row r="44094" spans="33:33">
      <c r="AG44094" s="11"/>
    </row>
    <row r="44095" spans="33:33">
      <c r="AG44095" s="11"/>
    </row>
    <row r="44096" spans="33:33">
      <c r="AG44096" s="11"/>
    </row>
    <row r="44097" spans="33:33">
      <c r="AG44097" s="11"/>
    </row>
    <row r="44098" spans="33:33">
      <c r="AG44098" s="11"/>
    </row>
    <row r="44099" spans="33:33">
      <c r="AG44099" s="11"/>
    </row>
    <row r="44100" spans="33:33">
      <c r="AG44100" s="11"/>
    </row>
    <row r="44101" spans="33:33">
      <c r="AG44101" s="11"/>
    </row>
    <row r="44102" spans="33:33">
      <c r="AG44102" s="11"/>
    </row>
    <row r="44103" spans="33:33">
      <c r="AG44103" s="11"/>
    </row>
    <row r="44104" spans="33:33">
      <c r="AG44104" s="11"/>
    </row>
    <row r="44105" spans="33:33">
      <c r="AG44105" s="11"/>
    </row>
    <row r="44106" spans="33:33">
      <c r="AG44106" s="11"/>
    </row>
    <row r="44107" spans="33:33">
      <c r="AG44107" s="11"/>
    </row>
    <row r="44108" spans="33:33">
      <c r="AG44108" s="11"/>
    </row>
    <row r="44109" spans="33:33">
      <c r="AG44109" s="11"/>
    </row>
    <row r="44110" spans="33:33">
      <c r="AG44110" s="11"/>
    </row>
    <row r="44111" spans="33:33">
      <c r="AG44111" s="11"/>
    </row>
    <row r="44112" spans="33:33">
      <c r="AG44112" s="11"/>
    </row>
    <row r="44113" spans="33:33">
      <c r="AG44113" s="11"/>
    </row>
    <row r="44114" spans="33:33">
      <c r="AG44114" s="11"/>
    </row>
    <row r="44115" spans="33:33">
      <c r="AG44115" s="11"/>
    </row>
    <row r="44116" spans="33:33">
      <c r="AG44116" s="11"/>
    </row>
    <row r="44117" spans="33:33">
      <c r="AG44117" s="11"/>
    </row>
    <row r="44118" spans="33:33">
      <c r="AG44118" s="11"/>
    </row>
    <row r="44119" spans="33:33">
      <c r="AG44119" s="11"/>
    </row>
    <row r="44120" spans="33:33">
      <c r="AG44120" s="11"/>
    </row>
    <row r="44121" spans="33:33">
      <c r="AG44121" s="11"/>
    </row>
    <row r="44122" spans="33:33">
      <c r="AG44122" s="11"/>
    </row>
    <row r="44123" spans="33:33">
      <c r="AG44123" s="11"/>
    </row>
    <row r="44124" spans="33:33">
      <c r="AG44124" s="11"/>
    </row>
    <row r="44125" spans="33:33">
      <c r="AG44125" s="11"/>
    </row>
    <row r="44126" spans="33:33">
      <c r="AG44126" s="11"/>
    </row>
    <row r="44127" spans="33:33">
      <c r="AG44127" s="11"/>
    </row>
    <row r="44128" spans="33:33">
      <c r="AG44128" s="11"/>
    </row>
    <row r="44129" spans="33:33">
      <c r="AG44129" s="11"/>
    </row>
    <row r="44130" spans="33:33">
      <c r="AG44130" s="11"/>
    </row>
    <row r="44131" spans="33:33">
      <c r="AG44131" s="11"/>
    </row>
    <row r="44132" spans="33:33">
      <c r="AG44132" s="11"/>
    </row>
    <row r="44133" spans="33:33">
      <c r="AG44133" s="11"/>
    </row>
    <row r="44134" spans="33:33">
      <c r="AG44134" s="11"/>
    </row>
    <row r="44135" spans="33:33">
      <c r="AG44135" s="11"/>
    </row>
    <row r="44136" spans="33:33">
      <c r="AG44136" s="11"/>
    </row>
    <row r="44137" spans="33:33">
      <c r="AG44137" s="11"/>
    </row>
    <row r="44138" spans="33:33">
      <c r="AG44138" s="11"/>
    </row>
    <row r="44139" spans="33:33">
      <c r="AG44139" s="11"/>
    </row>
    <row r="44140" spans="33:33">
      <c r="AG44140" s="11"/>
    </row>
    <row r="44141" spans="33:33">
      <c r="AG44141" s="11"/>
    </row>
    <row r="44142" spans="33:33">
      <c r="AG44142" s="11"/>
    </row>
    <row r="44143" spans="33:33">
      <c r="AG44143" s="11"/>
    </row>
    <row r="44144" spans="33:33">
      <c r="AG44144" s="11"/>
    </row>
    <row r="44145" spans="33:33">
      <c r="AG44145" s="11"/>
    </row>
    <row r="44146" spans="33:33">
      <c r="AG44146" s="11"/>
    </row>
    <row r="44147" spans="33:33">
      <c r="AG44147" s="11"/>
    </row>
    <row r="44148" spans="33:33">
      <c r="AG44148" s="11"/>
    </row>
    <row r="44149" spans="33:33">
      <c r="AG44149" s="11"/>
    </row>
    <row r="44150" spans="33:33">
      <c r="AG44150" s="11"/>
    </row>
    <row r="44151" spans="33:33">
      <c r="AG44151" s="11"/>
    </row>
    <row r="44152" spans="33:33">
      <c r="AG44152" s="11"/>
    </row>
    <row r="44153" spans="33:33">
      <c r="AG44153" s="11"/>
    </row>
    <row r="44154" spans="33:33">
      <c r="AG44154" s="11"/>
    </row>
    <row r="44155" spans="33:33">
      <c r="AG44155" s="11"/>
    </row>
    <row r="44156" spans="33:33">
      <c r="AG44156" s="11"/>
    </row>
    <row r="44157" spans="33:33">
      <c r="AG44157" s="11"/>
    </row>
    <row r="44158" spans="33:33">
      <c r="AG44158" s="11"/>
    </row>
    <row r="44159" spans="33:33">
      <c r="AG44159" s="11"/>
    </row>
    <row r="44160" spans="33:33">
      <c r="AG44160" s="11"/>
    </row>
    <row r="44161" spans="33:33">
      <c r="AG44161" s="11"/>
    </row>
    <row r="44162" spans="33:33">
      <c r="AG44162" s="11"/>
    </row>
    <row r="44163" spans="33:33">
      <c r="AG44163" s="11"/>
    </row>
    <row r="44164" spans="33:33">
      <c r="AG44164" s="11"/>
    </row>
    <row r="44165" spans="33:33">
      <c r="AG44165" s="11"/>
    </row>
    <row r="44166" spans="33:33">
      <c r="AG44166" s="11"/>
    </row>
    <row r="44167" spans="33:33">
      <c r="AG44167" s="11"/>
    </row>
    <row r="44168" spans="33:33">
      <c r="AG44168" s="11"/>
    </row>
    <row r="44169" spans="33:33">
      <c r="AG44169" s="11"/>
    </row>
    <row r="44170" spans="33:33">
      <c r="AG44170" s="11"/>
    </row>
    <row r="44171" spans="33:33">
      <c r="AG44171" s="11"/>
    </row>
    <row r="44172" spans="33:33">
      <c r="AG44172" s="11"/>
    </row>
    <row r="44173" spans="33:33">
      <c r="AG44173" s="11"/>
    </row>
    <row r="44174" spans="33:33">
      <c r="AG44174" s="11"/>
    </row>
    <row r="44175" spans="33:33">
      <c r="AG44175" s="11"/>
    </row>
    <row r="44176" spans="33:33">
      <c r="AG44176" s="11"/>
    </row>
    <row r="44177" spans="33:33">
      <c r="AG44177" s="11"/>
    </row>
    <row r="44178" spans="33:33">
      <c r="AG44178" s="11"/>
    </row>
    <row r="44179" spans="33:33">
      <c r="AG44179" s="11"/>
    </row>
    <row r="44180" spans="33:33">
      <c r="AG44180" s="11"/>
    </row>
    <row r="44181" spans="33:33">
      <c r="AG44181" s="11"/>
    </row>
    <row r="44182" spans="33:33">
      <c r="AG44182" s="11"/>
    </row>
    <row r="44183" spans="33:33">
      <c r="AG44183" s="11"/>
    </row>
    <row r="44184" spans="33:33">
      <c r="AG44184" s="11"/>
    </row>
    <row r="44185" spans="33:33">
      <c r="AG44185" s="11"/>
    </row>
    <row r="44186" spans="33:33">
      <c r="AG44186" s="11"/>
    </row>
    <row r="44187" spans="33:33">
      <c r="AG44187" s="11"/>
    </row>
    <row r="44188" spans="33:33">
      <c r="AG44188" s="11"/>
    </row>
    <row r="44189" spans="33:33">
      <c r="AG44189" s="11"/>
    </row>
    <row r="44190" spans="33:33">
      <c r="AG44190" s="11"/>
    </row>
    <row r="44191" spans="33:33">
      <c r="AG44191" s="11"/>
    </row>
    <row r="44192" spans="33:33">
      <c r="AG44192" s="11"/>
    </row>
    <row r="44193" spans="33:33">
      <c r="AG44193" s="11"/>
    </row>
    <row r="44194" spans="33:33">
      <c r="AG44194" s="11"/>
    </row>
    <row r="44195" spans="33:33">
      <c r="AG44195" s="11"/>
    </row>
    <row r="44196" spans="33:33">
      <c r="AG44196" s="11"/>
    </row>
    <row r="44197" spans="33:33">
      <c r="AG44197" s="11"/>
    </row>
    <row r="44198" spans="33:33">
      <c r="AG44198" s="11"/>
    </row>
    <row r="44199" spans="33:33">
      <c r="AG44199" s="11"/>
    </row>
    <row r="44200" spans="33:33">
      <c r="AG44200" s="11"/>
    </row>
    <row r="44201" spans="33:33">
      <c r="AG44201" s="11"/>
    </row>
    <row r="44202" spans="33:33">
      <c r="AG44202" s="11"/>
    </row>
    <row r="44203" spans="33:33">
      <c r="AG44203" s="11"/>
    </row>
    <row r="44204" spans="33:33">
      <c r="AG44204" s="11"/>
    </row>
    <row r="44205" spans="33:33">
      <c r="AG44205" s="11"/>
    </row>
    <row r="44206" spans="33:33">
      <c r="AG44206" s="11"/>
    </row>
    <row r="44207" spans="33:33">
      <c r="AG44207" s="11"/>
    </row>
    <row r="44208" spans="33:33">
      <c r="AG44208" s="11"/>
    </row>
    <row r="44209" spans="33:33">
      <c r="AG44209" s="11"/>
    </row>
    <row r="44210" spans="33:33">
      <c r="AG44210" s="11"/>
    </row>
    <row r="44211" spans="33:33">
      <c r="AG44211" s="11"/>
    </row>
    <row r="44212" spans="33:33">
      <c r="AG44212" s="11"/>
    </row>
    <row r="44213" spans="33:33">
      <c r="AG44213" s="11"/>
    </row>
    <row r="44214" spans="33:33">
      <c r="AG44214" s="11"/>
    </row>
    <row r="44215" spans="33:33">
      <c r="AG44215" s="11"/>
    </row>
    <row r="44216" spans="33:33">
      <c r="AG44216" s="11"/>
    </row>
    <row r="44217" spans="33:33">
      <c r="AG44217" s="11"/>
    </row>
    <row r="44218" spans="33:33">
      <c r="AG44218" s="11"/>
    </row>
    <row r="44219" spans="33:33">
      <c r="AG44219" s="11"/>
    </row>
    <row r="44220" spans="33:33">
      <c r="AG44220" s="11"/>
    </row>
    <row r="44221" spans="33:33">
      <c r="AG44221" s="11"/>
    </row>
    <row r="44222" spans="33:33">
      <c r="AG44222" s="11"/>
    </row>
    <row r="44223" spans="33:33">
      <c r="AG44223" s="11"/>
    </row>
    <row r="44224" spans="33:33">
      <c r="AG44224" s="11"/>
    </row>
    <row r="44225" spans="33:33">
      <c r="AG44225" s="11"/>
    </row>
    <row r="44226" spans="33:33">
      <c r="AG44226" s="11"/>
    </row>
    <row r="44227" spans="33:33">
      <c r="AG44227" s="11"/>
    </row>
    <row r="44228" spans="33:33">
      <c r="AG44228" s="11"/>
    </row>
    <row r="44229" spans="33:33">
      <c r="AG44229" s="11"/>
    </row>
    <row r="44230" spans="33:33">
      <c r="AG44230" s="11"/>
    </row>
    <row r="44231" spans="33:33">
      <c r="AG44231" s="11"/>
    </row>
    <row r="44232" spans="33:33">
      <c r="AG44232" s="11"/>
    </row>
    <row r="44233" spans="33:33">
      <c r="AG44233" s="11"/>
    </row>
    <row r="44234" spans="33:33">
      <c r="AG44234" s="11"/>
    </row>
    <row r="44235" spans="33:33">
      <c r="AG44235" s="11"/>
    </row>
    <row r="44236" spans="33:33">
      <c r="AG44236" s="11"/>
    </row>
    <row r="44237" spans="33:33">
      <c r="AG44237" s="11"/>
    </row>
    <row r="44238" spans="33:33">
      <c r="AG44238" s="11"/>
    </row>
    <row r="44239" spans="33:33">
      <c r="AG44239" s="11"/>
    </row>
    <row r="44240" spans="33:33">
      <c r="AG44240" s="11"/>
    </row>
    <row r="44241" spans="33:33">
      <c r="AG44241" s="11"/>
    </row>
    <row r="44242" spans="33:33">
      <c r="AG44242" s="11"/>
    </row>
    <row r="44243" spans="33:33">
      <c r="AG44243" s="11"/>
    </row>
    <row r="44244" spans="33:33">
      <c r="AG44244" s="11"/>
    </row>
    <row r="44245" spans="33:33">
      <c r="AG44245" s="11"/>
    </row>
    <row r="44246" spans="33:33">
      <c r="AG44246" s="11"/>
    </row>
    <row r="44247" spans="33:33">
      <c r="AG44247" s="11"/>
    </row>
    <row r="44248" spans="33:33">
      <c r="AG44248" s="11"/>
    </row>
    <row r="44249" spans="33:33">
      <c r="AG44249" s="11"/>
    </row>
    <row r="44250" spans="33:33">
      <c r="AG44250" s="11"/>
    </row>
    <row r="44251" spans="33:33">
      <c r="AG44251" s="11"/>
    </row>
    <row r="44252" spans="33:33">
      <c r="AG44252" s="11"/>
    </row>
    <row r="44253" spans="33:33">
      <c r="AG44253" s="11"/>
    </row>
    <row r="44254" spans="33:33">
      <c r="AG44254" s="11"/>
    </row>
    <row r="44255" spans="33:33">
      <c r="AG44255" s="11"/>
    </row>
    <row r="44256" spans="33:33">
      <c r="AG44256" s="11"/>
    </row>
    <row r="44257" spans="33:33">
      <c r="AG44257" s="11"/>
    </row>
    <row r="44258" spans="33:33">
      <c r="AG44258" s="11"/>
    </row>
    <row r="44259" spans="33:33">
      <c r="AG44259" s="11"/>
    </row>
    <row r="44260" spans="33:33">
      <c r="AG44260" s="11"/>
    </row>
    <row r="44261" spans="33:33">
      <c r="AG44261" s="11"/>
    </row>
    <row r="44262" spans="33:33">
      <c r="AG44262" s="11"/>
    </row>
    <row r="44263" spans="33:33">
      <c r="AG44263" s="11"/>
    </row>
    <row r="44264" spans="33:33">
      <c r="AG44264" s="11"/>
    </row>
    <row r="44265" spans="33:33">
      <c r="AG44265" s="11"/>
    </row>
    <row r="44266" spans="33:33">
      <c r="AG44266" s="11"/>
    </row>
    <row r="44267" spans="33:33">
      <c r="AG44267" s="11"/>
    </row>
    <row r="44268" spans="33:33">
      <c r="AG44268" s="11"/>
    </row>
    <row r="44269" spans="33:33">
      <c r="AG44269" s="11"/>
    </row>
    <row r="44270" spans="33:33">
      <c r="AG44270" s="11"/>
    </row>
    <row r="44271" spans="33:33">
      <c r="AG44271" s="11"/>
    </row>
    <row r="44272" spans="33:33">
      <c r="AG44272" s="11"/>
    </row>
    <row r="44273" spans="33:33">
      <c r="AG44273" s="11"/>
    </row>
    <row r="44274" spans="33:33">
      <c r="AG44274" s="11"/>
    </row>
    <row r="44275" spans="33:33">
      <c r="AG44275" s="11"/>
    </row>
    <row r="44276" spans="33:33">
      <c r="AG44276" s="11"/>
    </row>
    <row r="44277" spans="33:33">
      <c r="AG44277" s="11"/>
    </row>
    <row r="44278" spans="33:33">
      <c r="AG44278" s="11"/>
    </row>
    <row r="44279" spans="33:33">
      <c r="AG44279" s="11"/>
    </row>
    <row r="44280" spans="33:33">
      <c r="AG44280" s="11"/>
    </row>
    <row r="44281" spans="33:33">
      <c r="AG44281" s="11"/>
    </row>
    <row r="44282" spans="33:33">
      <c r="AG44282" s="11"/>
    </row>
    <row r="44283" spans="33:33">
      <c r="AG44283" s="11"/>
    </row>
    <row r="44284" spans="33:33">
      <c r="AG44284" s="11"/>
    </row>
    <row r="44285" spans="33:33">
      <c r="AG44285" s="11"/>
    </row>
    <row r="44286" spans="33:33">
      <c r="AG44286" s="11"/>
    </row>
    <row r="44287" spans="33:33">
      <c r="AG44287" s="11"/>
    </row>
    <row r="44288" spans="33:33">
      <c r="AG44288" s="11"/>
    </row>
    <row r="44289" spans="33:33">
      <c r="AG44289" s="11"/>
    </row>
    <row r="44290" spans="33:33">
      <c r="AG44290" s="11"/>
    </row>
    <row r="44291" spans="33:33">
      <c r="AG44291" s="11"/>
    </row>
    <row r="44292" spans="33:33">
      <c r="AG44292" s="11"/>
    </row>
    <row r="44293" spans="33:33">
      <c r="AG44293" s="11"/>
    </row>
    <row r="44294" spans="33:33">
      <c r="AG44294" s="11"/>
    </row>
    <row r="44295" spans="33:33">
      <c r="AG44295" s="11"/>
    </row>
    <row r="44296" spans="33:33">
      <c r="AG44296" s="11"/>
    </row>
    <row r="44297" spans="33:33">
      <c r="AG44297" s="11"/>
    </row>
    <row r="44298" spans="33:33">
      <c r="AG44298" s="11"/>
    </row>
    <row r="44299" spans="33:33">
      <c r="AG44299" s="11"/>
    </row>
    <row r="44300" spans="33:33">
      <c r="AG44300" s="11"/>
    </row>
    <row r="44301" spans="33:33">
      <c r="AG44301" s="11"/>
    </row>
    <row r="44302" spans="33:33">
      <c r="AG44302" s="11"/>
    </row>
    <row r="44303" spans="33:33">
      <c r="AG44303" s="11"/>
    </row>
    <row r="44304" spans="33:33">
      <c r="AG44304" s="11"/>
    </row>
    <row r="44305" spans="33:33">
      <c r="AG44305" s="11"/>
    </row>
    <row r="44306" spans="33:33">
      <c r="AG44306" s="11"/>
    </row>
    <row r="44307" spans="33:33">
      <c r="AG44307" s="11"/>
    </row>
    <row r="44308" spans="33:33">
      <c r="AG44308" s="11"/>
    </row>
    <row r="44309" spans="33:33">
      <c r="AG44309" s="11"/>
    </row>
    <row r="44310" spans="33:33">
      <c r="AG44310" s="11"/>
    </row>
    <row r="44311" spans="33:33">
      <c r="AG44311" s="11"/>
    </row>
    <row r="44312" spans="33:33">
      <c r="AG44312" s="11"/>
    </row>
    <row r="44313" spans="33:33">
      <c r="AG44313" s="11"/>
    </row>
    <row r="44314" spans="33:33">
      <c r="AG44314" s="11"/>
    </row>
    <row r="44315" spans="33:33">
      <c r="AG44315" s="11"/>
    </row>
    <row r="44316" spans="33:33">
      <c r="AG44316" s="11"/>
    </row>
    <row r="44317" spans="33:33">
      <c r="AG44317" s="11"/>
    </row>
    <row r="44318" spans="33:33">
      <c r="AG44318" s="11"/>
    </row>
    <row r="44319" spans="33:33">
      <c r="AG44319" s="11"/>
    </row>
    <row r="44320" spans="33:33">
      <c r="AG44320" s="11"/>
    </row>
    <row r="44321" spans="33:33">
      <c r="AG44321" s="11"/>
    </row>
    <row r="44322" spans="33:33">
      <c r="AG44322" s="11"/>
    </row>
    <row r="44323" spans="33:33">
      <c r="AG44323" s="11"/>
    </row>
    <row r="44324" spans="33:33">
      <c r="AG44324" s="11"/>
    </row>
    <row r="44325" spans="33:33">
      <c r="AG44325" s="11"/>
    </row>
    <row r="44326" spans="33:33">
      <c r="AG44326" s="11"/>
    </row>
    <row r="44327" spans="33:33">
      <c r="AG44327" s="11"/>
    </row>
    <row r="44328" spans="33:33">
      <c r="AG44328" s="11"/>
    </row>
    <row r="44329" spans="33:33">
      <c r="AG44329" s="11"/>
    </row>
    <row r="44330" spans="33:33">
      <c r="AG44330" s="11"/>
    </row>
    <row r="44331" spans="33:33">
      <c r="AG44331" s="11"/>
    </row>
    <row r="44332" spans="33:33">
      <c r="AG44332" s="11"/>
    </row>
    <row r="44333" spans="33:33">
      <c r="AG44333" s="11"/>
    </row>
    <row r="44334" spans="33:33">
      <c r="AG44334" s="11"/>
    </row>
    <row r="44335" spans="33:33">
      <c r="AG44335" s="11"/>
    </row>
    <row r="44336" spans="33:33">
      <c r="AG44336" s="11"/>
    </row>
    <row r="44337" spans="33:33">
      <c r="AG44337" s="11"/>
    </row>
    <row r="44338" spans="33:33">
      <c r="AG44338" s="11"/>
    </row>
    <row r="44339" spans="33:33">
      <c r="AG44339" s="11"/>
    </row>
    <row r="44340" spans="33:33">
      <c r="AG44340" s="11"/>
    </row>
    <row r="44341" spans="33:33">
      <c r="AG44341" s="11"/>
    </row>
    <row r="44342" spans="33:33">
      <c r="AG44342" s="11"/>
    </row>
    <row r="44343" spans="33:33">
      <c r="AG44343" s="11"/>
    </row>
    <row r="44344" spans="33:33">
      <c r="AG44344" s="11"/>
    </row>
    <row r="44345" spans="33:33">
      <c r="AG44345" s="11"/>
    </row>
    <row r="44346" spans="33:33">
      <c r="AG44346" s="11"/>
    </row>
    <row r="44347" spans="33:33">
      <c r="AG44347" s="11"/>
    </row>
    <row r="44348" spans="33:33">
      <c r="AG44348" s="11"/>
    </row>
    <row r="44349" spans="33:33">
      <c r="AG44349" s="11"/>
    </row>
    <row r="44350" spans="33:33">
      <c r="AG44350" s="11"/>
    </row>
    <row r="44351" spans="33:33">
      <c r="AG44351" s="11"/>
    </row>
    <row r="44352" spans="33:33">
      <c r="AG44352" s="11"/>
    </row>
    <row r="44353" spans="33:33">
      <c r="AG44353" s="11"/>
    </row>
    <row r="44354" spans="33:33">
      <c r="AG44354" s="11"/>
    </row>
    <row r="44355" spans="33:33">
      <c r="AG44355" s="11"/>
    </row>
    <row r="44356" spans="33:33">
      <c r="AG44356" s="11"/>
    </row>
    <row r="44357" spans="33:33">
      <c r="AG44357" s="11"/>
    </row>
    <row r="44358" spans="33:33">
      <c r="AG44358" s="11"/>
    </row>
    <row r="44359" spans="33:33">
      <c r="AG44359" s="11"/>
    </row>
    <row r="44360" spans="33:33">
      <c r="AG44360" s="11"/>
    </row>
    <row r="44361" spans="33:33">
      <c r="AG44361" s="11"/>
    </row>
    <row r="44362" spans="33:33">
      <c r="AG44362" s="11"/>
    </row>
    <row r="44363" spans="33:33">
      <c r="AG44363" s="11"/>
    </row>
    <row r="44364" spans="33:33">
      <c r="AG44364" s="11"/>
    </row>
    <row r="44365" spans="33:33">
      <c r="AG44365" s="11"/>
    </row>
    <row r="44366" spans="33:33">
      <c r="AG44366" s="11"/>
    </row>
    <row r="44367" spans="33:33">
      <c r="AG44367" s="11"/>
    </row>
    <row r="44368" spans="33:33">
      <c r="AG44368" s="11"/>
    </row>
    <row r="44369" spans="33:33">
      <c r="AG44369" s="11"/>
    </row>
    <row r="44370" spans="33:33">
      <c r="AG44370" s="11"/>
    </row>
    <row r="44371" spans="33:33">
      <c r="AG44371" s="11"/>
    </row>
    <row r="44372" spans="33:33">
      <c r="AG44372" s="11"/>
    </row>
    <row r="44373" spans="33:33">
      <c r="AG44373" s="11"/>
    </row>
    <row r="44374" spans="33:33">
      <c r="AG44374" s="11"/>
    </row>
    <row r="44375" spans="33:33">
      <c r="AG44375" s="11"/>
    </row>
    <row r="44376" spans="33:33">
      <c r="AG44376" s="11"/>
    </row>
    <row r="44377" spans="33:33">
      <c r="AG44377" s="11"/>
    </row>
    <row r="44378" spans="33:33">
      <c r="AG44378" s="11"/>
    </row>
    <row r="44379" spans="33:33">
      <c r="AG44379" s="11"/>
    </row>
    <row r="44380" spans="33:33">
      <c r="AG44380" s="11"/>
    </row>
    <row r="44381" spans="33:33">
      <c r="AG44381" s="11"/>
    </row>
    <row r="44382" spans="33:33">
      <c r="AG44382" s="11"/>
    </row>
    <row r="44383" spans="33:33">
      <c r="AG44383" s="11"/>
    </row>
    <row r="44384" spans="33:33">
      <c r="AG44384" s="11"/>
    </row>
    <row r="44385" spans="33:33">
      <c r="AG44385" s="11"/>
    </row>
    <row r="44386" spans="33:33">
      <c r="AG44386" s="11"/>
    </row>
    <row r="44387" spans="33:33">
      <c r="AG44387" s="11"/>
    </row>
    <row r="44388" spans="33:33">
      <c r="AG44388" s="11"/>
    </row>
    <row r="44389" spans="33:33">
      <c r="AG44389" s="11"/>
    </row>
    <row r="44390" spans="33:33">
      <c r="AG44390" s="11"/>
    </row>
    <row r="44391" spans="33:33">
      <c r="AG44391" s="11"/>
    </row>
    <row r="44392" spans="33:33">
      <c r="AG44392" s="11"/>
    </row>
    <row r="44393" spans="33:33">
      <c r="AG44393" s="11"/>
    </row>
    <row r="44394" spans="33:33">
      <c r="AG44394" s="11"/>
    </row>
    <row r="44395" spans="33:33">
      <c r="AG44395" s="11"/>
    </row>
    <row r="44396" spans="33:33">
      <c r="AG44396" s="11"/>
    </row>
    <row r="44397" spans="33:33">
      <c r="AG44397" s="11"/>
    </row>
    <row r="44398" spans="33:33">
      <c r="AG44398" s="11"/>
    </row>
    <row r="44399" spans="33:33">
      <c r="AG44399" s="11"/>
    </row>
    <row r="44400" spans="33:33">
      <c r="AG44400" s="11"/>
    </row>
    <row r="44401" spans="33:33">
      <c r="AG44401" s="11"/>
    </row>
    <row r="44402" spans="33:33">
      <c r="AG44402" s="11"/>
    </row>
    <row r="44403" spans="33:33">
      <c r="AG44403" s="11"/>
    </row>
    <row r="44404" spans="33:33">
      <c r="AG44404" s="11"/>
    </row>
    <row r="44405" spans="33:33">
      <c r="AG44405" s="11"/>
    </row>
    <row r="44406" spans="33:33">
      <c r="AG44406" s="11"/>
    </row>
    <row r="44407" spans="33:33">
      <c r="AG44407" s="11"/>
    </row>
    <row r="44408" spans="33:33">
      <c r="AG44408" s="11"/>
    </row>
    <row r="44409" spans="33:33">
      <c r="AG44409" s="11"/>
    </row>
    <row r="44410" spans="33:33">
      <c r="AG44410" s="11"/>
    </row>
    <row r="44411" spans="33:33">
      <c r="AG44411" s="11"/>
    </row>
    <row r="44412" spans="33:33">
      <c r="AG44412" s="11"/>
    </row>
    <row r="44413" spans="33:33">
      <c r="AG44413" s="11"/>
    </row>
    <row r="44414" spans="33:33">
      <c r="AG44414" s="11"/>
    </row>
    <row r="44415" spans="33:33">
      <c r="AG44415" s="11"/>
    </row>
    <row r="44416" spans="33:33">
      <c r="AG44416" s="11"/>
    </row>
    <row r="44417" spans="33:33">
      <c r="AG44417" s="11"/>
    </row>
    <row r="44418" spans="33:33">
      <c r="AG44418" s="11"/>
    </row>
    <row r="44419" spans="33:33">
      <c r="AG44419" s="11"/>
    </row>
    <row r="44420" spans="33:33">
      <c r="AG44420" s="11"/>
    </row>
    <row r="44421" spans="33:33">
      <c r="AG44421" s="11"/>
    </row>
    <row r="44422" spans="33:33">
      <c r="AG44422" s="11"/>
    </row>
    <row r="44423" spans="33:33">
      <c r="AG44423" s="11"/>
    </row>
    <row r="44424" spans="33:33">
      <c r="AG44424" s="11"/>
    </row>
    <row r="44425" spans="33:33">
      <c r="AG44425" s="11"/>
    </row>
    <row r="44426" spans="33:33">
      <c r="AG44426" s="11"/>
    </row>
    <row r="44427" spans="33:33">
      <c r="AG44427" s="11"/>
    </row>
    <row r="44428" spans="33:33">
      <c r="AG44428" s="11"/>
    </row>
    <row r="44429" spans="33:33">
      <c r="AG44429" s="11"/>
    </row>
    <row r="44430" spans="33:33">
      <c r="AG44430" s="11"/>
    </row>
    <row r="44431" spans="33:33">
      <c r="AG44431" s="11"/>
    </row>
    <row r="44432" spans="33:33">
      <c r="AG44432" s="11"/>
    </row>
    <row r="44433" spans="33:33">
      <c r="AG44433" s="11"/>
    </row>
    <row r="44434" spans="33:33">
      <c r="AG44434" s="11"/>
    </row>
    <row r="44435" spans="33:33">
      <c r="AG44435" s="11"/>
    </row>
    <row r="44436" spans="33:33">
      <c r="AG44436" s="11"/>
    </row>
    <row r="44437" spans="33:33">
      <c r="AG44437" s="11"/>
    </row>
    <row r="44438" spans="33:33">
      <c r="AG44438" s="11"/>
    </row>
    <row r="44439" spans="33:33">
      <c r="AG44439" s="11"/>
    </row>
    <row r="44440" spans="33:33">
      <c r="AG44440" s="11"/>
    </row>
    <row r="44441" spans="33:33">
      <c r="AG44441" s="11"/>
    </row>
    <row r="44442" spans="33:33">
      <c r="AG44442" s="11"/>
    </row>
    <row r="44443" spans="33:33">
      <c r="AG44443" s="11"/>
    </row>
    <row r="44444" spans="33:33">
      <c r="AG44444" s="11"/>
    </row>
    <row r="44445" spans="33:33">
      <c r="AG44445" s="11"/>
    </row>
    <row r="44446" spans="33:33">
      <c r="AG44446" s="11"/>
    </row>
    <row r="44447" spans="33:33">
      <c r="AG44447" s="11"/>
    </row>
    <row r="44448" spans="33:33">
      <c r="AG44448" s="11"/>
    </row>
    <row r="44449" spans="33:33">
      <c r="AG44449" s="11"/>
    </row>
    <row r="44450" spans="33:33">
      <c r="AG44450" s="11"/>
    </row>
    <row r="44451" spans="33:33">
      <c r="AG44451" s="11"/>
    </row>
    <row r="44452" spans="33:33">
      <c r="AG44452" s="11"/>
    </row>
    <row r="44453" spans="33:33">
      <c r="AG44453" s="11"/>
    </row>
    <row r="44454" spans="33:33">
      <c r="AG44454" s="11"/>
    </row>
    <row r="44455" spans="33:33">
      <c r="AG44455" s="11"/>
    </row>
    <row r="44456" spans="33:33">
      <c r="AG44456" s="11"/>
    </row>
    <row r="44457" spans="33:33">
      <c r="AG44457" s="11"/>
    </row>
    <row r="44458" spans="33:33">
      <c r="AG44458" s="11"/>
    </row>
    <row r="44459" spans="33:33">
      <c r="AG44459" s="11"/>
    </row>
    <row r="44460" spans="33:33">
      <c r="AG44460" s="11"/>
    </row>
    <row r="44461" spans="33:33">
      <c r="AG44461" s="11"/>
    </row>
    <row r="44462" spans="33:33">
      <c r="AG44462" s="11"/>
    </row>
    <row r="44463" spans="33:33">
      <c r="AG44463" s="11"/>
    </row>
    <row r="44464" spans="33:33">
      <c r="AG44464" s="11"/>
    </row>
    <row r="44465" spans="33:33">
      <c r="AG44465" s="11"/>
    </row>
    <row r="44466" spans="33:33">
      <c r="AG44466" s="11"/>
    </row>
    <row r="44467" spans="33:33">
      <c r="AG44467" s="11"/>
    </row>
    <row r="44468" spans="33:33">
      <c r="AG44468" s="11"/>
    </row>
    <row r="44469" spans="33:33">
      <c r="AG44469" s="11"/>
    </row>
    <row r="44470" spans="33:33">
      <c r="AG44470" s="11"/>
    </row>
    <row r="44471" spans="33:33">
      <c r="AG44471" s="11"/>
    </row>
    <row r="44472" spans="33:33">
      <c r="AG44472" s="11"/>
    </row>
    <row r="44473" spans="33:33">
      <c r="AG44473" s="11"/>
    </row>
    <row r="44474" spans="33:33">
      <c r="AG44474" s="11"/>
    </row>
    <row r="44475" spans="33:33">
      <c r="AG44475" s="11"/>
    </row>
    <row r="44476" spans="33:33">
      <c r="AG44476" s="11"/>
    </row>
    <row r="44477" spans="33:33">
      <c r="AG44477" s="11"/>
    </row>
    <row r="44478" spans="33:33">
      <c r="AG44478" s="11"/>
    </row>
    <row r="44479" spans="33:33">
      <c r="AG44479" s="11"/>
    </row>
    <row r="44480" spans="33:33">
      <c r="AG44480" s="11"/>
    </row>
    <row r="44481" spans="33:33">
      <c r="AG44481" s="11"/>
    </row>
    <row r="44482" spans="33:33">
      <c r="AG44482" s="11"/>
    </row>
    <row r="44483" spans="33:33">
      <c r="AG44483" s="11"/>
    </row>
    <row r="44484" spans="33:33">
      <c r="AG44484" s="11"/>
    </row>
    <row r="44485" spans="33:33">
      <c r="AG44485" s="11"/>
    </row>
    <row r="44486" spans="33:33">
      <c r="AG44486" s="11"/>
    </row>
    <row r="44487" spans="33:33">
      <c r="AG44487" s="11"/>
    </row>
    <row r="44488" spans="33:33">
      <c r="AG44488" s="11"/>
    </row>
    <row r="44489" spans="33:33">
      <c r="AG44489" s="11"/>
    </row>
    <row r="44490" spans="33:33">
      <c r="AG44490" s="11"/>
    </row>
    <row r="44491" spans="33:33">
      <c r="AG44491" s="11"/>
    </row>
    <row r="44492" spans="33:33">
      <c r="AG44492" s="11"/>
    </row>
    <row r="44493" spans="33:33">
      <c r="AG44493" s="11"/>
    </row>
    <row r="44494" spans="33:33">
      <c r="AG44494" s="11"/>
    </row>
    <row r="44495" spans="33:33">
      <c r="AG44495" s="11"/>
    </row>
    <row r="44496" spans="33:33">
      <c r="AG44496" s="11"/>
    </row>
    <row r="44497" spans="33:33">
      <c r="AG44497" s="11"/>
    </row>
    <row r="44498" spans="33:33">
      <c r="AG44498" s="11"/>
    </row>
    <row r="44499" spans="33:33">
      <c r="AG44499" s="11"/>
    </row>
    <row r="44500" spans="33:33">
      <c r="AG44500" s="11"/>
    </row>
    <row r="44501" spans="33:33">
      <c r="AG44501" s="11"/>
    </row>
    <row r="44502" spans="33:33">
      <c r="AG44502" s="11"/>
    </row>
    <row r="44503" spans="33:33">
      <c r="AG44503" s="11"/>
    </row>
    <row r="44504" spans="33:33">
      <c r="AG44504" s="11"/>
    </row>
    <row r="44505" spans="33:33">
      <c r="AG44505" s="11"/>
    </row>
    <row r="44506" spans="33:33">
      <c r="AG44506" s="11"/>
    </row>
    <row r="44507" spans="33:33">
      <c r="AG44507" s="11"/>
    </row>
    <row r="44508" spans="33:33">
      <c r="AG44508" s="11"/>
    </row>
    <row r="44509" spans="33:33">
      <c r="AG44509" s="11"/>
    </row>
    <row r="44510" spans="33:33">
      <c r="AG44510" s="11"/>
    </row>
    <row r="44511" spans="33:33">
      <c r="AG44511" s="11"/>
    </row>
    <row r="44512" spans="33:33">
      <c r="AG44512" s="11"/>
    </row>
    <row r="44513" spans="33:33">
      <c r="AG44513" s="11"/>
    </row>
    <row r="44514" spans="33:33">
      <c r="AG44514" s="11"/>
    </row>
    <row r="44515" spans="33:33">
      <c r="AG44515" s="11"/>
    </row>
    <row r="44516" spans="33:33">
      <c r="AG44516" s="11"/>
    </row>
    <row r="44517" spans="33:33">
      <c r="AG44517" s="11"/>
    </row>
    <row r="44518" spans="33:33">
      <c r="AG44518" s="11"/>
    </row>
    <row r="44519" spans="33:33">
      <c r="AG44519" s="11"/>
    </row>
    <row r="44520" spans="33:33">
      <c r="AG44520" s="11"/>
    </row>
    <row r="44521" spans="33:33">
      <c r="AG44521" s="11"/>
    </row>
    <row r="44522" spans="33:33">
      <c r="AG44522" s="11"/>
    </row>
    <row r="44523" spans="33:33">
      <c r="AG44523" s="11"/>
    </row>
    <row r="44524" spans="33:33">
      <c r="AG44524" s="11"/>
    </row>
    <row r="44525" spans="33:33">
      <c r="AG44525" s="11"/>
    </row>
    <row r="44526" spans="33:33">
      <c r="AG44526" s="11"/>
    </row>
    <row r="44527" spans="33:33">
      <c r="AG44527" s="11"/>
    </row>
    <row r="44528" spans="33:33">
      <c r="AG44528" s="11"/>
    </row>
    <row r="44529" spans="33:33">
      <c r="AG44529" s="11"/>
    </row>
    <row r="44530" spans="33:33">
      <c r="AG44530" s="11"/>
    </row>
    <row r="44531" spans="33:33">
      <c r="AG44531" s="11"/>
    </row>
    <row r="44532" spans="33:33">
      <c r="AG44532" s="11"/>
    </row>
    <row r="44533" spans="33:33">
      <c r="AG44533" s="11"/>
    </row>
    <row r="44534" spans="33:33">
      <c r="AG44534" s="11"/>
    </row>
    <row r="44535" spans="33:33">
      <c r="AG44535" s="11"/>
    </row>
    <row r="44536" spans="33:33">
      <c r="AG44536" s="11"/>
    </row>
    <row r="44537" spans="33:33">
      <c r="AG44537" s="11"/>
    </row>
    <row r="44538" spans="33:33">
      <c r="AG44538" s="11"/>
    </row>
    <row r="44539" spans="33:33">
      <c r="AG44539" s="11"/>
    </row>
    <row r="44540" spans="33:33">
      <c r="AG44540" s="11"/>
    </row>
    <row r="44541" spans="33:33">
      <c r="AG44541" s="11"/>
    </row>
    <row r="44542" spans="33:33">
      <c r="AG44542" s="11"/>
    </row>
    <row r="44543" spans="33:33">
      <c r="AG44543" s="11"/>
    </row>
    <row r="44544" spans="33:33">
      <c r="AG44544" s="11"/>
    </row>
    <row r="44545" spans="33:33">
      <c r="AG44545" s="11"/>
    </row>
    <row r="44546" spans="33:33">
      <c r="AG44546" s="11"/>
    </row>
    <row r="44547" spans="33:33">
      <c r="AG44547" s="11"/>
    </row>
    <row r="44548" spans="33:33">
      <c r="AG44548" s="11"/>
    </row>
    <row r="44549" spans="33:33">
      <c r="AG44549" s="11"/>
    </row>
    <row r="44550" spans="33:33">
      <c r="AG44550" s="11"/>
    </row>
    <row r="44551" spans="33:33">
      <c r="AG44551" s="11"/>
    </row>
    <row r="44552" spans="33:33">
      <c r="AG44552" s="11"/>
    </row>
    <row r="44553" spans="33:33">
      <c r="AG44553" s="11"/>
    </row>
    <row r="44554" spans="33:33">
      <c r="AG44554" s="11"/>
    </row>
    <row r="44555" spans="33:33">
      <c r="AG44555" s="11"/>
    </row>
    <row r="44556" spans="33:33">
      <c r="AG44556" s="11"/>
    </row>
    <row r="44557" spans="33:33">
      <c r="AG44557" s="11"/>
    </row>
    <row r="44558" spans="33:33">
      <c r="AG44558" s="11"/>
    </row>
    <row r="44559" spans="33:33">
      <c r="AG44559" s="11"/>
    </row>
    <row r="44560" spans="33:33">
      <c r="AG44560" s="11"/>
    </row>
    <row r="44561" spans="33:33">
      <c r="AG44561" s="11"/>
    </row>
    <row r="44562" spans="33:33">
      <c r="AG44562" s="11"/>
    </row>
    <row r="44563" spans="33:33">
      <c r="AG44563" s="11"/>
    </row>
    <row r="44564" spans="33:33">
      <c r="AG44564" s="11"/>
    </row>
    <row r="44565" spans="33:33">
      <c r="AG44565" s="11"/>
    </row>
    <row r="44566" spans="33:33">
      <c r="AG44566" s="11"/>
    </row>
    <row r="44567" spans="33:33">
      <c r="AG44567" s="11"/>
    </row>
    <row r="44568" spans="33:33">
      <c r="AG44568" s="11"/>
    </row>
    <row r="44569" spans="33:33">
      <c r="AG44569" s="11"/>
    </row>
    <row r="44570" spans="33:33">
      <c r="AG44570" s="11"/>
    </row>
    <row r="44571" spans="33:33">
      <c r="AG44571" s="11"/>
    </row>
    <row r="44572" spans="33:33">
      <c r="AG44572" s="11"/>
    </row>
    <row r="44573" spans="33:33">
      <c r="AG44573" s="11"/>
    </row>
    <row r="44574" spans="33:33">
      <c r="AG44574" s="11"/>
    </row>
    <row r="44575" spans="33:33">
      <c r="AG44575" s="11"/>
    </row>
    <row r="44576" spans="33:33">
      <c r="AG44576" s="11"/>
    </row>
    <row r="44577" spans="33:33">
      <c r="AG44577" s="11"/>
    </row>
    <row r="44578" spans="33:33">
      <c r="AG44578" s="11"/>
    </row>
    <row r="44579" spans="33:33">
      <c r="AG44579" s="11"/>
    </row>
    <row r="44580" spans="33:33">
      <c r="AG44580" s="11"/>
    </row>
    <row r="44581" spans="33:33">
      <c r="AG44581" s="11"/>
    </row>
    <row r="44582" spans="33:33">
      <c r="AG44582" s="11"/>
    </row>
    <row r="44583" spans="33:33">
      <c r="AG44583" s="11"/>
    </row>
    <row r="44584" spans="33:33">
      <c r="AG44584" s="11"/>
    </row>
    <row r="44585" spans="33:33">
      <c r="AG44585" s="11"/>
    </row>
    <row r="44586" spans="33:33">
      <c r="AG44586" s="11"/>
    </row>
    <row r="44587" spans="33:33">
      <c r="AG44587" s="11"/>
    </row>
    <row r="44588" spans="33:33">
      <c r="AG44588" s="11"/>
    </row>
    <row r="44589" spans="33:33">
      <c r="AG44589" s="11"/>
    </row>
    <row r="44590" spans="33:33">
      <c r="AG44590" s="11"/>
    </row>
    <row r="44591" spans="33:33">
      <c r="AG44591" s="11"/>
    </row>
    <row r="44592" spans="33:33">
      <c r="AG44592" s="11"/>
    </row>
    <row r="44593" spans="33:33">
      <c r="AG44593" s="11"/>
    </row>
    <row r="44594" spans="33:33">
      <c r="AG44594" s="11"/>
    </row>
    <row r="44595" spans="33:33">
      <c r="AG44595" s="11"/>
    </row>
    <row r="44596" spans="33:33">
      <c r="AG44596" s="11"/>
    </row>
    <row r="44597" spans="33:33">
      <c r="AG44597" s="11"/>
    </row>
    <row r="44598" spans="33:33">
      <c r="AG44598" s="11"/>
    </row>
    <row r="44599" spans="33:33">
      <c r="AG44599" s="11"/>
    </row>
    <row r="44600" spans="33:33">
      <c r="AG44600" s="11"/>
    </row>
    <row r="44601" spans="33:33">
      <c r="AG44601" s="11"/>
    </row>
    <row r="44602" spans="33:33">
      <c r="AG44602" s="11"/>
    </row>
    <row r="44603" spans="33:33">
      <c r="AG44603" s="11"/>
    </row>
    <row r="44604" spans="33:33">
      <c r="AG44604" s="11"/>
    </row>
    <row r="44605" spans="33:33">
      <c r="AG44605" s="11"/>
    </row>
    <row r="44606" spans="33:33">
      <c r="AG44606" s="11"/>
    </row>
    <row r="44607" spans="33:33">
      <c r="AG44607" s="11"/>
    </row>
    <row r="44608" spans="33:33">
      <c r="AG44608" s="11"/>
    </row>
    <row r="44609" spans="33:33">
      <c r="AG44609" s="11"/>
    </row>
    <row r="44610" spans="33:33">
      <c r="AG44610" s="11"/>
    </row>
    <row r="44611" spans="33:33">
      <c r="AG44611" s="11"/>
    </row>
    <row r="44612" spans="33:33">
      <c r="AG44612" s="11"/>
    </row>
    <row r="44613" spans="33:33">
      <c r="AG44613" s="11"/>
    </row>
    <row r="44614" spans="33:33">
      <c r="AG44614" s="11"/>
    </row>
    <row r="44615" spans="33:33">
      <c r="AG44615" s="11"/>
    </row>
    <row r="44616" spans="33:33">
      <c r="AG44616" s="11"/>
    </row>
    <row r="44617" spans="33:33">
      <c r="AG44617" s="11"/>
    </row>
    <row r="44618" spans="33:33">
      <c r="AG44618" s="11"/>
    </row>
    <row r="44619" spans="33:33">
      <c r="AG44619" s="11"/>
    </row>
    <row r="44620" spans="33:33">
      <c r="AG44620" s="11"/>
    </row>
    <row r="44621" spans="33:33">
      <c r="AG44621" s="11"/>
    </row>
    <row r="44622" spans="33:33">
      <c r="AG44622" s="11"/>
    </row>
    <row r="44623" spans="33:33">
      <c r="AG44623" s="11"/>
    </row>
    <row r="44624" spans="33:33">
      <c r="AG44624" s="11"/>
    </row>
    <row r="44625" spans="33:33">
      <c r="AG44625" s="11"/>
    </row>
    <row r="44626" spans="33:33">
      <c r="AG44626" s="11"/>
    </row>
    <row r="44627" spans="33:33">
      <c r="AG44627" s="11"/>
    </row>
    <row r="44628" spans="33:33">
      <c r="AG44628" s="11"/>
    </row>
    <row r="44629" spans="33:33">
      <c r="AG44629" s="11"/>
    </row>
    <row r="44630" spans="33:33">
      <c r="AG44630" s="11"/>
    </row>
    <row r="44631" spans="33:33">
      <c r="AG44631" s="11"/>
    </row>
    <row r="44632" spans="33:33">
      <c r="AG44632" s="11"/>
    </row>
    <row r="44633" spans="33:33">
      <c r="AG44633" s="11"/>
    </row>
    <row r="44634" spans="33:33">
      <c r="AG44634" s="11"/>
    </row>
    <row r="44635" spans="33:33">
      <c r="AG44635" s="11"/>
    </row>
    <row r="44636" spans="33:33">
      <c r="AG44636" s="11"/>
    </row>
    <row r="44637" spans="33:33">
      <c r="AG44637" s="11"/>
    </row>
    <row r="44638" spans="33:33">
      <c r="AG44638" s="11"/>
    </row>
    <row r="44639" spans="33:33">
      <c r="AG44639" s="11"/>
    </row>
    <row r="44640" spans="33:33">
      <c r="AG44640" s="11"/>
    </row>
    <row r="44641" spans="33:33">
      <c r="AG44641" s="11"/>
    </row>
    <row r="44642" spans="33:33">
      <c r="AG44642" s="11"/>
    </row>
    <row r="44643" spans="33:33">
      <c r="AG44643" s="11"/>
    </row>
    <row r="44644" spans="33:33">
      <c r="AG44644" s="11"/>
    </row>
    <row r="44645" spans="33:33">
      <c r="AG44645" s="11"/>
    </row>
    <row r="44646" spans="33:33">
      <c r="AG44646" s="11"/>
    </row>
    <row r="44647" spans="33:33">
      <c r="AG44647" s="11"/>
    </row>
    <row r="44648" spans="33:33">
      <c r="AG44648" s="11"/>
    </row>
    <row r="44649" spans="33:33">
      <c r="AG44649" s="11"/>
    </row>
    <row r="44650" spans="33:33">
      <c r="AG44650" s="11"/>
    </row>
    <row r="44651" spans="33:33">
      <c r="AG44651" s="11"/>
    </row>
    <row r="44652" spans="33:33">
      <c r="AG44652" s="11"/>
    </row>
    <row r="44653" spans="33:33">
      <c r="AG44653" s="11"/>
    </row>
    <row r="44654" spans="33:33">
      <c r="AG44654" s="11"/>
    </row>
    <row r="44655" spans="33:33">
      <c r="AG44655" s="11"/>
    </row>
    <row r="44656" spans="33:33">
      <c r="AG44656" s="11"/>
    </row>
    <row r="44657" spans="33:33">
      <c r="AG44657" s="11"/>
    </row>
    <row r="44658" spans="33:33">
      <c r="AG44658" s="11"/>
    </row>
    <row r="44659" spans="33:33">
      <c r="AG44659" s="11"/>
    </row>
    <row r="44660" spans="33:33">
      <c r="AG44660" s="11"/>
    </row>
    <row r="44661" spans="33:33">
      <c r="AG44661" s="11"/>
    </row>
    <row r="44662" spans="33:33">
      <c r="AG44662" s="11"/>
    </row>
    <row r="44663" spans="33:33">
      <c r="AG44663" s="11"/>
    </row>
    <row r="44664" spans="33:33">
      <c r="AG44664" s="11"/>
    </row>
    <row r="44665" spans="33:33">
      <c r="AG44665" s="11"/>
    </row>
    <row r="44666" spans="33:33">
      <c r="AG44666" s="11"/>
    </row>
    <row r="44667" spans="33:33">
      <c r="AG44667" s="11"/>
    </row>
    <row r="44668" spans="33:33">
      <c r="AG44668" s="11"/>
    </row>
    <row r="44669" spans="33:33">
      <c r="AG44669" s="11"/>
    </row>
    <row r="44670" spans="33:33">
      <c r="AG44670" s="11"/>
    </row>
    <row r="44671" spans="33:33">
      <c r="AG44671" s="11"/>
    </row>
    <row r="44672" spans="33:33">
      <c r="AG44672" s="11"/>
    </row>
    <row r="44673" spans="33:33">
      <c r="AG44673" s="11"/>
    </row>
    <row r="44674" spans="33:33">
      <c r="AG44674" s="11"/>
    </row>
    <row r="44675" spans="33:33">
      <c r="AG44675" s="11"/>
    </row>
    <row r="44676" spans="33:33">
      <c r="AG44676" s="11"/>
    </row>
    <row r="44677" spans="33:33">
      <c r="AG44677" s="11"/>
    </row>
    <row r="44678" spans="33:33">
      <c r="AG44678" s="11"/>
    </row>
    <row r="44679" spans="33:33">
      <c r="AG44679" s="11"/>
    </row>
    <row r="44680" spans="33:33">
      <c r="AG44680" s="11"/>
    </row>
    <row r="44681" spans="33:33">
      <c r="AG44681" s="11"/>
    </row>
    <row r="44682" spans="33:33">
      <c r="AG44682" s="11"/>
    </row>
    <row r="44683" spans="33:33">
      <c r="AG44683" s="11"/>
    </row>
    <row r="44684" spans="33:33">
      <c r="AG44684" s="11"/>
    </row>
    <row r="44685" spans="33:33">
      <c r="AG44685" s="11"/>
    </row>
    <row r="44686" spans="33:33">
      <c r="AG44686" s="11"/>
    </row>
    <row r="44687" spans="33:33">
      <c r="AG44687" s="11"/>
    </row>
    <row r="44688" spans="33:33">
      <c r="AG44688" s="11"/>
    </row>
    <row r="44689" spans="33:33">
      <c r="AG44689" s="11"/>
    </row>
    <row r="44690" spans="33:33">
      <c r="AG44690" s="11"/>
    </row>
    <row r="44691" spans="33:33">
      <c r="AG44691" s="11"/>
    </row>
    <row r="44692" spans="33:33">
      <c r="AG44692" s="11"/>
    </row>
    <row r="44693" spans="33:33">
      <c r="AG44693" s="11"/>
    </row>
    <row r="44694" spans="33:33">
      <c r="AG44694" s="11"/>
    </row>
    <row r="44695" spans="33:33">
      <c r="AG44695" s="11"/>
    </row>
    <row r="44696" spans="33:33">
      <c r="AG44696" s="11"/>
    </row>
    <row r="44697" spans="33:33">
      <c r="AG44697" s="11"/>
    </row>
    <row r="44698" spans="33:33">
      <c r="AG44698" s="11"/>
    </row>
    <row r="44699" spans="33:33">
      <c r="AG44699" s="11"/>
    </row>
    <row r="44700" spans="33:33">
      <c r="AG44700" s="11"/>
    </row>
    <row r="44701" spans="33:33">
      <c r="AG44701" s="11"/>
    </row>
    <row r="44702" spans="33:33">
      <c r="AG44702" s="11"/>
    </row>
    <row r="44703" spans="33:33">
      <c r="AG44703" s="11"/>
    </row>
    <row r="44704" spans="33:33">
      <c r="AG44704" s="11"/>
    </row>
    <row r="44705" spans="33:33">
      <c r="AG44705" s="11"/>
    </row>
    <row r="44706" spans="33:33">
      <c r="AG44706" s="11"/>
    </row>
    <row r="44707" spans="33:33">
      <c r="AG44707" s="11"/>
    </row>
    <row r="44708" spans="33:33">
      <c r="AG44708" s="11"/>
    </row>
    <row r="44709" spans="33:33">
      <c r="AG44709" s="11"/>
    </row>
    <row r="44710" spans="33:33">
      <c r="AG44710" s="11"/>
    </row>
    <row r="44711" spans="33:33">
      <c r="AG44711" s="11"/>
    </row>
    <row r="44712" spans="33:33">
      <c r="AG44712" s="11"/>
    </row>
    <row r="44713" spans="33:33">
      <c r="AG44713" s="11"/>
    </row>
    <row r="44714" spans="33:33">
      <c r="AG44714" s="11"/>
    </row>
    <row r="44715" spans="33:33">
      <c r="AG44715" s="11"/>
    </row>
    <row r="44716" spans="33:33">
      <c r="AG44716" s="11"/>
    </row>
    <row r="44717" spans="33:33">
      <c r="AG44717" s="11"/>
    </row>
    <row r="44718" spans="33:33">
      <c r="AG44718" s="11"/>
    </row>
    <row r="44719" spans="33:33">
      <c r="AG44719" s="11"/>
    </row>
    <row r="44720" spans="33:33">
      <c r="AG44720" s="11"/>
    </row>
    <row r="44721" spans="33:33">
      <c r="AG44721" s="11"/>
    </row>
    <row r="44722" spans="33:33">
      <c r="AG44722" s="11"/>
    </row>
    <row r="44723" spans="33:33">
      <c r="AG44723" s="11"/>
    </row>
    <row r="44724" spans="33:33">
      <c r="AG44724" s="11"/>
    </row>
    <row r="44725" spans="33:33">
      <c r="AG44725" s="11"/>
    </row>
    <row r="44726" spans="33:33">
      <c r="AG44726" s="11"/>
    </row>
    <row r="44727" spans="33:33">
      <c r="AG44727" s="11"/>
    </row>
    <row r="44728" spans="33:33">
      <c r="AG44728" s="11"/>
    </row>
    <row r="44729" spans="33:33">
      <c r="AG44729" s="11"/>
    </row>
    <row r="44730" spans="33:33">
      <c r="AG44730" s="11"/>
    </row>
    <row r="44731" spans="33:33">
      <c r="AG44731" s="11"/>
    </row>
    <row r="44732" spans="33:33">
      <c r="AG44732" s="11"/>
    </row>
    <row r="44733" spans="33:33">
      <c r="AG44733" s="11"/>
    </row>
    <row r="44734" spans="33:33">
      <c r="AG44734" s="11"/>
    </row>
    <row r="44735" spans="33:33">
      <c r="AG44735" s="11"/>
    </row>
    <row r="44736" spans="33:33">
      <c r="AG44736" s="11"/>
    </row>
    <row r="44737" spans="33:33">
      <c r="AG44737" s="11"/>
    </row>
    <row r="44738" spans="33:33">
      <c r="AG44738" s="11"/>
    </row>
    <row r="44739" spans="33:33">
      <c r="AG44739" s="11"/>
    </row>
    <row r="44740" spans="33:33">
      <c r="AG44740" s="11"/>
    </row>
    <row r="44741" spans="33:33">
      <c r="AG44741" s="11"/>
    </row>
    <row r="44742" spans="33:33">
      <c r="AG44742" s="11"/>
    </row>
    <row r="44743" spans="33:33">
      <c r="AG44743" s="11"/>
    </row>
    <row r="44744" spans="33:33">
      <c r="AG44744" s="11"/>
    </row>
    <row r="44745" spans="33:33">
      <c r="AG44745" s="11"/>
    </row>
    <row r="44746" spans="33:33">
      <c r="AG44746" s="11"/>
    </row>
    <row r="44747" spans="33:33">
      <c r="AG44747" s="11"/>
    </row>
    <row r="44748" spans="33:33">
      <c r="AG44748" s="11"/>
    </row>
    <row r="44749" spans="33:33">
      <c r="AG44749" s="11"/>
    </row>
    <row r="44750" spans="33:33">
      <c r="AG44750" s="11"/>
    </row>
    <row r="44751" spans="33:33">
      <c r="AG44751" s="11"/>
    </row>
    <row r="44752" spans="33:33">
      <c r="AG44752" s="11"/>
    </row>
    <row r="44753" spans="33:33">
      <c r="AG44753" s="11"/>
    </row>
    <row r="44754" spans="33:33">
      <c r="AG44754" s="11"/>
    </row>
    <row r="44755" spans="33:33">
      <c r="AG44755" s="11"/>
    </row>
    <row r="44756" spans="33:33">
      <c r="AG44756" s="11"/>
    </row>
    <row r="44757" spans="33:33">
      <c r="AG44757" s="11"/>
    </row>
    <row r="44758" spans="33:33">
      <c r="AG44758" s="11"/>
    </row>
    <row r="44759" spans="33:33">
      <c r="AG44759" s="11"/>
    </row>
    <row r="44760" spans="33:33">
      <c r="AG44760" s="11"/>
    </row>
    <row r="44761" spans="33:33">
      <c r="AG44761" s="11"/>
    </row>
    <row r="44762" spans="33:33">
      <c r="AG44762" s="11"/>
    </row>
    <row r="44763" spans="33:33">
      <c r="AG44763" s="11"/>
    </row>
    <row r="44764" spans="33:33">
      <c r="AG44764" s="11"/>
    </row>
    <row r="44765" spans="33:33">
      <c r="AG44765" s="11"/>
    </row>
    <row r="44766" spans="33:33">
      <c r="AG44766" s="11"/>
    </row>
    <row r="44767" spans="33:33">
      <c r="AG44767" s="11"/>
    </row>
    <row r="44768" spans="33:33">
      <c r="AG44768" s="11"/>
    </row>
    <row r="44769" spans="33:33">
      <c r="AG44769" s="11"/>
    </row>
    <row r="44770" spans="33:33">
      <c r="AG44770" s="11"/>
    </row>
    <row r="44771" spans="33:33">
      <c r="AG44771" s="11"/>
    </row>
    <row r="44772" spans="33:33">
      <c r="AG44772" s="11"/>
    </row>
    <row r="44773" spans="33:33">
      <c r="AG44773" s="11"/>
    </row>
    <row r="44774" spans="33:33">
      <c r="AG44774" s="11"/>
    </row>
    <row r="44775" spans="33:33">
      <c r="AG44775" s="11"/>
    </row>
    <row r="44776" spans="33:33">
      <c r="AG44776" s="11"/>
    </row>
    <row r="44777" spans="33:33">
      <c r="AG44777" s="11"/>
    </row>
    <row r="44778" spans="33:33">
      <c r="AG44778" s="11"/>
    </row>
    <row r="44779" spans="33:33">
      <c r="AG44779" s="11"/>
    </row>
    <row r="44780" spans="33:33">
      <c r="AG44780" s="11"/>
    </row>
    <row r="44781" spans="33:33">
      <c r="AG44781" s="11"/>
    </row>
    <row r="44782" spans="33:33">
      <c r="AG44782" s="11"/>
    </row>
    <row r="44783" spans="33:33">
      <c r="AG44783" s="11"/>
    </row>
    <row r="44784" spans="33:33">
      <c r="AG44784" s="11"/>
    </row>
    <row r="44785" spans="33:33">
      <c r="AG44785" s="11"/>
    </row>
    <row r="44786" spans="33:33">
      <c r="AG44786" s="11"/>
    </row>
    <row r="44787" spans="33:33">
      <c r="AG44787" s="11"/>
    </row>
    <row r="44788" spans="33:33">
      <c r="AG44788" s="11"/>
    </row>
    <row r="44789" spans="33:33">
      <c r="AG44789" s="11"/>
    </row>
    <row r="44790" spans="33:33">
      <c r="AG44790" s="11"/>
    </row>
    <row r="44791" spans="33:33">
      <c r="AG44791" s="11"/>
    </row>
    <row r="44792" spans="33:33">
      <c r="AG44792" s="11"/>
    </row>
    <row r="44793" spans="33:33">
      <c r="AG44793" s="11"/>
    </row>
    <row r="44794" spans="33:33">
      <c r="AG44794" s="11"/>
    </row>
    <row r="44795" spans="33:33">
      <c r="AG44795" s="11"/>
    </row>
    <row r="44796" spans="33:33">
      <c r="AG44796" s="11"/>
    </row>
    <row r="44797" spans="33:33">
      <c r="AG44797" s="11"/>
    </row>
    <row r="44798" spans="33:33">
      <c r="AG44798" s="11"/>
    </row>
    <row r="44799" spans="33:33">
      <c r="AG44799" s="11"/>
    </row>
    <row r="44800" spans="33:33">
      <c r="AG44800" s="11"/>
    </row>
    <row r="44801" spans="33:33">
      <c r="AG44801" s="11"/>
    </row>
    <row r="44802" spans="33:33">
      <c r="AG44802" s="11"/>
    </row>
    <row r="44803" spans="33:33">
      <c r="AG44803" s="11"/>
    </row>
    <row r="44804" spans="33:33">
      <c r="AG44804" s="11"/>
    </row>
    <row r="44805" spans="33:33">
      <c r="AG44805" s="11"/>
    </row>
    <row r="44806" spans="33:33">
      <c r="AG44806" s="11"/>
    </row>
    <row r="44807" spans="33:33">
      <c r="AG44807" s="11"/>
    </row>
    <row r="44808" spans="33:33">
      <c r="AG44808" s="11"/>
    </row>
    <row r="44809" spans="33:33">
      <c r="AG44809" s="11"/>
    </row>
    <row r="44810" spans="33:33">
      <c r="AG44810" s="11"/>
    </row>
    <row r="44811" spans="33:33">
      <c r="AG44811" s="11"/>
    </row>
    <row r="44812" spans="33:33">
      <c r="AG44812" s="11"/>
    </row>
    <row r="44813" spans="33:33">
      <c r="AG44813" s="11"/>
    </row>
    <row r="44814" spans="33:33">
      <c r="AG44814" s="11"/>
    </row>
    <row r="44815" spans="33:33">
      <c r="AG44815" s="11"/>
    </row>
    <row r="44816" spans="33:33">
      <c r="AG44816" s="11"/>
    </row>
    <row r="44817" spans="33:33">
      <c r="AG44817" s="11"/>
    </row>
    <row r="44818" spans="33:33">
      <c r="AG44818" s="11"/>
    </row>
    <row r="44819" spans="33:33">
      <c r="AG44819" s="11"/>
    </row>
    <row r="44820" spans="33:33">
      <c r="AG44820" s="11"/>
    </row>
    <row r="44821" spans="33:33">
      <c r="AG44821" s="11"/>
    </row>
    <row r="44822" spans="33:33">
      <c r="AG44822" s="11"/>
    </row>
    <row r="44823" spans="33:33">
      <c r="AG44823" s="11"/>
    </row>
    <row r="44824" spans="33:33">
      <c r="AG44824" s="11"/>
    </row>
    <row r="44825" spans="33:33">
      <c r="AG44825" s="11"/>
    </row>
    <row r="44826" spans="33:33">
      <c r="AG44826" s="11"/>
    </row>
    <row r="44827" spans="33:33">
      <c r="AG44827" s="11"/>
    </row>
    <row r="44828" spans="33:33">
      <c r="AG44828" s="11"/>
    </row>
    <row r="44829" spans="33:33">
      <c r="AG44829" s="11"/>
    </row>
    <row r="44830" spans="33:33">
      <c r="AG44830" s="11"/>
    </row>
    <row r="44831" spans="33:33">
      <c r="AG44831" s="11"/>
    </row>
    <row r="44832" spans="33:33">
      <c r="AG44832" s="11"/>
    </row>
    <row r="44833" spans="33:33">
      <c r="AG44833" s="11"/>
    </row>
    <row r="44834" spans="33:33">
      <c r="AG44834" s="11"/>
    </row>
    <row r="44835" spans="33:33">
      <c r="AG44835" s="11"/>
    </row>
    <row r="44836" spans="33:33">
      <c r="AG44836" s="11"/>
    </row>
    <row r="44837" spans="33:33">
      <c r="AG44837" s="11"/>
    </row>
    <row r="44838" spans="33:33">
      <c r="AG44838" s="11"/>
    </row>
    <row r="44839" spans="33:33">
      <c r="AG44839" s="11"/>
    </row>
    <row r="44840" spans="33:33">
      <c r="AG44840" s="11"/>
    </row>
    <row r="44841" spans="33:33">
      <c r="AG44841" s="11"/>
    </row>
    <row r="44842" spans="33:33">
      <c r="AG44842" s="11"/>
    </row>
    <row r="44843" spans="33:33">
      <c r="AG44843" s="11"/>
    </row>
    <row r="44844" spans="33:33">
      <c r="AG44844" s="11"/>
    </row>
    <row r="44845" spans="33:33">
      <c r="AG44845" s="11"/>
    </row>
    <row r="44846" spans="33:33">
      <c r="AG44846" s="11"/>
    </row>
    <row r="44847" spans="33:33">
      <c r="AG44847" s="11"/>
    </row>
    <row r="44848" spans="33:33">
      <c r="AG44848" s="11"/>
    </row>
    <row r="44849" spans="33:33">
      <c r="AG44849" s="11"/>
    </row>
    <row r="44850" spans="33:33">
      <c r="AG44850" s="11"/>
    </row>
    <row r="44851" spans="33:33">
      <c r="AG44851" s="11"/>
    </row>
    <row r="44852" spans="33:33">
      <c r="AG44852" s="11"/>
    </row>
    <row r="44853" spans="33:33">
      <c r="AG44853" s="11"/>
    </row>
    <row r="44854" spans="33:33">
      <c r="AG44854" s="11"/>
    </row>
    <row r="44855" spans="33:33">
      <c r="AG44855" s="11"/>
    </row>
    <row r="44856" spans="33:33">
      <c r="AG44856" s="11"/>
    </row>
    <row r="44857" spans="33:33">
      <c r="AG44857" s="11"/>
    </row>
    <row r="44858" spans="33:33">
      <c r="AG44858" s="11"/>
    </row>
    <row r="44859" spans="33:33">
      <c r="AG44859" s="11"/>
    </row>
    <row r="44860" spans="33:33">
      <c r="AG44860" s="11"/>
    </row>
    <row r="44861" spans="33:33">
      <c r="AG44861" s="11"/>
    </row>
    <row r="44862" spans="33:33">
      <c r="AG44862" s="11"/>
    </row>
    <row r="44863" spans="33:33">
      <c r="AG44863" s="11"/>
    </row>
    <row r="44864" spans="33:33">
      <c r="AG44864" s="11"/>
    </row>
    <row r="44865" spans="33:33">
      <c r="AG44865" s="11"/>
    </row>
    <row r="44866" spans="33:33">
      <c r="AG44866" s="11"/>
    </row>
    <row r="44867" spans="33:33">
      <c r="AG44867" s="11"/>
    </row>
    <row r="44868" spans="33:33">
      <c r="AG44868" s="11"/>
    </row>
    <row r="44869" spans="33:33">
      <c r="AG44869" s="11"/>
    </row>
    <row r="44870" spans="33:33">
      <c r="AG44870" s="11"/>
    </row>
    <row r="44871" spans="33:33">
      <c r="AG44871" s="11"/>
    </row>
    <row r="44872" spans="33:33">
      <c r="AG44872" s="11"/>
    </row>
    <row r="44873" spans="33:33">
      <c r="AG44873" s="11"/>
    </row>
    <row r="44874" spans="33:33">
      <c r="AG44874" s="11"/>
    </row>
    <row r="44875" spans="33:33">
      <c r="AG44875" s="11"/>
    </row>
    <row r="44876" spans="33:33">
      <c r="AG44876" s="11"/>
    </row>
    <row r="44877" spans="33:33">
      <c r="AG44877" s="11"/>
    </row>
    <row r="44878" spans="33:33">
      <c r="AG44878" s="11"/>
    </row>
    <row r="44879" spans="33:33">
      <c r="AG44879" s="11"/>
    </row>
    <row r="44880" spans="33:33">
      <c r="AG44880" s="11"/>
    </row>
    <row r="44881" spans="33:33">
      <c r="AG44881" s="11"/>
    </row>
    <row r="44882" spans="33:33">
      <c r="AG44882" s="11"/>
    </row>
    <row r="44883" spans="33:33">
      <c r="AG44883" s="11"/>
    </row>
    <row r="44884" spans="33:33">
      <c r="AG44884" s="11"/>
    </row>
    <row r="44885" spans="33:33">
      <c r="AG44885" s="11"/>
    </row>
    <row r="44886" spans="33:33">
      <c r="AG44886" s="11"/>
    </row>
    <row r="44887" spans="33:33">
      <c r="AG44887" s="11"/>
    </row>
    <row r="44888" spans="33:33">
      <c r="AG44888" s="11"/>
    </row>
    <row r="44889" spans="33:33">
      <c r="AG44889" s="11"/>
    </row>
    <row r="44890" spans="33:33">
      <c r="AG44890" s="11"/>
    </row>
    <row r="44891" spans="33:33">
      <c r="AG44891" s="11"/>
    </row>
    <row r="44892" spans="33:33">
      <c r="AG44892" s="11"/>
    </row>
    <row r="44893" spans="33:33">
      <c r="AG44893" s="11"/>
    </row>
    <row r="44894" spans="33:33">
      <c r="AG44894" s="11"/>
    </row>
    <row r="44895" spans="33:33">
      <c r="AG44895" s="11"/>
    </row>
    <row r="44896" spans="33:33">
      <c r="AG44896" s="11"/>
    </row>
    <row r="44897" spans="33:33">
      <c r="AG44897" s="11"/>
    </row>
    <row r="44898" spans="33:33">
      <c r="AG44898" s="11"/>
    </row>
    <row r="44899" spans="33:33">
      <c r="AG44899" s="11"/>
    </row>
    <row r="44900" spans="33:33">
      <c r="AG44900" s="11"/>
    </row>
    <row r="44901" spans="33:33">
      <c r="AG44901" s="11"/>
    </row>
    <row r="44902" spans="33:33">
      <c r="AG44902" s="11"/>
    </row>
    <row r="44903" spans="33:33">
      <c r="AG44903" s="11"/>
    </row>
    <row r="44904" spans="33:33">
      <c r="AG44904" s="11"/>
    </row>
    <row r="44905" spans="33:33">
      <c r="AG44905" s="11"/>
    </row>
    <row r="44906" spans="33:33">
      <c r="AG44906" s="11"/>
    </row>
    <row r="44907" spans="33:33">
      <c r="AG44907" s="11"/>
    </row>
    <row r="44908" spans="33:33">
      <c r="AG44908" s="11"/>
    </row>
    <row r="44909" spans="33:33">
      <c r="AG44909" s="11"/>
    </row>
    <row r="44910" spans="33:33">
      <c r="AG44910" s="11"/>
    </row>
    <row r="44911" spans="33:33">
      <c r="AG44911" s="11"/>
    </row>
    <row r="44912" spans="33:33">
      <c r="AG44912" s="11"/>
    </row>
    <row r="44913" spans="33:33">
      <c r="AG44913" s="11"/>
    </row>
    <row r="44914" spans="33:33">
      <c r="AG44914" s="11"/>
    </row>
    <row r="44915" spans="33:33">
      <c r="AG44915" s="11"/>
    </row>
    <row r="44916" spans="33:33">
      <c r="AG44916" s="11"/>
    </row>
    <row r="44917" spans="33:33">
      <c r="AG44917" s="11"/>
    </row>
    <row r="44918" spans="33:33">
      <c r="AG44918" s="11"/>
    </row>
    <row r="44919" spans="33:33">
      <c r="AG44919" s="11"/>
    </row>
    <row r="44920" spans="33:33">
      <c r="AG44920" s="11"/>
    </row>
    <row r="44921" spans="33:33">
      <c r="AG44921" s="11"/>
    </row>
    <row r="44922" spans="33:33">
      <c r="AG44922" s="11"/>
    </row>
    <row r="44923" spans="33:33">
      <c r="AG44923" s="11"/>
    </row>
    <row r="44924" spans="33:33">
      <c r="AG44924" s="11"/>
    </row>
    <row r="44925" spans="33:33">
      <c r="AG44925" s="11"/>
    </row>
    <row r="44926" spans="33:33">
      <c r="AG44926" s="11"/>
    </row>
    <row r="44927" spans="33:33">
      <c r="AG44927" s="11"/>
    </row>
    <row r="44928" spans="33:33">
      <c r="AG44928" s="11"/>
    </row>
    <row r="44929" spans="33:33">
      <c r="AG44929" s="11"/>
    </row>
    <row r="44930" spans="33:33">
      <c r="AG44930" s="11"/>
    </row>
    <row r="44931" spans="33:33">
      <c r="AG44931" s="11"/>
    </row>
    <row r="44932" spans="33:33">
      <c r="AG44932" s="11"/>
    </row>
    <row r="44933" spans="33:33">
      <c r="AG44933" s="11"/>
    </row>
    <row r="44934" spans="33:33">
      <c r="AG44934" s="11"/>
    </row>
    <row r="44935" spans="33:33">
      <c r="AG44935" s="11"/>
    </row>
    <row r="44936" spans="33:33">
      <c r="AG44936" s="11"/>
    </row>
    <row r="44937" spans="33:33">
      <c r="AG44937" s="11"/>
    </row>
    <row r="44938" spans="33:33">
      <c r="AG44938" s="11"/>
    </row>
    <row r="44939" spans="33:33">
      <c r="AG44939" s="11"/>
    </row>
    <row r="44940" spans="33:33">
      <c r="AG44940" s="11"/>
    </row>
    <row r="44941" spans="33:33">
      <c r="AG44941" s="11"/>
    </row>
    <row r="44942" spans="33:33">
      <c r="AG44942" s="11"/>
    </row>
    <row r="44943" spans="33:33">
      <c r="AG44943" s="11"/>
    </row>
    <row r="44944" spans="33:33">
      <c r="AG44944" s="11"/>
    </row>
    <row r="44945" spans="33:33">
      <c r="AG44945" s="11"/>
    </row>
    <row r="44946" spans="33:33">
      <c r="AG44946" s="11"/>
    </row>
    <row r="44947" spans="33:33">
      <c r="AG44947" s="11"/>
    </row>
    <row r="44948" spans="33:33">
      <c r="AG44948" s="11"/>
    </row>
    <row r="44949" spans="33:33">
      <c r="AG44949" s="11"/>
    </row>
    <row r="44950" spans="33:33">
      <c r="AG44950" s="11"/>
    </row>
    <row r="44951" spans="33:33">
      <c r="AG44951" s="11"/>
    </row>
    <row r="44952" spans="33:33">
      <c r="AG44952" s="11"/>
    </row>
    <row r="44953" spans="33:33">
      <c r="AG44953" s="11"/>
    </row>
    <row r="44954" spans="33:33">
      <c r="AG44954" s="11"/>
    </row>
    <row r="44955" spans="33:33">
      <c r="AG44955" s="11"/>
    </row>
    <row r="44956" spans="33:33">
      <c r="AG44956" s="11"/>
    </row>
    <row r="44957" spans="33:33">
      <c r="AG44957" s="11"/>
    </row>
    <row r="44958" spans="33:33">
      <c r="AG44958" s="11"/>
    </row>
    <row r="44959" spans="33:33">
      <c r="AG44959" s="11"/>
    </row>
    <row r="44960" spans="33:33">
      <c r="AG44960" s="11"/>
    </row>
    <row r="44961" spans="33:33">
      <c r="AG44961" s="11"/>
    </row>
    <row r="44962" spans="33:33">
      <c r="AG44962" s="11"/>
    </row>
    <row r="44963" spans="33:33">
      <c r="AG44963" s="11"/>
    </row>
    <row r="44964" spans="33:33">
      <c r="AG44964" s="11"/>
    </row>
    <row r="44965" spans="33:33">
      <c r="AG44965" s="11"/>
    </row>
    <row r="44966" spans="33:33">
      <c r="AG44966" s="11"/>
    </row>
    <row r="44967" spans="33:33">
      <c r="AG44967" s="11"/>
    </row>
    <row r="44968" spans="33:33">
      <c r="AG44968" s="11"/>
    </row>
    <row r="44969" spans="33:33">
      <c r="AG44969" s="11"/>
    </row>
    <row r="44970" spans="33:33">
      <c r="AG44970" s="11"/>
    </row>
    <row r="44971" spans="33:33">
      <c r="AG44971" s="11"/>
    </row>
    <row r="44972" spans="33:33">
      <c r="AG44972" s="11"/>
    </row>
    <row r="44973" spans="33:33">
      <c r="AG44973" s="11"/>
    </row>
    <row r="44974" spans="33:33">
      <c r="AG44974" s="11"/>
    </row>
    <row r="44975" spans="33:33">
      <c r="AG44975" s="11"/>
    </row>
    <row r="44976" spans="33:33">
      <c r="AG44976" s="11"/>
    </row>
    <row r="44977" spans="33:33">
      <c r="AG44977" s="11"/>
    </row>
    <row r="44978" spans="33:33">
      <c r="AG44978" s="11"/>
    </row>
    <row r="44979" spans="33:33">
      <c r="AG44979" s="11"/>
    </row>
    <row r="44980" spans="33:33">
      <c r="AG44980" s="11"/>
    </row>
    <row r="44981" spans="33:33">
      <c r="AG44981" s="11"/>
    </row>
    <row r="44982" spans="33:33">
      <c r="AG44982" s="11"/>
    </row>
    <row r="44983" spans="33:33">
      <c r="AG44983" s="11"/>
    </row>
    <row r="44984" spans="33:33">
      <c r="AG44984" s="11"/>
    </row>
    <row r="44985" spans="33:33">
      <c r="AG44985" s="11"/>
    </row>
    <row r="44986" spans="33:33">
      <c r="AG44986" s="11"/>
    </row>
    <row r="44987" spans="33:33">
      <c r="AG44987" s="11"/>
    </row>
    <row r="44988" spans="33:33">
      <c r="AG44988" s="11"/>
    </row>
    <row r="44989" spans="33:33">
      <c r="AG44989" s="11"/>
    </row>
    <row r="44990" spans="33:33">
      <c r="AG44990" s="11"/>
    </row>
    <row r="44991" spans="33:33">
      <c r="AG44991" s="11"/>
    </row>
    <row r="44992" spans="33:33">
      <c r="AG44992" s="11"/>
    </row>
    <row r="44993" spans="33:33">
      <c r="AG44993" s="11"/>
    </row>
    <row r="44994" spans="33:33">
      <c r="AG44994" s="11"/>
    </row>
    <row r="44995" spans="33:33">
      <c r="AG44995" s="11"/>
    </row>
    <row r="44996" spans="33:33">
      <c r="AG44996" s="11"/>
    </row>
    <row r="44997" spans="33:33">
      <c r="AG44997" s="11"/>
    </row>
    <row r="44998" spans="33:33">
      <c r="AG44998" s="11"/>
    </row>
    <row r="44999" spans="33:33">
      <c r="AG44999" s="11"/>
    </row>
    <row r="45000" spans="33:33">
      <c r="AG45000" s="11"/>
    </row>
    <row r="45001" spans="33:33">
      <c r="AG45001" s="11"/>
    </row>
    <row r="45002" spans="33:33">
      <c r="AG45002" s="11"/>
    </row>
    <row r="45003" spans="33:33">
      <c r="AG45003" s="11"/>
    </row>
    <row r="45004" spans="33:33">
      <c r="AG45004" s="11"/>
    </row>
    <row r="45005" spans="33:33">
      <c r="AG45005" s="11"/>
    </row>
    <row r="45006" spans="33:33">
      <c r="AG45006" s="11"/>
    </row>
    <row r="45007" spans="33:33">
      <c r="AG45007" s="11"/>
    </row>
    <row r="45008" spans="33:33">
      <c r="AG45008" s="11"/>
    </row>
    <row r="45009" spans="33:33">
      <c r="AG45009" s="11"/>
    </row>
    <row r="45010" spans="33:33">
      <c r="AG45010" s="11"/>
    </row>
    <row r="45011" spans="33:33">
      <c r="AG45011" s="11"/>
    </row>
    <row r="45012" spans="33:33">
      <c r="AG45012" s="11"/>
    </row>
    <row r="45013" spans="33:33">
      <c r="AG45013" s="11"/>
    </row>
    <row r="45014" spans="33:33">
      <c r="AG45014" s="11"/>
    </row>
    <row r="45015" spans="33:33">
      <c r="AG45015" s="11"/>
    </row>
    <row r="45016" spans="33:33">
      <c r="AG45016" s="11"/>
    </row>
    <row r="45017" spans="33:33">
      <c r="AG45017" s="11"/>
    </row>
    <row r="45018" spans="33:33">
      <c r="AG45018" s="11"/>
    </row>
    <row r="45019" spans="33:33">
      <c r="AG45019" s="11"/>
    </row>
    <row r="45020" spans="33:33">
      <c r="AG45020" s="11"/>
    </row>
    <row r="45021" spans="33:33">
      <c r="AG45021" s="11"/>
    </row>
    <row r="45022" spans="33:33">
      <c r="AG45022" s="11"/>
    </row>
    <row r="45023" spans="33:33">
      <c r="AG45023" s="11"/>
    </row>
    <row r="45024" spans="33:33">
      <c r="AG45024" s="11"/>
    </row>
    <row r="45025" spans="33:33">
      <c r="AG45025" s="11"/>
    </row>
    <row r="45026" spans="33:33">
      <c r="AG45026" s="11"/>
    </row>
    <row r="45027" spans="33:33">
      <c r="AG45027" s="11"/>
    </row>
    <row r="45028" spans="33:33">
      <c r="AG45028" s="11"/>
    </row>
    <row r="45029" spans="33:33">
      <c r="AG45029" s="11"/>
    </row>
    <row r="45030" spans="33:33">
      <c r="AG45030" s="11"/>
    </row>
    <row r="45031" spans="33:33">
      <c r="AG45031" s="11"/>
    </row>
    <row r="45032" spans="33:33">
      <c r="AG45032" s="11"/>
    </row>
    <row r="45033" spans="33:33">
      <c r="AG45033" s="11"/>
    </row>
    <row r="45034" spans="33:33">
      <c r="AG45034" s="11"/>
    </row>
    <row r="45035" spans="33:33">
      <c r="AG45035" s="11"/>
    </row>
    <row r="45036" spans="33:33">
      <c r="AG45036" s="11"/>
    </row>
    <row r="45037" spans="33:33">
      <c r="AG45037" s="11"/>
    </row>
    <row r="45038" spans="33:33">
      <c r="AG45038" s="11"/>
    </row>
    <row r="45039" spans="33:33">
      <c r="AG45039" s="11"/>
    </row>
    <row r="45040" spans="33:33">
      <c r="AG45040" s="11"/>
    </row>
    <row r="45041" spans="33:33">
      <c r="AG45041" s="11"/>
    </row>
    <row r="45042" spans="33:33">
      <c r="AG45042" s="11"/>
    </row>
    <row r="45043" spans="33:33">
      <c r="AG45043" s="11"/>
    </row>
    <row r="45044" spans="33:33">
      <c r="AG45044" s="11"/>
    </row>
    <row r="45045" spans="33:33">
      <c r="AG45045" s="11"/>
    </row>
    <row r="45046" spans="33:33">
      <c r="AG45046" s="11"/>
    </row>
    <row r="45047" spans="33:33">
      <c r="AG45047" s="11"/>
    </row>
    <row r="45048" spans="33:33">
      <c r="AG45048" s="11"/>
    </row>
    <row r="45049" spans="33:33">
      <c r="AG45049" s="11"/>
    </row>
    <row r="45050" spans="33:33">
      <c r="AG45050" s="11"/>
    </row>
    <row r="45051" spans="33:33">
      <c r="AG45051" s="11"/>
    </row>
    <row r="45052" spans="33:33">
      <c r="AG45052" s="11"/>
    </row>
    <row r="45053" spans="33:33">
      <c r="AG45053" s="11"/>
    </row>
    <row r="45054" spans="33:33">
      <c r="AG45054" s="11"/>
    </row>
    <row r="45055" spans="33:33">
      <c r="AG45055" s="11"/>
    </row>
    <row r="45056" spans="33:33">
      <c r="AG45056" s="11"/>
    </row>
    <row r="45057" spans="33:33">
      <c r="AG45057" s="11"/>
    </row>
    <row r="45058" spans="33:33">
      <c r="AG45058" s="11"/>
    </row>
    <row r="45059" spans="33:33">
      <c r="AG45059" s="11"/>
    </row>
    <row r="45060" spans="33:33">
      <c r="AG45060" s="11"/>
    </row>
    <row r="45061" spans="33:33">
      <c r="AG45061" s="11"/>
    </row>
    <row r="45062" spans="33:33">
      <c r="AG45062" s="11"/>
    </row>
    <row r="45063" spans="33:33">
      <c r="AG45063" s="11"/>
    </row>
    <row r="45064" spans="33:33">
      <c r="AG45064" s="11"/>
    </row>
    <row r="45065" spans="33:33">
      <c r="AG45065" s="11"/>
    </row>
    <row r="45066" spans="33:33">
      <c r="AG45066" s="11"/>
    </row>
    <row r="45067" spans="33:33">
      <c r="AG45067" s="11"/>
    </row>
    <row r="45068" spans="33:33">
      <c r="AG45068" s="11"/>
    </row>
    <row r="45069" spans="33:33">
      <c r="AG45069" s="11"/>
    </row>
    <row r="45070" spans="33:33">
      <c r="AG45070" s="11"/>
    </row>
    <row r="45071" spans="33:33">
      <c r="AG45071" s="11"/>
    </row>
    <row r="45072" spans="33:33">
      <c r="AG45072" s="11"/>
    </row>
    <row r="45073" spans="33:33">
      <c r="AG45073" s="11"/>
    </row>
    <row r="45074" spans="33:33">
      <c r="AG45074" s="11"/>
    </row>
    <row r="45075" spans="33:33">
      <c r="AG45075" s="11"/>
    </row>
    <row r="45076" spans="33:33">
      <c r="AG45076" s="11"/>
    </row>
    <row r="45077" spans="33:33">
      <c r="AG45077" s="11"/>
    </row>
    <row r="45078" spans="33:33">
      <c r="AG45078" s="11"/>
    </row>
    <row r="45079" spans="33:33">
      <c r="AG45079" s="11"/>
    </row>
    <row r="45080" spans="33:33">
      <c r="AG45080" s="11"/>
    </row>
    <row r="45081" spans="33:33">
      <c r="AG45081" s="11"/>
    </row>
    <row r="45082" spans="33:33">
      <c r="AG45082" s="11"/>
    </row>
    <row r="45083" spans="33:33">
      <c r="AG45083" s="11"/>
    </row>
    <row r="45084" spans="33:33">
      <c r="AG45084" s="11"/>
    </row>
    <row r="45085" spans="33:33">
      <c r="AG45085" s="11"/>
    </row>
    <row r="45086" spans="33:33">
      <c r="AG45086" s="11"/>
    </row>
    <row r="45087" spans="33:33">
      <c r="AG45087" s="11"/>
    </row>
    <row r="45088" spans="33:33">
      <c r="AG45088" s="11"/>
    </row>
    <row r="45089" spans="33:33">
      <c r="AG45089" s="11"/>
    </row>
    <row r="45090" spans="33:33">
      <c r="AG45090" s="11"/>
    </row>
    <row r="45091" spans="33:33">
      <c r="AG45091" s="11"/>
    </row>
    <row r="45092" spans="33:33">
      <c r="AG45092" s="11"/>
    </row>
    <row r="45093" spans="33:33">
      <c r="AG45093" s="11"/>
    </row>
    <row r="45094" spans="33:33">
      <c r="AG45094" s="11"/>
    </row>
    <row r="45095" spans="33:33">
      <c r="AG45095" s="11"/>
    </row>
    <row r="45096" spans="33:33">
      <c r="AG45096" s="11"/>
    </row>
    <row r="45097" spans="33:33">
      <c r="AG45097" s="11"/>
    </row>
    <row r="45098" spans="33:33">
      <c r="AG45098" s="11"/>
    </row>
    <row r="45099" spans="33:33">
      <c r="AG45099" s="11"/>
    </row>
    <row r="45100" spans="33:33">
      <c r="AG45100" s="11"/>
    </row>
    <row r="45101" spans="33:33">
      <c r="AG45101" s="11"/>
    </row>
    <row r="45102" spans="33:33">
      <c r="AG45102" s="11"/>
    </row>
    <row r="45103" spans="33:33">
      <c r="AG45103" s="11"/>
    </row>
    <row r="45104" spans="33:33">
      <c r="AG45104" s="11"/>
    </row>
    <row r="45105" spans="33:33">
      <c r="AG45105" s="11"/>
    </row>
    <row r="45106" spans="33:33">
      <c r="AG45106" s="11"/>
    </row>
    <row r="45107" spans="33:33">
      <c r="AG45107" s="11"/>
    </row>
    <row r="45108" spans="33:33">
      <c r="AG45108" s="11"/>
    </row>
    <row r="45109" spans="33:33">
      <c r="AG45109" s="11"/>
    </row>
    <row r="45110" spans="33:33">
      <c r="AG45110" s="11"/>
    </row>
    <row r="45111" spans="33:33">
      <c r="AG45111" s="11"/>
    </row>
    <row r="45112" spans="33:33">
      <c r="AG45112" s="11"/>
    </row>
    <row r="45113" spans="33:33">
      <c r="AG45113" s="11"/>
    </row>
    <row r="45114" spans="33:33">
      <c r="AG45114" s="11"/>
    </row>
    <row r="45115" spans="33:33">
      <c r="AG45115" s="11"/>
    </row>
    <row r="45116" spans="33:33">
      <c r="AG45116" s="11"/>
    </row>
    <row r="45117" spans="33:33">
      <c r="AG45117" s="11"/>
    </row>
    <row r="45118" spans="33:33">
      <c r="AG45118" s="11"/>
    </row>
    <row r="45119" spans="33:33">
      <c r="AG45119" s="11"/>
    </row>
    <row r="45120" spans="33:33">
      <c r="AG45120" s="11"/>
    </row>
    <row r="45121" spans="33:33">
      <c r="AG45121" s="11"/>
    </row>
    <row r="45122" spans="33:33">
      <c r="AG45122" s="11"/>
    </row>
    <row r="45123" spans="33:33">
      <c r="AG45123" s="11"/>
    </row>
    <row r="45124" spans="33:33">
      <c r="AG45124" s="11"/>
    </row>
    <row r="45125" spans="33:33">
      <c r="AG45125" s="11"/>
    </row>
    <row r="45126" spans="33:33">
      <c r="AG45126" s="11"/>
    </row>
    <row r="45127" spans="33:33">
      <c r="AG45127" s="11"/>
    </row>
    <row r="45128" spans="33:33">
      <c r="AG45128" s="11"/>
    </row>
    <row r="45129" spans="33:33">
      <c r="AG45129" s="11"/>
    </row>
    <row r="45130" spans="33:33">
      <c r="AG45130" s="11"/>
    </row>
    <row r="45131" spans="33:33">
      <c r="AG45131" s="11"/>
    </row>
    <row r="45132" spans="33:33">
      <c r="AG45132" s="11"/>
    </row>
    <row r="45133" spans="33:33">
      <c r="AG45133" s="11"/>
    </row>
    <row r="45134" spans="33:33">
      <c r="AG45134" s="11"/>
    </row>
    <row r="45135" spans="33:33">
      <c r="AG45135" s="11"/>
    </row>
    <row r="45136" spans="33:33">
      <c r="AG45136" s="11"/>
    </row>
    <row r="45137" spans="33:33">
      <c r="AG45137" s="11"/>
    </row>
    <row r="45138" spans="33:33">
      <c r="AG45138" s="11"/>
    </row>
    <row r="45139" spans="33:33">
      <c r="AG45139" s="11"/>
    </row>
    <row r="45140" spans="33:33">
      <c r="AG45140" s="11"/>
    </row>
    <row r="45141" spans="33:33">
      <c r="AG45141" s="11"/>
    </row>
    <row r="45142" spans="33:33">
      <c r="AG45142" s="11"/>
    </row>
    <row r="45143" spans="33:33">
      <c r="AG45143" s="11"/>
    </row>
    <row r="45144" spans="33:33">
      <c r="AG45144" s="11"/>
    </row>
    <row r="45145" spans="33:33">
      <c r="AG45145" s="11"/>
    </row>
    <row r="45146" spans="33:33">
      <c r="AG45146" s="11"/>
    </row>
    <row r="45147" spans="33:33">
      <c r="AG45147" s="11"/>
    </row>
    <row r="45148" spans="33:33">
      <c r="AG45148" s="11"/>
    </row>
    <row r="45149" spans="33:33">
      <c r="AG45149" s="11"/>
    </row>
    <row r="45150" spans="33:33">
      <c r="AG45150" s="11"/>
    </row>
    <row r="45151" spans="33:33">
      <c r="AG45151" s="11"/>
    </row>
    <row r="45152" spans="33:33">
      <c r="AG45152" s="11"/>
    </row>
    <row r="45153" spans="33:33">
      <c r="AG45153" s="11"/>
    </row>
    <row r="45154" spans="33:33">
      <c r="AG45154" s="11"/>
    </row>
    <row r="45155" spans="33:33">
      <c r="AG45155" s="11"/>
    </row>
    <row r="45156" spans="33:33">
      <c r="AG45156" s="11"/>
    </row>
    <row r="45157" spans="33:33">
      <c r="AG45157" s="11"/>
    </row>
    <row r="45158" spans="33:33">
      <c r="AG45158" s="11"/>
    </row>
    <row r="45159" spans="33:33">
      <c r="AG45159" s="11"/>
    </row>
    <row r="45160" spans="33:33">
      <c r="AG45160" s="11"/>
    </row>
    <row r="45161" spans="33:33">
      <c r="AG45161" s="11"/>
    </row>
    <row r="45162" spans="33:33">
      <c r="AG45162" s="11"/>
    </row>
    <row r="45163" spans="33:33">
      <c r="AG45163" s="11"/>
    </row>
    <row r="45164" spans="33:33">
      <c r="AG45164" s="11"/>
    </row>
    <row r="45165" spans="33:33">
      <c r="AG45165" s="11"/>
    </row>
    <row r="45166" spans="33:33">
      <c r="AG45166" s="11"/>
    </row>
    <row r="45167" spans="33:33">
      <c r="AG45167" s="11"/>
    </row>
    <row r="45168" spans="33:33">
      <c r="AG45168" s="11"/>
    </row>
    <row r="45169" spans="33:33">
      <c r="AG45169" s="11"/>
    </row>
    <row r="45170" spans="33:33">
      <c r="AG45170" s="11"/>
    </row>
    <row r="45171" spans="33:33">
      <c r="AG45171" s="11"/>
    </row>
    <row r="45172" spans="33:33">
      <c r="AG45172" s="11"/>
    </row>
    <row r="45173" spans="33:33">
      <c r="AG45173" s="11"/>
    </row>
    <row r="45174" spans="33:33">
      <c r="AG45174" s="11"/>
    </row>
    <row r="45175" spans="33:33">
      <c r="AG45175" s="11"/>
    </row>
    <row r="45176" spans="33:33">
      <c r="AG45176" s="11"/>
    </row>
    <row r="45177" spans="33:33">
      <c r="AG45177" s="11"/>
    </row>
    <row r="45178" spans="33:33">
      <c r="AG45178" s="11"/>
    </row>
    <row r="45179" spans="33:33">
      <c r="AG45179" s="11"/>
    </row>
    <row r="45180" spans="33:33">
      <c r="AG45180" s="11"/>
    </row>
    <row r="45181" spans="33:33">
      <c r="AG45181" s="11"/>
    </row>
    <row r="45182" spans="33:33">
      <c r="AG45182" s="11"/>
    </row>
    <row r="45183" spans="33:33">
      <c r="AG45183" s="11"/>
    </row>
    <row r="45184" spans="33:33">
      <c r="AG45184" s="11"/>
    </row>
    <row r="45185" spans="33:33">
      <c r="AG45185" s="11"/>
    </row>
    <row r="45186" spans="33:33">
      <c r="AG45186" s="11"/>
    </row>
    <row r="45187" spans="33:33">
      <c r="AG45187" s="11"/>
    </row>
    <row r="45188" spans="33:33">
      <c r="AG45188" s="11"/>
    </row>
    <row r="45189" spans="33:33">
      <c r="AG45189" s="11"/>
    </row>
    <row r="45190" spans="33:33">
      <c r="AG45190" s="11"/>
    </row>
    <row r="45191" spans="33:33">
      <c r="AG45191" s="11"/>
    </row>
    <row r="45192" spans="33:33">
      <c r="AG45192" s="11"/>
    </row>
    <row r="45193" spans="33:33">
      <c r="AG45193" s="11"/>
    </row>
    <row r="45194" spans="33:33">
      <c r="AG45194" s="11"/>
    </row>
    <row r="45195" spans="33:33">
      <c r="AG45195" s="11"/>
    </row>
    <row r="45196" spans="33:33">
      <c r="AG45196" s="11"/>
    </row>
    <row r="45197" spans="33:33">
      <c r="AG45197" s="11"/>
    </row>
    <row r="45198" spans="33:33">
      <c r="AG45198" s="11"/>
    </row>
    <row r="45199" spans="33:33">
      <c r="AG45199" s="11"/>
    </row>
    <row r="45200" spans="33:33">
      <c r="AG45200" s="11"/>
    </row>
    <row r="45201" spans="33:33">
      <c r="AG45201" s="11"/>
    </row>
    <row r="45202" spans="33:33">
      <c r="AG45202" s="11"/>
    </row>
    <row r="45203" spans="33:33">
      <c r="AG45203" s="11"/>
    </row>
    <row r="45204" spans="33:33">
      <c r="AG45204" s="11"/>
    </row>
    <row r="45205" spans="33:33">
      <c r="AG45205" s="11"/>
    </row>
    <row r="45206" spans="33:33">
      <c r="AG45206" s="11"/>
    </row>
    <row r="45207" spans="33:33">
      <c r="AG45207" s="11"/>
    </row>
    <row r="45208" spans="33:33">
      <c r="AG45208" s="11"/>
    </row>
    <row r="45209" spans="33:33">
      <c r="AG45209" s="11"/>
    </row>
    <row r="45210" spans="33:33">
      <c r="AG45210" s="11"/>
    </row>
    <row r="45211" spans="33:33">
      <c r="AG45211" s="11"/>
    </row>
    <row r="45212" spans="33:33">
      <c r="AG45212" s="11"/>
    </row>
    <row r="45213" spans="33:33">
      <c r="AG45213" s="11"/>
    </row>
    <row r="45214" spans="33:33">
      <c r="AG45214" s="11"/>
    </row>
    <row r="45215" spans="33:33">
      <c r="AG45215" s="11"/>
    </row>
    <row r="45216" spans="33:33">
      <c r="AG45216" s="11"/>
    </row>
    <row r="45217" spans="33:33">
      <c r="AG45217" s="11"/>
    </row>
    <row r="45218" spans="33:33">
      <c r="AG45218" s="11"/>
    </row>
    <row r="45219" spans="33:33">
      <c r="AG45219" s="11"/>
    </row>
    <row r="45220" spans="33:33">
      <c r="AG45220" s="11"/>
    </row>
    <row r="45221" spans="33:33">
      <c r="AG45221" s="11"/>
    </row>
    <row r="45222" spans="33:33">
      <c r="AG45222" s="11"/>
    </row>
    <row r="45223" spans="33:33">
      <c r="AG45223" s="11"/>
    </row>
    <row r="45224" spans="33:33">
      <c r="AG45224" s="11"/>
    </row>
    <row r="45225" spans="33:33">
      <c r="AG45225" s="11"/>
    </row>
    <row r="45226" spans="33:33">
      <c r="AG45226" s="11"/>
    </row>
    <row r="45227" spans="33:33">
      <c r="AG45227" s="11"/>
    </row>
    <row r="45228" spans="33:33">
      <c r="AG45228" s="11"/>
    </row>
    <row r="45229" spans="33:33">
      <c r="AG45229" s="11"/>
    </row>
    <row r="45230" spans="33:33">
      <c r="AG45230" s="11"/>
    </row>
    <row r="45231" spans="33:33">
      <c r="AG45231" s="11"/>
    </row>
    <row r="45232" spans="33:33">
      <c r="AG45232" s="11"/>
    </row>
    <row r="45233" spans="33:33">
      <c r="AG45233" s="11"/>
    </row>
    <row r="45234" spans="33:33">
      <c r="AG45234" s="11"/>
    </row>
    <row r="45235" spans="33:33">
      <c r="AG45235" s="11"/>
    </row>
    <row r="45236" spans="33:33">
      <c r="AG45236" s="11"/>
    </row>
    <row r="45237" spans="33:33">
      <c r="AG45237" s="11"/>
    </row>
    <row r="45238" spans="33:33">
      <c r="AG45238" s="11"/>
    </row>
    <row r="45239" spans="33:33">
      <c r="AG45239" s="11"/>
    </row>
    <row r="45240" spans="33:33">
      <c r="AG45240" s="11"/>
    </row>
    <row r="45241" spans="33:33">
      <c r="AG45241" s="11"/>
    </row>
    <row r="45242" spans="33:33">
      <c r="AG45242" s="11"/>
    </row>
    <row r="45243" spans="33:33">
      <c r="AG45243" s="11"/>
    </row>
    <row r="45244" spans="33:33">
      <c r="AG45244" s="11"/>
    </row>
    <row r="45245" spans="33:33">
      <c r="AG45245" s="11"/>
    </row>
    <row r="45246" spans="33:33">
      <c r="AG45246" s="11"/>
    </row>
    <row r="45247" spans="33:33">
      <c r="AG45247" s="11"/>
    </row>
    <row r="45248" spans="33:33">
      <c r="AG45248" s="11"/>
    </row>
    <row r="45249" spans="33:33">
      <c r="AG45249" s="11"/>
    </row>
    <row r="45250" spans="33:33">
      <c r="AG45250" s="11"/>
    </row>
    <row r="45251" spans="33:33">
      <c r="AG45251" s="11"/>
    </row>
    <row r="45252" spans="33:33">
      <c r="AG45252" s="11"/>
    </row>
    <row r="45253" spans="33:33">
      <c r="AG45253" s="11"/>
    </row>
    <row r="45254" spans="33:33">
      <c r="AG45254" s="11"/>
    </row>
    <row r="45255" spans="33:33">
      <c r="AG45255" s="11"/>
    </row>
    <row r="45256" spans="33:33">
      <c r="AG45256" s="11"/>
    </row>
    <row r="45257" spans="33:33">
      <c r="AG45257" s="11"/>
    </row>
    <row r="45258" spans="33:33">
      <c r="AG45258" s="11"/>
    </row>
    <row r="45259" spans="33:33">
      <c r="AG45259" s="11"/>
    </row>
    <row r="45260" spans="33:33">
      <c r="AG45260" s="11"/>
    </row>
    <row r="45261" spans="33:33">
      <c r="AG45261" s="11"/>
    </row>
    <row r="45262" spans="33:33">
      <c r="AG45262" s="11"/>
    </row>
    <row r="45263" spans="33:33">
      <c r="AG45263" s="11"/>
    </row>
    <row r="45264" spans="33:33">
      <c r="AG45264" s="11"/>
    </row>
    <row r="45265" spans="33:33">
      <c r="AG45265" s="11"/>
    </row>
    <row r="45266" spans="33:33">
      <c r="AG45266" s="11"/>
    </row>
    <row r="45267" spans="33:33">
      <c r="AG45267" s="11"/>
    </row>
    <row r="45268" spans="33:33">
      <c r="AG45268" s="11"/>
    </row>
    <row r="45269" spans="33:33">
      <c r="AG45269" s="11"/>
    </row>
    <row r="45270" spans="33:33">
      <c r="AG45270" s="11"/>
    </row>
    <row r="45271" spans="33:33">
      <c r="AG45271" s="11"/>
    </row>
    <row r="45272" spans="33:33">
      <c r="AG45272" s="11"/>
    </row>
    <row r="45273" spans="33:33">
      <c r="AG45273" s="11"/>
    </row>
    <row r="45274" spans="33:33">
      <c r="AG45274" s="11"/>
    </row>
    <row r="45275" spans="33:33">
      <c r="AG45275" s="11"/>
    </row>
    <row r="45276" spans="33:33">
      <c r="AG45276" s="11"/>
    </row>
    <row r="45277" spans="33:33">
      <c r="AG45277" s="11"/>
    </row>
    <row r="45278" spans="33:33">
      <c r="AG45278" s="11"/>
    </row>
    <row r="45279" spans="33:33">
      <c r="AG45279" s="11"/>
    </row>
    <row r="45280" spans="33:33">
      <c r="AG45280" s="11"/>
    </row>
    <row r="45281" spans="33:33">
      <c r="AG45281" s="11"/>
    </row>
    <row r="45282" spans="33:33">
      <c r="AG45282" s="11"/>
    </row>
    <row r="45283" spans="33:33">
      <c r="AG45283" s="11"/>
    </row>
    <row r="45284" spans="33:33">
      <c r="AG45284" s="11"/>
    </row>
    <row r="45285" spans="33:33">
      <c r="AG45285" s="11"/>
    </row>
    <row r="45286" spans="33:33">
      <c r="AG45286" s="11"/>
    </row>
    <row r="45287" spans="33:33">
      <c r="AG45287" s="11"/>
    </row>
    <row r="45288" spans="33:33">
      <c r="AG45288" s="11"/>
    </row>
    <row r="45289" spans="33:33">
      <c r="AG45289" s="11"/>
    </row>
    <row r="45290" spans="33:33">
      <c r="AG45290" s="11"/>
    </row>
    <row r="45291" spans="33:33">
      <c r="AG45291" s="11"/>
    </row>
    <row r="45292" spans="33:33">
      <c r="AG45292" s="11"/>
    </row>
    <row r="45293" spans="33:33">
      <c r="AG45293" s="11"/>
    </row>
    <row r="45294" spans="33:33">
      <c r="AG45294" s="11"/>
    </row>
    <row r="45295" spans="33:33">
      <c r="AG45295" s="11"/>
    </row>
    <row r="45296" spans="33:33">
      <c r="AG45296" s="11"/>
    </row>
    <row r="45297" spans="33:33">
      <c r="AG45297" s="11"/>
    </row>
    <row r="45298" spans="33:33">
      <c r="AG45298" s="11"/>
    </row>
    <row r="45299" spans="33:33">
      <c r="AG45299" s="11"/>
    </row>
    <row r="45300" spans="33:33">
      <c r="AG45300" s="11"/>
    </row>
    <row r="45301" spans="33:33">
      <c r="AG45301" s="11"/>
    </row>
    <row r="45302" spans="33:33">
      <c r="AG45302" s="11"/>
    </row>
    <row r="45303" spans="33:33">
      <c r="AG45303" s="11"/>
    </row>
    <row r="45304" spans="33:33">
      <c r="AG45304" s="11"/>
    </row>
    <row r="45305" spans="33:33">
      <c r="AG45305" s="11"/>
    </row>
    <row r="45306" spans="33:33">
      <c r="AG45306" s="11"/>
    </row>
    <row r="45307" spans="33:33">
      <c r="AG45307" s="11"/>
    </row>
    <row r="45308" spans="33:33">
      <c r="AG45308" s="11"/>
    </row>
    <row r="45309" spans="33:33">
      <c r="AG45309" s="11"/>
    </row>
    <row r="45310" spans="33:33">
      <c r="AG45310" s="11"/>
    </row>
    <row r="45311" spans="33:33">
      <c r="AG45311" s="11"/>
    </row>
    <row r="45312" spans="33:33">
      <c r="AG45312" s="11"/>
    </row>
    <row r="45313" spans="33:33">
      <c r="AG45313" s="11"/>
    </row>
    <row r="45314" spans="33:33">
      <c r="AG45314" s="11"/>
    </row>
    <row r="45315" spans="33:33">
      <c r="AG45315" s="11"/>
    </row>
    <row r="45316" spans="33:33">
      <c r="AG45316" s="11"/>
    </row>
    <row r="45317" spans="33:33">
      <c r="AG45317" s="11"/>
    </row>
    <row r="45318" spans="33:33">
      <c r="AG45318" s="11"/>
    </row>
    <row r="45319" spans="33:33">
      <c r="AG45319" s="11"/>
    </row>
    <row r="45320" spans="33:33">
      <c r="AG45320" s="11"/>
    </row>
    <row r="45321" spans="33:33">
      <c r="AG45321" s="11"/>
    </row>
    <row r="45322" spans="33:33">
      <c r="AG45322" s="11"/>
    </row>
    <row r="45323" spans="33:33">
      <c r="AG45323" s="11"/>
    </row>
    <row r="45324" spans="33:33">
      <c r="AG45324" s="11"/>
    </row>
    <row r="45325" spans="33:33">
      <c r="AG45325" s="11"/>
    </row>
    <row r="45326" spans="33:33">
      <c r="AG45326" s="11"/>
    </row>
    <row r="45327" spans="33:33">
      <c r="AG45327" s="11"/>
    </row>
    <row r="45328" spans="33:33">
      <c r="AG45328" s="11"/>
    </row>
    <row r="45329" spans="33:33">
      <c r="AG45329" s="11"/>
    </row>
    <row r="45330" spans="33:33">
      <c r="AG45330" s="11"/>
    </row>
    <row r="45331" spans="33:33">
      <c r="AG45331" s="11"/>
    </row>
    <row r="45332" spans="33:33">
      <c r="AG45332" s="11"/>
    </row>
    <row r="45333" spans="33:33">
      <c r="AG45333" s="11"/>
    </row>
    <row r="45334" spans="33:33">
      <c r="AG45334" s="11"/>
    </row>
    <row r="45335" spans="33:33">
      <c r="AG45335" s="11"/>
    </row>
    <row r="45336" spans="33:33">
      <c r="AG45336" s="11"/>
    </row>
    <row r="45337" spans="33:33">
      <c r="AG45337" s="11"/>
    </row>
    <row r="45338" spans="33:33">
      <c r="AG45338" s="11"/>
    </row>
    <row r="45339" spans="33:33">
      <c r="AG45339" s="11"/>
    </row>
    <row r="45340" spans="33:33">
      <c r="AG45340" s="11"/>
    </row>
    <row r="45341" spans="33:33">
      <c r="AG45341" s="11"/>
    </row>
    <row r="45342" spans="33:33">
      <c r="AG45342" s="11"/>
    </row>
    <row r="45343" spans="33:33">
      <c r="AG45343" s="11"/>
    </row>
    <row r="45344" spans="33:33">
      <c r="AG45344" s="11"/>
    </row>
    <row r="45345" spans="33:33">
      <c r="AG45345" s="11"/>
    </row>
    <row r="45346" spans="33:33">
      <c r="AG45346" s="11"/>
    </row>
    <row r="45347" spans="33:33">
      <c r="AG45347" s="11"/>
    </row>
    <row r="45348" spans="33:33">
      <c r="AG45348" s="11"/>
    </row>
    <row r="45349" spans="33:33">
      <c r="AG45349" s="11"/>
    </row>
    <row r="45350" spans="33:33">
      <c r="AG45350" s="11"/>
    </row>
    <row r="45351" spans="33:33">
      <c r="AG45351" s="11"/>
    </row>
    <row r="45352" spans="33:33">
      <c r="AG45352" s="11"/>
    </row>
    <row r="45353" spans="33:33">
      <c r="AG45353" s="11"/>
    </row>
    <row r="45354" spans="33:33">
      <c r="AG45354" s="11"/>
    </row>
    <row r="45355" spans="33:33">
      <c r="AG45355" s="11"/>
    </row>
    <row r="45356" spans="33:33">
      <c r="AG45356" s="11"/>
    </row>
    <row r="45357" spans="33:33">
      <c r="AG45357" s="11"/>
    </row>
    <row r="45358" spans="33:33">
      <c r="AG45358" s="11"/>
    </row>
    <row r="45359" spans="33:33">
      <c r="AG45359" s="11"/>
    </row>
    <row r="45360" spans="33:33">
      <c r="AG45360" s="11"/>
    </row>
    <row r="45361" spans="33:33">
      <c r="AG45361" s="11"/>
    </row>
    <row r="45362" spans="33:33">
      <c r="AG45362" s="11"/>
    </row>
    <row r="45363" spans="33:33">
      <c r="AG45363" s="11"/>
    </row>
    <row r="45364" spans="33:33">
      <c r="AG45364" s="11"/>
    </row>
    <row r="45365" spans="33:33">
      <c r="AG45365" s="11"/>
    </row>
    <row r="45366" spans="33:33">
      <c r="AG45366" s="11"/>
    </row>
    <row r="45367" spans="33:33">
      <c r="AG45367" s="11"/>
    </row>
    <row r="45368" spans="33:33">
      <c r="AG45368" s="11"/>
    </row>
    <row r="45369" spans="33:33">
      <c r="AG45369" s="11"/>
    </row>
    <row r="45370" spans="33:33">
      <c r="AG45370" s="11"/>
    </row>
    <row r="45371" spans="33:33">
      <c r="AG45371" s="11"/>
    </row>
    <row r="45372" spans="33:33">
      <c r="AG45372" s="11"/>
    </row>
    <row r="45373" spans="33:33">
      <c r="AG45373" s="11"/>
    </row>
    <row r="45374" spans="33:33">
      <c r="AG45374" s="11"/>
    </row>
    <row r="45375" spans="33:33">
      <c r="AG45375" s="11"/>
    </row>
    <row r="45376" spans="33:33">
      <c r="AG45376" s="11"/>
    </row>
    <row r="45377" spans="33:33">
      <c r="AG45377" s="11"/>
    </row>
    <row r="45378" spans="33:33">
      <c r="AG45378" s="11"/>
    </row>
    <row r="45379" spans="33:33">
      <c r="AG45379" s="11"/>
    </row>
    <row r="45380" spans="33:33">
      <c r="AG45380" s="11"/>
    </row>
    <row r="45381" spans="33:33">
      <c r="AG45381" s="11"/>
    </row>
    <row r="45382" spans="33:33">
      <c r="AG45382" s="11"/>
    </row>
    <row r="45383" spans="33:33">
      <c r="AG45383" s="11"/>
    </row>
    <row r="45384" spans="33:33">
      <c r="AG45384" s="11"/>
    </row>
    <row r="45385" spans="33:33">
      <c r="AG45385" s="11"/>
    </row>
    <row r="45386" spans="33:33">
      <c r="AG45386" s="11"/>
    </row>
    <row r="45387" spans="33:33">
      <c r="AG45387" s="11"/>
    </row>
    <row r="45388" spans="33:33">
      <c r="AG45388" s="11"/>
    </row>
    <row r="45389" spans="33:33">
      <c r="AG45389" s="11"/>
    </row>
    <row r="45390" spans="33:33">
      <c r="AG45390" s="11"/>
    </row>
    <row r="45391" spans="33:33">
      <c r="AG45391" s="11"/>
    </row>
    <row r="45392" spans="33:33">
      <c r="AG45392" s="11"/>
    </row>
    <row r="45393" spans="33:33">
      <c r="AG45393" s="11"/>
    </row>
    <row r="45394" spans="33:33">
      <c r="AG45394" s="11"/>
    </row>
    <row r="45395" spans="33:33">
      <c r="AG45395" s="11"/>
    </row>
    <row r="45396" spans="33:33">
      <c r="AG45396" s="11"/>
    </row>
    <row r="45397" spans="33:33">
      <c r="AG45397" s="11"/>
    </row>
    <row r="45398" spans="33:33">
      <c r="AG45398" s="11"/>
    </row>
    <row r="45399" spans="33:33">
      <c r="AG45399" s="11"/>
    </row>
    <row r="45400" spans="33:33">
      <c r="AG45400" s="11"/>
    </row>
    <row r="45401" spans="33:33">
      <c r="AG45401" s="11"/>
    </row>
    <row r="45402" spans="33:33">
      <c r="AG45402" s="11"/>
    </row>
    <row r="45403" spans="33:33">
      <c r="AG45403" s="11"/>
    </row>
    <row r="45404" spans="33:33">
      <c r="AG45404" s="11"/>
    </row>
    <row r="45405" spans="33:33">
      <c r="AG45405" s="11"/>
    </row>
    <row r="45406" spans="33:33">
      <c r="AG45406" s="11"/>
    </row>
    <row r="45407" spans="33:33">
      <c r="AG45407" s="11"/>
    </row>
    <row r="45408" spans="33:33">
      <c r="AG45408" s="11"/>
    </row>
    <row r="45409" spans="33:33">
      <c r="AG45409" s="11"/>
    </row>
    <row r="45410" spans="33:33">
      <c r="AG45410" s="11"/>
    </row>
    <row r="45411" spans="33:33">
      <c r="AG45411" s="11"/>
    </row>
    <row r="45412" spans="33:33">
      <c r="AG45412" s="11"/>
    </row>
    <row r="45413" spans="33:33">
      <c r="AG45413" s="11"/>
    </row>
    <row r="45414" spans="33:33">
      <c r="AG45414" s="11"/>
    </row>
    <row r="45415" spans="33:33">
      <c r="AG45415" s="11"/>
    </row>
    <row r="45416" spans="33:33">
      <c r="AG45416" s="11"/>
    </row>
    <row r="45417" spans="33:33">
      <c r="AG45417" s="11"/>
    </row>
    <row r="45418" spans="33:33">
      <c r="AG45418" s="11"/>
    </row>
    <row r="45419" spans="33:33">
      <c r="AG45419" s="11"/>
    </row>
    <row r="45420" spans="33:33">
      <c r="AG45420" s="11"/>
    </row>
    <row r="45421" spans="33:33">
      <c r="AG45421" s="11"/>
    </row>
    <row r="45422" spans="33:33">
      <c r="AG45422" s="11"/>
    </row>
    <row r="45423" spans="33:33">
      <c r="AG45423" s="11"/>
    </row>
    <row r="45424" spans="33:33">
      <c r="AG45424" s="11"/>
    </row>
    <row r="45425" spans="33:33">
      <c r="AG45425" s="11"/>
    </row>
    <row r="45426" spans="33:33">
      <c r="AG45426" s="11"/>
    </row>
    <row r="45427" spans="33:33">
      <c r="AG45427" s="11"/>
    </row>
    <row r="45428" spans="33:33">
      <c r="AG45428" s="11"/>
    </row>
    <row r="45429" spans="33:33">
      <c r="AG45429" s="11"/>
    </row>
    <row r="45430" spans="33:33">
      <c r="AG45430" s="11"/>
    </row>
    <row r="45431" spans="33:33">
      <c r="AG45431" s="11"/>
    </row>
    <row r="45432" spans="33:33">
      <c r="AG45432" s="11"/>
    </row>
    <row r="45433" spans="33:33">
      <c r="AG45433" s="11"/>
    </row>
    <row r="45434" spans="33:33">
      <c r="AG45434" s="11"/>
    </row>
    <row r="45435" spans="33:33">
      <c r="AG45435" s="11"/>
    </row>
    <row r="45436" spans="33:33">
      <c r="AG45436" s="11"/>
    </row>
    <row r="45437" spans="33:33">
      <c r="AG45437" s="11"/>
    </row>
    <row r="45438" spans="33:33">
      <c r="AG45438" s="11"/>
    </row>
    <row r="45439" spans="33:33">
      <c r="AG45439" s="11"/>
    </row>
    <row r="45440" spans="33:33">
      <c r="AG45440" s="11"/>
    </row>
    <row r="45441" spans="33:33">
      <c r="AG45441" s="11"/>
    </row>
    <row r="45442" spans="33:33">
      <c r="AG45442" s="11"/>
    </row>
    <row r="45443" spans="33:33">
      <c r="AG45443" s="11"/>
    </row>
    <row r="45444" spans="33:33">
      <c r="AG45444" s="11"/>
    </row>
    <row r="45445" spans="33:33">
      <c r="AG45445" s="11"/>
    </row>
    <row r="45446" spans="33:33">
      <c r="AG45446" s="11"/>
    </row>
    <row r="45447" spans="33:33">
      <c r="AG45447" s="11"/>
    </row>
    <row r="45448" spans="33:33">
      <c r="AG45448" s="11"/>
    </row>
    <row r="45449" spans="33:33">
      <c r="AG45449" s="11"/>
    </row>
    <row r="45450" spans="33:33">
      <c r="AG45450" s="11"/>
    </row>
    <row r="45451" spans="33:33">
      <c r="AG45451" s="11"/>
    </row>
    <row r="45452" spans="33:33">
      <c r="AG45452" s="11"/>
    </row>
    <row r="45453" spans="33:33">
      <c r="AG45453" s="11"/>
    </row>
    <row r="45454" spans="33:33">
      <c r="AG45454" s="11"/>
    </row>
    <row r="45455" spans="33:33">
      <c r="AG45455" s="11"/>
    </row>
    <row r="45456" spans="33:33">
      <c r="AG45456" s="11"/>
    </row>
    <row r="45457" spans="33:33">
      <c r="AG45457" s="11"/>
    </row>
    <row r="45458" spans="33:33">
      <c r="AG45458" s="11"/>
    </row>
    <row r="45459" spans="33:33">
      <c r="AG45459" s="11"/>
    </row>
    <row r="45460" spans="33:33">
      <c r="AG45460" s="11"/>
    </row>
    <row r="45461" spans="33:33">
      <c r="AG45461" s="11"/>
    </row>
    <row r="45462" spans="33:33">
      <c r="AG45462" s="11"/>
    </row>
    <row r="45463" spans="33:33">
      <c r="AG45463" s="11"/>
    </row>
    <row r="45464" spans="33:33">
      <c r="AG45464" s="11"/>
    </row>
    <row r="45465" spans="33:33">
      <c r="AG45465" s="11"/>
    </row>
    <row r="45466" spans="33:33">
      <c r="AG45466" s="11"/>
    </row>
    <row r="45467" spans="33:33">
      <c r="AG45467" s="11"/>
    </row>
    <row r="45468" spans="33:33">
      <c r="AG45468" s="11"/>
    </row>
    <row r="45469" spans="33:33">
      <c r="AG45469" s="11"/>
    </row>
    <row r="45470" spans="33:33">
      <c r="AG45470" s="11"/>
    </row>
    <row r="45471" spans="33:33">
      <c r="AG45471" s="11"/>
    </row>
    <row r="45472" spans="33:33">
      <c r="AG45472" s="11"/>
    </row>
    <row r="45473" spans="33:33">
      <c r="AG45473" s="11"/>
    </row>
    <row r="45474" spans="33:33">
      <c r="AG45474" s="11"/>
    </row>
    <row r="45475" spans="33:33">
      <c r="AG45475" s="11"/>
    </row>
    <row r="45476" spans="33:33">
      <c r="AG45476" s="11"/>
    </row>
    <row r="45477" spans="33:33">
      <c r="AG45477" s="11"/>
    </row>
    <row r="45478" spans="33:33">
      <c r="AG45478" s="11"/>
    </row>
    <row r="45479" spans="33:33">
      <c r="AG45479" s="11"/>
    </row>
    <row r="45480" spans="33:33">
      <c r="AG45480" s="11"/>
    </row>
    <row r="45481" spans="33:33">
      <c r="AG45481" s="11"/>
    </row>
    <row r="45482" spans="33:33">
      <c r="AG45482" s="11"/>
    </row>
    <row r="45483" spans="33:33">
      <c r="AG45483" s="11"/>
    </row>
    <row r="45484" spans="33:33">
      <c r="AG45484" s="11"/>
    </row>
    <row r="45485" spans="33:33">
      <c r="AG45485" s="11"/>
    </row>
    <row r="45486" spans="33:33">
      <c r="AG45486" s="11"/>
    </row>
    <row r="45487" spans="33:33">
      <c r="AG45487" s="11"/>
    </row>
    <row r="45488" spans="33:33">
      <c r="AG45488" s="11"/>
    </row>
    <row r="45489" spans="33:33">
      <c r="AG45489" s="11"/>
    </row>
    <row r="45490" spans="33:33">
      <c r="AG45490" s="11"/>
    </row>
    <row r="45491" spans="33:33">
      <c r="AG45491" s="11"/>
    </row>
    <row r="45492" spans="33:33">
      <c r="AG45492" s="11"/>
    </row>
    <row r="45493" spans="33:33">
      <c r="AG45493" s="11"/>
    </row>
    <row r="45494" spans="33:33">
      <c r="AG45494" s="11"/>
    </row>
    <row r="45495" spans="33:33">
      <c r="AG45495" s="11"/>
    </row>
    <row r="45496" spans="33:33">
      <c r="AG45496" s="11"/>
    </row>
    <row r="45497" spans="33:33">
      <c r="AG45497" s="11"/>
    </row>
    <row r="45498" spans="33:33">
      <c r="AG45498" s="11"/>
    </row>
    <row r="45499" spans="33:33">
      <c r="AG45499" s="11"/>
    </row>
    <row r="45500" spans="33:33">
      <c r="AG45500" s="11"/>
    </row>
    <row r="45501" spans="33:33">
      <c r="AG45501" s="11"/>
    </row>
    <row r="45502" spans="33:33">
      <c r="AG45502" s="11"/>
    </row>
    <row r="45503" spans="33:33">
      <c r="AG45503" s="11"/>
    </row>
    <row r="45504" spans="33:33">
      <c r="AG45504" s="11"/>
    </row>
    <row r="45505" spans="33:33">
      <c r="AG45505" s="11"/>
    </row>
    <row r="45506" spans="33:33">
      <c r="AG45506" s="11"/>
    </row>
    <row r="45507" spans="33:33">
      <c r="AG45507" s="11"/>
    </row>
    <row r="45508" spans="33:33">
      <c r="AG45508" s="11"/>
    </row>
    <row r="45509" spans="33:33">
      <c r="AG45509" s="11"/>
    </row>
    <row r="45510" spans="33:33">
      <c r="AG45510" s="11"/>
    </row>
    <row r="45511" spans="33:33">
      <c r="AG45511" s="11"/>
    </row>
    <row r="45512" spans="33:33">
      <c r="AG45512" s="11"/>
    </row>
    <row r="45513" spans="33:33">
      <c r="AG45513" s="11"/>
    </row>
    <row r="45514" spans="33:33">
      <c r="AG45514" s="11"/>
    </row>
    <row r="45515" spans="33:33">
      <c r="AG45515" s="11"/>
    </row>
    <row r="45516" spans="33:33">
      <c r="AG45516" s="11"/>
    </row>
    <row r="45517" spans="33:33">
      <c r="AG45517" s="11"/>
    </row>
    <row r="45518" spans="33:33">
      <c r="AG45518" s="11"/>
    </row>
    <row r="45519" spans="33:33">
      <c r="AG45519" s="11"/>
    </row>
    <row r="45520" spans="33:33">
      <c r="AG45520" s="11"/>
    </row>
    <row r="45521" spans="33:33">
      <c r="AG45521" s="11"/>
    </row>
    <row r="45522" spans="33:33">
      <c r="AG45522" s="11"/>
    </row>
    <row r="45523" spans="33:33">
      <c r="AG45523" s="11"/>
    </row>
    <row r="45524" spans="33:33">
      <c r="AG45524" s="11"/>
    </row>
    <row r="45525" spans="33:33">
      <c r="AG45525" s="11"/>
    </row>
    <row r="45526" spans="33:33">
      <c r="AG45526" s="11"/>
    </row>
    <row r="45527" spans="33:33">
      <c r="AG45527" s="11"/>
    </row>
    <row r="45528" spans="33:33">
      <c r="AG45528" s="11"/>
    </row>
    <row r="45529" spans="33:33">
      <c r="AG45529" s="11"/>
    </row>
    <row r="45530" spans="33:33">
      <c r="AG45530" s="11"/>
    </row>
    <row r="45531" spans="33:33">
      <c r="AG45531" s="11"/>
    </row>
    <row r="45532" spans="33:33">
      <c r="AG45532" s="11"/>
    </row>
    <row r="45533" spans="33:33">
      <c r="AG45533" s="11"/>
    </row>
    <row r="45534" spans="33:33">
      <c r="AG45534" s="11"/>
    </row>
    <row r="45535" spans="33:33">
      <c r="AG45535" s="11"/>
    </row>
    <row r="45536" spans="33:33">
      <c r="AG45536" s="11"/>
    </row>
    <row r="45537" spans="33:33">
      <c r="AG45537" s="11"/>
    </row>
    <row r="45538" spans="33:33">
      <c r="AG45538" s="11"/>
    </row>
    <row r="45539" spans="33:33">
      <c r="AG45539" s="11"/>
    </row>
    <row r="45540" spans="33:33">
      <c r="AG45540" s="11"/>
    </row>
    <row r="45541" spans="33:33">
      <c r="AG45541" s="11"/>
    </row>
    <row r="45542" spans="33:33">
      <c r="AG45542" s="11"/>
    </row>
    <row r="45543" spans="33:33">
      <c r="AG45543" s="11"/>
    </row>
    <row r="45544" spans="33:33">
      <c r="AG45544" s="11"/>
    </row>
    <row r="45545" spans="33:33">
      <c r="AG45545" s="11"/>
    </row>
    <row r="45546" spans="33:33">
      <c r="AG45546" s="11"/>
    </row>
    <row r="45547" spans="33:33">
      <c r="AG45547" s="11"/>
    </row>
    <row r="45548" spans="33:33">
      <c r="AG45548" s="11"/>
    </row>
    <row r="45549" spans="33:33">
      <c r="AG45549" s="11"/>
    </row>
    <row r="45550" spans="33:33">
      <c r="AG45550" s="11"/>
    </row>
    <row r="45551" spans="33:33">
      <c r="AG45551" s="11"/>
    </row>
    <row r="45552" spans="33:33">
      <c r="AG45552" s="11"/>
    </row>
    <row r="45553" spans="33:33">
      <c r="AG45553" s="11"/>
    </row>
    <row r="45554" spans="33:33">
      <c r="AG45554" s="11"/>
    </row>
    <row r="45555" spans="33:33">
      <c r="AG45555" s="11"/>
    </row>
    <row r="45556" spans="33:33">
      <c r="AG45556" s="11"/>
    </row>
    <row r="45557" spans="33:33">
      <c r="AG45557" s="11"/>
    </row>
    <row r="45558" spans="33:33">
      <c r="AG45558" s="11"/>
    </row>
    <row r="45559" spans="33:33">
      <c r="AG45559" s="11"/>
    </row>
    <row r="45560" spans="33:33">
      <c r="AG45560" s="11"/>
    </row>
    <row r="45561" spans="33:33">
      <c r="AG45561" s="11"/>
    </row>
    <row r="45562" spans="33:33">
      <c r="AG45562" s="11"/>
    </row>
    <row r="45563" spans="33:33">
      <c r="AG45563" s="11"/>
    </row>
    <row r="45564" spans="33:33">
      <c r="AG45564" s="11"/>
    </row>
    <row r="45565" spans="33:33">
      <c r="AG45565" s="11"/>
    </row>
    <row r="45566" spans="33:33">
      <c r="AG45566" s="11"/>
    </row>
    <row r="45567" spans="33:33">
      <c r="AG45567" s="11"/>
    </row>
    <row r="45568" spans="33:33">
      <c r="AG45568" s="11"/>
    </row>
    <row r="45569" spans="33:33">
      <c r="AG45569" s="11"/>
    </row>
    <row r="45570" spans="33:33">
      <c r="AG45570" s="11"/>
    </row>
    <row r="45571" spans="33:33">
      <c r="AG45571" s="11"/>
    </row>
    <row r="45572" spans="33:33">
      <c r="AG45572" s="11"/>
    </row>
    <row r="45573" spans="33:33">
      <c r="AG45573" s="11"/>
    </row>
    <row r="45574" spans="33:33">
      <c r="AG45574" s="11"/>
    </row>
    <row r="45575" spans="33:33">
      <c r="AG45575" s="11"/>
    </row>
    <row r="45576" spans="33:33">
      <c r="AG45576" s="11"/>
    </row>
    <row r="45577" spans="33:33">
      <c r="AG45577" s="11"/>
    </row>
    <row r="45578" spans="33:33">
      <c r="AG45578" s="11"/>
    </row>
    <row r="45579" spans="33:33">
      <c r="AG45579" s="11"/>
    </row>
    <row r="45580" spans="33:33">
      <c r="AG45580" s="11"/>
    </row>
    <row r="45581" spans="33:33">
      <c r="AG45581" s="11"/>
    </row>
    <row r="45582" spans="33:33">
      <c r="AG45582" s="11"/>
    </row>
    <row r="45583" spans="33:33">
      <c r="AG45583" s="11"/>
    </row>
    <row r="45584" spans="33:33">
      <c r="AG45584" s="11"/>
    </row>
    <row r="45585" spans="33:33">
      <c r="AG45585" s="11"/>
    </row>
    <row r="45586" spans="33:33">
      <c r="AG45586" s="11"/>
    </row>
    <row r="45587" spans="33:33">
      <c r="AG45587" s="11"/>
    </row>
    <row r="45588" spans="33:33">
      <c r="AG45588" s="11"/>
    </row>
    <row r="45589" spans="33:33">
      <c r="AG45589" s="11"/>
    </row>
    <row r="45590" spans="33:33">
      <c r="AG45590" s="11"/>
    </row>
    <row r="45591" spans="33:33">
      <c r="AG45591" s="11"/>
    </row>
    <row r="45592" spans="33:33">
      <c r="AG45592" s="11"/>
    </row>
    <row r="45593" spans="33:33">
      <c r="AG45593" s="11"/>
    </row>
    <row r="45594" spans="33:33">
      <c r="AG45594" s="11"/>
    </row>
    <row r="45595" spans="33:33">
      <c r="AG45595" s="11"/>
    </row>
    <row r="45596" spans="33:33">
      <c r="AG45596" s="11"/>
    </row>
    <row r="45597" spans="33:33">
      <c r="AG45597" s="11"/>
    </row>
    <row r="45598" spans="33:33">
      <c r="AG45598" s="11"/>
    </row>
    <row r="45599" spans="33:33">
      <c r="AG45599" s="11"/>
    </row>
    <row r="45600" spans="33:33">
      <c r="AG45600" s="11"/>
    </row>
    <row r="45601" spans="33:33">
      <c r="AG45601" s="11"/>
    </row>
    <row r="45602" spans="33:33">
      <c r="AG45602" s="11"/>
    </row>
    <row r="45603" spans="33:33">
      <c r="AG45603" s="11"/>
    </row>
    <row r="45604" spans="33:33">
      <c r="AG45604" s="11"/>
    </row>
    <row r="45605" spans="33:33">
      <c r="AG45605" s="11"/>
    </row>
    <row r="45606" spans="33:33">
      <c r="AG45606" s="11"/>
    </row>
    <row r="45607" spans="33:33">
      <c r="AG45607" s="11"/>
    </row>
    <row r="45608" spans="33:33">
      <c r="AG45608" s="11"/>
    </row>
    <row r="45609" spans="33:33">
      <c r="AG45609" s="11"/>
    </row>
    <row r="45610" spans="33:33">
      <c r="AG45610" s="11"/>
    </row>
    <row r="45611" spans="33:33">
      <c r="AG45611" s="11"/>
    </row>
    <row r="45612" spans="33:33">
      <c r="AG45612" s="11"/>
    </row>
    <row r="45613" spans="33:33">
      <c r="AG45613" s="11"/>
    </row>
    <row r="45614" spans="33:33">
      <c r="AG45614" s="11"/>
    </row>
    <row r="45615" spans="33:33">
      <c r="AG45615" s="11"/>
    </row>
    <row r="45616" spans="33:33">
      <c r="AG45616" s="11"/>
    </row>
    <row r="45617" spans="33:33">
      <c r="AG45617" s="11"/>
    </row>
    <row r="45618" spans="33:33">
      <c r="AG45618" s="11"/>
    </row>
    <row r="45619" spans="33:33">
      <c r="AG45619" s="11"/>
    </row>
    <row r="45620" spans="33:33">
      <c r="AG45620" s="11"/>
    </row>
    <row r="45621" spans="33:33">
      <c r="AG45621" s="11"/>
    </row>
    <row r="45622" spans="33:33">
      <c r="AG45622" s="11"/>
    </row>
    <row r="45623" spans="33:33">
      <c r="AG45623" s="11"/>
    </row>
    <row r="45624" spans="33:33">
      <c r="AG45624" s="11"/>
    </row>
    <row r="45625" spans="33:33">
      <c r="AG45625" s="11"/>
    </row>
    <row r="45626" spans="33:33">
      <c r="AG45626" s="11"/>
    </row>
    <row r="45627" spans="33:33">
      <c r="AG45627" s="11"/>
    </row>
    <row r="45628" spans="33:33">
      <c r="AG45628" s="11"/>
    </row>
    <row r="45629" spans="33:33">
      <c r="AG45629" s="11"/>
    </row>
    <row r="45630" spans="33:33">
      <c r="AG45630" s="11"/>
    </row>
    <row r="45631" spans="33:33">
      <c r="AG45631" s="11"/>
    </row>
    <row r="45632" spans="33:33">
      <c r="AG45632" s="11"/>
    </row>
    <row r="45633" spans="33:33">
      <c r="AG45633" s="11"/>
    </row>
    <row r="45634" spans="33:33">
      <c r="AG45634" s="11"/>
    </row>
    <row r="45635" spans="33:33">
      <c r="AG45635" s="11"/>
    </row>
    <row r="45636" spans="33:33">
      <c r="AG45636" s="11"/>
    </row>
    <row r="45637" spans="33:33">
      <c r="AG45637" s="11"/>
    </row>
    <row r="45638" spans="33:33">
      <c r="AG45638" s="11"/>
    </row>
    <row r="45639" spans="33:33">
      <c r="AG45639" s="11"/>
    </row>
    <row r="45640" spans="33:33">
      <c r="AG45640" s="11"/>
    </row>
    <row r="45641" spans="33:33">
      <c r="AG45641" s="11"/>
    </row>
    <row r="45642" spans="33:33">
      <c r="AG45642" s="11"/>
    </row>
    <row r="45643" spans="33:33">
      <c r="AG45643" s="11"/>
    </row>
    <row r="45644" spans="33:33">
      <c r="AG45644" s="11"/>
    </row>
    <row r="45645" spans="33:33">
      <c r="AG45645" s="11"/>
    </row>
    <row r="45646" spans="33:33">
      <c r="AG45646" s="11"/>
    </row>
    <row r="45647" spans="33:33">
      <c r="AG45647" s="11"/>
    </row>
    <row r="45648" spans="33:33">
      <c r="AG45648" s="11"/>
    </row>
    <row r="45649" spans="33:33">
      <c r="AG45649" s="11"/>
    </row>
    <row r="45650" spans="33:33">
      <c r="AG45650" s="11"/>
    </row>
    <row r="45651" spans="33:33">
      <c r="AG45651" s="11"/>
    </row>
    <row r="45652" spans="33:33">
      <c r="AG45652" s="11"/>
    </row>
    <row r="45653" spans="33:33">
      <c r="AG45653" s="11"/>
    </row>
    <row r="45654" spans="33:33">
      <c r="AG45654" s="11"/>
    </row>
    <row r="45655" spans="33:33">
      <c r="AG45655" s="11"/>
    </row>
    <row r="45656" spans="33:33">
      <c r="AG45656" s="11"/>
    </row>
    <row r="45657" spans="33:33">
      <c r="AG45657" s="11"/>
    </row>
    <row r="45658" spans="33:33">
      <c r="AG45658" s="11"/>
    </row>
    <row r="45659" spans="33:33">
      <c r="AG45659" s="11"/>
    </row>
    <row r="45660" spans="33:33">
      <c r="AG45660" s="11"/>
    </row>
    <row r="45661" spans="33:33">
      <c r="AG45661" s="11"/>
    </row>
    <row r="45662" spans="33:33">
      <c r="AG45662" s="11"/>
    </row>
    <row r="45663" spans="33:33">
      <c r="AG45663" s="11"/>
    </row>
    <row r="45664" spans="33:33">
      <c r="AG45664" s="11"/>
    </row>
    <row r="45665" spans="33:33">
      <c r="AG45665" s="11"/>
    </row>
    <row r="45666" spans="33:33">
      <c r="AG45666" s="11"/>
    </row>
    <row r="45667" spans="33:33">
      <c r="AG45667" s="11"/>
    </row>
    <row r="45668" spans="33:33">
      <c r="AG45668" s="11"/>
    </row>
    <row r="45669" spans="33:33">
      <c r="AG45669" s="11"/>
    </row>
    <row r="45670" spans="33:33">
      <c r="AG45670" s="11"/>
    </row>
    <row r="45671" spans="33:33">
      <c r="AG45671" s="11"/>
    </row>
    <row r="45672" spans="33:33">
      <c r="AG45672" s="11"/>
    </row>
    <row r="45673" spans="33:33">
      <c r="AG45673" s="11"/>
    </row>
    <row r="45674" spans="33:33">
      <c r="AG45674" s="11"/>
    </row>
    <row r="45675" spans="33:33">
      <c r="AG45675" s="11"/>
    </row>
    <row r="45676" spans="33:33">
      <c r="AG45676" s="11"/>
    </row>
    <row r="45677" spans="33:33">
      <c r="AG45677" s="11"/>
    </row>
    <row r="45678" spans="33:33">
      <c r="AG45678" s="11"/>
    </row>
    <row r="45679" spans="33:33">
      <c r="AG45679" s="11"/>
    </row>
    <row r="45680" spans="33:33">
      <c r="AG45680" s="11"/>
    </row>
    <row r="45681" spans="33:33">
      <c r="AG45681" s="11"/>
    </row>
    <row r="45682" spans="33:33">
      <c r="AG45682" s="11"/>
    </row>
    <row r="45683" spans="33:33">
      <c r="AG45683" s="11"/>
    </row>
    <row r="45684" spans="33:33">
      <c r="AG45684" s="11"/>
    </row>
    <row r="45685" spans="33:33">
      <c r="AG45685" s="11"/>
    </row>
    <row r="45686" spans="33:33">
      <c r="AG45686" s="11"/>
    </row>
    <row r="45687" spans="33:33">
      <c r="AG45687" s="11"/>
    </row>
    <row r="45688" spans="33:33">
      <c r="AG45688" s="11"/>
    </row>
    <row r="45689" spans="33:33">
      <c r="AG45689" s="11"/>
    </row>
    <row r="45690" spans="33:33">
      <c r="AG45690" s="11"/>
    </row>
    <row r="45691" spans="33:33">
      <c r="AG45691" s="11"/>
    </row>
    <row r="45692" spans="33:33">
      <c r="AG45692" s="11"/>
    </row>
    <row r="45693" spans="33:33">
      <c r="AG45693" s="11"/>
    </row>
    <row r="45694" spans="33:33">
      <c r="AG45694" s="11"/>
    </row>
    <row r="45695" spans="33:33">
      <c r="AG45695" s="11"/>
    </row>
    <row r="45696" spans="33:33">
      <c r="AG45696" s="11"/>
    </row>
    <row r="45697" spans="33:33">
      <c r="AG45697" s="11"/>
    </row>
    <row r="45698" spans="33:33">
      <c r="AG45698" s="11"/>
    </row>
    <row r="45699" spans="33:33">
      <c r="AG45699" s="11"/>
    </row>
    <row r="45700" spans="33:33">
      <c r="AG45700" s="11"/>
    </row>
    <row r="45701" spans="33:33">
      <c r="AG45701" s="11"/>
    </row>
    <row r="45702" spans="33:33">
      <c r="AG45702" s="11"/>
    </row>
    <row r="45703" spans="33:33">
      <c r="AG45703" s="11"/>
    </row>
    <row r="45704" spans="33:33">
      <c r="AG45704" s="11"/>
    </row>
    <row r="45705" spans="33:33">
      <c r="AG45705" s="11"/>
    </row>
    <row r="45706" spans="33:33">
      <c r="AG45706" s="11"/>
    </row>
    <row r="45707" spans="33:33">
      <c r="AG45707" s="11"/>
    </row>
    <row r="45708" spans="33:33">
      <c r="AG45708" s="11"/>
    </row>
    <row r="45709" spans="33:33">
      <c r="AG45709" s="11"/>
    </row>
    <row r="45710" spans="33:33">
      <c r="AG45710" s="11"/>
    </row>
    <row r="45711" spans="33:33">
      <c r="AG45711" s="11"/>
    </row>
    <row r="45712" spans="33:33">
      <c r="AG45712" s="11"/>
    </row>
    <row r="45713" spans="33:33">
      <c r="AG45713" s="11"/>
    </row>
    <row r="45714" spans="33:33">
      <c r="AG45714" s="11"/>
    </row>
    <row r="45715" spans="33:33">
      <c r="AG45715" s="11"/>
    </row>
    <row r="45716" spans="33:33">
      <c r="AG45716" s="11"/>
    </row>
    <row r="45717" spans="33:33">
      <c r="AG45717" s="11"/>
    </row>
    <row r="45718" spans="33:33">
      <c r="AG45718" s="11"/>
    </row>
    <row r="45719" spans="33:33">
      <c r="AG45719" s="11"/>
    </row>
    <row r="45720" spans="33:33">
      <c r="AG45720" s="11"/>
    </row>
    <row r="45721" spans="33:33">
      <c r="AG45721" s="11"/>
    </row>
    <row r="45722" spans="33:33">
      <c r="AG45722" s="11"/>
    </row>
    <row r="45723" spans="33:33">
      <c r="AG45723" s="11"/>
    </row>
    <row r="45724" spans="33:33">
      <c r="AG45724" s="11"/>
    </row>
    <row r="45725" spans="33:33">
      <c r="AG45725" s="11"/>
    </row>
    <row r="45726" spans="33:33">
      <c r="AG45726" s="11"/>
    </row>
    <row r="45727" spans="33:33">
      <c r="AG45727" s="11"/>
    </row>
    <row r="45728" spans="33:33">
      <c r="AG45728" s="11"/>
    </row>
    <row r="45729" spans="33:33">
      <c r="AG45729" s="11"/>
    </row>
    <row r="45730" spans="33:33">
      <c r="AG45730" s="11"/>
    </row>
    <row r="45731" spans="33:33">
      <c r="AG45731" s="11"/>
    </row>
    <row r="45732" spans="33:33">
      <c r="AG45732" s="11"/>
    </row>
    <row r="45733" spans="33:33">
      <c r="AG45733" s="11"/>
    </row>
    <row r="45734" spans="33:33">
      <c r="AG45734" s="11"/>
    </row>
    <row r="45735" spans="33:33">
      <c r="AG45735" s="11"/>
    </row>
    <row r="45736" spans="33:33">
      <c r="AG45736" s="11"/>
    </row>
    <row r="45737" spans="33:33">
      <c r="AG45737" s="11"/>
    </row>
    <row r="45738" spans="33:33">
      <c r="AG45738" s="11"/>
    </row>
    <row r="45739" spans="33:33">
      <c r="AG45739" s="11"/>
    </row>
    <row r="45740" spans="33:33">
      <c r="AG45740" s="11"/>
    </row>
    <row r="45741" spans="33:33">
      <c r="AG45741" s="11"/>
    </row>
    <row r="45742" spans="33:33">
      <c r="AG45742" s="11"/>
    </row>
    <row r="45743" spans="33:33">
      <c r="AG45743" s="11"/>
    </row>
    <row r="45744" spans="33:33">
      <c r="AG45744" s="11"/>
    </row>
    <row r="45745" spans="33:33">
      <c r="AG45745" s="11"/>
    </row>
    <row r="45746" spans="33:33">
      <c r="AG45746" s="11"/>
    </row>
    <row r="45747" spans="33:33">
      <c r="AG45747" s="11"/>
    </row>
    <row r="45748" spans="33:33">
      <c r="AG45748" s="11"/>
    </row>
    <row r="45749" spans="33:33">
      <c r="AG45749" s="11"/>
    </row>
    <row r="45750" spans="33:33">
      <c r="AG45750" s="11"/>
    </row>
    <row r="45751" spans="33:33">
      <c r="AG45751" s="11"/>
    </row>
    <row r="45752" spans="33:33">
      <c r="AG45752" s="11"/>
    </row>
    <row r="45753" spans="33:33">
      <c r="AG45753" s="11"/>
    </row>
    <row r="45754" spans="33:33">
      <c r="AG45754" s="11"/>
    </row>
    <row r="45755" spans="33:33">
      <c r="AG45755" s="11"/>
    </row>
    <row r="45756" spans="33:33">
      <c r="AG45756" s="11"/>
    </row>
    <row r="45757" spans="33:33">
      <c r="AG45757" s="11"/>
    </row>
    <row r="45758" spans="33:33">
      <c r="AG45758" s="11"/>
    </row>
    <row r="45759" spans="33:33">
      <c r="AG45759" s="11"/>
    </row>
    <row r="45760" spans="33:33">
      <c r="AG45760" s="11"/>
    </row>
    <row r="45761" spans="33:33">
      <c r="AG45761" s="11"/>
    </row>
    <row r="45762" spans="33:33">
      <c r="AG45762" s="11"/>
    </row>
    <row r="45763" spans="33:33">
      <c r="AG45763" s="11"/>
    </row>
    <row r="45764" spans="33:33">
      <c r="AG45764" s="11"/>
    </row>
    <row r="45765" spans="33:33">
      <c r="AG45765" s="11"/>
    </row>
    <row r="45766" spans="33:33">
      <c r="AG45766" s="11"/>
    </row>
    <row r="45767" spans="33:33">
      <c r="AG45767" s="11"/>
    </row>
    <row r="45768" spans="33:33">
      <c r="AG45768" s="11"/>
    </row>
    <row r="45769" spans="33:33">
      <c r="AG45769" s="11"/>
    </row>
    <row r="45770" spans="33:33">
      <c r="AG45770" s="11"/>
    </row>
    <row r="45771" spans="33:33">
      <c r="AG45771" s="11"/>
    </row>
    <row r="45772" spans="33:33">
      <c r="AG45772" s="11"/>
    </row>
    <row r="45773" spans="33:33">
      <c r="AG45773" s="11"/>
    </row>
    <row r="45774" spans="33:33">
      <c r="AG45774" s="11"/>
    </row>
    <row r="45775" spans="33:33">
      <c r="AG45775" s="11"/>
    </row>
    <row r="45776" spans="33:33">
      <c r="AG45776" s="11"/>
    </row>
    <row r="45777" spans="33:33">
      <c r="AG45777" s="11"/>
    </row>
    <row r="45778" spans="33:33">
      <c r="AG45778" s="11"/>
    </row>
    <row r="45779" spans="33:33">
      <c r="AG45779" s="11"/>
    </row>
    <row r="45780" spans="33:33">
      <c r="AG45780" s="11"/>
    </row>
    <row r="45781" spans="33:33">
      <c r="AG45781" s="11"/>
    </row>
    <row r="45782" spans="33:33">
      <c r="AG45782" s="11"/>
    </row>
    <row r="45783" spans="33:33">
      <c r="AG45783" s="11"/>
    </row>
    <row r="45784" spans="33:33">
      <c r="AG45784" s="11"/>
    </row>
    <row r="45785" spans="33:33">
      <c r="AG45785" s="11"/>
    </row>
    <row r="45786" spans="33:33">
      <c r="AG45786" s="11"/>
    </row>
    <row r="45787" spans="33:33">
      <c r="AG45787" s="11"/>
    </row>
    <row r="45788" spans="33:33">
      <c r="AG45788" s="11"/>
    </row>
    <row r="45789" spans="33:33">
      <c r="AG45789" s="11"/>
    </row>
    <row r="45790" spans="33:33">
      <c r="AG45790" s="11"/>
    </row>
    <row r="45791" spans="33:33">
      <c r="AG45791" s="11"/>
    </row>
    <row r="45792" spans="33:33">
      <c r="AG45792" s="11"/>
    </row>
    <row r="45793" spans="33:33">
      <c r="AG45793" s="11"/>
    </row>
    <row r="45794" spans="33:33">
      <c r="AG45794" s="11"/>
    </row>
    <row r="45795" spans="33:33">
      <c r="AG45795" s="11"/>
    </row>
    <row r="45796" spans="33:33">
      <c r="AG45796" s="11"/>
    </row>
    <row r="45797" spans="33:33">
      <c r="AG45797" s="11"/>
    </row>
    <row r="45798" spans="33:33">
      <c r="AG45798" s="11"/>
    </row>
    <row r="45799" spans="33:33">
      <c r="AG45799" s="11"/>
    </row>
    <row r="45800" spans="33:33">
      <c r="AG45800" s="11"/>
    </row>
    <row r="45801" spans="33:33">
      <c r="AG45801" s="11"/>
    </row>
    <row r="45802" spans="33:33">
      <c r="AG45802" s="11"/>
    </row>
    <row r="45803" spans="33:33">
      <c r="AG45803" s="11"/>
    </row>
    <row r="45804" spans="33:33">
      <c r="AG45804" s="11"/>
    </row>
    <row r="45805" spans="33:33">
      <c r="AG45805" s="11"/>
    </row>
    <row r="45806" spans="33:33">
      <c r="AG45806" s="11"/>
    </row>
    <row r="45807" spans="33:33">
      <c r="AG45807" s="11"/>
    </row>
    <row r="45808" spans="33:33">
      <c r="AG45808" s="11"/>
    </row>
    <row r="45809" spans="33:33">
      <c r="AG45809" s="11"/>
    </row>
    <row r="45810" spans="33:33">
      <c r="AG45810" s="11"/>
    </row>
    <row r="45811" spans="33:33">
      <c r="AG45811" s="11"/>
    </row>
    <row r="45812" spans="33:33">
      <c r="AG45812" s="11"/>
    </row>
    <row r="45813" spans="33:33">
      <c r="AG45813" s="11"/>
    </row>
    <row r="45814" spans="33:33">
      <c r="AG45814" s="11"/>
    </row>
    <row r="45815" spans="33:33">
      <c r="AG45815" s="11"/>
    </row>
    <row r="45816" spans="33:33">
      <c r="AG45816" s="11"/>
    </row>
    <row r="45817" spans="33:33">
      <c r="AG45817" s="11"/>
    </row>
    <row r="45818" spans="33:33">
      <c r="AG45818" s="11"/>
    </row>
    <row r="45819" spans="33:33">
      <c r="AG45819" s="11"/>
    </row>
    <row r="45820" spans="33:33">
      <c r="AG45820" s="11"/>
    </row>
    <row r="45821" spans="33:33">
      <c r="AG45821" s="11"/>
    </row>
    <row r="45822" spans="33:33">
      <c r="AG45822" s="11"/>
    </row>
    <row r="45823" spans="33:33">
      <c r="AG45823" s="11"/>
    </row>
    <row r="45824" spans="33:33">
      <c r="AG45824" s="11"/>
    </row>
    <row r="45825" spans="33:33">
      <c r="AG45825" s="11"/>
    </row>
    <row r="45826" spans="33:33">
      <c r="AG45826" s="11"/>
    </row>
    <row r="45827" spans="33:33">
      <c r="AG45827" s="11"/>
    </row>
    <row r="45828" spans="33:33">
      <c r="AG45828" s="11"/>
    </row>
    <row r="45829" spans="33:33">
      <c r="AG45829" s="11"/>
    </row>
    <row r="45830" spans="33:33">
      <c r="AG45830" s="11"/>
    </row>
    <row r="45831" spans="33:33">
      <c r="AG45831" s="11"/>
    </row>
    <row r="45832" spans="33:33">
      <c r="AG45832" s="11"/>
    </row>
    <row r="45833" spans="33:33">
      <c r="AG45833" s="11"/>
    </row>
    <row r="45834" spans="33:33">
      <c r="AG45834" s="11"/>
    </row>
    <row r="45835" spans="33:33">
      <c r="AG45835" s="11"/>
    </row>
    <row r="45836" spans="33:33">
      <c r="AG45836" s="11"/>
    </row>
    <row r="45837" spans="33:33">
      <c r="AG45837" s="11"/>
    </row>
    <row r="45838" spans="33:33">
      <c r="AG45838" s="11"/>
    </row>
    <row r="45839" spans="33:33">
      <c r="AG45839" s="11"/>
    </row>
    <row r="45840" spans="33:33">
      <c r="AG45840" s="11"/>
    </row>
    <row r="45841" spans="33:33">
      <c r="AG45841" s="11"/>
    </row>
    <row r="45842" spans="33:33">
      <c r="AG45842" s="11"/>
    </row>
    <row r="45843" spans="33:33">
      <c r="AG45843" s="11"/>
    </row>
    <row r="45844" spans="33:33">
      <c r="AG45844" s="11"/>
    </row>
    <row r="45845" spans="33:33">
      <c r="AG45845" s="11"/>
    </row>
    <row r="45846" spans="33:33">
      <c r="AG45846" s="11"/>
    </row>
    <row r="45847" spans="33:33">
      <c r="AG45847" s="11"/>
    </row>
    <row r="45848" spans="33:33">
      <c r="AG45848" s="11"/>
    </row>
    <row r="45849" spans="33:33">
      <c r="AG45849" s="11"/>
    </row>
    <row r="45850" spans="33:33">
      <c r="AG45850" s="11"/>
    </row>
    <row r="45851" spans="33:33">
      <c r="AG45851" s="11"/>
    </row>
    <row r="45852" spans="33:33">
      <c r="AG45852" s="11"/>
    </row>
    <row r="45853" spans="33:33">
      <c r="AG45853" s="11"/>
    </row>
    <row r="45854" spans="33:33">
      <c r="AG45854" s="11"/>
    </row>
    <row r="45855" spans="33:33">
      <c r="AG45855" s="11"/>
    </row>
    <row r="45856" spans="33:33">
      <c r="AG45856" s="11"/>
    </row>
    <row r="45857" spans="33:33">
      <c r="AG45857" s="11"/>
    </row>
    <row r="45858" spans="33:33">
      <c r="AG45858" s="11"/>
    </row>
    <row r="45859" spans="33:33">
      <c r="AG45859" s="11"/>
    </row>
    <row r="45860" spans="33:33">
      <c r="AG45860" s="11"/>
    </row>
    <row r="45861" spans="33:33">
      <c r="AG45861" s="11"/>
    </row>
    <row r="45862" spans="33:33">
      <c r="AG45862" s="11"/>
    </row>
    <row r="45863" spans="33:33">
      <c r="AG45863" s="11"/>
    </row>
    <row r="45864" spans="33:33">
      <c r="AG45864" s="11"/>
    </row>
    <row r="45865" spans="33:33">
      <c r="AG45865" s="11"/>
    </row>
    <row r="45866" spans="33:33">
      <c r="AG45866" s="11"/>
    </row>
    <row r="45867" spans="33:33">
      <c r="AG45867" s="11"/>
    </row>
    <row r="45868" spans="33:33">
      <c r="AG45868" s="11"/>
    </row>
    <row r="45869" spans="33:33">
      <c r="AG45869" s="11"/>
    </row>
    <row r="45870" spans="33:33">
      <c r="AG45870" s="11"/>
    </row>
    <row r="45871" spans="33:33">
      <c r="AG45871" s="11"/>
    </row>
    <row r="45872" spans="33:33">
      <c r="AG45872" s="11"/>
    </row>
    <row r="45873" spans="33:33">
      <c r="AG45873" s="11"/>
    </row>
    <row r="45874" spans="33:33">
      <c r="AG45874" s="11"/>
    </row>
    <row r="45875" spans="33:33">
      <c r="AG45875" s="11"/>
    </row>
    <row r="45876" spans="33:33">
      <c r="AG45876" s="11"/>
    </row>
    <row r="45877" spans="33:33">
      <c r="AG45877" s="11"/>
    </row>
    <row r="45878" spans="33:33">
      <c r="AG45878" s="11"/>
    </row>
    <row r="45879" spans="33:33">
      <c r="AG45879" s="11"/>
    </row>
    <row r="45880" spans="33:33">
      <c r="AG45880" s="11"/>
    </row>
    <row r="45881" spans="33:33">
      <c r="AG45881" s="11"/>
    </row>
    <row r="45882" spans="33:33">
      <c r="AG45882" s="11"/>
    </row>
    <row r="45883" spans="33:33">
      <c r="AG45883" s="11"/>
    </row>
    <row r="45884" spans="33:33">
      <c r="AG45884" s="11"/>
    </row>
    <row r="45885" spans="33:33">
      <c r="AG45885" s="11"/>
    </row>
    <row r="45886" spans="33:33">
      <c r="AG45886" s="11"/>
    </row>
    <row r="45887" spans="33:33">
      <c r="AG45887" s="11"/>
    </row>
    <row r="45888" spans="33:33">
      <c r="AG45888" s="11"/>
    </row>
    <row r="45889" spans="33:33">
      <c r="AG45889" s="11"/>
    </row>
    <row r="45890" spans="33:33">
      <c r="AG45890" s="11"/>
    </row>
    <row r="45891" spans="33:33">
      <c r="AG45891" s="11"/>
    </row>
    <row r="45892" spans="33:33">
      <c r="AG45892" s="11"/>
    </row>
    <row r="45893" spans="33:33">
      <c r="AG45893" s="11"/>
    </row>
    <row r="45894" spans="33:33">
      <c r="AG45894" s="11"/>
    </row>
    <row r="45895" spans="33:33">
      <c r="AG45895" s="11"/>
    </row>
    <row r="45896" spans="33:33">
      <c r="AG45896" s="11"/>
    </row>
    <row r="45897" spans="33:33">
      <c r="AG45897" s="11"/>
    </row>
    <row r="45898" spans="33:33">
      <c r="AG45898" s="11"/>
    </row>
    <row r="45899" spans="33:33">
      <c r="AG45899" s="11"/>
    </row>
    <row r="45900" spans="33:33">
      <c r="AG45900" s="11"/>
    </row>
    <row r="45901" spans="33:33">
      <c r="AG45901" s="11"/>
    </row>
    <row r="45902" spans="33:33">
      <c r="AG45902" s="11"/>
    </row>
    <row r="45903" spans="33:33">
      <c r="AG45903" s="11"/>
    </row>
    <row r="45904" spans="33:33">
      <c r="AG45904" s="11"/>
    </row>
    <row r="45905" spans="33:33">
      <c r="AG45905" s="11"/>
    </row>
    <row r="45906" spans="33:33">
      <c r="AG45906" s="11"/>
    </row>
    <row r="45907" spans="33:33">
      <c r="AG45907" s="11"/>
    </row>
    <row r="45908" spans="33:33">
      <c r="AG45908" s="11"/>
    </row>
    <row r="45909" spans="33:33">
      <c r="AG45909" s="11"/>
    </row>
    <row r="45910" spans="33:33">
      <c r="AG45910" s="11"/>
    </row>
    <row r="45911" spans="33:33">
      <c r="AG45911" s="11"/>
    </row>
    <row r="45912" spans="33:33">
      <c r="AG45912" s="11"/>
    </row>
    <row r="45913" spans="33:33">
      <c r="AG45913" s="11"/>
    </row>
    <row r="45914" spans="33:33">
      <c r="AG45914" s="11"/>
    </row>
    <row r="45915" spans="33:33">
      <c r="AG45915" s="11"/>
    </row>
    <row r="45916" spans="33:33">
      <c r="AG45916" s="11"/>
    </row>
    <row r="45917" spans="33:33">
      <c r="AG45917" s="11"/>
    </row>
    <row r="45918" spans="33:33">
      <c r="AG45918" s="11"/>
    </row>
    <row r="45919" spans="33:33">
      <c r="AG45919" s="11"/>
    </row>
    <row r="45920" spans="33:33">
      <c r="AG45920" s="11"/>
    </row>
    <row r="45921" spans="33:33">
      <c r="AG45921" s="11"/>
    </row>
    <row r="45922" spans="33:33">
      <c r="AG45922" s="11"/>
    </row>
    <row r="45923" spans="33:33">
      <c r="AG45923" s="11"/>
    </row>
    <row r="45924" spans="33:33">
      <c r="AG45924" s="11"/>
    </row>
    <row r="45925" spans="33:33">
      <c r="AG45925" s="11"/>
    </row>
    <row r="45926" spans="33:33">
      <c r="AG45926" s="11"/>
    </row>
    <row r="45927" spans="33:33">
      <c r="AG45927" s="11"/>
    </row>
    <row r="45928" spans="33:33">
      <c r="AG45928" s="11"/>
    </row>
    <row r="45929" spans="33:33">
      <c r="AG45929" s="11"/>
    </row>
    <row r="45930" spans="33:33">
      <c r="AG45930" s="11"/>
    </row>
    <row r="45931" spans="33:33">
      <c r="AG45931" s="11"/>
    </row>
    <row r="45932" spans="33:33">
      <c r="AG45932" s="11"/>
    </row>
    <row r="45933" spans="33:33">
      <c r="AG45933" s="11"/>
    </row>
    <row r="45934" spans="33:33">
      <c r="AG45934" s="11"/>
    </row>
    <row r="45935" spans="33:33">
      <c r="AG45935" s="11"/>
    </row>
    <row r="45936" spans="33:33">
      <c r="AG45936" s="11"/>
    </row>
    <row r="45937" spans="33:33">
      <c r="AG45937" s="11"/>
    </row>
    <row r="45938" spans="33:33">
      <c r="AG45938" s="11"/>
    </row>
    <row r="45939" spans="33:33">
      <c r="AG45939" s="11"/>
    </row>
    <row r="45940" spans="33:33">
      <c r="AG45940" s="11"/>
    </row>
    <row r="45941" spans="33:33">
      <c r="AG45941" s="11"/>
    </row>
    <row r="45942" spans="33:33">
      <c r="AG45942" s="11"/>
    </row>
    <row r="45943" spans="33:33">
      <c r="AG45943" s="11"/>
    </row>
    <row r="45944" spans="33:33">
      <c r="AG45944" s="11"/>
    </row>
    <row r="45945" spans="33:33">
      <c r="AG45945" s="11"/>
    </row>
    <row r="45946" spans="33:33">
      <c r="AG45946" s="11"/>
    </row>
    <row r="45947" spans="33:33">
      <c r="AG45947" s="11"/>
    </row>
    <row r="45948" spans="33:33">
      <c r="AG45948" s="11"/>
    </row>
    <row r="45949" spans="33:33">
      <c r="AG45949" s="11"/>
    </row>
    <row r="45950" spans="33:33">
      <c r="AG45950" s="11"/>
    </row>
    <row r="45951" spans="33:33">
      <c r="AG45951" s="11"/>
    </row>
    <row r="45952" spans="33:33">
      <c r="AG45952" s="11"/>
    </row>
    <row r="45953" spans="33:33">
      <c r="AG45953" s="11"/>
    </row>
    <row r="45954" spans="33:33">
      <c r="AG45954" s="11"/>
    </row>
    <row r="45955" spans="33:33">
      <c r="AG45955" s="11"/>
    </row>
    <row r="45956" spans="33:33">
      <c r="AG45956" s="11"/>
    </row>
    <row r="45957" spans="33:33">
      <c r="AG45957" s="11"/>
    </row>
    <row r="45958" spans="33:33">
      <c r="AG45958" s="11"/>
    </row>
    <row r="45959" spans="33:33">
      <c r="AG45959" s="11"/>
    </row>
    <row r="45960" spans="33:33">
      <c r="AG45960" s="11"/>
    </row>
    <row r="45961" spans="33:33">
      <c r="AG45961" s="11"/>
    </row>
    <row r="45962" spans="33:33">
      <c r="AG45962" s="11"/>
    </row>
    <row r="45963" spans="33:33">
      <c r="AG45963" s="11"/>
    </row>
    <row r="45964" spans="33:33">
      <c r="AG45964" s="11"/>
    </row>
    <row r="45965" spans="33:33">
      <c r="AG45965" s="11"/>
    </row>
    <row r="45966" spans="33:33">
      <c r="AG45966" s="11"/>
    </row>
    <row r="45967" spans="33:33">
      <c r="AG45967" s="11"/>
    </row>
    <row r="45968" spans="33:33">
      <c r="AG45968" s="11"/>
    </row>
    <row r="45969" spans="33:33">
      <c r="AG45969" s="11"/>
    </row>
    <row r="45970" spans="33:33">
      <c r="AG45970" s="11"/>
    </row>
    <row r="45971" spans="33:33">
      <c r="AG45971" s="11"/>
    </row>
    <row r="45972" spans="33:33">
      <c r="AG45972" s="11"/>
    </row>
    <row r="45973" spans="33:33">
      <c r="AG45973" s="11"/>
    </row>
    <row r="45974" spans="33:33">
      <c r="AG45974" s="11"/>
    </row>
    <row r="45975" spans="33:33">
      <c r="AG45975" s="11"/>
    </row>
    <row r="45976" spans="33:33">
      <c r="AG45976" s="11"/>
    </row>
    <row r="45977" spans="33:33">
      <c r="AG45977" s="11"/>
    </row>
    <row r="45978" spans="33:33">
      <c r="AG45978" s="11"/>
    </row>
    <row r="45979" spans="33:33">
      <c r="AG45979" s="11"/>
    </row>
    <row r="45980" spans="33:33">
      <c r="AG45980" s="11"/>
    </row>
    <row r="45981" spans="33:33">
      <c r="AG45981" s="11"/>
    </row>
    <row r="45982" spans="33:33">
      <c r="AG45982" s="11"/>
    </row>
    <row r="45983" spans="33:33">
      <c r="AG45983" s="11"/>
    </row>
    <row r="45984" spans="33:33">
      <c r="AG45984" s="11"/>
    </row>
    <row r="45985" spans="33:33">
      <c r="AG45985" s="11"/>
    </row>
    <row r="45986" spans="33:33">
      <c r="AG45986" s="11"/>
    </row>
    <row r="45987" spans="33:33">
      <c r="AG45987" s="11"/>
    </row>
    <row r="45988" spans="33:33">
      <c r="AG45988" s="11"/>
    </row>
    <row r="45989" spans="33:33">
      <c r="AG45989" s="11"/>
    </row>
    <row r="45990" spans="33:33">
      <c r="AG45990" s="11"/>
    </row>
    <row r="45991" spans="33:33">
      <c r="AG45991" s="11"/>
    </row>
    <row r="45992" spans="33:33">
      <c r="AG45992" s="11"/>
    </row>
    <row r="45993" spans="33:33">
      <c r="AG45993" s="11"/>
    </row>
    <row r="45994" spans="33:33">
      <c r="AG45994" s="11"/>
    </row>
    <row r="45995" spans="33:33">
      <c r="AG45995" s="11"/>
    </row>
    <row r="45996" spans="33:33">
      <c r="AG45996" s="11"/>
    </row>
    <row r="45997" spans="33:33">
      <c r="AG45997" s="11"/>
    </row>
    <row r="45998" spans="33:33">
      <c r="AG45998" s="11"/>
    </row>
    <row r="45999" spans="33:33">
      <c r="AG45999" s="11"/>
    </row>
    <row r="46000" spans="33:33">
      <c r="AG46000" s="11"/>
    </row>
    <row r="46001" spans="33:33">
      <c r="AG46001" s="11"/>
    </row>
    <row r="46002" spans="33:33">
      <c r="AG46002" s="11"/>
    </row>
    <row r="46003" spans="33:33">
      <c r="AG46003" s="11"/>
    </row>
    <row r="46004" spans="33:33">
      <c r="AG46004" s="11"/>
    </row>
    <row r="46005" spans="33:33">
      <c r="AG46005" s="11"/>
    </row>
    <row r="46006" spans="33:33">
      <c r="AG46006" s="11"/>
    </row>
    <row r="46007" spans="33:33">
      <c r="AG46007" s="11"/>
    </row>
    <row r="46008" spans="33:33">
      <c r="AG46008" s="11"/>
    </row>
    <row r="46009" spans="33:33">
      <c r="AG46009" s="11"/>
    </row>
    <row r="46010" spans="33:33">
      <c r="AG46010" s="11"/>
    </row>
    <row r="46011" spans="33:33">
      <c r="AG46011" s="11"/>
    </row>
    <row r="46012" spans="33:33">
      <c r="AG46012" s="11"/>
    </row>
    <row r="46013" spans="33:33">
      <c r="AG46013" s="11"/>
    </row>
    <row r="46014" spans="33:33">
      <c r="AG46014" s="11"/>
    </row>
    <row r="46015" spans="33:33">
      <c r="AG46015" s="11"/>
    </row>
    <row r="46016" spans="33:33">
      <c r="AG46016" s="11"/>
    </row>
    <row r="46017" spans="33:33">
      <c r="AG46017" s="11"/>
    </row>
    <row r="46018" spans="33:33">
      <c r="AG46018" s="11"/>
    </row>
    <row r="46019" spans="33:33">
      <c r="AG46019" s="11"/>
    </row>
    <row r="46020" spans="33:33">
      <c r="AG46020" s="11"/>
    </row>
    <row r="46021" spans="33:33">
      <c r="AG46021" s="11"/>
    </row>
    <row r="46022" spans="33:33">
      <c r="AG46022" s="11"/>
    </row>
    <row r="46023" spans="33:33">
      <c r="AG46023" s="11"/>
    </row>
    <row r="46024" spans="33:33">
      <c r="AG46024" s="11"/>
    </row>
    <row r="46025" spans="33:33">
      <c r="AG46025" s="11"/>
    </row>
    <row r="46026" spans="33:33">
      <c r="AG46026" s="11"/>
    </row>
    <row r="46027" spans="33:33">
      <c r="AG46027" s="11"/>
    </row>
    <row r="46028" spans="33:33">
      <c r="AG46028" s="11"/>
    </row>
    <row r="46029" spans="33:33">
      <c r="AG46029" s="11"/>
    </row>
    <row r="46030" spans="33:33">
      <c r="AG46030" s="11"/>
    </row>
    <row r="46031" spans="33:33">
      <c r="AG46031" s="11"/>
    </row>
    <row r="46032" spans="33:33">
      <c r="AG46032" s="11"/>
    </row>
    <row r="46033" spans="33:33">
      <c r="AG46033" s="11"/>
    </row>
    <row r="46034" spans="33:33">
      <c r="AG46034" s="11"/>
    </row>
    <row r="46035" spans="33:33">
      <c r="AG46035" s="11"/>
    </row>
    <row r="46036" spans="33:33">
      <c r="AG46036" s="11"/>
    </row>
    <row r="46037" spans="33:33">
      <c r="AG46037" s="11"/>
    </row>
    <row r="46038" spans="33:33">
      <c r="AG46038" s="11"/>
    </row>
    <row r="46039" spans="33:33">
      <c r="AG46039" s="11"/>
    </row>
    <row r="46040" spans="33:33">
      <c r="AG46040" s="11"/>
    </row>
    <row r="46041" spans="33:33">
      <c r="AG46041" s="11"/>
    </row>
    <row r="46042" spans="33:33">
      <c r="AG46042" s="11"/>
    </row>
    <row r="46043" spans="33:33">
      <c r="AG46043" s="11"/>
    </row>
    <row r="46044" spans="33:33">
      <c r="AG46044" s="11"/>
    </row>
    <row r="46045" spans="33:33">
      <c r="AG46045" s="11"/>
    </row>
    <row r="46046" spans="33:33">
      <c r="AG46046" s="11"/>
    </row>
    <row r="46047" spans="33:33">
      <c r="AG46047" s="11"/>
    </row>
    <row r="46048" spans="33:33">
      <c r="AG46048" s="11"/>
    </row>
    <row r="46049" spans="33:33">
      <c r="AG46049" s="11"/>
    </row>
    <row r="46050" spans="33:33">
      <c r="AG46050" s="11"/>
    </row>
    <row r="46051" spans="33:33">
      <c r="AG46051" s="11"/>
    </row>
    <row r="46052" spans="33:33">
      <c r="AG46052" s="11"/>
    </row>
    <row r="46053" spans="33:33">
      <c r="AG46053" s="11"/>
    </row>
    <row r="46054" spans="33:33">
      <c r="AG46054" s="11"/>
    </row>
    <row r="46055" spans="33:33">
      <c r="AG46055" s="11"/>
    </row>
    <row r="46056" spans="33:33">
      <c r="AG46056" s="11"/>
    </row>
    <row r="46057" spans="33:33">
      <c r="AG46057" s="11"/>
    </row>
    <row r="46058" spans="33:33">
      <c r="AG46058" s="11"/>
    </row>
    <row r="46059" spans="33:33">
      <c r="AG46059" s="11"/>
    </row>
    <row r="46060" spans="33:33">
      <c r="AG46060" s="11"/>
    </row>
    <row r="46061" spans="33:33">
      <c r="AG46061" s="11"/>
    </row>
    <row r="46062" spans="33:33">
      <c r="AG46062" s="11"/>
    </row>
    <row r="46063" spans="33:33">
      <c r="AG46063" s="11"/>
    </row>
    <row r="46064" spans="33:33">
      <c r="AG46064" s="11"/>
    </row>
    <row r="46065" spans="33:33">
      <c r="AG46065" s="11"/>
    </row>
    <row r="46066" spans="33:33">
      <c r="AG46066" s="11"/>
    </row>
    <row r="46067" spans="33:33">
      <c r="AG46067" s="11"/>
    </row>
    <row r="46068" spans="33:33">
      <c r="AG46068" s="11"/>
    </row>
    <row r="46069" spans="33:33">
      <c r="AG46069" s="11"/>
    </row>
    <row r="46070" spans="33:33">
      <c r="AG46070" s="11"/>
    </row>
    <row r="46071" spans="33:33">
      <c r="AG46071" s="11"/>
    </row>
    <row r="46072" spans="33:33">
      <c r="AG46072" s="11"/>
    </row>
    <row r="46073" spans="33:33">
      <c r="AG46073" s="11"/>
    </row>
    <row r="46074" spans="33:33">
      <c r="AG46074" s="11"/>
    </row>
    <row r="46075" spans="33:33">
      <c r="AG46075" s="11"/>
    </row>
    <row r="46076" spans="33:33">
      <c r="AG46076" s="11"/>
    </row>
    <row r="46077" spans="33:33">
      <c r="AG46077" s="11"/>
    </row>
    <row r="46078" spans="33:33">
      <c r="AG46078" s="11"/>
    </row>
    <row r="46079" spans="33:33">
      <c r="AG46079" s="11"/>
    </row>
    <row r="46080" spans="33:33">
      <c r="AG46080" s="11"/>
    </row>
    <row r="46081" spans="33:33">
      <c r="AG46081" s="11"/>
    </row>
    <row r="46082" spans="33:33">
      <c r="AG46082" s="11"/>
    </row>
    <row r="46083" spans="33:33">
      <c r="AG46083" s="11"/>
    </row>
    <row r="46084" spans="33:33">
      <c r="AG46084" s="11"/>
    </row>
    <row r="46085" spans="33:33">
      <c r="AG46085" s="11"/>
    </row>
    <row r="46086" spans="33:33">
      <c r="AG46086" s="11"/>
    </row>
    <row r="46087" spans="33:33">
      <c r="AG46087" s="11"/>
    </row>
    <row r="46088" spans="33:33">
      <c r="AG46088" s="11"/>
    </row>
    <row r="46089" spans="33:33">
      <c r="AG46089" s="11"/>
    </row>
    <row r="46090" spans="33:33">
      <c r="AG46090" s="11"/>
    </row>
    <row r="46091" spans="33:33">
      <c r="AG46091" s="11"/>
    </row>
    <row r="46092" spans="33:33">
      <c r="AG46092" s="11"/>
    </row>
    <row r="46093" spans="33:33">
      <c r="AG46093" s="11"/>
    </row>
    <row r="46094" spans="33:33">
      <c r="AG46094" s="11"/>
    </row>
    <row r="46095" spans="33:33">
      <c r="AG46095" s="11"/>
    </row>
    <row r="46096" spans="33:33">
      <c r="AG46096" s="11"/>
    </row>
    <row r="46097" spans="33:33">
      <c r="AG46097" s="11"/>
    </row>
    <row r="46098" spans="33:33">
      <c r="AG46098" s="11"/>
    </row>
    <row r="46099" spans="33:33">
      <c r="AG46099" s="11"/>
    </row>
    <row r="46100" spans="33:33">
      <c r="AG46100" s="11"/>
    </row>
    <row r="46101" spans="33:33">
      <c r="AG46101" s="11"/>
    </row>
    <row r="46102" spans="33:33">
      <c r="AG46102" s="11"/>
    </row>
    <row r="46103" spans="33:33">
      <c r="AG46103" s="11"/>
    </row>
    <row r="46104" spans="33:33">
      <c r="AG46104" s="11"/>
    </row>
    <row r="46105" spans="33:33">
      <c r="AG46105" s="11"/>
    </row>
    <row r="46106" spans="33:33">
      <c r="AG46106" s="11"/>
    </row>
    <row r="46107" spans="33:33">
      <c r="AG46107" s="11"/>
    </row>
    <row r="46108" spans="33:33">
      <c r="AG46108" s="11"/>
    </row>
    <row r="46109" spans="33:33">
      <c r="AG46109" s="11"/>
    </row>
    <row r="46110" spans="33:33">
      <c r="AG46110" s="11"/>
    </row>
    <row r="46111" spans="33:33">
      <c r="AG46111" s="11"/>
    </row>
    <row r="46112" spans="33:33">
      <c r="AG46112" s="11"/>
    </row>
    <row r="46113" spans="33:33">
      <c r="AG46113" s="11"/>
    </row>
    <row r="46114" spans="33:33">
      <c r="AG46114" s="11"/>
    </row>
    <row r="46115" spans="33:33">
      <c r="AG46115" s="11"/>
    </row>
    <row r="46116" spans="33:33">
      <c r="AG46116" s="11"/>
    </row>
    <row r="46117" spans="33:33">
      <c r="AG46117" s="11"/>
    </row>
    <row r="46118" spans="33:33">
      <c r="AG46118" s="11"/>
    </row>
    <row r="46119" spans="33:33">
      <c r="AG46119" s="11"/>
    </row>
    <row r="46120" spans="33:33">
      <c r="AG46120" s="11"/>
    </row>
    <row r="46121" spans="33:33">
      <c r="AG46121" s="11"/>
    </row>
    <row r="46122" spans="33:33">
      <c r="AG46122" s="11"/>
    </row>
    <row r="46123" spans="33:33">
      <c r="AG46123" s="11"/>
    </row>
    <row r="46124" spans="33:33">
      <c r="AG46124" s="11"/>
    </row>
    <row r="46125" spans="33:33">
      <c r="AG46125" s="11"/>
    </row>
    <row r="46126" spans="33:33">
      <c r="AG46126" s="11"/>
    </row>
    <row r="46127" spans="33:33">
      <c r="AG46127" s="11"/>
    </row>
    <row r="46128" spans="33:33">
      <c r="AG46128" s="11"/>
    </row>
    <row r="46129" spans="33:33">
      <c r="AG46129" s="11"/>
    </row>
    <row r="46130" spans="33:33">
      <c r="AG46130" s="11"/>
    </row>
    <row r="46131" spans="33:33">
      <c r="AG46131" s="11"/>
    </row>
    <row r="46132" spans="33:33">
      <c r="AG46132" s="11"/>
    </row>
    <row r="46133" spans="33:33">
      <c r="AG46133" s="11"/>
    </row>
    <row r="46134" spans="33:33">
      <c r="AG46134" s="11"/>
    </row>
    <row r="46135" spans="33:33">
      <c r="AG46135" s="11"/>
    </row>
    <row r="46136" spans="33:33">
      <c r="AG46136" s="11"/>
    </row>
    <row r="46137" spans="33:33">
      <c r="AG46137" s="11"/>
    </row>
    <row r="46138" spans="33:33">
      <c r="AG46138" s="11"/>
    </row>
    <row r="46139" spans="33:33">
      <c r="AG46139" s="11"/>
    </row>
    <row r="46140" spans="33:33">
      <c r="AG46140" s="11"/>
    </row>
    <row r="46141" spans="33:33">
      <c r="AG46141" s="11"/>
    </row>
    <row r="46142" spans="33:33">
      <c r="AG46142" s="11"/>
    </row>
    <row r="46143" spans="33:33">
      <c r="AG46143" s="11"/>
    </row>
    <row r="46144" spans="33:33">
      <c r="AG46144" s="11"/>
    </row>
    <row r="46145" spans="33:33">
      <c r="AG46145" s="11"/>
    </row>
    <row r="46146" spans="33:33">
      <c r="AG46146" s="11"/>
    </row>
    <row r="46147" spans="33:33">
      <c r="AG46147" s="11"/>
    </row>
    <row r="46148" spans="33:33">
      <c r="AG46148" s="11"/>
    </row>
    <row r="46149" spans="33:33">
      <c r="AG46149" s="11"/>
    </row>
    <row r="46150" spans="33:33">
      <c r="AG46150" s="11"/>
    </row>
    <row r="46151" spans="33:33">
      <c r="AG46151" s="11"/>
    </row>
    <row r="46152" spans="33:33">
      <c r="AG46152" s="11"/>
    </row>
    <row r="46153" spans="33:33">
      <c r="AG46153" s="11"/>
    </row>
    <row r="46154" spans="33:33">
      <c r="AG46154" s="11"/>
    </row>
    <row r="46155" spans="33:33">
      <c r="AG46155" s="11"/>
    </row>
    <row r="46156" spans="33:33">
      <c r="AG46156" s="11"/>
    </row>
    <row r="46157" spans="33:33">
      <c r="AG46157" s="11"/>
    </row>
    <row r="46158" spans="33:33">
      <c r="AG46158" s="11"/>
    </row>
    <row r="46159" spans="33:33">
      <c r="AG46159" s="11"/>
    </row>
    <row r="46160" spans="33:33">
      <c r="AG46160" s="11"/>
    </row>
    <row r="46161" spans="33:33">
      <c r="AG46161" s="11"/>
    </row>
    <row r="46162" spans="33:33">
      <c r="AG46162" s="11"/>
    </row>
    <row r="46163" spans="33:33">
      <c r="AG46163" s="11"/>
    </row>
    <row r="46164" spans="33:33">
      <c r="AG46164" s="11"/>
    </row>
    <row r="46165" spans="33:33">
      <c r="AG46165" s="11"/>
    </row>
    <row r="46166" spans="33:33">
      <c r="AG46166" s="11"/>
    </row>
    <row r="46167" spans="33:33">
      <c r="AG46167" s="11"/>
    </row>
    <row r="46168" spans="33:33">
      <c r="AG46168" s="11"/>
    </row>
    <row r="46169" spans="33:33">
      <c r="AG46169" s="11"/>
    </row>
    <row r="46170" spans="33:33">
      <c r="AG46170" s="11"/>
    </row>
    <row r="46171" spans="33:33">
      <c r="AG46171" s="11"/>
    </row>
    <row r="46172" spans="33:33">
      <c r="AG46172" s="11"/>
    </row>
    <row r="46173" spans="33:33">
      <c r="AG46173" s="11"/>
    </row>
    <row r="46174" spans="33:33">
      <c r="AG46174" s="11"/>
    </row>
    <row r="46175" spans="33:33">
      <c r="AG46175" s="11"/>
    </row>
    <row r="46176" spans="33:33">
      <c r="AG46176" s="11"/>
    </row>
    <row r="46177" spans="33:33">
      <c r="AG46177" s="11"/>
    </row>
    <row r="46178" spans="33:33">
      <c r="AG46178" s="11"/>
    </row>
    <row r="46179" spans="33:33">
      <c r="AG46179" s="11"/>
    </row>
    <row r="46180" spans="33:33">
      <c r="AG46180" s="11"/>
    </row>
    <row r="46181" spans="33:33">
      <c r="AG46181" s="11"/>
    </row>
    <row r="46182" spans="33:33">
      <c r="AG46182" s="11"/>
    </row>
    <row r="46183" spans="33:33">
      <c r="AG46183" s="11"/>
    </row>
    <row r="46184" spans="33:33">
      <c r="AG46184" s="11"/>
    </row>
    <row r="46185" spans="33:33">
      <c r="AG46185" s="11"/>
    </row>
    <row r="46186" spans="33:33">
      <c r="AG46186" s="11"/>
    </row>
    <row r="46187" spans="33:33">
      <c r="AG46187" s="11"/>
    </row>
    <row r="46188" spans="33:33">
      <c r="AG46188" s="11"/>
    </row>
    <row r="46189" spans="33:33">
      <c r="AG46189" s="11"/>
    </row>
    <row r="46190" spans="33:33">
      <c r="AG46190" s="11"/>
    </row>
    <row r="46191" spans="33:33">
      <c r="AG46191" s="11"/>
    </row>
    <row r="46192" spans="33:33">
      <c r="AG46192" s="11"/>
    </row>
    <row r="46193" spans="33:33">
      <c r="AG46193" s="11"/>
    </row>
    <row r="46194" spans="33:33">
      <c r="AG46194" s="11"/>
    </row>
    <row r="46195" spans="33:33">
      <c r="AG46195" s="11"/>
    </row>
    <row r="46196" spans="33:33">
      <c r="AG46196" s="11"/>
    </row>
    <row r="46197" spans="33:33">
      <c r="AG46197" s="11"/>
    </row>
    <row r="46198" spans="33:33">
      <c r="AG46198" s="11"/>
    </row>
    <row r="46199" spans="33:33">
      <c r="AG46199" s="11"/>
    </row>
    <row r="46200" spans="33:33">
      <c r="AG46200" s="11"/>
    </row>
    <row r="46201" spans="33:33">
      <c r="AG46201" s="11"/>
    </row>
    <row r="46202" spans="33:33">
      <c r="AG46202" s="11"/>
    </row>
    <row r="46203" spans="33:33">
      <c r="AG46203" s="11"/>
    </row>
    <row r="46204" spans="33:33">
      <c r="AG46204" s="11"/>
    </row>
    <row r="46205" spans="33:33">
      <c r="AG46205" s="11"/>
    </row>
    <row r="46206" spans="33:33">
      <c r="AG46206" s="11"/>
    </row>
    <row r="46207" spans="33:33">
      <c r="AG46207" s="11"/>
    </row>
    <row r="46208" spans="33:33">
      <c r="AG46208" s="11"/>
    </row>
    <row r="46209" spans="33:33">
      <c r="AG46209" s="11"/>
    </row>
    <row r="46210" spans="33:33">
      <c r="AG46210" s="11"/>
    </row>
    <row r="46211" spans="33:33">
      <c r="AG46211" s="11"/>
    </row>
    <row r="46212" spans="33:33">
      <c r="AG46212" s="11"/>
    </row>
    <row r="46213" spans="33:33">
      <c r="AG46213" s="11"/>
    </row>
    <row r="46214" spans="33:33">
      <c r="AG46214" s="11"/>
    </row>
    <row r="46215" spans="33:33">
      <c r="AG46215" s="11"/>
    </row>
    <row r="46216" spans="33:33">
      <c r="AG46216" s="11"/>
    </row>
    <row r="46217" spans="33:33">
      <c r="AG46217" s="11"/>
    </row>
    <row r="46218" spans="33:33">
      <c r="AG46218" s="11"/>
    </row>
    <row r="46219" spans="33:33">
      <c r="AG46219" s="11"/>
    </row>
    <row r="46220" spans="33:33">
      <c r="AG46220" s="11"/>
    </row>
    <row r="46221" spans="33:33">
      <c r="AG46221" s="11"/>
    </row>
    <row r="46222" spans="33:33">
      <c r="AG46222" s="11"/>
    </row>
    <row r="46223" spans="33:33">
      <c r="AG46223" s="11"/>
    </row>
    <row r="46224" spans="33:33">
      <c r="AG46224" s="11"/>
    </row>
    <row r="46225" spans="33:33">
      <c r="AG46225" s="11"/>
    </row>
    <row r="46226" spans="33:33">
      <c r="AG46226" s="11"/>
    </row>
    <row r="46227" spans="33:33">
      <c r="AG46227" s="11"/>
    </row>
    <row r="46228" spans="33:33">
      <c r="AG46228" s="11"/>
    </row>
    <row r="46229" spans="33:33">
      <c r="AG46229" s="11"/>
    </row>
    <row r="46230" spans="33:33">
      <c r="AG46230" s="11"/>
    </row>
    <row r="46231" spans="33:33">
      <c r="AG46231" s="11"/>
    </row>
    <row r="46232" spans="33:33">
      <c r="AG46232" s="11"/>
    </row>
    <row r="46233" spans="33:33">
      <c r="AG46233" s="11"/>
    </row>
    <row r="46234" spans="33:33">
      <c r="AG46234" s="11"/>
    </row>
    <row r="46235" spans="33:33">
      <c r="AG46235" s="11"/>
    </row>
    <row r="46236" spans="33:33">
      <c r="AG46236" s="11"/>
    </row>
    <row r="46237" spans="33:33">
      <c r="AG46237" s="11"/>
    </row>
    <row r="46238" spans="33:33">
      <c r="AG46238" s="11"/>
    </row>
    <row r="46239" spans="33:33">
      <c r="AG46239" s="11"/>
    </row>
    <row r="46240" spans="33:33">
      <c r="AG46240" s="11"/>
    </row>
    <row r="46241" spans="33:33">
      <c r="AG46241" s="11"/>
    </row>
    <row r="46242" spans="33:33">
      <c r="AG46242" s="11"/>
    </row>
    <row r="46243" spans="33:33">
      <c r="AG46243" s="11"/>
    </row>
    <row r="46244" spans="33:33">
      <c r="AG46244" s="11"/>
    </row>
    <row r="46245" spans="33:33">
      <c r="AG46245" s="11"/>
    </row>
    <row r="46246" spans="33:33">
      <c r="AG46246" s="11"/>
    </row>
    <row r="46247" spans="33:33">
      <c r="AG46247" s="11"/>
    </row>
    <row r="46248" spans="33:33">
      <c r="AG46248" s="11"/>
    </row>
    <row r="46249" spans="33:33">
      <c r="AG46249" s="11"/>
    </row>
    <row r="46250" spans="33:33">
      <c r="AG46250" s="11"/>
    </row>
    <row r="46251" spans="33:33">
      <c r="AG46251" s="11"/>
    </row>
    <row r="46252" spans="33:33">
      <c r="AG46252" s="11"/>
    </row>
    <row r="46253" spans="33:33">
      <c r="AG46253" s="11"/>
    </row>
    <row r="46254" spans="33:33">
      <c r="AG46254" s="11"/>
    </row>
    <row r="46255" spans="33:33">
      <c r="AG46255" s="11"/>
    </row>
    <row r="46256" spans="33:33">
      <c r="AG46256" s="11"/>
    </row>
    <row r="46257" spans="33:33">
      <c r="AG46257" s="11"/>
    </row>
    <row r="46258" spans="33:33">
      <c r="AG46258" s="11"/>
    </row>
    <row r="46259" spans="33:33">
      <c r="AG46259" s="11"/>
    </row>
    <row r="46260" spans="33:33">
      <c r="AG46260" s="11"/>
    </row>
    <row r="46261" spans="33:33">
      <c r="AG46261" s="11"/>
    </row>
    <row r="46262" spans="33:33">
      <c r="AG46262" s="11"/>
    </row>
    <row r="46263" spans="33:33">
      <c r="AG46263" s="11"/>
    </row>
    <row r="46264" spans="33:33">
      <c r="AG46264" s="11"/>
    </row>
    <row r="46265" spans="33:33">
      <c r="AG46265" s="11"/>
    </row>
    <row r="46266" spans="33:33">
      <c r="AG46266" s="11"/>
    </row>
    <row r="46267" spans="33:33">
      <c r="AG46267" s="11"/>
    </row>
    <row r="46268" spans="33:33">
      <c r="AG46268" s="11"/>
    </row>
    <row r="46269" spans="33:33">
      <c r="AG46269" s="11"/>
    </row>
    <row r="46270" spans="33:33">
      <c r="AG46270" s="11"/>
    </row>
    <row r="46271" spans="33:33">
      <c r="AG46271" s="11"/>
    </row>
    <row r="46272" spans="33:33">
      <c r="AG46272" s="11"/>
    </row>
    <row r="46273" spans="33:33">
      <c r="AG46273" s="11"/>
    </row>
    <row r="46274" spans="33:33">
      <c r="AG46274" s="11"/>
    </row>
    <row r="46275" spans="33:33">
      <c r="AG46275" s="11"/>
    </row>
    <row r="46276" spans="33:33">
      <c r="AG46276" s="11"/>
    </row>
    <row r="46277" spans="33:33">
      <c r="AG46277" s="11"/>
    </row>
    <row r="46278" spans="33:33">
      <c r="AG46278" s="11"/>
    </row>
    <row r="46279" spans="33:33">
      <c r="AG46279" s="11"/>
    </row>
    <row r="46280" spans="33:33">
      <c r="AG46280" s="11"/>
    </row>
    <row r="46281" spans="33:33">
      <c r="AG46281" s="11"/>
    </row>
    <row r="46282" spans="33:33">
      <c r="AG46282" s="11"/>
    </row>
    <row r="46283" spans="33:33">
      <c r="AG46283" s="11"/>
    </row>
    <row r="46284" spans="33:33">
      <c r="AG46284" s="11"/>
    </row>
    <row r="46285" spans="33:33">
      <c r="AG46285" s="11"/>
    </row>
    <row r="46286" spans="33:33">
      <c r="AG46286" s="11"/>
    </row>
    <row r="46287" spans="33:33">
      <c r="AG46287" s="11"/>
    </row>
    <row r="46288" spans="33:33">
      <c r="AG46288" s="11"/>
    </row>
    <row r="46289" spans="33:33">
      <c r="AG46289" s="11"/>
    </row>
    <row r="46290" spans="33:33">
      <c r="AG46290" s="11"/>
    </row>
    <row r="46291" spans="33:33">
      <c r="AG46291" s="11"/>
    </row>
    <row r="46292" spans="33:33">
      <c r="AG46292" s="11"/>
    </row>
    <row r="46293" spans="33:33">
      <c r="AG46293" s="11"/>
    </row>
    <row r="46294" spans="33:33">
      <c r="AG46294" s="11"/>
    </row>
    <row r="46295" spans="33:33">
      <c r="AG46295" s="11"/>
    </row>
    <row r="46296" spans="33:33">
      <c r="AG46296" s="11"/>
    </row>
    <row r="46297" spans="33:33">
      <c r="AG46297" s="11"/>
    </row>
    <row r="46298" spans="33:33">
      <c r="AG46298" s="11"/>
    </row>
    <row r="46299" spans="33:33">
      <c r="AG46299" s="11"/>
    </row>
    <row r="46300" spans="33:33">
      <c r="AG46300" s="11"/>
    </row>
    <row r="46301" spans="33:33">
      <c r="AG46301" s="11"/>
    </row>
    <row r="46302" spans="33:33">
      <c r="AG46302" s="11"/>
    </row>
    <row r="46303" spans="33:33">
      <c r="AG46303" s="11"/>
    </row>
    <row r="46304" spans="33:33">
      <c r="AG46304" s="11"/>
    </row>
    <row r="46305" spans="33:33">
      <c r="AG46305" s="11"/>
    </row>
    <row r="46306" spans="33:33">
      <c r="AG46306" s="11"/>
    </row>
    <row r="46307" spans="33:33">
      <c r="AG46307" s="11"/>
    </row>
    <row r="46308" spans="33:33">
      <c r="AG46308" s="11"/>
    </row>
    <row r="46309" spans="33:33">
      <c r="AG46309" s="11"/>
    </row>
    <row r="46310" spans="33:33">
      <c r="AG46310" s="11"/>
    </row>
    <row r="46311" spans="33:33">
      <c r="AG46311" s="11"/>
    </row>
    <row r="46312" spans="33:33">
      <c r="AG46312" s="11"/>
    </row>
    <row r="46313" spans="33:33">
      <c r="AG46313" s="11"/>
    </row>
    <row r="46314" spans="33:33">
      <c r="AG46314" s="11"/>
    </row>
    <row r="46315" spans="33:33">
      <c r="AG46315" s="11"/>
    </row>
    <row r="46316" spans="33:33">
      <c r="AG46316" s="11"/>
    </row>
    <row r="46317" spans="33:33">
      <c r="AG46317" s="11"/>
    </row>
    <row r="46318" spans="33:33">
      <c r="AG46318" s="11"/>
    </row>
    <row r="46319" spans="33:33">
      <c r="AG46319" s="11"/>
    </row>
    <row r="46320" spans="33:33">
      <c r="AG46320" s="11"/>
    </row>
    <row r="46321" spans="33:33">
      <c r="AG46321" s="11"/>
    </row>
    <row r="46322" spans="33:33">
      <c r="AG46322" s="11"/>
    </row>
    <row r="46323" spans="33:33">
      <c r="AG46323" s="11"/>
    </row>
    <row r="46324" spans="33:33">
      <c r="AG46324" s="11"/>
    </row>
    <row r="46325" spans="33:33">
      <c r="AG46325" s="11"/>
    </row>
    <row r="46326" spans="33:33">
      <c r="AG46326" s="11"/>
    </row>
    <row r="46327" spans="33:33">
      <c r="AG46327" s="11"/>
    </row>
    <row r="46328" spans="33:33">
      <c r="AG46328" s="11"/>
    </row>
    <row r="46329" spans="33:33">
      <c r="AG46329" s="11"/>
    </row>
    <row r="46330" spans="33:33">
      <c r="AG46330" s="11"/>
    </row>
    <row r="46331" spans="33:33">
      <c r="AG46331" s="11"/>
    </row>
    <row r="46332" spans="33:33">
      <c r="AG46332" s="11"/>
    </row>
    <row r="46333" spans="33:33">
      <c r="AG46333" s="11"/>
    </row>
    <row r="46334" spans="33:33">
      <c r="AG46334" s="11"/>
    </row>
    <row r="46335" spans="33:33">
      <c r="AG46335" s="11"/>
    </row>
    <row r="46336" spans="33:33">
      <c r="AG46336" s="11"/>
    </row>
    <row r="46337" spans="33:33">
      <c r="AG46337" s="11"/>
    </row>
    <row r="46338" spans="33:33">
      <c r="AG46338" s="11"/>
    </row>
    <row r="46339" spans="33:33">
      <c r="AG46339" s="11"/>
    </row>
    <row r="46340" spans="33:33">
      <c r="AG46340" s="11"/>
    </row>
    <row r="46341" spans="33:33">
      <c r="AG46341" s="11"/>
    </row>
    <row r="46342" spans="33:33">
      <c r="AG46342" s="11"/>
    </row>
    <row r="46343" spans="33:33">
      <c r="AG46343" s="11"/>
    </row>
    <row r="46344" spans="33:33">
      <c r="AG46344" s="11"/>
    </row>
    <row r="46345" spans="33:33">
      <c r="AG46345" s="11"/>
    </row>
    <row r="46346" spans="33:33">
      <c r="AG46346" s="11"/>
    </row>
    <row r="46347" spans="33:33">
      <c r="AG46347" s="11"/>
    </row>
    <row r="46348" spans="33:33">
      <c r="AG46348" s="11"/>
    </row>
    <row r="46349" spans="33:33">
      <c r="AG46349" s="11"/>
    </row>
    <row r="46350" spans="33:33">
      <c r="AG46350" s="11"/>
    </row>
    <row r="46351" spans="33:33">
      <c r="AG46351" s="11"/>
    </row>
    <row r="46352" spans="33:33">
      <c r="AG46352" s="11"/>
    </row>
    <row r="46353" spans="33:33">
      <c r="AG46353" s="11"/>
    </row>
    <row r="46354" spans="33:33">
      <c r="AG46354" s="11"/>
    </row>
    <row r="46355" spans="33:33">
      <c r="AG46355" s="11"/>
    </row>
    <row r="46356" spans="33:33">
      <c r="AG46356" s="11"/>
    </row>
    <row r="46357" spans="33:33">
      <c r="AG46357" s="11"/>
    </row>
    <row r="46358" spans="33:33">
      <c r="AG46358" s="11"/>
    </row>
    <row r="46359" spans="33:33">
      <c r="AG46359" s="11"/>
    </row>
    <row r="46360" spans="33:33">
      <c r="AG46360" s="11"/>
    </row>
    <row r="46361" spans="33:33">
      <c r="AG46361" s="11"/>
    </row>
    <row r="46362" spans="33:33">
      <c r="AG46362" s="11"/>
    </row>
    <row r="46363" spans="33:33">
      <c r="AG46363" s="11"/>
    </row>
    <row r="46364" spans="33:33">
      <c r="AG46364" s="11"/>
    </row>
    <row r="46365" spans="33:33">
      <c r="AG46365" s="11"/>
    </row>
    <row r="46366" spans="33:33">
      <c r="AG46366" s="11"/>
    </row>
    <row r="46367" spans="33:33">
      <c r="AG46367" s="11"/>
    </row>
    <row r="46368" spans="33:33">
      <c r="AG46368" s="11"/>
    </row>
    <row r="46369" spans="33:33">
      <c r="AG46369" s="11"/>
    </row>
    <row r="46370" spans="33:33">
      <c r="AG46370" s="11"/>
    </row>
    <row r="46371" spans="33:33">
      <c r="AG46371" s="11"/>
    </row>
    <row r="46372" spans="33:33">
      <c r="AG46372" s="11"/>
    </row>
    <row r="46373" spans="33:33">
      <c r="AG46373" s="11"/>
    </row>
    <row r="46374" spans="33:33">
      <c r="AG46374" s="11"/>
    </row>
    <row r="46375" spans="33:33">
      <c r="AG46375" s="11"/>
    </row>
    <row r="46376" spans="33:33">
      <c r="AG46376" s="11"/>
    </row>
    <row r="46377" spans="33:33">
      <c r="AG46377" s="11"/>
    </row>
    <row r="46378" spans="33:33">
      <c r="AG46378" s="11"/>
    </row>
    <row r="46379" spans="33:33">
      <c r="AG46379" s="11"/>
    </row>
    <row r="46380" spans="33:33">
      <c r="AG46380" s="11"/>
    </row>
    <row r="46381" spans="33:33">
      <c r="AG46381" s="11"/>
    </row>
    <row r="46382" spans="33:33">
      <c r="AG46382" s="11"/>
    </row>
    <row r="46383" spans="33:33">
      <c r="AG46383" s="11"/>
    </row>
    <row r="46384" spans="33:33">
      <c r="AG46384" s="11"/>
    </row>
    <row r="46385" spans="33:33">
      <c r="AG46385" s="11"/>
    </row>
    <row r="46386" spans="33:33">
      <c r="AG46386" s="11"/>
    </row>
    <row r="46387" spans="33:33">
      <c r="AG46387" s="11"/>
    </row>
    <row r="46388" spans="33:33">
      <c r="AG46388" s="11"/>
    </row>
    <row r="46389" spans="33:33">
      <c r="AG46389" s="11"/>
    </row>
    <row r="46390" spans="33:33">
      <c r="AG46390" s="11"/>
    </row>
    <row r="46391" spans="33:33">
      <c r="AG46391" s="11"/>
    </row>
    <row r="46392" spans="33:33">
      <c r="AG46392" s="11"/>
    </row>
    <row r="46393" spans="33:33">
      <c r="AG46393" s="11"/>
    </row>
    <row r="46394" spans="33:33">
      <c r="AG46394" s="11"/>
    </row>
    <row r="46395" spans="33:33">
      <c r="AG46395" s="11"/>
    </row>
    <row r="46396" spans="33:33">
      <c r="AG46396" s="11"/>
    </row>
    <row r="46397" spans="33:33">
      <c r="AG46397" s="11"/>
    </row>
    <row r="46398" spans="33:33">
      <c r="AG46398" s="11"/>
    </row>
    <row r="46399" spans="33:33">
      <c r="AG46399" s="11"/>
    </row>
    <row r="46400" spans="33:33">
      <c r="AG46400" s="11"/>
    </row>
    <row r="46401" spans="33:33">
      <c r="AG46401" s="11"/>
    </row>
    <row r="46402" spans="33:33">
      <c r="AG46402" s="11"/>
    </row>
    <row r="46403" spans="33:33">
      <c r="AG46403" s="11"/>
    </row>
    <row r="46404" spans="33:33">
      <c r="AG46404" s="11"/>
    </row>
    <row r="46405" spans="33:33">
      <c r="AG46405" s="11"/>
    </row>
    <row r="46406" spans="33:33">
      <c r="AG46406" s="11"/>
    </row>
    <row r="46407" spans="33:33">
      <c r="AG46407" s="11"/>
    </row>
    <row r="46408" spans="33:33">
      <c r="AG46408" s="11"/>
    </row>
    <row r="46409" spans="33:33">
      <c r="AG46409" s="11"/>
    </row>
    <row r="46410" spans="33:33">
      <c r="AG46410" s="11"/>
    </row>
    <row r="46411" spans="33:33">
      <c r="AG46411" s="11"/>
    </row>
    <row r="46412" spans="33:33">
      <c r="AG46412" s="11"/>
    </row>
    <row r="46413" spans="33:33">
      <c r="AG46413" s="11"/>
    </row>
    <row r="46414" spans="33:33">
      <c r="AG46414" s="11"/>
    </row>
    <row r="46415" spans="33:33">
      <c r="AG46415" s="11"/>
    </row>
    <row r="46416" spans="33:33">
      <c r="AG46416" s="11"/>
    </row>
    <row r="46417" spans="33:33">
      <c r="AG46417" s="11"/>
    </row>
    <row r="46418" spans="33:33">
      <c r="AG46418" s="11"/>
    </row>
    <row r="46419" spans="33:33">
      <c r="AG46419" s="11"/>
    </row>
    <row r="46420" spans="33:33">
      <c r="AG46420" s="11"/>
    </row>
    <row r="46421" spans="33:33">
      <c r="AG46421" s="11"/>
    </row>
    <row r="46422" spans="33:33">
      <c r="AG46422" s="11"/>
    </row>
    <row r="46423" spans="33:33">
      <c r="AG46423" s="11"/>
    </row>
    <row r="46424" spans="33:33">
      <c r="AG46424" s="11"/>
    </row>
    <row r="46425" spans="33:33">
      <c r="AG46425" s="11"/>
    </row>
    <row r="46426" spans="33:33">
      <c r="AG46426" s="11"/>
    </row>
    <row r="46427" spans="33:33">
      <c r="AG46427" s="11"/>
    </row>
    <row r="46428" spans="33:33">
      <c r="AG46428" s="11"/>
    </row>
    <row r="46429" spans="33:33">
      <c r="AG46429" s="11"/>
    </row>
    <row r="46430" spans="33:33">
      <c r="AG46430" s="11"/>
    </row>
    <row r="46431" spans="33:33">
      <c r="AG46431" s="11"/>
    </row>
    <row r="46432" spans="33:33">
      <c r="AG46432" s="11"/>
    </row>
    <row r="46433" spans="33:33">
      <c r="AG46433" s="11"/>
    </row>
    <row r="46434" spans="33:33">
      <c r="AG46434" s="11"/>
    </row>
    <row r="46435" spans="33:33">
      <c r="AG46435" s="11"/>
    </row>
    <row r="46436" spans="33:33">
      <c r="AG46436" s="11"/>
    </row>
    <row r="46437" spans="33:33">
      <c r="AG46437" s="11"/>
    </row>
    <row r="46438" spans="33:33">
      <c r="AG46438" s="11"/>
    </row>
    <row r="46439" spans="33:33">
      <c r="AG46439" s="11"/>
    </row>
    <row r="46440" spans="33:33">
      <c r="AG46440" s="11"/>
    </row>
    <row r="46441" spans="33:33">
      <c r="AG46441" s="11"/>
    </row>
    <row r="46442" spans="33:33">
      <c r="AG46442" s="11"/>
    </row>
    <row r="46443" spans="33:33">
      <c r="AG46443" s="11"/>
    </row>
    <row r="46444" spans="33:33">
      <c r="AG46444" s="11"/>
    </row>
    <row r="46445" spans="33:33">
      <c r="AG46445" s="11"/>
    </row>
    <row r="46446" spans="33:33">
      <c r="AG46446" s="11"/>
    </row>
    <row r="46447" spans="33:33">
      <c r="AG46447" s="11"/>
    </row>
    <row r="46448" spans="33:33">
      <c r="AG46448" s="11"/>
    </row>
    <row r="46449" spans="33:33">
      <c r="AG46449" s="11"/>
    </row>
    <row r="46450" spans="33:33">
      <c r="AG46450" s="11"/>
    </row>
    <row r="46451" spans="33:33">
      <c r="AG46451" s="11"/>
    </row>
    <row r="46452" spans="33:33">
      <c r="AG46452" s="11"/>
    </row>
    <row r="46453" spans="33:33">
      <c r="AG46453" s="11"/>
    </row>
    <row r="46454" spans="33:33">
      <c r="AG46454" s="11"/>
    </row>
    <row r="46455" spans="33:33">
      <c r="AG46455" s="11"/>
    </row>
    <row r="46456" spans="33:33">
      <c r="AG46456" s="11"/>
    </row>
    <row r="46457" spans="33:33">
      <c r="AG46457" s="11"/>
    </row>
    <row r="46458" spans="33:33">
      <c r="AG46458" s="11"/>
    </row>
    <row r="46459" spans="33:33">
      <c r="AG46459" s="11"/>
    </row>
    <row r="46460" spans="33:33">
      <c r="AG46460" s="11"/>
    </row>
    <row r="46461" spans="33:33">
      <c r="AG46461" s="11"/>
    </row>
    <row r="46462" spans="33:33">
      <c r="AG46462" s="11"/>
    </row>
    <row r="46463" spans="33:33">
      <c r="AG46463" s="11"/>
    </row>
    <row r="46464" spans="33:33">
      <c r="AG46464" s="11"/>
    </row>
    <row r="46465" spans="33:33">
      <c r="AG46465" s="11"/>
    </row>
    <row r="46466" spans="33:33">
      <c r="AG46466" s="11"/>
    </row>
    <row r="46467" spans="33:33">
      <c r="AG46467" s="11"/>
    </row>
    <row r="46468" spans="33:33">
      <c r="AG46468" s="11"/>
    </row>
    <row r="46469" spans="33:33">
      <c r="AG46469" s="11"/>
    </row>
    <row r="46470" spans="33:33">
      <c r="AG46470" s="11"/>
    </row>
    <row r="46471" spans="33:33">
      <c r="AG46471" s="11"/>
    </row>
    <row r="46472" spans="33:33">
      <c r="AG46472" s="11"/>
    </row>
    <row r="46473" spans="33:33">
      <c r="AG46473" s="11"/>
    </row>
    <row r="46474" spans="33:33">
      <c r="AG46474" s="11"/>
    </row>
    <row r="46475" spans="33:33">
      <c r="AG46475" s="11"/>
    </row>
    <row r="46476" spans="33:33">
      <c r="AG46476" s="11"/>
    </row>
    <row r="46477" spans="33:33">
      <c r="AG46477" s="11"/>
    </row>
    <row r="46478" spans="33:33">
      <c r="AG46478" s="11"/>
    </row>
    <row r="46479" spans="33:33">
      <c r="AG46479" s="11"/>
    </row>
    <row r="46480" spans="33:33">
      <c r="AG46480" s="11"/>
    </row>
    <row r="46481" spans="33:33">
      <c r="AG46481" s="11"/>
    </row>
    <row r="46482" spans="33:33">
      <c r="AG46482" s="11"/>
    </row>
    <row r="46483" spans="33:33">
      <c r="AG46483" s="11"/>
    </row>
    <row r="46484" spans="33:33">
      <c r="AG46484" s="11"/>
    </row>
    <row r="46485" spans="33:33">
      <c r="AG46485" s="11"/>
    </row>
    <row r="46486" spans="33:33">
      <c r="AG46486" s="11"/>
    </row>
    <row r="46487" spans="33:33">
      <c r="AG46487" s="11"/>
    </row>
    <row r="46488" spans="33:33">
      <c r="AG46488" s="11"/>
    </row>
    <row r="46489" spans="33:33">
      <c r="AG46489" s="11"/>
    </row>
    <row r="46490" spans="33:33">
      <c r="AG46490" s="11"/>
    </row>
    <row r="46491" spans="33:33">
      <c r="AG46491" s="11"/>
    </row>
    <row r="46492" spans="33:33">
      <c r="AG46492" s="11"/>
    </row>
    <row r="46493" spans="33:33">
      <c r="AG46493" s="11"/>
    </row>
    <row r="46494" spans="33:33">
      <c r="AG46494" s="11"/>
    </row>
    <row r="46495" spans="33:33">
      <c r="AG46495" s="11"/>
    </row>
    <row r="46496" spans="33:33">
      <c r="AG46496" s="11"/>
    </row>
    <row r="46497" spans="33:33">
      <c r="AG46497" s="11"/>
    </row>
    <row r="46498" spans="33:33">
      <c r="AG46498" s="11"/>
    </row>
    <row r="46499" spans="33:33">
      <c r="AG46499" s="11"/>
    </row>
    <row r="46500" spans="33:33">
      <c r="AG46500" s="11"/>
    </row>
    <row r="46501" spans="33:33">
      <c r="AG46501" s="11"/>
    </row>
    <row r="46502" spans="33:33">
      <c r="AG46502" s="11"/>
    </row>
    <row r="46503" spans="33:33">
      <c r="AG46503" s="11"/>
    </row>
    <row r="46504" spans="33:33">
      <c r="AG46504" s="11"/>
    </row>
    <row r="46505" spans="33:33">
      <c r="AG46505" s="11"/>
    </row>
    <row r="46506" spans="33:33">
      <c r="AG46506" s="11"/>
    </row>
    <row r="46507" spans="33:33">
      <c r="AG46507" s="11"/>
    </row>
    <row r="46508" spans="33:33">
      <c r="AG46508" s="11"/>
    </row>
    <row r="46509" spans="33:33">
      <c r="AG46509" s="11"/>
    </row>
    <row r="46510" spans="33:33">
      <c r="AG46510" s="11"/>
    </row>
    <row r="46511" spans="33:33">
      <c r="AG46511" s="11"/>
    </row>
    <row r="46512" spans="33:33">
      <c r="AG46512" s="11"/>
    </row>
    <row r="46513" spans="33:33">
      <c r="AG46513" s="11"/>
    </row>
    <row r="46514" spans="33:33">
      <c r="AG46514" s="11"/>
    </row>
    <row r="46515" spans="33:33">
      <c r="AG46515" s="11"/>
    </row>
    <row r="46516" spans="33:33">
      <c r="AG46516" s="11"/>
    </row>
    <row r="46517" spans="33:33">
      <c r="AG46517" s="11"/>
    </row>
    <row r="46518" spans="33:33">
      <c r="AG46518" s="11"/>
    </row>
    <row r="46519" spans="33:33">
      <c r="AG46519" s="11"/>
    </row>
    <row r="46520" spans="33:33">
      <c r="AG46520" s="11"/>
    </row>
    <row r="46521" spans="33:33">
      <c r="AG46521" s="11"/>
    </row>
    <row r="46522" spans="33:33">
      <c r="AG46522" s="11"/>
    </row>
    <row r="46523" spans="33:33">
      <c r="AG46523" s="11"/>
    </row>
    <row r="46524" spans="33:33">
      <c r="AG46524" s="11"/>
    </row>
    <row r="46525" spans="33:33">
      <c r="AG46525" s="11"/>
    </row>
    <row r="46526" spans="33:33">
      <c r="AG46526" s="11"/>
    </row>
    <row r="46527" spans="33:33">
      <c r="AG46527" s="11"/>
    </row>
    <row r="46528" spans="33:33">
      <c r="AG46528" s="11"/>
    </row>
    <row r="46529" spans="33:33">
      <c r="AG46529" s="11"/>
    </row>
    <row r="46530" spans="33:33">
      <c r="AG46530" s="11"/>
    </row>
    <row r="46531" spans="33:33">
      <c r="AG46531" s="11"/>
    </row>
    <row r="46532" spans="33:33">
      <c r="AG46532" s="11"/>
    </row>
    <row r="46533" spans="33:33">
      <c r="AG46533" s="11"/>
    </row>
    <row r="46534" spans="33:33">
      <c r="AG46534" s="11"/>
    </row>
    <row r="46535" spans="33:33">
      <c r="AG46535" s="11"/>
    </row>
    <row r="46536" spans="33:33">
      <c r="AG46536" s="11"/>
    </row>
    <row r="46537" spans="33:33">
      <c r="AG46537" s="11"/>
    </row>
    <row r="46538" spans="33:33">
      <c r="AG46538" s="11"/>
    </row>
    <row r="46539" spans="33:33">
      <c r="AG46539" s="11"/>
    </row>
    <row r="46540" spans="33:33">
      <c r="AG46540" s="11"/>
    </row>
    <row r="46541" spans="33:33">
      <c r="AG46541" s="11"/>
    </row>
    <row r="46542" spans="33:33">
      <c r="AG46542" s="11"/>
    </row>
    <row r="46543" spans="33:33">
      <c r="AG46543" s="11"/>
    </row>
    <row r="46544" spans="33:33">
      <c r="AG46544" s="11"/>
    </row>
    <row r="46545" spans="33:33">
      <c r="AG46545" s="11"/>
    </row>
    <row r="46546" spans="33:33">
      <c r="AG46546" s="11"/>
    </row>
    <row r="46547" spans="33:33">
      <c r="AG46547" s="11"/>
    </row>
    <row r="46548" spans="33:33">
      <c r="AG46548" s="11"/>
    </row>
    <row r="46549" spans="33:33">
      <c r="AG46549" s="11"/>
    </row>
    <row r="46550" spans="33:33">
      <c r="AG46550" s="11"/>
    </row>
    <row r="46551" spans="33:33">
      <c r="AG46551" s="11"/>
    </row>
    <row r="46552" spans="33:33">
      <c r="AG46552" s="11"/>
    </row>
    <row r="46553" spans="33:33">
      <c r="AG46553" s="11"/>
    </row>
    <row r="46554" spans="33:33">
      <c r="AG46554" s="11"/>
    </row>
    <row r="46555" spans="33:33">
      <c r="AG46555" s="11"/>
    </row>
    <row r="46556" spans="33:33">
      <c r="AG46556" s="11"/>
    </row>
    <row r="46557" spans="33:33">
      <c r="AG46557" s="11"/>
    </row>
    <row r="46558" spans="33:33">
      <c r="AG46558" s="11"/>
    </row>
    <row r="46559" spans="33:33">
      <c r="AG46559" s="11"/>
    </row>
    <row r="46560" spans="33:33">
      <c r="AG46560" s="11"/>
    </row>
    <row r="46561" spans="33:33">
      <c r="AG46561" s="11"/>
    </row>
    <row r="46562" spans="33:33">
      <c r="AG46562" s="11"/>
    </row>
    <row r="46563" spans="33:33">
      <c r="AG46563" s="11"/>
    </row>
    <row r="46564" spans="33:33">
      <c r="AG46564" s="11"/>
    </row>
    <row r="46565" spans="33:33">
      <c r="AG46565" s="11"/>
    </row>
    <row r="46566" spans="33:33">
      <c r="AG46566" s="11"/>
    </row>
    <row r="46567" spans="33:33">
      <c r="AG46567" s="11"/>
    </row>
    <row r="46568" spans="33:33">
      <c r="AG46568" s="11"/>
    </row>
    <row r="46569" spans="33:33">
      <c r="AG46569" s="11"/>
    </row>
    <row r="46570" spans="33:33">
      <c r="AG46570" s="11"/>
    </row>
    <row r="46571" spans="33:33">
      <c r="AG46571" s="11"/>
    </row>
    <row r="46572" spans="33:33">
      <c r="AG46572" s="11"/>
    </row>
    <row r="46573" spans="33:33">
      <c r="AG46573" s="11"/>
    </row>
    <row r="46574" spans="33:33">
      <c r="AG46574" s="11"/>
    </row>
    <row r="46575" spans="33:33">
      <c r="AG46575" s="11"/>
    </row>
    <row r="46576" spans="33:33">
      <c r="AG46576" s="11"/>
    </row>
    <row r="46577" spans="33:33">
      <c r="AG46577" s="11"/>
    </row>
    <row r="46578" spans="33:33">
      <c r="AG46578" s="11"/>
    </row>
    <row r="46579" spans="33:33">
      <c r="AG46579" s="11"/>
    </row>
    <row r="46580" spans="33:33">
      <c r="AG46580" s="11"/>
    </row>
    <row r="46581" spans="33:33">
      <c r="AG46581" s="11"/>
    </row>
    <row r="46582" spans="33:33">
      <c r="AG46582" s="11"/>
    </row>
    <row r="46583" spans="33:33">
      <c r="AG46583" s="11"/>
    </row>
    <row r="46584" spans="33:33">
      <c r="AG46584" s="11"/>
    </row>
    <row r="46585" spans="33:33">
      <c r="AG46585" s="11"/>
    </row>
    <row r="46586" spans="33:33">
      <c r="AG46586" s="11"/>
    </row>
    <row r="46587" spans="33:33">
      <c r="AG46587" s="11"/>
    </row>
    <row r="46588" spans="33:33">
      <c r="AG46588" s="11"/>
    </row>
    <row r="46589" spans="33:33">
      <c r="AG46589" s="11"/>
    </row>
    <row r="46590" spans="33:33">
      <c r="AG46590" s="11"/>
    </row>
    <row r="46591" spans="33:33">
      <c r="AG46591" s="11"/>
    </row>
    <row r="46592" spans="33:33">
      <c r="AG46592" s="11"/>
    </row>
    <row r="46593" spans="33:33">
      <c r="AG46593" s="11"/>
    </row>
    <row r="46594" spans="33:33">
      <c r="AG46594" s="11"/>
    </row>
    <row r="46595" spans="33:33">
      <c r="AG46595" s="11"/>
    </row>
    <row r="46596" spans="33:33">
      <c r="AG46596" s="11"/>
    </row>
    <row r="46597" spans="33:33">
      <c r="AG46597" s="11"/>
    </row>
    <row r="46598" spans="33:33">
      <c r="AG46598" s="11"/>
    </row>
    <row r="46599" spans="33:33">
      <c r="AG46599" s="11"/>
    </row>
    <row r="46600" spans="33:33">
      <c r="AG46600" s="11"/>
    </row>
    <row r="46601" spans="33:33">
      <c r="AG46601" s="11"/>
    </row>
    <row r="46602" spans="33:33">
      <c r="AG46602" s="11"/>
    </row>
    <row r="46603" spans="33:33">
      <c r="AG46603" s="11"/>
    </row>
    <row r="46604" spans="33:33">
      <c r="AG46604" s="11"/>
    </row>
    <row r="46605" spans="33:33">
      <c r="AG46605" s="11"/>
    </row>
    <row r="46606" spans="33:33">
      <c r="AG46606" s="11"/>
    </row>
    <row r="46607" spans="33:33">
      <c r="AG46607" s="11"/>
    </row>
    <row r="46608" spans="33:33">
      <c r="AG46608" s="11"/>
    </row>
    <row r="46609" spans="33:33">
      <c r="AG46609" s="11"/>
    </row>
    <row r="46610" spans="33:33">
      <c r="AG46610" s="11"/>
    </row>
    <row r="46611" spans="33:33">
      <c r="AG46611" s="11"/>
    </row>
    <row r="46612" spans="33:33">
      <c r="AG46612" s="11"/>
    </row>
    <row r="46613" spans="33:33">
      <c r="AG46613" s="11"/>
    </row>
    <row r="46614" spans="33:33">
      <c r="AG46614" s="11"/>
    </row>
    <row r="46615" spans="33:33">
      <c r="AG46615" s="11"/>
    </row>
    <row r="46616" spans="33:33">
      <c r="AG46616" s="11"/>
    </row>
    <row r="46617" spans="33:33">
      <c r="AG46617" s="11"/>
    </row>
    <row r="46618" spans="33:33">
      <c r="AG46618" s="11"/>
    </row>
    <row r="46619" spans="33:33">
      <c r="AG46619" s="11"/>
    </row>
    <row r="46620" spans="33:33">
      <c r="AG46620" s="11"/>
    </row>
    <row r="46621" spans="33:33">
      <c r="AG46621" s="11"/>
    </row>
    <row r="46622" spans="33:33">
      <c r="AG46622" s="11"/>
    </row>
    <row r="46623" spans="33:33">
      <c r="AG46623" s="11"/>
    </row>
    <row r="46624" spans="33:33">
      <c r="AG46624" s="11"/>
    </row>
    <row r="46625" spans="33:33">
      <c r="AG46625" s="11"/>
    </row>
    <row r="46626" spans="33:33">
      <c r="AG46626" s="11"/>
    </row>
    <row r="46627" spans="33:33">
      <c r="AG46627" s="11"/>
    </row>
    <row r="46628" spans="33:33">
      <c r="AG46628" s="11"/>
    </row>
    <row r="46629" spans="33:33">
      <c r="AG46629" s="11"/>
    </row>
    <row r="46630" spans="33:33">
      <c r="AG46630" s="11"/>
    </row>
    <row r="46631" spans="33:33">
      <c r="AG46631" s="11"/>
    </row>
    <row r="46632" spans="33:33">
      <c r="AG46632" s="11"/>
    </row>
    <row r="46633" spans="33:33">
      <c r="AG46633" s="11"/>
    </row>
    <row r="46634" spans="33:33">
      <c r="AG46634" s="11"/>
    </row>
    <row r="46635" spans="33:33">
      <c r="AG46635" s="11"/>
    </row>
    <row r="46636" spans="33:33">
      <c r="AG46636" s="11"/>
    </row>
    <row r="46637" spans="33:33">
      <c r="AG46637" s="11"/>
    </row>
    <row r="46638" spans="33:33">
      <c r="AG46638" s="11"/>
    </row>
    <row r="46639" spans="33:33">
      <c r="AG46639" s="11"/>
    </row>
    <row r="46640" spans="33:33">
      <c r="AG46640" s="11"/>
    </row>
    <row r="46641" spans="33:33">
      <c r="AG46641" s="11"/>
    </row>
    <row r="46642" spans="33:33">
      <c r="AG46642" s="11"/>
    </row>
    <row r="46643" spans="33:33">
      <c r="AG46643" s="11"/>
    </row>
    <row r="46644" spans="33:33">
      <c r="AG46644" s="11"/>
    </row>
    <row r="46645" spans="33:33">
      <c r="AG46645" s="11"/>
    </row>
    <row r="46646" spans="33:33">
      <c r="AG46646" s="11"/>
    </row>
    <row r="46647" spans="33:33">
      <c r="AG46647" s="11"/>
    </row>
    <row r="46648" spans="33:33">
      <c r="AG46648" s="11"/>
    </row>
    <row r="46649" spans="33:33">
      <c r="AG46649" s="11"/>
    </row>
    <row r="46650" spans="33:33">
      <c r="AG46650" s="11"/>
    </row>
    <row r="46651" spans="33:33">
      <c r="AG46651" s="11"/>
    </row>
    <row r="46652" spans="33:33">
      <c r="AG46652" s="11"/>
    </row>
    <row r="46653" spans="33:33">
      <c r="AG46653" s="11"/>
    </row>
    <row r="46654" spans="33:33">
      <c r="AG46654" s="11"/>
    </row>
    <row r="46655" spans="33:33">
      <c r="AG46655" s="11"/>
    </row>
    <row r="46656" spans="33:33">
      <c r="AG46656" s="11"/>
    </row>
    <row r="46657" spans="33:33">
      <c r="AG46657" s="11"/>
    </row>
    <row r="46658" spans="33:33">
      <c r="AG46658" s="11"/>
    </row>
    <row r="46659" spans="33:33">
      <c r="AG46659" s="11"/>
    </row>
    <row r="46660" spans="33:33">
      <c r="AG46660" s="11"/>
    </row>
    <row r="46661" spans="33:33">
      <c r="AG46661" s="11"/>
    </row>
    <row r="46662" spans="33:33">
      <c r="AG46662" s="11"/>
    </row>
    <row r="46663" spans="33:33">
      <c r="AG46663" s="11"/>
    </row>
    <row r="46664" spans="33:33">
      <c r="AG46664" s="11"/>
    </row>
    <row r="46665" spans="33:33">
      <c r="AG46665" s="11"/>
    </row>
    <row r="46666" spans="33:33">
      <c r="AG46666" s="11"/>
    </row>
    <row r="46667" spans="33:33">
      <c r="AG46667" s="11"/>
    </row>
    <row r="46668" spans="33:33">
      <c r="AG46668" s="11"/>
    </row>
    <row r="46669" spans="33:33">
      <c r="AG46669" s="11"/>
    </row>
    <row r="46670" spans="33:33">
      <c r="AG46670" s="11"/>
    </row>
    <row r="46671" spans="33:33">
      <c r="AG46671" s="11"/>
    </row>
    <row r="46672" spans="33:33">
      <c r="AG46672" s="11"/>
    </row>
    <row r="46673" spans="33:33">
      <c r="AG46673" s="11"/>
    </row>
    <row r="46674" spans="33:33">
      <c r="AG46674" s="11"/>
    </row>
    <row r="46675" spans="33:33">
      <c r="AG46675" s="11"/>
    </row>
    <row r="46676" spans="33:33">
      <c r="AG46676" s="11"/>
    </row>
    <row r="46677" spans="33:33">
      <c r="AG46677" s="11"/>
    </row>
    <row r="46678" spans="33:33">
      <c r="AG46678" s="11"/>
    </row>
    <row r="46679" spans="33:33">
      <c r="AG46679" s="11"/>
    </row>
    <row r="46680" spans="33:33">
      <c r="AG46680" s="11"/>
    </row>
    <row r="46681" spans="33:33">
      <c r="AG46681" s="11"/>
    </row>
    <row r="46682" spans="33:33">
      <c r="AG46682" s="11"/>
    </row>
    <row r="46683" spans="33:33">
      <c r="AG46683" s="11"/>
    </row>
    <row r="46684" spans="33:33">
      <c r="AG46684" s="11"/>
    </row>
    <row r="46685" spans="33:33">
      <c r="AG46685" s="11"/>
    </row>
    <row r="46686" spans="33:33">
      <c r="AG46686" s="11"/>
    </row>
    <row r="46687" spans="33:33">
      <c r="AG46687" s="11"/>
    </row>
    <row r="46688" spans="33:33">
      <c r="AG46688" s="11"/>
    </row>
    <row r="46689" spans="33:33">
      <c r="AG46689" s="11"/>
    </row>
    <row r="46690" spans="33:33">
      <c r="AG46690" s="11"/>
    </row>
    <row r="46691" spans="33:33">
      <c r="AG46691" s="11"/>
    </row>
    <row r="46692" spans="33:33">
      <c r="AG46692" s="11"/>
    </row>
    <row r="46693" spans="33:33">
      <c r="AG46693" s="11"/>
    </row>
    <row r="46694" spans="33:33">
      <c r="AG46694" s="11"/>
    </row>
    <row r="46695" spans="33:33">
      <c r="AG46695" s="11"/>
    </row>
    <row r="46696" spans="33:33">
      <c r="AG46696" s="11"/>
    </row>
    <row r="46697" spans="33:33">
      <c r="AG46697" s="11"/>
    </row>
    <row r="46698" spans="33:33">
      <c r="AG46698" s="11"/>
    </row>
    <row r="46699" spans="33:33">
      <c r="AG46699" s="11"/>
    </row>
    <row r="46700" spans="33:33">
      <c r="AG46700" s="11"/>
    </row>
    <row r="46701" spans="33:33">
      <c r="AG46701" s="11"/>
    </row>
    <row r="46702" spans="33:33">
      <c r="AG46702" s="11"/>
    </row>
    <row r="46703" spans="33:33">
      <c r="AG46703" s="11"/>
    </row>
    <row r="46704" spans="33:33">
      <c r="AG46704" s="11"/>
    </row>
    <row r="46705" spans="33:33">
      <c r="AG46705" s="11"/>
    </row>
    <row r="46706" spans="33:33">
      <c r="AG46706" s="11"/>
    </row>
    <row r="46707" spans="33:33">
      <c r="AG46707" s="11"/>
    </row>
    <row r="46708" spans="33:33">
      <c r="AG46708" s="11"/>
    </row>
    <row r="46709" spans="33:33">
      <c r="AG46709" s="11"/>
    </row>
    <row r="46710" spans="33:33">
      <c r="AG46710" s="11"/>
    </row>
    <row r="46711" spans="33:33">
      <c r="AG46711" s="11"/>
    </row>
    <row r="46712" spans="33:33">
      <c r="AG46712" s="11"/>
    </row>
    <row r="46713" spans="33:33">
      <c r="AG46713" s="11"/>
    </row>
    <row r="46714" spans="33:33">
      <c r="AG46714" s="11"/>
    </row>
    <row r="46715" spans="33:33">
      <c r="AG46715" s="11"/>
    </row>
    <row r="46716" spans="33:33">
      <c r="AG46716" s="11"/>
    </row>
    <row r="46717" spans="33:33">
      <c r="AG46717" s="11"/>
    </row>
    <row r="46718" spans="33:33">
      <c r="AG46718" s="11"/>
    </row>
    <row r="46719" spans="33:33">
      <c r="AG46719" s="11"/>
    </row>
    <row r="46720" spans="33:33">
      <c r="AG46720" s="11"/>
    </row>
    <row r="46721" spans="33:33">
      <c r="AG46721" s="11"/>
    </row>
    <row r="46722" spans="33:33">
      <c r="AG46722" s="11"/>
    </row>
    <row r="46723" spans="33:33">
      <c r="AG46723" s="11"/>
    </row>
    <row r="46724" spans="33:33">
      <c r="AG46724" s="11"/>
    </row>
    <row r="46725" spans="33:33">
      <c r="AG46725" s="11"/>
    </row>
    <row r="46726" spans="33:33">
      <c r="AG46726" s="11"/>
    </row>
    <row r="46727" spans="33:33">
      <c r="AG46727" s="11"/>
    </row>
    <row r="46728" spans="33:33">
      <c r="AG46728" s="11"/>
    </row>
    <row r="46729" spans="33:33">
      <c r="AG46729" s="11"/>
    </row>
    <row r="46730" spans="33:33">
      <c r="AG46730" s="11"/>
    </row>
    <row r="46731" spans="33:33">
      <c r="AG46731" s="11"/>
    </row>
    <row r="46732" spans="33:33">
      <c r="AG46732" s="11"/>
    </row>
    <row r="46733" spans="33:33">
      <c r="AG46733" s="11"/>
    </row>
    <row r="46734" spans="33:33">
      <c r="AG46734" s="11"/>
    </row>
    <row r="46735" spans="33:33">
      <c r="AG46735" s="11"/>
    </row>
    <row r="46736" spans="33:33">
      <c r="AG46736" s="11"/>
    </row>
    <row r="46737" spans="33:33">
      <c r="AG46737" s="11"/>
    </row>
    <row r="46738" spans="33:33">
      <c r="AG46738" s="11"/>
    </row>
    <row r="46739" spans="33:33">
      <c r="AG46739" s="11"/>
    </row>
    <row r="46740" spans="33:33">
      <c r="AG46740" s="11"/>
    </row>
    <row r="46741" spans="33:33">
      <c r="AG46741" s="11"/>
    </row>
    <row r="46742" spans="33:33">
      <c r="AG46742" s="11"/>
    </row>
    <row r="46743" spans="33:33">
      <c r="AG46743" s="11"/>
    </row>
    <row r="46744" spans="33:33">
      <c r="AG46744" s="11"/>
    </row>
    <row r="46745" spans="33:33">
      <c r="AG46745" s="11"/>
    </row>
    <row r="46746" spans="33:33">
      <c r="AG46746" s="11"/>
    </row>
    <row r="46747" spans="33:33">
      <c r="AG46747" s="11"/>
    </row>
    <row r="46748" spans="33:33">
      <c r="AG46748" s="11"/>
    </row>
    <row r="46749" spans="33:33">
      <c r="AG46749" s="11"/>
    </row>
    <row r="46750" spans="33:33">
      <c r="AG46750" s="11"/>
    </row>
    <row r="46751" spans="33:33">
      <c r="AG46751" s="11"/>
    </row>
    <row r="46752" spans="33:33">
      <c r="AG46752" s="11"/>
    </row>
    <row r="46753" spans="33:33">
      <c r="AG46753" s="11"/>
    </row>
    <row r="46754" spans="33:33">
      <c r="AG46754" s="11"/>
    </row>
    <row r="46755" spans="33:33">
      <c r="AG46755" s="11"/>
    </row>
    <row r="46756" spans="33:33">
      <c r="AG46756" s="11"/>
    </row>
    <row r="46757" spans="33:33">
      <c r="AG46757" s="11"/>
    </row>
    <row r="46758" spans="33:33">
      <c r="AG46758" s="11"/>
    </row>
    <row r="46759" spans="33:33">
      <c r="AG46759" s="11"/>
    </row>
    <row r="46760" spans="33:33">
      <c r="AG46760" s="11"/>
    </row>
    <row r="46761" spans="33:33">
      <c r="AG46761" s="11"/>
    </row>
    <row r="46762" spans="33:33">
      <c r="AG46762" s="11"/>
    </row>
    <row r="46763" spans="33:33">
      <c r="AG46763" s="11"/>
    </row>
    <row r="46764" spans="33:33">
      <c r="AG46764" s="11"/>
    </row>
    <row r="46765" spans="33:33">
      <c r="AG46765" s="11"/>
    </row>
    <row r="46766" spans="33:33">
      <c r="AG46766" s="11"/>
    </row>
    <row r="46767" spans="33:33">
      <c r="AG46767" s="11"/>
    </row>
    <row r="46768" spans="33:33">
      <c r="AG46768" s="11"/>
    </row>
    <row r="46769" spans="33:33">
      <c r="AG46769" s="11"/>
    </row>
    <row r="46770" spans="33:33">
      <c r="AG46770" s="11"/>
    </row>
    <row r="46771" spans="33:33">
      <c r="AG46771" s="11"/>
    </row>
    <row r="46772" spans="33:33">
      <c r="AG46772" s="11"/>
    </row>
    <row r="46773" spans="33:33">
      <c r="AG46773" s="11"/>
    </row>
    <row r="46774" spans="33:33">
      <c r="AG46774" s="11"/>
    </row>
    <row r="46775" spans="33:33">
      <c r="AG46775" s="11"/>
    </row>
    <row r="46776" spans="33:33">
      <c r="AG46776" s="11"/>
    </row>
    <row r="46777" spans="33:33">
      <c r="AG46777" s="11"/>
    </row>
    <row r="46778" spans="33:33">
      <c r="AG46778" s="11"/>
    </row>
    <row r="46779" spans="33:33">
      <c r="AG46779" s="11"/>
    </row>
    <row r="46780" spans="33:33">
      <c r="AG46780" s="11"/>
    </row>
    <row r="46781" spans="33:33">
      <c r="AG46781" s="11"/>
    </row>
    <row r="46782" spans="33:33">
      <c r="AG46782" s="11"/>
    </row>
    <row r="46783" spans="33:33">
      <c r="AG46783" s="11"/>
    </row>
    <row r="46784" spans="33:33">
      <c r="AG46784" s="11"/>
    </row>
    <row r="46785" spans="33:33">
      <c r="AG46785" s="11"/>
    </row>
    <row r="46786" spans="33:33">
      <c r="AG46786" s="11"/>
    </row>
    <row r="46787" spans="33:33">
      <c r="AG46787" s="11"/>
    </row>
    <row r="46788" spans="33:33">
      <c r="AG46788" s="11"/>
    </row>
    <row r="46789" spans="33:33">
      <c r="AG46789" s="11"/>
    </row>
    <row r="46790" spans="33:33">
      <c r="AG46790" s="11"/>
    </row>
    <row r="46791" spans="33:33">
      <c r="AG46791" s="11"/>
    </row>
    <row r="46792" spans="33:33">
      <c r="AG46792" s="11"/>
    </row>
    <row r="46793" spans="33:33">
      <c r="AG46793" s="11"/>
    </row>
    <row r="46794" spans="33:33">
      <c r="AG46794" s="11"/>
    </row>
    <row r="46795" spans="33:33">
      <c r="AG46795" s="11"/>
    </row>
    <row r="46796" spans="33:33">
      <c r="AG46796" s="11"/>
    </row>
    <row r="46797" spans="33:33">
      <c r="AG46797" s="11"/>
    </row>
    <row r="46798" spans="33:33">
      <c r="AG46798" s="11"/>
    </row>
    <row r="46799" spans="33:33">
      <c r="AG46799" s="11"/>
    </row>
    <row r="46800" spans="33:33">
      <c r="AG46800" s="11"/>
    </row>
    <row r="46801" spans="33:33">
      <c r="AG46801" s="11"/>
    </row>
    <row r="46802" spans="33:33">
      <c r="AG46802" s="11"/>
    </row>
    <row r="46803" spans="33:33">
      <c r="AG46803" s="11"/>
    </row>
    <row r="46804" spans="33:33">
      <c r="AG46804" s="11"/>
    </row>
    <row r="46805" spans="33:33">
      <c r="AG46805" s="11"/>
    </row>
    <row r="46806" spans="33:33">
      <c r="AG46806" s="11"/>
    </row>
    <row r="46807" spans="33:33">
      <c r="AG46807" s="11"/>
    </row>
    <row r="46808" spans="33:33">
      <c r="AG46808" s="11"/>
    </row>
    <row r="46809" spans="33:33">
      <c r="AG46809" s="11"/>
    </row>
    <row r="46810" spans="33:33">
      <c r="AG46810" s="11"/>
    </row>
    <row r="46811" spans="33:33">
      <c r="AG46811" s="11"/>
    </row>
    <row r="46812" spans="33:33">
      <c r="AG46812" s="11"/>
    </row>
    <row r="46813" spans="33:33">
      <c r="AG46813" s="11"/>
    </row>
    <row r="46814" spans="33:33">
      <c r="AG46814" s="11"/>
    </row>
    <row r="46815" spans="33:33">
      <c r="AG46815" s="11"/>
    </row>
    <row r="46816" spans="33:33">
      <c r="AG46816" s="11"/>
    </row>
    <row r="46817" spans="33:33">
      <c r="AG46817" s="11"/>
    </row>
    <row r="46818" spans="33:33">
      <c r="AG46818" s="11"/>
    </row>
    <row r="46819" spans="33:33">
      <c r="AG46819" s="11"/>
    </row>
    <row r="46820" spans="33:33">
      <c r="AG46820" s="11"/>
    </row>
    <row r="46821" spans="33:33">
      <c r="AG46821" s="11"/>
    </row>
    <row r="46822" spans="33:33">
      <c r="AG46822" s="11"/>
    </row>
    <row r="46823" spans="33:33">
      <c r="AG46823" s="11"/>
    </row>
    <row r="46824" spans="33:33">
      <c r="AG46824" s="11"/>
    </row>
    <row r="46825" spans="33:33">
      <c r="AG46825" s="11"/>
    </row>
    <row r="46826" spans="33:33">
      <c r="AG46826" s="11"/>
    </row>
    <row r="46827" spans="33:33">
      <c r="AG46827" s="11"/>
    </row>
    <row r="46828" spans="33:33">
      <c r="AG46828" s="11"/>
    </row>
    <row r="46829" spans="33:33">
      <c r="AG46829" s="11"/>
    </row>
    <row r="46830" spans="33:33">
      <c r="AG46830" s="11"/>
    </row>
    <row r="46831" spans="33:33">
      <c r="AG46831" s="11"/>
    </row>
    <row r="46832" spans="33:33">
      <c r="AG46832" s="11"/>
    </row>
    <row r="46833" spans="33:33">
      <c r="AG46833" s="11"/>
    </row>
    <row r="46834" spans="33:33">
      <c r="AG46834" s="11"/>
    </row>
    <row r="46835" spans="33:33">
      <c r="AG46835" s="11"/>
    </row>
    <row r="46836" spans="33:33">
      <c r="AG46836" s="11"/>
    </row>
    <row r="46837" spans="33:33">
      <c r="AG46837" s="11"/>
    </row>
    <row r="46838" spans="33:33">
      <c r="AG46838" s="11"/>
    </row>
    <row r="46839" spans="33:33">
      <c r="AG46839" s="11"/>
    </row>
    <row r="46840" spans="33:33">
      <c r="AG46840" s="11"/>
    </row>
    <row r="46841" spans="33:33">
      <c r="AG46841" s="11"/>
    </row>
    <row r="46842" spans="33:33">
      <c r="AG46842" s="11"/>
    </row>
    <row r="46843" spans="33:33">
      <c r="AG46843" s="11"/>
    </row>
    <row r="46844" spans="33:33">
      <c r="AG46844" s="11"/>
    </row>
    <row r="46845" spans="33:33">
      <c r="AG46845" s="11"/>
    </row>
    <row r="46846" spans="33:33">
      <c r="AG46846" s="11"/>
    </row>
    <row r="46847" spans="33:33">
      <c r="AG46847" s="11"/>
    </row>
    <row r="46848" spans="33:33">
      <c r="AG46848" s="11"/>
    </row>
    <row r="46849" spans="33:33">
      <c r="AG46849" s="11"/>
    </row>
    <row r="46850" spans="33:33">
      <c r="AG46850" s="11"/>
    </row>
    <row r="46851" spans="33:33">
      <c r="AG46851" s="11"/>
    </row>
    <row r="46852" spans="33:33">
      <c r="AG46852" s="11"/>
    </row>
    <row r="46853" spans="33:33">
      <c r="AG46853" s="11"/>
    </row>
    <row r="46854" spans="33:33">
      <c r="AG46854" s="11"/>
    </row>
    <row r="46855" spans="33:33">
      <c r="AG46855" s="11"/>
    </row>
    <row r="46856" spans="33:33">
      <c r="AG46856" s="11"/>
    </row>
    <row r="46857" spans="33:33">
      <c r="AG46857" s="11"/>
    </row>
    <row r="46858" spans="33:33">
      <c r="AG46858" s="11"/>
    </row>
    <row r="46859" spans="33:33">
      <c r="AG46859" s="11"/>
    </row>
    <row r="46860" spans="33:33">
      <c r="AG46860" s="11"/>
    </row>
    <row r="46861" spans="33:33">
      <c r="AG46861" s="11"/>
    </row>
    <row r="46862" spans="33:33">
      <c r="AG46862" s="11"/>
    </row>
    <row r="46863" spans="33:33">
      <c r="AG46863" s="11"/>
    </row>
    <row r="46864" spans="33:33">
      <c r="AG46864" s="11"/>
    </row>
    <row r="46865" spans="33:33">
      <c r="AG46865" s="11"/>
    </row>
    <row r="46866" spans="33:33">
      <c r="AG46866" s="11"/>
    </row>
    <row r="46867" spans="33:33">
      <c r="AG46867" s="11"/>
    </row>
    <row r="46868" spans="33:33">
      <c r="AG46868" s="11"/>
    </row>
    <row r="46869" spans="33:33">
      <c r="AG46869" s="11"/>
    </row>
    <row r="46870" spans="33:33">
      <c r="AG46870" s="11"/>
    </row>
    <row r="46871" spans="33:33">
      <c r="AG46871" s="11"/>
    </row>
    <row r="46872" spans="33:33">
      <c r="AG46872" s="11"/>
    </row>
    <row r="46873" spans="33:33">
      <c r="AG46873" s="11"/>
    </row>
    <row r="46874" spans="33:33">
      <c r="AG46874" s="11"/>
    </row>
    <row r="46875" spans="33:33">
      <c r="AG46875" s="11"/>
    </row>
    <row r="46876" spans="33:33">
      <c r="AG46876" s="11"/>
    </row>
    <row r="46877" spans="33:33">
      <c r="AG46877" s="11"/>
    </row>
    <row r="46878" spans="33:33">
      <c r="AG46878" s="11"/>
    </row>
    <row r="46879" spans="33:33">
      <c r="AG46879" s="11"/>
    </row>
    <row r="46880" spans="33:33">
      <c r="AG46880" s="11"/>
    </row>
    <row r="46881" spans="33:33">
      <c r="AG46881" s="11"/>
    </row>
    <row r="46882" spans="33:33">
      <c r="AG46882" s="11"/>
    </row>
    <row r="46883" spans="33:33">
      <c r="AG46883" s="11"/>
    </row>
    <row r="46884" spans="33:33">
      <c r="AG46884" s="11"/>
    </row>
    <row r="46885" spans="33:33">
      <c r="AG46885" s="11"/>
    </row>
    <row r="46886" spans="33:33">
      <c r="AG46886" s="11"/>
    </row>
    <row r="46887" spans="33:33">
      <c r="AG46887" s="11"/>
    </row>
    <row r="46888" spans="33:33">
      <c r="AG46888" s="11"/>
    </row>
    <row r="46889" spans="33:33">
      <c r="AG46889" s="11"/>
    </row>
    <row r="46890" spans="33:33">
      <c r="AG46890" s="11"/>
    </row>
    <row r="46891" spans="33:33">
      <c r="AG46891" s="11"/>
    </row>
    <row r="46892" spans="33:33">
      <c r="AG46892" s="11"/>
    </row>
    <row r="46893" spans="33:33">
      <c r="AG46893" s="11"/>
    </row>
    <row r="46894" spans="33:33">
      <c r="AG46894" s="11"/>
    </row>
    <row r="46895" spans="33:33">
      <c r="AG46895" s="11"/>
    </row>
    <row r="46896" spans="33:33">
      <c r="AG46896" s="11"/>
    </row>
    <row r="46897" spans="33:33">
      <c r="AG46897" s="11"/>
    </row>
    <row r="46898" spans="33:33">
      <c r="AG46898" s="11"/>
    </row>
    <row r="46899" spans="33:33">
      <c r="AG46899" s="11"/>
    </row>
    <row r="46900" spans="33:33">
      <c r="AG46900" s="11"/>
    </row>
    <row r="46901" spans="33:33">
      <c r="AG46901" s="11"/>
    </row>
    <row r="46902" spans="33:33">
      <c r="AG46902" s="11"/>
    </row>
    <row r="46903" spans="33:33">
      <c r="AG46903" s="11"/>
    </row>
    <row r="46904" spans="33:33">
      <c r="AG46904" s="11"/>
    </row>
    <row r="46905" spans="33:33">
      <c r="AG46905" s="11"/>
    </row>
    <row r="46906" spans="33:33">
      <c r="AG46906" s="11"/>
    </row>
    <row r="46907" spans="33:33">
      <c r="AG46907" s="11"/>
    </row>
    <row r="46908" spans="33:33">
      <c r="AG46908" s="11"/>
    </row>
    <row r="46909" spans="33:33">
      <c r="AG46909" s="11"/>
    </row>
    <row r="46910" spans="33:33">
      <c r="AG46910" s="11"/>
    </row>
    <row r="46911" spans="33:33">
      <c r="AG46911" s="11"/>
    </row>
    <row r="46912" spans="33:33">
      <c r="AG46912" s="11"/>
    </row>
    <row r="46913" spans="33:33">
      <c r="AG46913" s="11"/>
    </row>
    <row r="46914" spans="33:33">
      <c r="AG46914" s="11"/>
    </row>
    <row r="46915" spans="33:33">
      <c r="AG46915" s="11"/>
    </row>
    <row r="46916" spans="33:33">
      <c r="AG46916" s="11"/>
    </row>
    <row r="46917" spans="33:33">
      <c r="AG46917" s="11"/>
    </row>
    <row r="46918" spans="33:33">
      <c r="AG46918" s="11"/>
    </row>
    <row r="46919" spans="33:33">
      <c r="AG46919" s="11"/>
    </row>
    <row r="46920" spans="33:33">
      <c r="AG46920" s="11"/>
    </row>
    <row r="46921" spans="33:33">
      <c r="AG46921" s="11"/>
    </row>
    <row r="46922" spans="33:33">
      <c r="AG46922" s="11"/>
    </row>
    <row r="46923" spans="33:33">
      <c r="AG46923" s="11"/>
    </row>
    <row r="46924" spans="33:33">
      <c r="AG46924" s="11"/>
    </row>
    <row r="46925" spans="33:33">
      <c r="AG46925" s="11"/>
    </row>
    <row r="46926" spans="33:33">
      <c r="AG46926" s="11"/>
    </row>
    <row r="46927" spans="33:33">
      <c r="AG46927" s="11"/>
    </row>
    <row r="46928" spans="33:33">
      <c r="AG46928" s="11"/>
    </row>
    <row r="46929" spans="33:33">
      <c r="AG46929" s="11"/>
    </row>
    <row r="46930" spans="33:33">
      <c r="AG46930" s="11"/>
    </row>
    <row r="46931" spans="33:33">
      <c r="AG46931" s="11"/>
    </row>
    <row r="46932" spans="33:33">
      <c r="AG46932" s="11"/>
    </row>
    <row r="46933" spans="33:33">
      <c r="AG46933" s="11"/>
    </row>
    <row r="46934" spans="33:33">
      <c r="AG46934" s="11"/>
    </row>
    <row r="46935" spans="33:33">
      <c r="AG46935" s="11"/>
    </row>
    <row r="46936" spans="33:33">
      <c r="AG46936" s="11"/>
    </row>
    <row r="46937" spans="33:33">
      <c r="AG46937" s="11"/>
    </row>
    <row r="46938" spans="33:33">
      <c r="AG46938" s="11"/>
    </row>
    <row r="46939" spans="33:33">
      <c r="AG46939" s="11"/>
    </row>
    <row r="46940" spans="33:33">
      <c r="AG46940" s="11"/>
    </row>
    <row r="46941" spans="33:33">
      <c r="AG46941" s="11"/>
    </row>
    <row r="46942" spans="33:33">
      <c r="AG46942" s="11"/>
    </row>
    <row r="46943" spans="33:33">
      <c r="AG46943" s="11"/>
    </row>
    <row r="46944" spans="33:33">
      <c r="AG46944" s="11"/>
    </row>
    <row r="46945" spans="33:33">
      <c r="AG46945" s="11"/>
    </row>
    <row r="46946" spans="33:33">
      <c r="AG46946" s="11"/>
    </row>
    <row r="46947" spans="33:33">
      <c r="AG46947" s="11"/>
    </row>
    <row r="46948" spans="33:33">
      <c r="AG46948" s="11"/>
    </row>
    <row r="46949" spans="33:33">
      <c r="AG46949" s="11"/>
    </row>
    <row r="46950" spans="33:33">
      <c r="AG46950" s="11"/>
    </row>
    <row r="46951" spans="33:33">
      <c r="AG46951" s="11"/>
    </row>
    <row r="46952" spans="33:33">
      <c r="AG46952" s="11"/>
    </row>
    <row r="46953" spans="33:33">
      <c r="AG46953" s="11"/>
    </row>
    <row r="46954" spans="33:33">
      <c r="AG46954" s="11"/>
    </row>
    <row r="46955" spans="33:33">
      <c r="AG46955" s="11"/>
    </row>
    <row r="46956" spans="33:33">
      <c r="AG46956" s="11"/>
    </row>
    <row r="46957" spans="33:33">
      <c r="AG46957" s="11"/>
    </row>
    <row r="46958" spans="33:33">
      <c r="AG46958" s="11"/>
    </row>
    <row r="46959" spans="33:33">
      <c r="AG46959" s="11"/>
    </row>
    <row r="46960" spans="33:33">
      <c r="AG46960" s="11"/>
    </row>
    <row r="46961" spans="33:33">
      <c r="AG46961" s="11"/>
    </row>
    <row r="46962" spans="33:33">
      <c r="AG46962" s="11"/>
    </row>
    <row r="46963" spans="33:33">
      <c r="AG46963" s="11"/>
    </row>
    <row r="46964" spans="33:33">
      <c r="AG46964" s="11"/>
    </row>
    <row r="46965" spans="33:33">
      <c r="AG46965" s="11"/>
    </row>
    <row r="46966" spans="33:33">
      <c r="AG46966" s="11"/>
    </row>
    <row r="46967" spans="33:33">
      <c r="AG46967" s="11"/>
    </row>
    <row r="46968" spans="33:33">
      <c r="AG46968" s="11"/>
    </row>
    <row r="46969" spans="33:33">
      <c r="AG46969" s="11"/>
    </row>
    <row r="46970" spans="33:33">
      <c r="AG46970" s="11"/>
    </row>
    <row r="46971" spans="33:33">
      <c r="AG46971" s="11"/>
    </row>
    <row r="46972" spans="33:33">
      <c r="AG46972" s="11"/>
    </row>
    <row r="46973" spans="33:33">
      <c r="AG46973" s="11"/>
    </row>
    <row r="46974" spans="33:33">
      <c r="AG46974" s="11"/>
    </row>
    <row r="46975" spans="33:33">
      <c r="AG46975" s="11"/>
    </row>
    <row r="46976" spans="33:33">
      <c r="AG46976" s="11"/>
    </row>
    <row r="46977" spans="33:33">
      <c r="AG46977" s="11"/>
    </row>
    <row r="46978" spans="33:33">
      <c r="AG46978" s="11"/>
    </row>
    <row r="46979" spans="33:33">
      <c r="AG46979" s="11"/>
    </row>
    <row r="46980" spans="33:33">
      <c r="AG46980" s="11"/>
    </row>
    <row r="46981" spans="33:33">
      <c r="AG46981" s="11"/>
    </row>
    <row r="46982" spans="33:33">
      <c r="AG46982" s="11"/>
    </row>
    <row r="46983" spans="33:33">
      <c r="AG46983" s="11"/>
    </row>
    <row r="46984" spans="33:33">
      <c r="AG46984" s="11"/>
    </row>
    <row r="46985" spans="33:33">
      <c r="AG46985" s="11"/>
    </row>
    <row r="46986" spans="33:33">
      <c r="AG46986" s="11"/>
    </row>
    <row r="46987" spans="33:33">
      <c r="AG46987" s="11"/>
    </row>
    <row r="46988" spans="33:33">
      <c r="AG46988" s="11"/>
    </row>
    <row r="46989" spans="33:33">
      <c r="AG46989" s="11"/>
    </row>
    <row r="46990" spans="33:33">
      <c r="AG46990" s="11"/>
    </row>
    <row r="46991" spans="33:33">
      <c r="AG46991" s="11"/>
    </row>
    <row r="46992" spans="33:33">
      <c r="AG46992" s="11"/>
    </row>
    <row r="46993" spans="33:33">
      <c r="AG46993" s="11"/>
    </row>
    <row r="46994" spans="33:33">
      <c r="AG46994" s="11"/>
    </row>
    <row r="46995" spans="33:33">
      <c r="AG46995" s="11"/>
    </row>
    <row r="46996" spans="33:33">
      <c r="AG46996" s="11"/>
    </row>
    <row r="46997" spans="33:33">
      <c r="AG46997" s="11"/>
    </row>
    <row r="46998" spans="33:33">
      <c r="AG46998" s="11"/>
    </row>
    <row r="46999" spans="33:33">
      <c r="AG46999" s="11"/>
    </row>
    <row r="47000" spans="33:33">
      <c r="AG47000" s="11"/>
    </row>
    <row r="47001" spans="33:33">
      <c r="AG47001" s="11"/>
    </row>
    <row r="47002" spans="33:33">
      <c r="AG47002" s="11"/>
    </row>
    <row r="47003" spans="33:33">
      <c r="AG47003" s="11"/>
    </row>
    <row r="47004" spans="33:33">
      <c r="AG47004" s="11"/>
    </row>
    <row r="47005" spans="33:33">
      <c r="AG47005" s="11"/>
    </row>
    <row r="47006" spans="33:33">
      <c r="AG47006" s="11"/>
    </row>
    <row r="47007" spans="33:33">
      <c r="AG47007" s="11"/>
    </row>
    <row r="47008" spans="33:33">
      <c r="AG47008" s="11"/>
    </row>
    <row r="47009" spans="33:33">
      <c r="AG47009" s="11"/>
    </row>
    <row r="47010" spans="33:33">
      <c r="AG47010" s="11"/>
    </row>
    <row r="47011" spans="33:33">
      <c r="AG47011" s="11"/>
    </row>
    <row r="47012" spans="33:33">
      <c r="AG47012" s="11"/>
    </row>
    <row r="47013" spans="33:33">
      <c r="AG47013" s="11"/>
    </row>
    <row r="47014" spans="33:33">
      <c r="AG47014" s="11"/>
    </row>
    <row r="47015" spans="33:33">
      <c r="AG47015" s="11"/>
    </row>
    <row r="47016" spans="33:33">
      <c r="AG47016" s="11"/>
    </row>
    <row r="47017" spans="33:33">
      <c r="AG47017" s="11"/>
    </row>
    <row r="47018" spans="33:33">
      <c r="AG47018" s="11"/>
    </row>
    <row r="47019" spans="33:33">
      <c r="AG47019" s="11"/>
    </row>
    <row r="47020" spans="33:33">
      <c r="AG47020" s="11"/>
    </row>
    <row r="47021" spans="33:33">
      <c r="AG47021" s="11"/>
    </row>
    <row r="47022" spans="33:33">
      <c r="AG47022" s="11"/>
    </row>
    <row r="47023" spans="33:33">
      <c r="AG47023" s="11"/>
    </row>
    <row r="47024" spans="33:33">
      <c r="AG47024" s="11"/>
    </row>
    <row r="47025" spans="33:33">
      <c r="AG47025" s="11"/>
    </row>
    <row r="47026" spans="33:33">
      <c r="AG47026" s="11"/>
    </row>
    <row r="47027" spans="33:33">
      <c r="AG47027" s="11"/>
    </row>
    <row r="47028" spans="33:33">
      <c r="AG47028" s="11"/>
    </row>
    <row r="47029" spans="33:33">
      <c r="AG47029" s="11"/>
    </row>
    <row r="47030" spans="33:33">
      <c r="AG47030" s="11"/>
    </row>
    <row r="47031" spans="33:33">
      <c r="AG47031" s="11"/>
    </row>
    <row r="47032" spans="33:33">
      <c r="AG47032" s="11"/>
    </row>
    <row r="47033" spans="33:33">
      <c r="AG47033" s="11"/>
    </row>
    <row r="47034" spans="33:33">
      <c r="AG47034" s="11"/>
    </row>
    <row r="47035" spans="33:33">
      <c r="AG47035" s="11"/>
    </row>
    <row r="47036" spans="33:33">
      <c r="AG47036" s="11"/>
    </row>
    <row r="47037" spans="33:33">
      <c r="AG47037" s="11"/>
    </row>
    <row r="47038" spans="33:33">
      <c r="AG47038" s="11"/>
    </row>
    <row r="47039" spans="33:33">
      <c r="AG47039" s="11"/>
    </row>
    <row r="47040" spans="33:33">
      <c r="AG47040" s="11"/>
    </row>
    <row r="47041" spans="33:33">
      <c r="AG47041" s="11"/>
    </row>
    <row r="47042" spans="33:33">
      <c r="AG47042" s="11"/>
    </row>
    <row r="47043" spans="33:33">
      <c r="AG47043" s="11"/>
    </row>
    <row r="47044" spans="33:33">
      <c r="AG47044" s="11"/>
    </row>
    <row r="47045" spans="33:33">
      <c r="AG47045" s="11"/>
    </row>
    <row r="47046" spans="33:33">
      <c r="AG47046" s="11"/>
    </row>
    <row r="47047" spans="33:33">
      <c r="AG47047" s="11"/>
    </row>
    <row r="47048" spans="33:33">
      <c r="AG47048" s="11"/>
    </row>
    <row r="47049" spans="33:33">
      <c r="AG47049" s="11"/>
    </row>
    <row r="47050" spans="33:33">
      <c r="AG47050" s="11"/>
    </row>
    <row r="47051" spans="33:33">
      <c r="AG47051" s="11"/>
    </row>
    <row r="47052" spans="33:33">
      <c r="AG47052" s="11"/>
    </row>
    <row r="47053" spans="33:33">
      <c r="AG47053" s="11"/>
    </row>
    <row r="47054" spans="33:33">
      <c r="AG47054" s="11"/>
    </row>
    <row r="47055" spans="33:33">
      <c r="AG47055" s="11"/>
    </row>
    <row r="47056" spans="33:33">
      <c r="AG47056" s="11"/>
    </row>
    <row r="47057" spans="33:33">
      <c r="AG47057" s="11"/>
    </row>
    <row r="47058" spans="33:33">
      <c r="AG47058" s="11"/>
    </row>
    <row r="47059" spans="33:33">
      <c r="AG47059" s="11"/>
    </row>
    <row r="47060" spans="33:33">
      <c r="AG47060" s="11"/>
    </row>
    <row r="47061" spans="33:33">
      <c r="AG47061" s="11"/>
    </row>
    <row r="47062" spans="33:33">
      <c r="AG47062" s="11"/>
    </row>
    <row r="47063" spans="33:33">
      <c r="AG47063" s="11"/>
    </row>
    <row r="47064" spans="33:33">
      <c r="AG47064" s="11"/>
    </row>
    <row r="47065" spans="33:33">
      <c r="AG47065" s="11"/>
    </row>
    <row r="47066" spans="33:33">
      <c r="AG47066" s="11"/>
    </row>
    <row r="47067" spans="33:33">
      <c r="AG47067" s="11"/>
    </row>
    <row r="47068" spans="33:33">
      <c r="AG47068" s="11"/>
    </row>
    <row r="47069" spans="33:33">
      <c r="AG47069" s="11"/>
    </row>
    <row r="47070" spans="33:33">
      <c r="AG47070" s="11"/>
    </row>
    <row r="47071" spans="33:33">
      <c r="AG47071" s="11"/>
    </row>
    <row r="47072" spans="33:33">
      <c r="AG47072" s="11"/>
    </row>
    <row r="47073" spans="33:33">
      <c r="AG47073" s="11"/>
    </row>
    <row r="47074" spans="33:33">
      <c r="AG47074" s="11"/>
    </row>
    <row r="47075" spans="33:33">
      <c r="AG47075" s="11"/>
    </row>
    <row r="47076" spans="33:33">
      <c r="AG47076" s="11"/>
    </row>
    <row r="47077" spans="33:33">
      <c r="AG47077" s="11"/>
    </row>
    <row r="47078" spans="33:33">
      <c r="AG47078" s="11"/>
    </row>
    <row r="47079" spans="33:33">
      <c r="AG47079" s="11"/>
    </row>
    <row r="47080" spans="33:33">
      <c r="AG47080" s="11"/>
    </row>
    <row r="47081" spans="33:33">
      <c r="AG47081" s="11"/>
    </row>
    <row r="47082" spans="33:33">
      <c r="AG47082" s="11"/>
    </row>
    <row r="47083" spans="33:33">
      <c r="AG47083" s="11"/>
    </row>
    <row r="47084" spans="33:33">
      <c r="AG47084" s="11"/>
    </row>
    <row r="47085" spans="33:33">
      <c r="AG47085" s="11"/>
    </row>
    <row r="47086" spans="33:33">
      <c r="AG47086" s="11"/>
    </row>
    <row r="47087" spans="33:33">
      <c r="AG47087" s="11"/>
    </row>
    <row r="47088" spans="33:33">
      <c r="AG47088" s="11"/>
    </row>
    <row r="47089" spans="33:33">
      <c r="AG47089" s="11"/>
    </row>
    <row r="47090" spans="33:33">
      <c r="AG47090" s="11"/>
    </row>
    <row r="47091" spans="33:33">
      <c r="AG47091" s="11"/>
    </row>
    <row r="47092" spans="33:33">
      <c r="AG47092" s="11"/>
    </row>
    <row r="47093" spans="33:33">
      <c r="AG47093" s="11"/>
    </row>
    <row r="47094" spans="33:33">
      <c r="AG47094" s="11"/>
    </row>
    <row r="47095" spans="33:33">
      <c r="AG47095" s="11"/>
    </row>
    <row r="47096" spans="33:33">
      <c r="AG47096" s="11"/>
    </row>
    <row r="47097" spans="33:33">
      <c r="AG47097" s="11"/>
    </row>
    <row r="47098" spans="33:33">
      <c r="AG47098" s="11"/>
    </row>
    <row r="47099" spans="33:33">
      <c r="AG47099" s="11"/>
    </row>
    <row r="47100" spans="33:33">
      <c r="AG47100" s="11"/>
    </row>
    <row r="47101" spans="33:33">
      <c r="AG47101" s="11"/>
    </row>
    <row r="47102" spans="33:33">
      <c r="AG47102" s="11"/>
    </row>
    <row r="47103" spans="33:33">
      <c r="AG47103" s="11"/>
    </row>
    <row r="47104" spans="33:33">
      <c r="AG47104" s="11"/>
    </row>
    <row r="47105" spans="33:33">
      <c r="AG47105" s="11"/>
    </row>
    <row r="47106" spans="33:33">
      <c r="AG47106" s="11"/>
    </row>
    <row r="47107" spans="33:33">
      <c r="AG47107" s="11"/>
    </row>
    <row r="47108" spans="33:33">
      <c r="AG47108" s="11"/>
    </row>
    <row r="47109" spans="33:33">
      <c r="AG47109" s="11"/>
    </row>
    <row r="47110" spans="33:33">
      <c r="AG47110" s="11"/>
    </row>
    <row r="47111" spans="33:33">
      <c r="AG47111" s="11"/>
    </row>
    <row r="47112" spans="33:33">
      <c r="AG47112" s="11"/>
    </row>
    <row r="47113" spans="33:33">
      <c r="AG47113" s="11"/>
    </row>
    <row r="47114" spans="33:33">
      <c r="AG47114" s="11"/>
    </row>
    <row r="47115" spans="33:33">
      <c r="AG47115" s="11"/>
    </row>
    <row r="47116" spans="33:33">
      <c r="AG47116" s="11"/>
    </row>
    <row r="47117" spans="33:33">
      <c r="AG47117" s="11"/>
    </row>
    <row r="47118" spans="33:33">
      <c r="AG47118" s="11"/>
    </row>
    <row r="47119" spans="33:33">
      <c r="AG47119" s="11"/>
    </row>
    <row r="47120" spans="33:33">
      <c r="AG47120" s="11"/>
    </row>
    <row r="47121" spans="33:33">
      <c r="AG47121" s="11"/>
    </row>
    <row r="47122" spans="33:33">
      <c r="AG47122" s="11"/>
    </row>
    <row r="47123" spans="33:33">
      <c r="AG47123" s="11"/>
    </row>
    <row r="47124" spans="33:33">
      <c r="AG47124" s="11"/>
    </row>
    <row r="47125" spans="33:33">
      <c r="AG47125" s="11"/>
    </row>
    <row r="47126" spans="33:33">
      <c r="AG47126" s="11"/>
    </row>
    <row r="47127" spans="33:33">
      <c r="AG47127" s="11"/>
    </row>
    <row r="47128" spans="33:33">
      <c r="AG47128" s="11"/>
    </row>
    <row r="47129" spans="33:33">
      <c r="AG47129" s="11"/>
    </row>
    <row r="47130" spans="33:33">
      <c r="AG47130" s="11"/>
    </row>
    <row r="47131" spans="33:33">
      <c r="AG47131" s="11"/>
    </row>
    <row r="47132" spans="33:33">
      <c r="AG47132" s="11"/>
    </row>
    <row r="47133" spans="33:33">
      <c r="AG47133" s="11"/>
    </row>
    <row r="47134" spans="33:33">
      <c r="AG47134" s="11"/>
    </row>
    <row r="47135" spans="33:33">
      <c r="AG47135" s="11"/>
    </row>
    <row r="47136" spans="33:33">
      <c r="AG47136" s="11"/>
    </row>
    <row r="47137" spans="33:33">
      <c r="AG47137" s="11"/>
    </row>
    <row r="47138" spans="33:33">
      <c r="AG47138" s="11"/>
    </row>
    <row r="47139" spans="33:33">
      <c r="AG47139" s="11"/>
    </row>
    <row r="47140" spans="33:33">
      <c r="AG47140" s="11"/>
    </row>
    <row r="47141" spans="33:33">
      <c r="AG47141" s="11"/>
    </row>
    <row r="47142" spans="33:33">
      <c r="AG47142" s="11"/>
    </row>
    <row r="47143" spans="33:33">
      <c r="AG47143" s="11"/>
    </row>
    <row r="47144" spans="33:33">
      <c r="AG47144" s="11"/>
    </row>
    <row r="47145" spans="33:33">
      <c r="AG47145" s="11"/>
    </row>
    <row r="47146" spans="33:33">
      <c r="AG47146" s="11"/>
    </row>
    <row r="47147" spans="33:33">
      <c r="AG47147" s="11"/>
    </row>
    <row r="47148" spans="33:33">
      <c r="AG47148" s="11"/>
    </row>
    <row r="47149" spans="33:33">
      <c r="AG47149" s="11"/>
    </row>
    <row r="47150" spans="33:33">
      <c r="AG47150" s="11"/>
    </row>
    <row r="47151" spans="33:33">
      <c r="AG47151" s="11"/>
    </row>
    <row r="47152" spans="33:33">
      <c r="AG47152" s="11"/>
    </row>
    <row r="47153" spans="33:33">
      <c r="AG47153" s="11"/>
    </row>
    <row r="47154" spans="33:33">
      <c r="AG47154" s="11"/>
    </row>
    <row r="47155" spans="33:33">
      <c r="AG47155" s="11"/>
    </row>
    <row r="47156" spans="33:33">
      <c r="AG47156" s="11"/>
    </row>
    <row r="47157" spans="33:33">
      <c r="AG47157" s="11"/>
    </row>
    <row r="47158" spans="33:33">
      <c r="AG47158" s="11"/>
    </row>
    <row r="47159" spans="33:33">
      <c r="AG47159" s="11"/>
    </row>
    <row r="47160" spans="33:33">
      <c r="AG47160" s="11"/>
    </row>
    <row r="47161" spans="33:33">
      <c r="AG47161" s="11"/>
    </row>
    <row r="47162" spans="33:33">
      <c r="AG47162" s="11"/>
    </row>
    <row r="47163" spans="33:33">
      <c r="AG47163" s="11"/>
    </row>
    <row r="47164" spans="33:33">
      <c r="AG47164" s="11"/>
    </row>
    <row r="47165" spans="33:33">
      <c r="AG47165" s="11"/>
    </row>
    <row r="47166" spans="33:33">
      <c r="AG47166" s="11"/>
    </row>
    <row r="47167" spans="33:33">
      <c r="AG47167" s="11"/>
    </row>
    <row r="47168" spans="33:33">
      <c r="AG47168" s="11"/>
    </row>
    <row r="47169" spans="33:33">
      <c r="AG47169" s="11"/>
    </row>
    <row r="47170" spans="33:33">
      <c r="AG47170" s="11"/>
    </row>
    <row r="47171" spans="33:33">
      <c r="AG47171" s="11"/>
    </row>
    <row r="47172" spans="33:33">
      <c r="AG47172" s="11"/>
    </row>
    <row r="47173" spans="33:33">
      <c r="AG47173" s="11"/>
    </row>
    <row r="47174" spans="33:33">
      <c r="AG47174" s="11"/>
    </row>
    <row r="47175" spans="33:33">
      <c r="AG47175" s="11"/>
    </row>
    <row r="47176" spans="33:33">
      <c r="AG47176" s="11"/>
    </row>
    <row r="47177" spans="33:33">
      <c r="AG47177" s="11"/>
    </row>
    <row r="47178" spans="33:33">
      <c r="AG47178" s="11"/>
    </row>
    <row r="47179" spans="33:33">
      <c r="AG47179" s="11"/>
    </row>
    <row r="47180" spans="33:33">
      <c r="AG47180" s="11"/>
    </row>
    <row r="47181" spans="33:33">
      <c r="AG47181" s="11"/>
    </row>
    <row r="47182" spans="33:33">
      <c r="AG47182" s="11"/>
    </row>
    <row r="47183" spans="33:33">
      <c r="AG47183" s="11"/>
    </row>
    <row r="47184" spans="33:33">
      <c r="AG47184" s="11"/>
    </row>
    <row r="47185" spans="33:33">
      <c r="AG47185" s="11"/>
    </row>
    <row r="47186" spans="33:33">
      <c r="AG47186" s="11"/>
    </row>
    <row r="47187" spans="33:33">
      <c r="AG47187" s="11"/>
    </row>
    <row r="47188" spans="33:33">
      <c r="AG47188" s="11"/>
    </row>
    <row r="47189" spans="33:33">
      <c r="AG47189" s="11"/>
    </row>
    <row r="47190" spans="33:33">
      <c r="AG47190" s="11"/>
    </row>
    <row r="47191" spans="33:33">
      <c r="AG47191" s="11"/>
    </row>
    <row r="47192" spans="33:33">
      <c r="AG47192" s="11"/>
    </row>
    <row r="47193" spans="33:33">
      <c r="AG47193" s="11"/>
    </row>
    <row r="47194" spans="33:33">
      <c r="AG47194" s="11"/>
    </row>
    <row r="47195" spans="33:33">
      <c r="AG47195" s="11"/>
    </row>
    <row r="47196" spans="33:33">
      <c r="AG47196" s="11"/>
    </row>
    <row r="47197" spans="33:33">
      <c r="AG47197" s="11"/>
    </row>
    <row r="47198" spans="33:33">
      <c r="AG47198" s="11"/>
    </row>
    <row r="47199" spans="33:33">
      <c r="AG47199" s="11"/>
    </row>
    <row r="47200" spans="33:33">
      <c r="AG47200" s="11"/>
    </row>
    <row r="47201" spans="33:33">
      <c r="AG47201" s="11"/>
    </row>
    <row r="47202" spans="33:33">
      <c r="AG47202" s="11"/>
    </row>
    <row r="47203" spans="33:33">
      <c r="AG47203" s="11"/>
    </row>
    <row r="47204" spans="33:33">
      <c r="AG47204" s="11"/>
    </row>
    <row r="47205" spans="33:33">
      <c r="AG47205" s="11"/>
    </row>
    <row r="47206" spans="33:33">
      <c r="AG47206" s="11"/>
    </row>
    <row r="47207" spans="33:33">
      <c r="AG47207" s="11"/>
    </row>
    <row r="47208" spans="33:33">
      <c r="AG47208" s="11"/>
    </row>
    <row r="47209" spans="33:33">
      <c r="AG47209" s="11"/>
    </row>
    <row r="47210" spans="33:33">
      <c r="AG47210" s="11"/>
    </row>
    <row r="47211" spans="33:33">
      <c r="AG47211" s="11"/>
    </row>
    <row r="47212" spans="33:33">
      <c r="AG47212" s="11"/>
    </row>
    <row r="47213" spans="33:33">
      <c r="AG47213" s="11"/>
    </row>
    <row r="47214" spans="33:33">
      <c r="AG47214" s="11"/>
    </row>
    <row r="47215" spans="33:33">
      <c r="AG47215" s="11"/>
    </row>
    <row r="47216" spans="33:33">
      <c r="AG47216" s="11"/>
    </row>
    <row r="47217" spans="33:33">
      <c r="AG47217" s="11"/>
    </row>
    <row r="47218" spans="33:33">
      <c r="AG47218" s="11"/>
    </row>
    <row r="47219" spans="33:33">
      <c r="AG47219" s="11"/>
    </row>
    <row r="47220" spans="33:33">
      <c r="AG47220" s="11"/>
    </row>
    <row r="47221" spans="33:33">
      <c r="AG47221" s="11"/>
    </row>
    <row r="47222" spans="33:33">
      <c r="AG47222" s="11"/>
    </row>
    <row r="47223" spans="33:33">
      <c r="AG47223" s="11"/>
    </row>
    <row r="47224" spans="33:33">
      <c r="AG47224" s="11"/>
    </row>
    <row r="47225" spans="33:33">
      <c r="AG47225" s="11"/>
    </row>
    <row r="47226" spans="33:33">
      <c r="AG47226" s="11"/>
    </row>
    <row r="47227" spans="33:33">
      <c r="AG47227" s="11"/>
    </row>
    <row r="47228" spans="33:33">
      <c r="AG47228" s="11"/>
    </row>
    <row r="47229" spans="33:33">
      <c r="AG47229" s="11"/>
    </row>
    <row r="47230" spans="33:33">
      <c r="AG47230" s="11"/>
    </row>
    <row r="47231" spans="33:33">
      <c r="AG47231" s="11"/>
    </row>
    <row r="47232" spans="33:33">
      <c r="AG47232" s="11"/>
    </row>
    <row r="47233" spans="33:33">
      <c r="AG47233" s="11"/>
    </row>
    <row r="47234" spans="33:33">
      <c r="AG47234" s="11"/>
    </row>
    <row r="47235" spans="33:33">
      <c r="AG47235" s="11"/>
    </row>
    <row r="47236" spans="33:33">
      <c r="AG47236" s="11"/>
    </row>
    <row r="47237" spans="33:33">
      <c r="AG47237" s="11"/>
    </row>
    <row r="47238" spans="33:33">
      <c r="AG47238" s="11"/>
    </row>
    <row r="47239" spans="33:33">
      <c r="AG47239" s="11"/>
    </row>
    <row r="47240" spans="33:33">
      <c r="AG47240" s="11"/>
    </row>
    <row r="47241" spans="33:33">
      <c r="AG47241" s="11"/>
    </row>
    <row r="47242" spans="33:33">
      <c r="AG47242" s="11"/>
    </row>
    <row r="47243" spans="33:33">
      <c r="AG47243" s="11"/>
    </row>
    <row r="47244" spans="33:33">
      <c r="AG47244" s="11"/>
    </row>
    <row r="47245" spans="33:33">
      <c r="AG47245" s="11"/>
    </row>
    <row r="47246" spans="33:33">
      <c r="AG47246" s="11"/>
    </row>
    <row r="47247" spans="33:33">
      <c r="AG47247" s="11"/>
    </row>
    <row r="47248" spans="33:33">
      <c r="AG47248" s="11"/>
    </row>
    <row r="47249" spans="33:33">
      <c r="AG47249" s="11"/>
    </row>
    <row r="47250" spans="33:33">
      <c r="AG47250" s="11"/>
    </row>
    <row r="47251" spans="33:33">
      <c r="AG47251" s="11"/>
    </row>
    <row r="47252" spans="33:33">
      <c r="AG47252" s="11"/>
    </row>
    <row r="47253" spans="33:33">
      <c r="AG47253" s="11"/>
    </row>
    <row r="47254" spans="33:33">
      <c r="AG47254" s="11"/>
    </row>
    <row r="47255" spans="33:33">
      <c r="AG47255" s="11"/>
    </row>
    <row r="47256" spans="33:33">
      <c r="AG47256" s="11"/>
    </row>
    <row r="47257" spans="33:33">
      <c r="AG47257" s="11"/>
    </row>
    <row r="47258" spans="33:33">
      <c r="AG47258" s="11"/>
    </row>
    <row r="47259" spans="33:33">
      <c r="AG47259" s="11"/>
    </row>
    <row r="47260" spans="33:33">
      <c r="AG47260" s="11"/>
    </row>
    <row r="47261" spans="33:33">
      <c r="AG47261" s="11"/>
    </row>
    <row r="47262" spans="33:33">
      <c r="AG47262" s="11"/>
    </row>
    <row r="47263" spans="33:33">
      <c r="AG47263" s="11"/>
    </row>
    <row r="47264" spans="33:33">
      <c r="AG47264" s="11"/>
    </row>
    <row r="47265" spans="33:33">
      <c r="AG47265" s="11"/>
    </row>
    <row r="47266" spans="33:33">
      <c r="AG47266" s="11"/>
    </row>
    <row r="47267" spans="33:33">
      <c r="AG47267" s="11"/>
    </row>
    <row r="47268" spans="33:33">
      <c r="AG47268" s="11"/>
    </row>
    <row r="47269" spans="33:33">
      <c r="AG47269" s="11"/>
    </row>
    <row r="47270" spans="33:33">
      <c r="AG47270" s="11"/>
    </row>
    <row r="47271" spans="33:33">
      <c r="AG47271" s="11"/>
    </row>
    <row r="47272" spans="33:33">
      <c r="AG47272" s="11"/>
    </row>
    <row r="47273" spans="33:33">
      <c r="AG47273" s="11"/>
    </row>
    <row r="47274" spans="33:33">
      <c r="AG47274" s="11"/>
    </row>
    <row r="47275" spans="33:33">
      <c r="AG47275" s="11"/>
    </row>
    <row r="47276" spans="33:33">
      <c r="AG47276" s="11"/>
    </row>
    <row r="47277" spans="33:33">
      <c r="AG47277" s="11"/>
    </row>
    <row r="47278" spans="33:33">
      <c r="AG47278" s="11"/>
    </row>
    <row r="47279" spans="33:33">
      <c r="AG47279" s="11"/>
    </row>
    <row r="47280" spans="33:33">
      <c r="AG47280" s="11"/>
    </row>
    <row r="47281" spans="33:33">
      <c r="AG47281" s="11"/>
    </row>
    <row r="47282" spans="33:33">
      <c r="AG47282" s="11"/>
    </row>
    <row r="47283" spans="33:33">
      <c r="AG47283" s="11"/>
    </row>
    <row r="47284" spans="33:33">
      <c r="AG47284" s="11"/>
    </row>
    <row r="47285" spans="33:33">
      <c r="AG47285" s="11"/>
    </row>
    <row r="47286" spans="33:33">
      <c r="AG47286" s="11"/>
    </row>
    <row r="47287" spans="33:33">
      <c r="AG47287" s="11"/>
    </row>
    <row r="47288" spans="33:33">
      <c r="AG47288" s="11"/>
    </row>
    <row r="47289" spans="33:33">
      <c r="AG47289" s="11"/>
    </row>
    <row r="47290" spans="33:33">
      <c r="AG47290" s="11"/>
    </row>
    <row r="47291" spans="33:33">
      <c r="AG47291" s="11"/>
    </row>
    <row r="47292" spans="33:33">
      <c r="AG47292" s="11"/>
    </row>
    <row r="47293" spans="33:33">
      <c r="AG47293" s="11"/>
    </row>
    <row r="47294" spans="33:33">
      <c r="AG47294" s="11"/>
    </row>
    <row r="47295" spans="33:33">
      <c r="AG47295" s="11"/>
    </row>
    <row r="47296" spans="33:33">
      <c r="AG47296" s="11"/>
    </row>
    <row r="47297" spans="33:33">
      <c r="AG47297" s="11"/>
    </row>
    <row r="47298" spans="33:33">
      <c r="AG47298" s="11"/>
    </row>
    <row r="47299" spans="33:33">
      <c r="AG47299" s="11"/>
    </row>
    <row r="47300" spans="33:33">
      <c r="AG47300" s="11"/>
    </row>
    <row r="47301" spans="33:33">
      <c r="AG47301" s="11"/>
    </row>
    <row r="47302" spans="33:33">
      <c r="AG47302" s="11"/>
    </row>
    <row r="47303" spans="33:33">
      <c r="AG47303" s="11"/>
    </row>
    <row r="47304" spans="33:33">
      <c r="AG47304" s="11"/>
    </row>
    <row r="47305" spans="33:33">
      <c r="AG47305" s="11"/>
    </row>
    <row r="47306" spans="33:33">
      <c r="AG47306" s="11"/>
    </row>
    <row r="47307" spans="33:33">
      <c r="AG47307" s="11"/>
    </row>
    <row r="47308" spans="33:33">
      <c r="AG47308" s="11"/>
    </row>
    <row r="47309" spans="33:33">
      <c r="AG47309" s="11"/>
    </row>
    <row r="47310" spans="33:33">
      <c r="AG47310" s="11"/>
    </row>
    <row r="47311" spans="33:33">
      <c r="AG47311" s="11"/>
    </row>
    <row r="47312" spans="33:33">
      <c r="AG47312" s="11"/>
    </row>
    <row r="47313" spans="33:33">
      <c r="AG47313" s="11"/>
    </row>
    <row r="47314" spans="33:33">
      <c r="AG47314" s="11"/>
    </row>
    <row r="47315" spans="33:33">
      <c r="AG47315" s="11"/>
    </row>
    <row r="47316" spans="33:33">
      <c r="AG47316" s="11"/>
    </row>
    <row r="47317" spans="33:33">
      <c r="AG47317" s="11"/>
    </row>
    <row r="47318" spans="33:33">
      <c r="AG47318" s="11"/>
    </row>
    <row r="47319" spans="33:33">
      <c r="AG47319" s="11"/>
    </row>
    <row r="47320" spans="33:33">
      <c r="AG47320" s="11"/>
    </row>
    <row r="47321" spans="33:33">
      <c r="AG47321" s="11"/>
    </row>
    <row r="47322" spans="33:33">
      <c r="AG47322" s="11"/>
    </row>
    <row r="47323" spans="33:33">
      <c r="AG47323" s="11"/>
    </row>
    <row r="47324" spans="33:33">
      <c r="AG47324" s="11"/>
    </row>
    <row r="47325" spans="33:33">
      <c r="AG47325" s="11"/>
    </row>
    <row r="47326" spans="33:33">
      <c r="AG47326" s="11"/>
    </row>
    <row r="47327" spans="33:33">
      <c r="AG47327" s="11"/>
    </row>
    <row r="47328" spans="33:33">
      <c r="AG47328" s="11"/>
    </row>
    <row r="47329" spans="33:33">
      <c r="AG47329" s="11"/>
    </row>
    <row r="47330" spans="33:33">
      <c r="AG47330" s="11"/>
    </row>
    <row r="47331" spans="33:33">
      <c r="AG47331" s="11"/>
    </row>
    <row r="47332" spans="33:33">
      <c r="AG47332" s="11"/>
    </row>
    <row r="47333" spans="33:33">
      <c r="AG47333" s="11"/>
    </row>
    <row r="47334" spans="33:33">
      <c r="AG47334" s="11"/>
    </row>
    <row r="47335" spans="33:33">
      <c r="AG47335" s="11"/>
    </row>
    <row r="47336" spans="33:33">
      <c r="AG47336" s="11"/>
    </row>
    <row r="47337" spans="33:33">
      <c r="AG47337" s="11"/>
    </row>
    <row r="47338" spans="33:33">
      <c r="AG47338" s="11"/>
    </row>
    <row r="47339" spans="33:33">
      <c r="AG47339" s="11"/>
    </row>
    <row r="47340" spans="33:33">
      <c r="AG47340" s="11"/>
    </row>
    <row r="47341" spans="33:33">
      <c r="AG47341" s="11"/>
    </row>
    <row r="47342" spans="33:33">
      <c r="AG47342" s="11"/>
    </row>
    <row r="47343" spans="33:33">
      <c r="AG47343" s="11"/>
    </row>
    <row r="47344" spans="33:33">
      <c r="AG47344" s="11"/>
    </row>
    <row r="47345" spans="33:33">
      <c r="AG47345" s="11"/>
    </row>
    <row r="47346" spans="33:33">
      <c r="AG47346" s="11"/>
    </row>
    <row r="47347" spans="33:33">
      <c r="AG47347" s="11"/>
    </row>
    <row r="47348" spans="33:33">
      <c r="AG47348" s="11"/>
    </row>
    <row r="47349" spans="33:33">
      <c r="AG47349" s="11"/>
    </row>
    <row r="47350" spans="33:33">
      <c r="AG47350" s="11"/>
    </row>
    <row r="47351" spans="33:33">
      <c r="AG47351" s="11"/>
    </row>
    <row r="47352" spans="33:33">
      <c r="AG47352" s="11"/>
    </row>
    <row r="47353" spans="33:33">
      <c r="AG47353" s="11"/>
    </row>
    <row r="47354" spans="33:33">
      <c r="AG47354" s="11"/>
    </row>
    <row r="47355" spans="33:33">
      <c r="AG47355" s="11"/>
    </row>
    <row r="47356" spans="33:33">
      <c r="AG47356" s="11"/>
    </row>
    <row r="47357" spans="33:33">
      <c r="AG47357" s="11"/>
    </row>
    <row r="47358" spans="33:33">
      <c r="AG47358" s="11"/>
    </row>
    <row r="47359" spans="33:33">
      <c r="AG47359" s="11"/>
    </row>
    <row r="47360" spans="33:33">
      <c r="AG47360" s="11"/>
    </row>
    <row r="47361" spans="33:33">
      <c r="AG47361" s="11"/>
    </row>
    <row r="47362" spans="33:33">
      <c r="AG47362" s="11"/>
    </row>
    <row r="47363" spans="33:33">
      <c r="AG47363" s="11"/>
    </row>
    <row r="47364" spans="33:33">
      <c r="AG47364" s="11"/>
    </row>
    <row r="47365" spans="33:33">
      <c r="AG47365" s="11"/>
    </row>
    <row r="47366" spans="33:33">
      <c r="AG47366" s="11"/>
    </row>
    <row r="47367" spans="33:33">
      <c r="AG47367" s="11"/>
    </row>
    <row r="47368" spans="33:33">
      <c r="AG47368" s="11"/>
    </row>
    <row r="47369" spans="33:33">
      <c r="AG47369" s="11"/>
    </row>
    <row r="47370" spans="33:33">
      <c r="AG47370" s="11"/>
    </row>
    <row r="47371" spans="33:33">
      <c r="AG47371" s="11"/>
    </row>
    <row r="47372" spans="33:33">
      <c r="AG47372" s="11"/>
    </row>
    <row r="47373" spans="33:33">
      <c r="AG47373" s="11"/>
    </row>
    <row r="47374" spans="33:33">
      <c r="AG47374" s="11"/>
    </row>
    <row r="47375" spans="33:33">
      <c r="AG47375" s="11"/>
    </row>
    <row r="47376" spans="33:33">
      <c r="AG47376" s="11"/>
    </row>
    <row r="47377" spans="33:33">
      <c r="AG47377" s="11"/>
    </row>
    <row r="47378" spans="33:33">
      <c r="AG47378" s="11"/>
    </row>
    <row r="47379" spans="33:33">
      <c r="AG47379" s="11"/>
    </row>
    <row r="47380" spans="33:33">
      <c r="AG47380" s="11"/>
    </row>
    <row r="47381" spans="33:33">
      <c r="AG47381" s="11"/>
    </row>
    <row r="47382" spans="33:33">
      <c r="AG47382" s="11"/>
    </row>
    <row r="47383" spans="33:33">
      <c r="AG47383" s="11"/>
    </row>
    <row r="47384" spans="33:33">
      <c r="AG47384" s="11"/>
    </row>
    <row r="47385" spans="33:33">
      <c r="AG47385" s="11"/>
    </row>
    <row r="47386" spans="33:33">
      <c r="AG47386" s="11"/>
    </row>
    <row r="47387" spans="33:33">
      <c r="AG47387" s="11"/>
    </row>
    <row r="47388" spans="33:33">
      <c r="AG47388" s="11"/>
    </row>
    <row r="47389" spans="33:33">
      <c r="AG47389" s="11"/>
    </row>
    <row r="47390" spans="33:33">
      <c r="AG47390" s="11"/>
    </row>
    <row r="47391" spans="33:33">
      <c r="AG47391" s="11"/>
    </row>
    <row r="47392" spans="33:33">
      <c r="AG47392" s="11"/>
    </row>
    <row r="47393" spans="33:33">
      <c r="AG47393" s="11"/>
    </row>
    <row r="47394" spans="33:33">
      <c r="AG47394" s="11"/>
    </row>
    <row r="47395" spans="33:33">
      <c r="AG47395" s="11"/>
    </row>
    <row r="47396" spans="33:33">
      <c r="AG47396" s="11"/>
    </row>
    <row r="47397" spans="33:33">
      <c r="AG47397" s="11"/>
    </row>
    <row r="47398" spans="33:33">
      <c r="AG47398" s="11"/>
    </row>
    <row r="47399" spans="33:33">
      <c r="AG47399" s="11"/>
    </row>
    <row r="47400" spans="33:33">
      <c r="AG47400" s="11"/>
    </row>
    <row r="47401" spans="33:33">
      <c r="AG47401" s="11"/>
    </row>
    <row r="47402" spans="33:33">
      <c r="AG47402" s="11"/>
    </row>
    <row r="47403" spans="33:33">
      <c r="AG47403" s="11"/>
    </row>
    <row r="47404" spans="33:33">
      <c r="AG47404" s="11"/>
    </row>
    <row r="47405" spans="33:33">
      <c r="AG47405" s="11"/>
    </row>
    <row r="47406" spans="33:33">
      <c r="AG47406" s="11"/>
    </row>
    <row r="47407" spans="33:33">
      <c r="AG47407" s="11"/>
    </row>
    <row r="47408" spans="33:33">
      <c r="AG47408" s="11"/>
    </row>
    <row r="47409" spans="33:33">
      <c r="AG47409" s="11"/>
    </row>
    <row r="47410" spans="33:33">
      <c r="AG47410" s="11"/>
    </row>
    <row r="47411" spans="33:33">
      <c r="AG47411" s="11"/>
    </row>
    <row r="47412" spans="33:33">
      <c r="AG47412" s="11"/>
    </row>
    <row r="47413" spans="33:33">
      <c r="AG47413" s="11"/>
    </row>
    <row r="47414" spans="33:33">
      <c r="AG47414" s="11"/>
    </row>
    <row r="47415" spans="33:33">
      <c r="AG47415" s="11"/>
    </row>
    <row r="47416" spans="33:33">
      <c r="AG47416" s="11"/>
    </row>
    <row r="47417" spans="33:33">
      <c r="AG47417" s="11"/>
    </row>
    <row r="47418" spans="33:33">
      <c r="AG47418" s="11"/>
    </row>
    <row r="47419" spans="33:33">
      <c r="AG47419" s="11"/>
    </row>
    <row r="47420" spans="33:33">
      <c r="AG47420" s="11"/>
    </row>
    <row r="47421" spans="33:33">
      <c r="AG47421" s="11"/>
    </row>
    <row r="47422" spans="33:33">
      <c r="AG47422" s="11"/>
    </row>
    <row r="47423" spans="33:33">
      <c r="AG47423" s="11"/>
    </row>
    <row r="47424" spans="33:33">
      <c r="AG47424" s="11"/>
    </row>
    <row r="47425" spans="33:33">
      <c r="AG47425" s="11"/>
    </row>
    <row r="47426" spans="33:33">
      <c r="AG47426" s="11"/>
    </row>
    <row r="47427" spans="33:33">
      <c r="AG47427" s="11"/>
    </row>
    <row r="47428" spans="33:33">
      <c r="AG47428" s="11"/>
    </row>
    <row r="47429" spans="33:33">
      <c r="AG47429" s="11"/>
    </row>
    <row r="47430" spans="33:33">
      <c r="AG47430" s="11"/>
    </row>
    <row r="47431" spans="33:33">
      <c r="AG47431" s="11"/>
    </row>
    <row r="47432" spans="33:33">
      <c r="AG47432" s="11"/>
    </row>
    <row r="47433" spans="33:33">
      <c r="AG47433" s="11"/>
    </row>
    <row r="47434" spans="33:33">
      <c r="AG47434" s="11"/>
    </row>
    <row r="47435" spans="33:33">
      <c r="AG47435" s="11"/>
    </row>
    <row r="47436" spans="33:33">
      <c r="AG47436" s="11"/>
    </row>
    <row r="47437" spans="33:33">
      <c r="AG47437" s="11"/>
    </row>
    <row r="47438" spans="33:33">
      <c r="AG47438" s="11"/>
    </row>
    <row r="47439" spans="33:33">
      <c r="AG47439" s="11"/>
    </row>
    <row r="47440" spans="33:33">
      <c r="AG47440" s="11"/>
    </row>
    <row r="47441" spans="33:33">
      <c r="AG47441" s="11"/>
    </row>
    <row r="47442" spans="33:33">
      <c r="AG47442" s="11"/>
    </row>
    <row r="47443" spans="33:33">
      <c r="AG47443" s="11"/>
    </row>
    <row r="47444" spans="33:33">
      <c r="AG47444" s="11"/>
    </row>
    <row r="47445" spans="33:33">
      <c r="AG47445" s="11"/>
    </row>
    <row r="47446" spans="33:33">
      <c r="AG47446" s="11"/>
    </row>
    <row r="47447" spans="33:33">
      <c r="AG47447" s="11"/>
    </row>
    <row r="47448" spans="33:33">
      <c r="AG47448" s="11"/>
    </row>
    <row r="47449" spans="33:33">
      <c r="AG47449" s="11"/>
    </row>
    <row r="47450" spans="33:33">
      <c r="AG47450" s="11"/>
    </row>
    <row r="47451" spans="33:33">
      <c r="AG47451" s="11"/>
    </row>
    <row r="47452" spans="33:33">
      <c r="AG47452" s="11"/>
    </row>
    <row r="47453" spans="33:33">
      <c r="AG47453" s="11"/>
    </row>
    <row r="47454" spans="33:33">
      <c r="AG47454" s="11"/>
    </row>
    <row r="47455" spans="33:33">
      <c r="AG47455" s="11"/>
    </row>
    <row r="47456" spans="33:33">
      <c r="AG47456" s="11"/>
    </row>
    <row r="47457" spans="33:33">
      <c r="AG47457" s="11"/>
    </row>
    <row r="47458" spans="33:33">
      <c r="AG47458" s="11"/>
    </row>
    <row r="47459" spans="33:33">
      <c r="AG47459" s="11"/>
    </row>
    <row r="47460" spans="33:33">
      <c r="AG47460" s="11"/>
    </row>
    <row r="47461" spans="33:33">
      <c r="AG47461" s="11"/>
    </row>
    <row r="47462" spans="33:33">
      <c r="AG47462" s="11"/>
    </row>
    <row r="47463" spans="33:33">
      <c r="AG47463" s="11"/>
    </row>
    <row r="47464" spans="33:33">
      <c r="AG47464" s="11"/>
    </row>
    <row r="47465" spans="33:33">
      <c r="AG47465" s="11"/>
    </row>
    <row r="47466" spans="33:33">
      <c r="AG47466" s="11"/>
    </row>
    <row r="47467" spans="33:33">
      <c r="AG47467" s="11"/>
    </row>
    <row r="47468" spans="33:33">
      <c r="AG47468" s="11"/>
    </row>
    <row r="47469" spans="33:33">
      <c r="AG47469" s="11"/>
    </row>
    <row r="47470" spans="33:33">
      <c r="AG47470" s="11"/>
    </row>
    <row r="47471" spans="33:33">
      <c r="AG47471" s="11"/>
    </row>
    <row r="47472" spans="33:33">
      <c r="AG47472" s="11"/>
    </row>
    <row r="47473" spans="33:33">
      <c r="AG47473" s="11"/>
    </row>
    <row r="47474" spans="33:33">
      <c r="AG47474" s="11"/>
    </row>
    <row r="47475" spans="33:33">
      <c r="AG47475" s="11"/>
    </row>
    <row r="47476" spans="33:33">
      <c r="AG47476" s="11"/>
    </row>
    <row r="47477" spans="33:33">
      <c r="AG47477" s="11"/>
    </row>
    <row r="47478" spans="33:33">
      <c r="AG47478" s="11"/>
    </row>
    <row r="47479" spans="33:33">
      <c r="AG47479" s="11"/>
    </row>
    <row r="47480" spans="33:33">
      <c r="AG47480" s="11"/>
    </row>
    <row r="47481" spans="33:33">
      <c r="AG47481" s="11"/>
    </row>
    <row r="47482" spans="33:33">
      <c r="AG47482" s="11"/>
    </row>
    <row r="47483" spans="33:33">
      <c r="AG47483" s="11"/>
    </row>
    <row r="47484" spans="33:33">
      <c r="AG47484" s="11"/>
    </row>
    <row r="47485" spans="33:33">
      <c r="AG47485" s="11"/>
    </row>
    <row r="47486" spans="33:33">
      <c r="AG47486" s="11"/>
    </row>
    <row r="47487" spans="33:33">
      <c r="AG47487" s="11"/>
    </row>
    <row r="47488" spans="33:33">
      <c r="AG47488" s="11"/>
    </row>
    <row r="47489" spans="33:33">
      <c r="AG47489" s="11"/>
    </row>
    <row r="47490" spans="33:33">
      <c r="AG47490" s="11"/>
    </row>
    <row r="47491" spans="33:33">
      <c r="AG47491" s="11"/>
    </row>
    <row r="47492" spans="33:33">
      <c r="AG47492" s="11"/>
    </row>
    <row r="47493" spans="33:33">
      <c r="AG47493" s="11"/>
    </row>
    <row r="47494" spans="33:33">
      <c r="AG47494" s="11"/>
    </row>
    <row r="47495" spans="33:33">
      <c r="AG47495" s="11"/>
    </row>
    <row r="47496" spans="33:33">
      <c r="AG47496" s="11"/>
    </row>
    <row r="47497" spans="33:33">
      <c r="AG47497" s="11"/>
    </row>
    <row r="47498" spans="33:33">
      <c r="AG47498" s="11"/>
    </row>
    <row r="47499" spans="33:33">
      <c r="AG47499" s="11"/>
    </row>
    <row r="47500" spans="33:33">
      <c r="AG47500" s="11"/>
    </row>
    <row r="47501" spans="33:33">
      <c r="AG47501" s="11"/>
    </row>
    <row r="47502" spans="33:33">
      <c r="AG47502" s="11"/>
    </row>
    <row r="47503" spans="33:33">
      <c r="AG47503" s="11"/>
    </row>
    <row r="47504" spans="33:33">
      <c r="AG47504" s="11"/>
    </row>
    <row r="47505" spans="33:33">
      <c r="AG47505" s="11"/>
    </row>
    <row r="47506" spans="33:33">
      <c r="AG47506" s="11"/>
    </row>
    <row r="47507" spans="33:33">
      <c r="AG47507" s="11"/>
    </row>
    <row r="47508" spans="33:33">
      <c r="AG47508" s="11"/>
    </row>
    <row r="47509" spans="33:33">
      <c r="AG47509" s="11"/>
    </row>
    <row r="47510" spans="33:33">
      <c r="AG47510" s="11"/>
    </row>
    <row r="47511" spans="33:33">
      <c r="AG47511" s="11"/>
    </row>
    <row r="47512" spans="33:33">
      <c r="AG47512" s="11"/>
    </row>
    <row r="47513" spans="33:33">
      <c r="AG47513" s="11"/>
    </row>
    <row r="47514" spans="33:33">
      <c r="AG47514" s="11"/>
    </row>
    <row r="47515" spans="33:33">
      <c r="AG47515" s="11"/>
    </row>
    <row r="47516" spans="33:33">
      <c r="AG47516" s="11"/>
    </row>
    <row r="47517" spans="33:33">
      <c r="AG47517" s="11"/>
    </row>
    <row r="47518" spans="33:33">
      <c r="AG47518" s="11"/>
    </row>
    <row r="47519" spans="33:33">
      <c r="AG47519" s="11"/>
    </row>
    <row r="47520" spans="33:33">
      <c r="AG47520" s="11"/>
    </row>
    <row r="47521" spans="33:33">
      <c r="AG47521" s="11"/>
    </row>
    <row r="47522" spans="33:33">
      <c r="AG47522" s="11"/>
    </row>
    <row r="47523" spans="33:33">
      <c r="AG47523" s="11"/>
    </row>
    <row r="47524" spans="33:33">
      <c r="AG47524" s="11"/>
    </row>
    <row r="47525" spans="33:33">
      <c r="AG47525" s="11"/>
    </row>
    <row r="47526" spans="33:33">
      <c r="AG47526" s="11"/>
    </row>
    <row r="47527" spans="33:33">
      <c r="AG47527" s="11"/>
    </row>
    <row r="47528" spans="33:33">
      <c r="AG47528" s="11"/>
    </row>
    <row r="47529" spans="33:33">
      <c r="AG47529" s="11"/>
    </row>
    <row r="47530" spans="33:33">
      <c r="AG47530" s="11"/>
    </row>
    <row r="47531" spans="33:33">
      <c r="AG47531" s="11"/>
    </row>
    <row r="47532" spans="33:33">
      <c r="AG47532" s="11"/>
    </row>
    <row r="47533" spans="33:33">
      <c r="AG47533" s="11"/>
    </row>
    <row r="47534" spans="33:33">
      <c r="AG47534" s="11"/>
    </row>
    <row r="47535" spans="33:33">
      <c r="AG47535" s="11"/>
    </row>
    <row r="47536" spans="33:33">
      <c r="AG47536" s="11"/>
    </row>
    <row r="47537" spans="33:33">
      <c r="AG47537" s="11"/>
    </row>
    <row r="47538" spans="33:33">
      <c r="AG47538" s="11"/>
    </row>
    <row r="47539" spans="33:33">
      <c r="AG47539" s="11"/>
    </row>
    <row r="47540" spans="33:33">
      <c r="AG47540" s="11"/>
    </row>
    <row r="47541" spans="33:33">
      <c r="AG47541" s="11"/>
    </row>
    <row r="47542" spans="33:33">
      <c r="AG47542" s="11"/>
    </row>
    <row r="47543" spans="33:33">
      <c r="AG47543" s="11"/>
    </row>
    <row r="47544" spans="33:33">
      <c r="AG47544" s="11"/>
    </row>
    <row r="47545" spans="33:33">
      <c r="AG47545" s="11"/>
    </row>
    <row r="47546" spans="33:33">
      <c r="AG47546" s="11"/>
    </row>
    <row r="47547" spans="33:33">
      <c r="AG47547" s="11"/>
    </row>
    <row r="47548" spans="33:33">
      <c r="AG47548" s="11"/>
    </row>
    <row r="47549" spans="33:33">
      <c r="AG47549" s="11"/>
    </row>
    <row r="47550" spans="33:33">
      <c r="AG47550" s="11"/>
    </row>
    <row r="47551" spans="33:33">
      <c r="AG47551" s="11"/>
    </row>
    <row r="47552" spans="33:33">
      <c r="AG47552" s="11"/>
    </row>
    <row r="47553" spans="33:33">
      <c r="AG47553" s="11"/>
    </row>
    <row r="47554" spans="33:33">
      <c r="AG47554" s="11"/>
    </row>
    <row r="47555" spans="33:33">
      <c r="AG47555" s="11"/>
    </row>
    <row r="47556" spans="33:33">
      <c r="AG47556" s="11"/>
    </row>
    <row r="47557" spans="33:33">
      <c r="AG47557" s="11"/>
    </row>
    <row r="47558" spans="33:33">
      <c r="AG47558" s="11"/>
    </row>
    <row r="47559" spans="33:33">
      <c r="AG47559" s="11"/>
    </row>
    <row r="47560" spans="33:33">
      <c r="AG47560" s="11"/>
    </row>
    <row r="47561" spans="33:33">
      <c r="AG47561" s="11"/>
    </row>
    <row r="47562" spans="33:33">
      <c r="AG47562" s="11"/>
    </row>
    <row r="47563" spans="33:33">
      <c r="AG47563" s="11"/>
    </row>
    <row r="47564" spans="33:33">
      <c r="AG47564" s="11"/>
    </row>
    <row r="47565" spans="33:33">
      <c r="AG47565" s="11"/>
    </row>
    <row r="47566" spans="33:33">
      <c r="AG47566" s="11"/>
    </row>
    <row r="47567" spans="33:33">
      <c r="AG47567" s="11"/>
    </row>
    <row r="47568" spans="33:33">
      <c r="AG47568" s="11"/>
    </row>
    <row r="47569" spans="33:33">
      <c r="AG47569" s="11"/>
    </row>
    <row r="47570" spans="33:33">
      <c r="AG47570" s="11"/>
    </row>
    <row r="47571" spans="33:33">
      <c r="AG47571" s="11"/>
    </row>
    <row r="47572" spans="33:33">
      <c r="AG47572" s="11"/>
    </row>
    <row r="47573" spans="33:33">
      <c r="AG47573" s="11"/>
    </row>
    <row r="47574" spans="33:33">
      <c r="AG47574" s="11"/>
    </row>
    <row r="47575" spans="33:33">
      <c r="AG47575" s="11"/>
    </row>
    <row r="47576" spans="33:33">
      <c r="AG47576" s="11"/>
    </row>
    <row r="47577" spans="33:33">
      <c r="AG47577" s="11"/>
    </row>
    <row r="47578" spans="33:33">
      <c r="AG47578" s="11"/>
    </row>
    <row r="47579" spans="33:33">
      <c r="AG47579" s="11"/>
    </row>
    <row r="47580" spans="33:33">
      <c r="AG47580" s="11"/>
    </row>
    <row r="47581" spans="33:33">
      <c r="AG47581" s="11"/>
    </row>
    <row r="47582" spans="33:33">
      <c r="AG47582" s="11"/>
    </row>
    <row r="47583" spans="33:33">
      <c r="AG47583" s="11"/>
    </row>
    <row r="47584" spans="33:33">
      <c r="AG47584" s="11"/>
    </row>
    <row r="47585" spans="33:33">
      <c r="AG47585" s="11"/>
    </row>
    <row r="47586" spans="33:33">
      <c r="AG47586" s="11"/>
    </row>
    <row r="47587" spans="33:33">
      <c r="AG47587" s="11"/>
    </row>
    <row r="47588" spans="33:33">
      <c r="AG47588" s="11"/>
    </row>
    <row r="47589" spans="33:33">
      <c r="AG47589" s="11"/>
    </row>
    <row r="47590" spans="33:33">
      <c r="AG47590" s="11"/>
    </row>
    <row r="47591" spans="33:33">
      <c r="AG47591" s="11"/>
    </row>
    <row r="47592" spans="33:33">
      <c r="AG47592" s="11"/>
    </row>
    <row r="47593" spans="33:33">
      <c r="AG47593" s="11"/>
    </row>
    <row r="47594" spans="33:33">
      <c r="AG47594" s="11"/>
    </row>
    <row r="47595" spans="33:33">
      <c r="AG47595" s="11"/>
    </row>
    <row r="47596" spans="33:33">
      <c r="AG47596" s="11"/>
    </row>
    <row r="47597" spans="33:33">
      <c r="AG47597" s="11"/>
    </row>
    <row r="47598" spans="33:33">
      <c r="AG47598" s="11"/>
    </row>
    <row r="47599" spans="33:33">
      <c r="AG47599" s="11"/>
    </row>
    <row r="47600" spans="33:33">
      <c r="AG47600" s="11"/>
    </row>
    <row r="47601" spans="33:33">
      <c r="AG47601" s="11"/>
    </row>
    <row r="47602" spans="33:33">
      <c r="AG47602" s="11"/>
    </row>
    <row r="47603" spans="33:33">
      <c r="AG47603" s="11"/>
    </row>
    <row r="47604" spans="33:33">
      <c r="AG47604" s="11"/>
    </row>
    <row r="47605" spans="33:33">
      <c r="AG47605" s="11"/>
    </row>
    <row r="47606" spans="33:33">
      <c r="AG47606" s="11"/>
    </row>
    <row r="47607" spans="33:33">
      <c r="AG47607" s="11"/>
    </row>
    <row r="47608" spans="33:33">
      <c r="AG47608" s="11"/>
    </row>
    <row r="47609" spans="33:33">
      <c r="AG47609" s="11"/>
    </row>
    <row r="47610" spans="33:33">
      <c r="AG47610" s="11"/>
    </row>
    <row r="47611" spans="33:33">
      <c r="AG47611" s="11"/>
    </row>
    <row r="47612" spans="33:33">
      <c r="AG47612" s="11"/>
    </row>
    <row r="47613" spans="33:33">
      <c r="AG47613" s="11"/>
    </row>
    <row r="47614" spans="33:33">
      <c r="AG47614" s="11"/>
    </row>
    <row r="47615" spans="33:33">
      <c r="AG47615" s="11"/>
    </row>
    <row r="47616" spans="33:33">
      <c r="AG47616" s="11"/>
    </row>
    <row r="47617" spans="33:33">
      <c r="AG47617" s="11"/>
    </row>
    <row r="47618" spans="33:33">
      <c r="AG47618" s="11"/>
    </row>
    <row r="47619" spans="33:33">
      <c r="AG47619" s="11"/>
    </row>
    <row r="47620" spans="33:33">
      <c r="AG47620" s="11"/>
    </row>
    <row r="47621" spans="33:33">
      <c r="AG47621" s="11"/>
    </row>
    <row r="47622" spans="33:33">
      <c r="AG47622" s="11"/>
    </row>
    <row r="47623" spans="33:33">
      <c r="AG47623" s="11"/>
    </row>
    <row r="47624" spans="33:33">
      <c r="AG47624" s="11"/>
    </row>
    <row r="47625" spans="33:33">
      <c r="AG47625" s="11"/>
    </row>
    <row r="47626" spans="33:33">
      <c r="AG47626" s="11"/>
    </row>
    <row r="47627" spans="33:33">
      <c r="AG47627" s="11"/>
    </row>
    <row r="47628" spans="33:33">
      <c r="AG47628" s="11"/>
    </row>
    <row r="47629" spans="33:33">
      <c r="AG47629" s="11"/>
    </row>
    <row r="47630" spans="33:33">
      <c r="AG47630" s="11"/>
    </row>
    <row r="47631" spans="33:33">
      <c r="AG47631" s="11"/>
    </row>
    <row r="47632" spans="33:33">
      <c r="AG47632" s="11"/>
    </row>
    <row r="47633" spans="33:33">
      <c r="AG47633" s="11"/>
    </row>
    <row r="47634" spans="33:33">
      <c r="AG47634" s="11"/>
    </row>
    <row r="47635" spans="33:33">
      <c r="AG47635" s="11"/>
    </row>
    <row r="47636" spans="33:33">
      <c r="AG47636" s="11"/>
    </row>
    <row r="47637" spans="33:33">
      <c r="AG47637" s="11"/>
    </row>
    <row r="47638" spans="33:33">
      <c r="AG47638" s="11"/>
    </row>
    <row r="47639" spans="33:33">
      <c r="AG47639" s="11"/>
    </row>
    <row r="47640" spans="33:33">
      <c r="AG47640" s="11"/>
    </row>
    <row r="47641" spans="33:33">
      <c r="AG47641" s="11"/>
    </row>
    <row r="47642" spans="33:33">
      <c r="AG47642" s="11"/>
    </row>
    <row r="47643" spans="33:33">
      <c r="AG47643" s="11"/>
    </row>
    <row r="47644" spans="33:33">
      <c r="AG47644" s="11"/>
    </row>
    <row r="47645" spans="33:33">
      <c r="AG47645" s="11"/>
    </row>
    <row r="47646" spans="33:33">
      <c r="AG47646" s="11"/>
    </row>
    <row r="47647" spans="33:33">
      <c r="AG47647" s="11"/>
    </row>
    <row r="47648" spans="33:33">
      <c r="AG47648" s="11"/>
    </row>
    <row r="47649" spans="33:33">
      <c r="AG47649" s="11"/>
    </row>
    <row r="47650" spans="33:33">
      <c r="AG47650" s="11"/>
    </row>
    <row r="47651" spans="33:33">
      <c r="AG47651" s="11"/>
    </row>
    <row r="47652" spans="33:33">
      <c r="AG47652" s="11"/>
    </row>
    <row r="47653" spans="33:33">
      <c r="AG47653" s="11"/>
    </row>
    <row r="47654" spans="33:33">
      <c r="AG47654" s="11"/>
    </row>
    <row r="47655" spans="33:33">
      <c r="AG47655" s="11"/>
    </row>
    <row r="47656" spans="33:33">
      <c r="AG47656" s="11"/>
    </row>
    <row r="47657" spans="33:33">
      <c r="AG47657" s="11"/>
    </row>
    <row r="47658" spans="33:33">
      <c r="AG47658" s="11"/>
    </row>
    <row r="47659" spans="33:33">
      <c r="AG47659" s="11"/>
    </row>
    <row r="47660" spans="33:33">
      <c r="AG47660" s="11"/>
    </row>
    <row r="47661" spans="33:33">
      <c r="AG47661" s="11"/>
    </row>
    <row r="47662" spans="33:33">
      <c r="AG47662" s="11"/>
    </row>
    <row r="47663" spans="33:33">
      <c r="AG47663" s="11"/>
    </row>
    <row r="47664" spans="33:33">
      <c r="AG47664" s="11"/>
    </row>
    <row r="47665" spans="33:33">
      <c r="AG47665" s="11"/>
    </row>
    <row r="47666" spans="33:33">
      <c r="AG47666" s="11"/>
    </row>
    <row r="47667" spans="33:33">
      <c r="AG47667" s="11"/>
    </row>
    <row r="47668" spans="33:33">
      <c r="AG47668" s="11"/>
    </row>
    <row r="47669" spans="33:33">
      <c r="AG47669" s="11"/>
    </row>
    <row r="47670" spans="33:33">
      <c r="AG47670" s="11"/>
    </row>
    <row r="47671" spans="33:33">
      <c r="AG47671" s="11"/>
    </row>
    <row r="47672" spans="33:33">
      <c r="AG47672" s="11"/>
    </row>
    <row r="47673" spans="33:33">
      <c r="AG47673" s="11"/>
    </row>
    <row r="47674" spans="33:33">
      <c r="AG47674" s="11"/>
    </row>
    <row r="47675" spans="33:33">
      <c r="AG47675" s="11"/>
    </row>
    <row r="47676" spans="33:33">
      <c r="AG47676" s="11"/>
    </row>
    <row r="47677" spans="33:33">
      <c r="AG47677" s="11"/>
    </row>
    <row r="47678" spans="33:33">
      <c r="AG47678" s="11"/>
    </row>
    <row r="47679" spans="33:33">
      <c r="AG47679" s="11"/>
    </row>
    <row r="47680" spans="33:33">
      <c r="AG47680" s="11"/>
    </row>
    <row r="47681" spans="33:33">
      <c r="AG47681" s="11"/>
    </row>
    <row r="47682" spans="33:33">
      <c r="AG47682" s="11"/>
    </row>
    <row r="47683" spans="33:33">
      <c r="AG47683" s="11"/>
    </row>
    <row r="47684" spans="33:33">
      <c r="AG47684" s="11"/>
    </row>
    <row r="47685" spans="33:33">
      <c r="AG47685" s="11"/>
    </row>
    <row r="47686" spans="33:33">
      <c r="AG47686" s="11"/>
    </row>
    <row r="47687" spans="33:33">
      <c r="AG47687" s="11"/>
    </row>
    <row r="47688" spans="33:33">
      <c r="AG47688" s="11"/>
    </row>
    <row r="47689" spans="33:33">
      <c r="AG47689" s="11"/>
    </row>
    <row r="47690" spans="33:33">
      <c r="AG47690" s="11"/>
    </row>
    <row r="47691" spans="33:33">
      <c r="AG47691" s="11"/>
    </row>
    <row r="47692" spans="33:33">
      <c r="AG47692" s="11"/>
    </row>
    <row r="47693" spans="33:33">
      <c r="AG47693" s="11"/>
    </row>
    <row r="47694" spans="33:33">
      <c r="AG47694" s="11"/>
    </row>
    <row r="47695" spans="33:33">
      <c r="AG47695" s="11"/>
    </row>
    <row r="47696" spans="33:33">
      <c r="AG47696" s="11"/>
    </row>
    <row r="47697" spans="33:33">
      <c r="AG47697" s="11"/>
    </row>
    <row r="47698" spans="33:33">
      <c r="AG47698" s="11"/>
    </row>
    <row r="47699" spans="33:33">
      <c r="AG47699" s="11"/>
    </row>
    <row r="47700" spans="33:33">
      <c r="AG47700" s="11"/>
    </row>
    <row r="47701" spans="33:33">
      <c r="AG47701" s="11"/>
    </row>
    <row r="47702" spans="33:33">
      <c r="AG47702" s="11"/>
    </row>
    <row r="47703" spans="33:33">
      <c r="AG47703" s="11"/>
    </row>
    <row r="47704" spans="33:33">
      <c r="AG47704" s="11"/>
    </row>
    <row r="47705" spans="33:33">
      <c r="AG47705" s="11"/>
    </row>
    <row r="47706" spans="33:33">
      <c r="AG47706" s="11"/>
    </row>
    <row r="47707" spans="33:33">
      <c r="AG47707" s="11"/>
    </row>
    <row r="47708" spans="33:33">
      <c r="AG47708" s="11"/>
    </row>
    <row r="47709" spans="33:33">
      <c r="AG47709" s="11"/>
    </row>
    <row r="47710" spans="33:33">
      <c r="AG47710" s="11"/>
    </row>
    <row r="47711" spans="33:33">
      <c r="AG47711" s="11"/>
    </row>
    <row r="47712" spans="33:33">
      <c r="AG47712" s="11"/>
    </row>
    <row r="47713" spans="33:33">
      <c r="AG47713" s="11"/>
    </row>
    <row r="47714" spans="33:33">
      <c r="AG47714" s="11"/>
    </row>
    <row r="47715" spans="33:33">
      <c r="AG47715" s="11"/>
    </row>
    <row r="47716" spans="33:33">
      <c r="AG47716" s="11"/>
    </row>
    <row r="47717" spans="33:33">
      <c r="AG47717" s="11"/>
    </row>
    <row r="47718" spans="33:33">
      <c r="AG47718" s="11"/>
    </row>
    <row r="47719" spans="33:33">
      <c r="AG47719" s="11"/>
    </row>
    <row r="47720" spans="33:33">
      <c r="AG47720" s="11"/>
    </row>
    <row r="47721" spans="33:33">
      <c r="AG47721" s="11"/>
    </row>
    <row r="47722" spans="33:33">
      <c r="AG47722" s="11"/>
    </row>
    <row r="47723" spans="33:33">
      <c r="AG47723" s="11"/>
    </row>
    <row r="47724" spans="33:33">
      <c r="AG47724" s="11"/>
    </row>
    <row r="47725" spans="33:33">
      <c r="AG47725" s="11"/>
    </row>
    <row r="47726" spans="33:33">
      <c r="AG47726" s="11"/>
    </row>
    <row r="47727" spans="33:33">
      <c r="AG47727" s="11"/>
    </row>
    <row r="47728" spans="33:33">
      <c r="AG47728" s="11"/>
    </row>
    <row r="47729" spans="33:33">
      <c r="AG47729" s="11"/>
    </row>
    <row r="47730" spans="33:33">
      <c r="AG47730" s="11"/>
    </row>
    <row r="47731" spans="33:33">
      <c r="AG47731" s="11"/>
    </row>
    <row r="47732" spans="33:33">
      <c r="AG47732" s="11"/>
    </row>
    <row r="47733" spans="33:33">
      <c r="AG47733" s="11"/>
    </row>
    <row r="47734" spans="33:33">
      <c r="AG47734" s="11"/>
    </row>
    <row r="47735" spans="33:33">
      <c r="AG47735" s="11"/>
    </row>
    <row r="47736" spans="33:33">
      <c r="AG47736" s="11"/>
    </row>
    <row r="47737" spans="33:33">
      <c r="AG47737" s="11"/>
    </row>
    <row r="47738" spans="33:33">
      <c r="AG47738" s="11"/>
    </row>
    <row r="47739" spans="33:33">
      <c r="AG47739" s="11"/>
    </row>
    <row r="47740" spans="33:33">
      <c r="AG47740" s="11"/>
    </row>
    <row r="47741" spans="33:33">
      <c r="AG47741" s="11"/>
    </row>
    <row r="47742" spans="33:33">
      <c r="AG47742" s="11"/>
    </row>
    <row r="47743" spans="33:33">
      <c r="AG47743" s="11"/>
    </row>
    <row r="47744" spans="33:33">
      <c r="AG47744" s="11"/>
    </row>
    <row r="47745" spans="33:33">
      <c r="AG47745" s="11"/>
    </row>
    <row r="47746" spans="33:33">
      <c r="AG47746" s="11"/>
    </row>
    <row r="47747" spans="33:33">
      <c r="AG47747" s="11"/>
    </row>
    <row r="47748" spans="33:33">
      <c r="AG47748" s="11"/>
    </row>
    <row r="47749" spans="33:33">
      <c r="AG47749" s="11"/>
    </row>
    <row r="47750" spans="33:33">
      <c r="AG47750" s="11"/>
    </row>
    <row r="47751" spans="33:33">
      <c r="AG47751" s="11"/>
    </row>
    <row r="47752" spans="33:33">
      <c r="AG47752" s="11"/>
    </row>
    <row r="47753" spans="33:33">
      <c r="AG47753" s="11"/>
    </row>
    <row r="47754" spans="33:33">
      <c r="AG47754" s="11"/>
    </row>
    <row r="47755" spans="33:33">
      <c r="AG47755" s="11"/>
    </row>
    <row r="47756" spans="33:33">
      <c r="AG47756" s="11"/>
    </row>
    <row r="47757" spans="33:33">
      <c r="AG47757" s="11"/>
    </row>
    <row r="47758" spans="33:33">
      <c r="AG47758" s="11"/>
    </row>
    <row r="47759" spans="33:33">
      <c r="AG47759" s="11"/>
    </row>
    <row r="47760" spans="33:33">
      <c r="AG47760" s="11"/>
    </row>
    <row r="47761" spans="33:33">
      <c r="AG47761" s="11"/>
    </row>
    <row r="47762" spans="33:33">
      <c r="AG47762" s="11"/>
    </row>
    <row r="47763" spans="33:33">
      <c r="AG47763" s="11"/>
    </row>
    <row r="47764" spans="33:33">
      <c r="AG47764" s="11"/>
    </row>
    <row r="47765" spans="33:33">
      <c r="AG47765" s="11"/>
    </row>
    <row r="47766" spans="33:33">
      <c r="AG47766" s="11"/>
    </row>
    <row r="47767" spans="33:33">
      <c r="AG47767" s="11"/>
    </row>
    <row r="47768" spans="33:33">
      <c r="AG47768" s="11"/>
    </row>
    <row r="47769" spans="33:33">
      <c r="AG47769" s="11"/>
    </row>
    <row r="47770" spans="33:33">
      <c r="AG47770" s="11"/>
    </row>
    <row r="47771" spans="33:33">
      <c r="AG47771" s="11"/>
    </row>
    <row r="47772" spans="33:33">
      <c r="AG47772" s="11"/>
    </row>
    <row r="47773" spans="33:33">
      <c r="AG47773" s="11"/>
    </row>
    <row r="47774" spans="33:33">
      <c r="AG47774" s="11"/>
    </row>
    <row r="47775" spans="33:33">
      <c r="AG47775" s="11"/>
    </row>
    <row r="47776" spans="33:33">
      <c r="AG47776" s="11"/>
    </row>
    <row r="47777" spans="33:33">
      <c r="AG47777" s="11"/>
    </row>
    <row r="47778" spans="33:33">
      <c r="AG47778" s="11"/>
    </row>
    <row r="47779" spans="33:33">
      <c r="AG47779" s="11"/>
    </row>
    <row r="47780" spans="33:33">
      <c r="AG47780" s="11"/>
    </row>
    <row r="47781" spans="33:33">
      <c r="AG47781" s="11"/>
    </row>
    <row r="47782" spans="33:33">
      <c r="AG47782" s="11"/>
    </row>
    <row r="47783" spans="33:33">
      <c r="AG47783" s="11"/>
    </row>
    <row r="47784" spans="33:33">
      <c r="AG47784" s="11"/>
    </row>
    <row r="47785" spans="33:33">
      <c r="AG47785" s="11"/>
    </row>
    <row r="47786" spans="33:33">
      <c r="AG47786" s="11"/>
    </row>
    <row r="47787" spans="33:33">
      <c r="AG47787" s="11"/>
    </row>
    <row r="47788" spans="33:33">
      <c r="AG47788" s="11"/>
    </row>
    <row r="47789" spans="33:33">
      <c r="AG47789" s="11"/>
    </row>
    <row r="47790" spans="33:33">
      <c r="AG47790" s="11"/>
    </row>
    <row r="47791" spans="33:33">
      <c r="AG47791" s="11"/>
    </row>
    <row r="47792" spans="33:33">
      <c r="AG47792" s="11"/>
    </row>
    <row r="47793" spans="33:33">
      <c r="AG47793" s="11"/>
    </row>
    <row r="47794" spans="33:33">
      <c r="AG47794" s="11"/>
    </row>
    <row r="47795" spans="33:33">
      <c r="AG47795" s="11"/>
    </row>
    <row r="47796" spans="33:33">
      <c r="AG47796" s="11"/>
    </row>
    <row r="47797" spans="33:33">
      <c r="AG47797" s="11"/>
    </row>
    <row r="47798" spans="33:33">
      <c r="AG47798" s="11"/>
    </row>
    <row r="47799" spans="33:33">
      <c r="AG47799" s="11"/>
    </row>
    <row r="47800" spans="33:33">
      <c r="AG47800" s="11"/>
    </row>
    <row r="47801" spans="33:33">
      <c r="AG47801" s="11"/>
    </row>
    <row r="47802" spans="33:33">
      <c r="AG47802" s="11"/>
    </row>
    <row r="47803" spans="33:33">
      <c r="AG47803" s="11"/>
    </row>
    <row r="47804" spans="33:33">
      <c r="AG47804" s="11"/>
    </row>
    <row r="47805" spans="33:33">
      <c r="AG47805" s="11"/>
    </row>
    <row r="47806" spans="33:33">
      <c r="AG47806" s="11"/>
    </row>
    <row r="47807" spans="33:33">
      <c r="AG47807" s="11"/>
    </row>
    <row r="47808" spans="33:33">
      <c r="AG47808" s="11"/>
    </row>
    <row r="47809" spans="33:33">
      <c r="AG47809" s="11"/>
    </row>
    <row r="47810" spans="33:33">
      <c r="AG47810" s="11"/>
    </row>
    <row r="47811" spans="33:33">
      <c r="AG47811" s="11"/>
    </row>
    <row r="47812" spans="33:33">
      <c r="AG47812" s="11"/>
    </row>
    <row r="47813" spans="33:33">
      <c r="AG47813" s="11"/>
    </row>
    <row r="47814" spans="33:33">
      <c r="AG47814" s="11"/>
    </row>
    <row r="47815" spans="33:33">
      <c r="AG47815" s="11"/>
    </row>
    <row r="47816" spans="33:33">
      <c r="AG47816" s="11"/>
    </row>
    <row r="47817" spans="33:33">
      <c r="AG47817" s="11"/>
    </row>
    <row r="47818" spans="33:33">
      <c r="AG47818" s="11"/>
    </row>
    <row r="47819" spans="33:33">
      <c r="AG47819" s="11"/>
    </row>
    <row r="47820" spans="33:33">
      <c r="AG47820" s="11"/>
    </row>
    <row r="47821" spans="33:33">
      <c r="AG47821" s="11"/>
    </row>
    <row r="47822" spans="33:33">
      <c r="AG47822" s="11"/>
    </row>
    <row r="47823" spans="33:33">
      <c r="AG47823" s="11"/>
    </row>
    <row r="47824" spans="33:33">
      <c r="AG47824" s="11"/>
    </row>
    <row r="47825" spans="33:33">
      <c r="AG47825" s="11"/>
    </row>
    <row r="47826" spans="33:33">
      <c r="AG47826" s="11"/>
    </row>
    <row r="47827" spans="33:33">
      <c r="AG47827" s="11"/>
    </row>
    <row r="47828" spans="33:33">
      <c r="AG47828" s="11"/>
    </row>
    <row r="47829" spans="33:33">
      <c r="AG47829" s="11"/>
    </row>
    <row r="47830" spans="33:33">
      <c r="AG47830" s="11"/>
    </row>
    <row r="47831" spans="33:33">
      <c r="AG47831" s="11"/>
    </row>
    <row r="47832" spans="33:33">
      <c r="AG47832" s="11"/>
    </row>
    <row r="47833" spans="33:33">
      <c r="AG47833" s="11"/>
    </row>
    <row r="47834" spans="33:33">
      <c r="AG47834" s="11"/>
    </row>
    <row r="47835" spans="33:33">
      <c r="AG47835" s="11"/>
    </row>
    <row r="47836" spans="33:33">
      <c r="AG47836" s="11"/>
    </row>
    <row r="47837" spans="33:33">
      <c r="AG47837" s="11"/>
    </row>
    <row r="47838" spans="33:33">
      <c r="AG47838" s="11"/>
    </row>
    <row r="47839" spans="33:33">
      <c r="AG47839" s="11"/>
    </row>
    <row r="47840" spans="33:33">
      <c r="AG47840" s="11"/>
    </row>
    <row r="47841" spans="33:33">
      <c r="AG47841" s="11"/>
    </row>
    <row r="47842" spans="33:33">
      <c r="AG47842" s="11"/>
    </row>
    <row r="47843" spans="33:33">
      <c r="AG47843" s="11"/>
    </row>
    <row r="47844" spans="33:33">
      <c r="AG47844" s="11"/>
    </row>
    <row r="47845" spans="33:33">
      <c r="AG47845" s="11"/>
    </row>
    <row r="47846" spans="33:33">
      <c r="AG47846" s="11"/>
    </row>
    <row r="47847" spans="33:33">
      <c r="AG47847" s="11"/>
    </row>
    <row r="47848" spans="33:33">
      <c r="AG47848" s="11"/>
    </row>
    <row r="47849" spans="33:33">
      <c r="AG47849" s="11"/>
    </row>
    <row r="47850" spans="33:33">
      <c r="AG47850" s="11"/>
    </row>
    <row r="47851" spans="33:33">
      <c r="AG47851" s="11"/>
    </row>
    <row r="47852" spans="33:33">
      <c r="AG47852" s="11"/>
    </row>
    <row r="47853" spans="33:33">
      <c r="AG47853" s="11"/>
    </row>
    <row r="47854" spans="33:33">
      <c r="AG47854" s="11"/>
    </row>
    <row r="47855" spans="33:33">
      <c r="AG47855" s="11"/>
    </row>
    <row r="47856" spans="33:33">
      <c r="AG47856" s="11"/>
    </row>
    <row r="47857" spans="33:33">
      <c r="AG47857" s="11"/>
    </row>
    <row r="47858" spans="33:33">
      <c r="AG47858" s="11"/>
    </row>
    <row r="47859" spans="33:33">
      <c r="AG47859" s="11"/>
    </row>
    <row r="47860" spans="33:33">
      <c r="AG47860" s="11"/>
    </row>
    <row r="47861" spans="33:33">
      <c r="AG47861" s="11"/>
    </row>
    <row r="47862" spans="33:33">
      <c r="AG47862" s="11"/>
    </row>
    <row r="47863" spans="33:33">
      <c r="AG47863" s="11"/>
    </row>
    <row r="47864" spans="33:33">
      <c r="AG47864" s="11"/>
    </row>
    <row r="47865" spans="33:33">
      <c r="AG47865" s="11"/>
    </row>
    <row r="47866" spans="33:33">
      <c r="AG47866" s="11"/>
    </row>
    <row r="47867" spans="33:33">
      <c r="AG47867" s="11"/>
    </row>
    <row r="47868" spans="33:33">
      <c r="AG47868" s="11"/>
    </row>
    <row r="47869" spans="33:33">
      <c r="AG47869" s="11"/>
    </row>
    <row r="47870" spans="33:33">
      <c r="AG47870" s="11"/>
    </row>
    <row r="47871" spans="33:33">
      <c r="AG47871" s="11"/>
    </row>
    <row r="47872" spans="33:33">
      <c r="AG47872" s="11"/>
    </row>
    <row r="47873" spans="33:33">
      <c r="AG47873" s="11"/>
    </row>
    <row r="47874" spans="33:33">
      <c r="AG47874" s="11"/>
    </row>
    <row r="47875" spans="33:33">
      <c r="AG47875" s="11"/>
    </row>
    <row r="47876" spans="33:33">
      <c r="AG47876" s="11"/>
    </row>
    <row r="47877" spans="33:33">
      <c r="AG47877" s="11"/>
    </row>
    <row r="47878" spans="33:33">
      <c r="AG47878" s="11"/>
    </row>
    <row r="47879" spans="33:33">
      <c r="AG47879" s="11"/>
    </row>
    <row r="47880" spans="33:33">
      <c r="AG47880" s="11"/>
    </row>
    <row r="47881" spans="33:33">
      <c r="AG47881" s="11"/>
    </row>
    <row r="47882" spans="33:33">
      <c r="AG47882" s="11"/>
    </row>
    <row r="47883" spans="33:33">
      <c r="AG47883" s="11"/>
    </row>
    <row r="47884" spans="33:33">
      <c r="AG47884" s="11"/>
    </row>
    <row r="47885" spans="33:33">
      <c r="AG47885" s="11"/>
    </row>
    <row r="47886" spans="33:33">
      <c r="AG47886" s="11"/>
    </row>
    <row r="47887" spans="33:33">
      <c r="AG47887" s="11"/>
    </row>
    <row r="47888" spans="33:33">
      <c r="AG47888" s="11"/>
    </row>
    <row r="47889" spans="33:33">
      <c r="AG47889" s="11"/>
    </row>
    <row r="47890" spans="33:33">
      <c r="AG47890" s="11"/>
    </row>
    <row r="47891" spans="33:33">
      <c r="AG47891" s="11"/>
    </row>
    <row r="47892" spans="33:33">
      <c r="AG47892" s="11"/>
    </row>
    <row r="47893" spans="33:33">
      <c r="AG47893" s="11"/>
    </row>
    <row r="47894" spans="33:33">
      <c r="AG47894" s="11"/>
    </row>
    <row r="47895" spans="33:33">
      <c r="AG47895" s="11"/>
    </row>
    <row r="47896" spans="33:33">
      <c r="AG47896" s="11"/>
    </row>
    <row r="47897" spans="33:33">
      <c r="AG47897" s="11"/>
    </row>
    <row r="47898" spans="33:33">
      <c r="AG47898" s="11"/>
    </row>
    <row r="47899" spans="33:33">
      <c r="AG47899" s="11"/>
    </row>
    <row r="47900" spans="33:33">
      <c r="AG47900" s="11"/>
    </row>
    <row r="47901" spans="33:33">
      <c r="AG47901" s="11"/>
    </row>
    <row r="47902" spans="33:33">
      <c r="AG47902" s="11"/>
    </row>
    <row r="47903" spans="33:33">
      <c r="AG47903" s="11"/>
    </row>
    <row r="47904" spans="33:33">
      <c r="AG47904" s="11"/>
    </row>
    <row r="47905" spans="33:33">
      <c r="AG47905" s="11"/>
    </row>
    <row r="47906" spans="33:33">
      <c r="AG47906" s="11"/>
    </row>
    <row r="47907" spans="33:33">
      <c r="AG47907" s="11"/>
    </row>
    <row r="47908" spans="33:33">
      <c r="AG47908" s="11"/>
    </row>
    <row r="47909" spans="33:33">
      <c r="AG47909" s="11"/>
    </row>
    <row r="47910" spans="33:33">
      <c r="AG47910" s="11"/>
    </row>
    <row r="47911" spans="33:33">
      <c r="AG47911" s="11"/>
    </row>
    <row r="47912" spans="33:33">
      <c r="AG47912" s="11"/>
    </row>
    <row r="47913" spans="33:33">
      <c r="AG47913" s="11"/>
    </row>
    <row r="47914" spans="33:33">
      <c r="AG47914" s="11"/>
    </row>
    <row r="47915" spans="33:33">
      <c r="AG47915" s="11"/>
    </row>
    <row r="47916" spans="33:33">
      <c r="AG47916" s="11"/>
    </row>
    <row r="47917" spans="33:33">
      <c r="AG47917" s="11"/>
    </row>
    <row r="47918" spans="33:33">
      <c r="AG47918" s="11"/>
    </row>
    <row r="47919" spans="33:33">
      <c r="AG47919" s="11"/>
    </row>
    <row r="47920" spans="33:33">
      <c r="AG47920" s="11"/>
    </row>
    <row r="47921" spans="33:33">
      <c r="AG47921" s="11"/>
    </row>
    <row r="47922" spans="33:33">
      <c r="AG47922" s="11"/>
    </row>
    <row r="47923" spans="33:33">
      <c r="AG47923" s="11"/>
    </row>
    <row r="47924" spans="33:33">
      <c r="AG47924" s="11"/>
    </row>
    <row r="47925" spans="33:33">
      <c r="AG47925" s="11"/>
    </row>
    <row r="47926" spans="33:33">
      <c r="AG47926" s="11"/>
    </row>
    <row r="47927" spans="33:33">
      <c r="AG47927" s="11"/>
    </row>
    <row r="47928" spans="33:33">
      <c r="AG47928" s="11"/>
    </row>
    <row r="47929" spans="33:33">
      <c r="AG47929" s="11"/>
    </row>
    <row r="47930" spans="33:33">
      <c r="AG47930" s="11"/>
    </row>
    <row r="47931" spans="33:33">
      <c r="AG47931" s="11"/>
    </row>
    <row r="47932" spans="33:33">
      <c r="AG47932" s="11"/>
    </row>
    <row r="47933" spans="33:33">
      <c r="AG47933" s="11"/>
    </row>
    <row r="47934" spans="33:33">
      <c r="AG47934" s="11"/>
    </row>
    <row r="47935" spans="33:33">
      <c r="AG47935" s="11"/>
    </row>
    <row r="47936" spans="33:33">
      <c r="AG47936" s="11"/>
    </row>
    <row r="47937" spans="33:33">
      <c r="AG47937" s="11"/>
    </row>
    <row r="47938" spans="33:33">
      <c r="AG47938" s="11"/>
    </row>
    <row r="47939" spans="33:33">
      <c r="AG47939" s="11"/>
    </row>
    <row r="47940" spans="33:33">
      <c r="AG47940" s="11"/>
    </row>
    <row r="47941" spans="33:33">
      <c r="AG47941" s="11"/>
    </row>
    <row r="47942" spans="33:33">
      <c r="AG47942" s="11"/>
    </row>
    <row r="47943" spans="33:33">
      <c r="AG47943" s="11"/>
    </row>
    <row r="47944" spans="33:33">
      <c r="AG47944" s="11"/>
    </row>
    <row r="47945" spans="33:33">
      <c r="AG47945" s="11"/>
    </row>
    <row r="47946" spans="33:33">
      <c r="AG47946" s="11"/>
    </row>
    <row r="47947" spans="33:33">
      <c r="AG47947" s="11"/>
    </row>
    <row r="47948" spans="33:33">
      <c r="AG47948" s="11"/>
    </row>
    <row r="47949" spans="33:33">
      <c r="AG47949" s="11"/>
    </row>
    <row r="47950" spans="33:33">
      <c r="AG47950" s="11"/>
    </row>
    <row r="47951" spans="33:33">
      <c r="AG47951" s="11"/>
    </row>
    <row r="47952" spans="33:33">
      <c r="AG47952" s="11"/>
    </row>
    <row r="47953" spans="33:33">
      <c r="AG47953" s="11"/>
    </row>
    <row r="47954" spans="33:33">
      <c r="AG47954" s="11"/>
    </row>
    <row r="47955" spans="33:33">
      <c r="AG47955" s="11"/>
    </row>
    <row r="47956" spans="33:33">
      <c r="AG47956" s="11"/>
    </row>
    <row r="47957" spans="33:33">
      <c r="AG47957" s="11"/>
    </row>
    <row r="47958" spans="33:33">
      <c r="AG47958" s="11"/>
    </row>
    <row r="47959" spans="33:33">
      <c r="AG47959" s="11"/>
    </row>
    <row r="47960" spans="33:33">
      <c r="AG47960" s="11"/>
    </row>
    <row r="47961" spans="33:33">
      <c r="AG47961" s="11"/>
    </row>
    <row r="47962" spans="33:33">
      <c r="AG47962" s="11"/>
    </row>
    <row r="47963" spans="33:33">
      <c r="AG47963" s="11"/>
    </row>
    <row r="47964" spans="33:33">
      <c r="AG47964" s="11"/>
    </row>
    <row r="47965" spans="33:33">
      <c r="AG47965" s="11"/>
    </row>
    <row r="47966" spans="33:33">
      <c r="AG47966" s="11"/>
    </row>
    <row r="47967" spans="33:33">
      <c r="AG47967" s="11"/>
    </row>
    <row r="47968" spans="33:33">
      <c r="AG47968" s="11"/>
    </row>
    <row r="47969" spans="33:33">
      <c r="AG47969" s="11"/>
    </row>
    <row r="47970" spans="33:33">
      <c r="AG47970" s="11"/>
    </row>
    <row r="47971" spans="33:33">
      <c r="AG47971" s="11"/>
    </row>
    <row r="47972" spans="33:33">
      <c r="AG47972" s="11"/>
    </row>
    <row r="47973" spans="33:33">
      <c r="AG47973" s="11"/>
    </row>
    <row r="47974" spans="33:33">
      <c r="AG47974" s="11"/>
    </row>
    <row r="47975" spans="33:33">
      <c r="AG47975" s="11"/>
    </row>
    <row r="47976" spans="33:33">
      <c r="AG47976" s="11"/>
    </row>
    <row r="47977" spans="33:33">
      <c r="AG47977" s="11"/>
    </row>
    <row r="47978" spans="33:33">
      <c r="AG47978" s="11"/>
    </row>
    <row r="47979" spans="33:33">
      <c r="AG47979" s="11"/>
    </row>
    <row r="47980" spans="33:33">
      <c r="AG47980" s="11"/>
    </row>
    <row r="47981" spans="33:33">
      <c r="AG47981" s="11"/>
    </row>
    <row r="47982" spans="33:33">
      <c r="AG47982" s="11"/>
    </row>
    <row r="47983" spans="33:33">
      <c r="AG47983" s="11"/>
    </row>
    <row r="47984" spans="33:33">
      <c r="AG47984" s="11"/>
    </row>
    <row r="47985" spans="33:33">
      <c r="AG47985" s="11"/>
    </row>
    <row r="47986" spans="33:33">
      <c r="AG47986" s="11"/>
    </row>
    <row r="47987" spans="33:33">
      <c r="AG47987" s="11"/>
    </row>
    <row r="47988" spans="33:33">
      <c r="AG47988" s="11"/>
    </row>
    <row r="47989" spans="33:33">
      <c r="AG47989" s="11"/>
    </row>
    <row r="47990" spans="33:33">
      <c r="AG47990" s="11"/>
    </row>
    <row r="47991" spans="33:33">
      <c r="AG47991" s="11"/>
    </row>
    <row r="47992" spans="33:33">
      <c r="AG47992" s="11"/>
    </row>
    <row r="47993" spans="33:33">
      <c r="AG47993" s="11"/>
    </row>
    <row r="47994" spans="33:33">
      <c r="AG47994" s="11"/>
    </row>
    <row r="47995" spans="33:33">
      <c r="AG47995" s="11"/>
    </row>
    <row r="47996" spans="33:33">
      <c r="AG47996" s="11"/>
    </row>
    <row r="47997" spans="33:33">
      <c r="AG47997" s="11"/>
    </row>
    <row r="47998" spans="33:33">
      <c r="AG47998" s="11"/>
    </row>
    <row r="47999" spans="33:33">
      <c r="AG47999" s="11"/>
    </row>
    <row r="48000" spans="33:33">
      <c r="AG48000" s="11"/>
    </row>
    <row r="48001" spans="33:33">
      <c r="AG48001" s="11"/>
    </row>
    <row r="48002" spans="33:33">
      <c r="AG48002" s="11"/>
    </row>
    <row r="48003" spans="33:33">
      <c r="AG48003" s="11"/>
    </row>
    <row r="48004" spans="33:33">
      <c r="AG48004" s="11"/>
    </row>
    <row r="48005" spans="33:33">
      <c r="AG48005" s="11"/>
    </row>
    <row r="48006" spans="33:33">
      <c r="AG48006" s="11"/>
    </row>
    <row r="48007" spans="33:33">
      <c r="AG48007" s="11"/>
    </row>
    <row r="48008" spans="33:33">
      <c r="AG48008" s="11"/>
    </row>
    <row r="48009" spans="33:33">
      <c r="AG48009" s="11"/>
    </row>
    <row r="48010" spans="33:33">
      <c r="AG48010" s="11"/>
    </row>
    <row r="48011" spans="33:33">
      <c r="AG48011" s="11"/>
    </row>
    <row r="48012" spans="33:33">
      <c r="AG48012" s="11"/>
    </row>
    <row r="48013" spans="33:33">
      <c r="AG48013" s="11"/>
    </row>
    <row r="48014" spans="33:33">
      <c r="AG48014" s="11"/>
    </row>
    <row r="48015" spans="33:33">
      <c r="AG48015" s="11"/>
    </row>
    <row r="48016" spans="33:33">
      <c r="AG48016" s="11"/>
    </row>
    <row r="48017" spans="33:33">
      <c r="AG48017" s="11"/>
    </row>
    <row r="48018" spans="33:33">
      <c r="AG48018" s="11"/>
    </row>
    <row r="48019" spans="33:33">
      <c r="AG48019" s="11"/>
    </row>
    <row r="48020" spans="33:33">
      <c r="AG48020" s="11"/>
    </row>
    <row r="48021" spans="33:33">
      <c r="AG48021" s="11"/>
    </row>
    <row r="48022" spans="33:33">
      <c r="AG48022" s="11"/>
    </row>
    <row r="48023" spans="33:33">
      <c r="AG48023" s="11"/>
    </row>
    <row r="48024" spans="33:33">
      <c r="AG48024" s="11"/>
    </row>
    <row r="48025" spans="33:33">
      <c r="AG48025" s="11"/>
    </row>
    <row r="48026" spans="33:33">
      <c r="AG48026" s="11"/>
    </row>
    <row r="48027" spans="33:33">
      <c r="AG48027" s="11"/>
    </row>
    <row r="48028" spans="33:33">
      <c r="AG48028" s="11"/>
    </row>
    <row r="48029" spans="33:33">
      <c r="AG48029" s="11"/>
    </row>
    <row r="48030" spans="33:33">
      <c r="AG48030" s="11"/>
    </row>
    <row r="48031" spans="33:33">
      <c r="AG48031" s="11"/>
    </row>
    <row r="48032" spans="33:33">
      <c r="AG48032" s="11"/>
    </row>
    <row r="48033" spans="33:33">
      <c r="AG48033" s="11"/>
    </row>
    <row r="48034" spans="33:33">
      <c r="AG48034" s="11"/>
    </row>
    <row r="48035" spans="33:33">
      <c r="AG48035" s="11"/>
    </row>
    <row r="48036" spans="33:33">
      <c r="AG48036" s="11"/>
    </row>
    <row r="48037" spans="33:33">
      <c r="AG48037" s="11"/>
    </row>
    <row r="48038" spans="33:33">
      <c r="AG48038" s="11"/>
    </row>
    <row r="48039" spans="33:33">
      <c r="AG48039" s="11"/>
    </row>
    <row r="48040" spans="33:33">
      <c r="AG48040" s="11"/>
    </row>
    <row r="48041" spans="33:33">
      <c r="AG48041" s="11"/>
    </row>
    <row r="48042" spans="33:33">
      <c r="AG48042" s="11"/>
    </row>
    <row r="48043" spans="33:33">
      <c r="AG48043" s="11"/>
    </row>
    <row r="48044" spans="33:33">
      <c r="AG48044" s="11"/>
    </row>
    <row r="48045" spans="33:33">
      <c r="AG48045" s="11"/>
    </row>
    <row r="48046" spans="33:33">
      <c r="AG48046" s="11"/>
    </row>
    <row r="48047" spans="33:33">
      <c r="AG48047" s="11"/>
    </row>
    <row r="48048" spans="33:33">
      <c r="AG48048" s="11"/>
    </row>
    <row r="48049" spans="33:33">
      <c r="AG48049" s="11"/>
    </row>
    <row r="48050" spans="33:33">
      <c r="AG48050" s="11"/>
    </row>
    <row r="48051" spans="33:33">
      <c r="AG48051" s="11"/>
    </row>
    <row r="48052" spans="33:33">
      <c r="AG48052" s="11"/>
    </row>
    <row r="48053" spans="33:33">
      <c r="AG48053" s="11"/>
    </row>
    <row r="48054" spans="33:33">
      <c r="AG48054" s="11"/>
    </row>
    <row r="48055" spans="33:33">
      <c r="AG48055" s="11"/>
    </row>
    <row r="48056" spans="33:33">
      <c r="AG48056" s="11"/>
    </row>
    <row r="48057" spans="33:33">
      <c r="AG48057" s="11"/>
    </row>
    <row r="48058" spans="33:33">
      <c r="AG48058" s="11"/>
    </row>
    <row r="48059" spans="33:33">
      <c r="AG48059" s="11"/>
    </row>
    <row r="48060" spans="33:33">
      <c r="AG48060" s="11"/>
    </row>
    <row r="48061" spans="33:33">
      <c r="AG48061" s="11"/>
    </row>
    <row r="48062" spans="33:33">
      <c r="AG48062" s="11"/>
    </row>
    <row r="48063" spans="33:33">
      <c r="AG48063" s="11"/>
    </row>
    <row r="48064" spans="33:33">
      <c r="AG48064" s="11"/>
    </row>
    <row r="48065" spans="33:33">
      <c r="AG48065" s="11"/>
    </row>
    <row r="48066" spans="33:33">
      <c r="AG48066" s="11"/>
    </row>
    <row r="48067" spans="33:33">
      <c r="AG48067" s="11"/>
    </row>
    <row r="48068" spans="33:33">
      <c r="AG48068" s="11"/>
    </row>
    <row r="48069" spans="33:33">
      <c r="AG48069" s="11"/>
    </row>
    <row r="48070" spans="33:33">
      <c r="AG48070" s="11"/>
    </row>
    <row r="48071" spans="33:33">
      <c r="AG48071" s="11"/>
    </row>
    <row r="48072" spans="33:33">
      <c r="AG48072" s="11"/>
    </row>
    <row r="48073" spans="33:33">
      <c r="AG48073" s="11"/>
    </row>
    <row r="48074" spans="33:33">
      <c r="AG48074" s="11"/>
    </row>
    <row r="48075" spans="33:33">
      <c r="AG48075" s="11"/>
    </row>
    <row r="48076" spans="33:33">
      <c r="AG48076" s="11"/>
    </row>
    <row r="48077" spans="33:33">
      <c r="AG48077" s="11"/>
    </row>
    <row r="48078" spans="33:33">
      <c r="AG48078" s="11"/>
    </row>
    <row r="48079" spans="33:33">
      <c r="AG48079" s="11"/>
    </row>
    <row r="48080" spans="33:33">
      <c r="AG48080" s="11"/>
    </row>
    <row r="48081" spans="33:33">
      <c r="AG48081" s="11"/>
    </row>
    <row r="48082" spans="33:33">
      <c r="AG48082" s="11"/>
    </row>
    <row r="48083" spans="33:33">
      <c r="AG48083" s="11"/>
    </row>
    <row r="48084" spans="33:33">
      <c r="AG48084" s="11"/>
    </row>
    <row r="48085" spans="33:33">
      <c r="AG48085" s="11"/>
    </row>
    <row r="48086" spans="33:33">
      <c r="AG48086" s="11"/>
    </row>
    <row r="48087" spans="33:33">
      <c r="AG48087" s="11"/>
    </row>
    <row r="48088" spans="33:33">
      <c r="AG48088" s="11"/>
    </row>
    <row r="48089" spans="33:33">
      <c r="AG48089" s="11"/>
    </row>
    <row r="48090" spans="33:33">
      <c r="AG48090" s="11"/>
    </row>
    <row r="48091" spans="33:33">
      <c r="AG48091" s="11"/>
    </row>
    <row r="48092" spans="33:33">
      <c r="AG48092" s="11"/>
    </row>
    <row r="48093" spans="33:33">
      <c r="AG48093" s="11"/>
    </row>
    <row r="48094" spans="33:33">
      <c r="AG48094" s="11"/>
    </row>
    <row r="48095" spans="33:33">
      <c r="AG48095" s="11"/>
    </row>
    <row r="48096" spans="33:33">
      <c r="AG48096" s="11"/>
    </row>
    <row r="48097" spans="33:33">
      <c r="AG48097" s="11"/>
    </row>
    <row r="48098" spans="33:33">
      <c r="AG48098" s="11"/>
    </row>
    <row r="48099" spans="33:33">
      <c r="AG48099" s="11"/>
    </row>
    <row r="48100" spans="33:33">
      <c r="AG48100" s="11"/>
    </row>
    <row r="48101" spans="33:33">
      <c r="AG48101" s="11"/>
    </row>
    <row r="48102" spans="33:33">
      <c r="AG48102" s="11"/>
    </row>
    <row r="48103" spans="33:33">
      <c r="AG48103" s="11"/>
    </row>
    <row r="48104" spans="33:33">
      <c r="AG48104" s="11"/>
    </row>
    <row r="48105" spans="33:33">
      <c r="AG48105" s="11"/>
    </row>
    <row r="48106" spans="33:33">
      <c r="AG48106" s="11"/>
    </row>
    <row r="48107" spans="33:33">
      <c r="AG48107" s="11"/>
    </row>
    <row r="48108" spans="33:33">
      <c r="AG48108" s="11"/>
    </row>
    <row r="48109" spans="33:33">
      <c r="AG48109" s="11"/>
    </row>
    <row r="48110" spans="33:33">
      <c r="AG48110" s="11"/>
    </row>
    <row r="48111" spans="33:33">
      <c r="AG48111" s="11"/>
    </row>
    <row r="48112" spans="33:33">
      <c r="AG48112" s="11"/>
    </row>
    <row r="48113" spans="33:33">
      <c r="AG48113" s="11"/>
    </row>
    <row r="48114" spans="33:33">
      <c r="AG48114" s="11"/>
    </row>
    <row r="48115" spans="33:33">
      <c r="AG48115" s="11"/>
    </row>
    <row r="48116" spans="33:33">
      <c r="AG48116" s="11"/>
    </row>
    <row r="48117" spans="33:33">
      <c r="AG48117" s="11"/>
    </row>
    <row r="48118" spans="33:33">
      <c r="AG48118" s="11"/>
    </row>
    <row r="48119" spans="33:33">
      <c r="AG48119" s="11"/>
    </row>
    <row r="48120" spans="33:33">
      <c r="AG48120" s="11"/>
    </row>
    <row r="48121" spans="33:33">
      <c r="AG48121" s="11"/>
    </row>
    <row r="48122" spans="33:33">
      <c r="AG48122" s="11"/>
    </row>
    <row r="48123" spans="33:33">
      <c r="AG48123" s="11"/>
    </row>
    <row r="48124" spans="33:33">
      <c r="AG48124" s="11"/>
    </row>
    <row r="48125" spans="33:33">
      <c r="AG48125" s="11"/>
    </row>
    <row r="48126" spans="33:33">
      <c r="AG48126" s="11"/>
    </row>
    <row r="48127" spans="33:33">
      <c r="AG48127" s="11"/>
    </row>
    <row r="48128" spans="33:33">
      <c r="AG48128" s="11"/>
    </row>
    <row r="48129" spans="33:33">
      <c r="AG48129" s="11"/>
    </row>
    <row r="48130" spans="33:33">
      <c r="AG48130" s="11"/>
    </row>
    <row r="48131" spans="33:33">
      <c r="AG48131" s="11"/>
    </row>
    <row r="48132" spans="33:33">
      <c r="AG48132" s="11"/>
    </row>
    <row r="48133" spans="33:33">
      <c r="AG48133" s="11"/>
    </row>
    <row r="48134" spans="33:33">
      <c r="AG48134" s="11"/>
    </row>
    <row r="48135" spans="33:33">
      <c r="AG48135" s="11"/>
    </row>
    <row r="48136" spans="33:33">
      <c r="AG48136" s="11"/>
    </row>
    <row r="48137" spans="33:33">
      <c r="AG48137" s="11"/>
    </row>
    <row r="48138" spans="33:33">
      <c r="AG48138" s="11"/>
    </row>
    <row r="48139" spans="33:33">
      <c r="AG48139" s="11"/>
    </row>
    <row r="48140" spans="33:33">
      <c r="AG48140" s="11"/>
    </row>
    <row r="48141" spans="33:33">
      <c r="AG48141" s="11"/>
    </row>
    <row r="48142" spans="33:33">
      <c r="AG48142" s="11"/>
    </row>
    <row r="48143" spans="33:33">
      <c r="AG48143" s="11"/>
    </row>
    <row r="48144" spans="33:33">
      <c r="AG48144" s="11"/>
    </row>
    <row r="48145" spans="33:33">
      <c r="AG48145" s="11"/>
    </row>
    <row r="48146" spans="33:33">
      <c r="AG48146" s="11"/>
    </row>
    <row r="48147" spans="33:33">
      <c r="AG48147" s="11"/>
    </row>
    <row r="48148" spans="33:33">
      <c r="AG48148" s="11"/>
    </row>
    <row r="48149" spans="33:33">
      <c r="AG48149" s="11"/>
    </row>
    <row r="48150" spans="33:33">
      <c r="AG48150" s="11"/>
    </row>
    <row r="48151" spans="33:33">
      <c r="AG48151" s="11"/>
    </row>
    <row r="48152" spans="33:33">
      <c r="AG48152" s="11"/>
    </row>
    <row r="48153" spans="33:33">
      <c r="AG48153" s="11"/>
    </row>
    <row r="48154" spans="33:33">
      <c r="AG48154" s="11"/>
    </row>
    <row r="48155" spans="33:33">
      <c r="AG48155" s="11"/>
    </row>
    <row r="48156" spans="33:33">
      <c r="AG48156" s="11"/>
    </row>
    <row r="48157" spans="33:33">
      <c r="AG48157" s="11"/>
    </row>
    <row r="48158" spans="33:33">
      <c r="AG48158" s="11"/>
    </row>
    <row r="48159" spans="33:33">
      <c r="AG48159" s="11"/>
    </row>
    <row r="48160" spans="33:33">
      <c r="AG48160" s="11"/>
    </row>
    <row r="48161" spans="33:33">
      <c r="AG48161" s="11"/>
    </row>
    <row r="48162" spans="33:33">
      <c r="AG48162" s="11"/>
    </row>
    <row r="48163" spans="33:33">
      <c r="AG48163" s="11"/>
    </row>
    <row r="48164" spans="33:33">
      <c r="AG48164" s="11"/>
    </row>
    <row r="48165" spans="33:33">
      <c r="AG48165" s="11"/>
    </row>
    <row r="48166" spans="33:33">
      <c r="AG48166" s="11"/>
    </row>
    <row r="48167" spans="33:33">
      <c r="AG48167" s="11"/>
    </row>
    <row r="48168" spans="33:33">
      <c r="AG48168" s="11"/>
    </row>
    <row r="48169" spans="33:33">
      <c r="AG48169" s="11"/>
    </row>
    <row r="48170" spans="33:33">
      <c r="AG48170" s="11"/>
    </row>
    <row r="48171" spans="33:33">
      <c r="AG48171" s="11"/>
    </row>
    <row r="48172" spans="33:33">
      <c r="AG48172" s="11"/>
    </row>
    <row r="48173" spans="33:33">
      <c r="AG48173" s="11"/>
    </row>
    <row r="48174" spans="33:33">
      <c r="AG48174" s="11"/>
    </row>
    <row r="48175" spans="33:33">
      <c r="AG48175" s="11"/>
    </row>
    <row r="48176" spans="33:33">
      <c r="AG48176" s="11"/>
    </row>
    <row r="48177" spans="33:33">
      <c r="AG48177" s="11"/>
    </row>
    <row r="48178" spans="33:33">
      <c r="AG48178" s="11"/>
    </row>
    <row r="48179" spans="33:33">
      <c r="AG48179" s="11"/>
    </row>
    <row r="48180" spans="33:33">
      <c r="AG48180" s="11"/>
    </row>
    <row r="48181" spans="33:33">
      <c r="AG48181" s="11"/>
    </row>
    <row r="48182" spans="33:33">
      <c r="AG48182" s="11"/>
    </row>
    <row r="48183" spans="33:33">
      <c r="AG48183" s="11"/>
    </row>
    <row r="48184" spans="33:33">
      <c r="AG48184" s="11"/>
    </row>
    <row r="48185" spans="33:33">
      <c r="AG48185" s="11"/>
    </row>
    <row r="48186" spans="33:33">
      <c r="AG48186" s="11"/>
    </row>
    <row r="48187" spans="33:33">
      <c r="AG48187" s="11"/>
    </row>
    <row r="48188" spans="33:33">
      <c r="AG48188" s="11"/>
    </row>
    <row r="48189" spans="33:33">
      <c r="AG48189" s="11"/>
    </row>
    <row r="48190" spans="33:33">
      <c r="AG48190" s="11"/>
    </row>
    <row r="48191" spans="33:33">
      <c r="AG48191" s="11"/>
    </row>
    <row r="48192" spans="33:33">
      <c r="AG48192" s="11"/>
    </row>
    <row r="48193" spans="33:33">
      <c r="AG48193" s="11"/>
    </row>
    <row r="48194" spans="33:33">
      <c r="AG48194" s="11"/>
    </row>
    <row r="48195" spans="33:33">
      <c r="AG48195" s="11"/>
    </row>
    <row r="48196" spans="33:33">
      <c r="AG48196" s="11"/>
    </row>
    <row r="48197" spans="33:33">
      <c r="AG48197" s="11"/>
    </row>
    <row r="48198" spans="33:33">
      <c r="AG48198" s="11"/>
    </row>
    <row r="48199" spans="33:33">
      <c r="AG48199" s="11"/>
    </row>
    <row r="48200" spans="33:33">
      <c r="AG48200" s="11"/>
    </row>
    <row r="48201" spans="33:33">
      <c r="AG48201" s="11"/>
    </row>
    <row r="48202" spans="33:33">
      <c r="AG48202" s="11"/>
    </row>
    <row r="48203" spans="33:33">
      <c r="AG48203" s="11"/>
    </row>
    <row r="48204" spans="33:33">
      <c r="AG48204" s="11"/>
    </row>
    <row r="48205" spans="33:33">
      <c r="AG48205" s="11"/>
    </row>
    <row r="48206" spans="33:33">
      <c r="AG48206" s="11"/>
    </row>
    <row r="48207" spans="33:33">
      <c r="AG48207" s="11"/>
    </row>
    <row r="48208" spans="33:33">
      <c r="AG48208" s="11"/>
    </row>
    <row r="48209" spans="33:33">
      <c r="AG48209" s="11"/>
    </row>
    <row r="48210" spans="33:33">
      <c r="AG48210" s="11"/>
    </row>
    <row r="48211" spans="33:33">
      <c r="AG48211" s="11"/>
    </row>
    <row r="48212" spans="33:33">
      <c r="AG48212" s="11"/>
    </row>
    <row r="48213" spans="33:33">
      <c r="AG48213" s="11"/>
    </row>
    <row r="48214" spans="33:33">
      <c r="AG48214" s="11"/>
    </row>
    <row r="48215" spans="33:33">
      <c r="AG48215" s="11"/>
    </row>
    <row r="48216" spans="33:33">
      <c r="AG48216" s="11"/>
    </row>
    <row r="48217" spans="33:33">
      <c r="AG48217" s="11"/>
    </row>
    <row r="48218" spans="33:33">
      <c r="AG48218" s="11"/>
    </row>
    <row r="48219" spans="33:33">
      <c r="AG48219" s="11"/>
    </row>
    <row r="48220" spans="33:33">
      <c r="AG48220" s="11"/>
    </row>
    <row r="48221" spans="33:33">
      <c r="AG48221" s="11"/>
    </row>
    <row r="48222" spans="33:33">
      <c r="AG48222" s="11"/>
    </row>
    <row r="48223" spans="33:33">
      <c r="AG48223" s="11"/>
    </row>
    <row r="48224" spans="33:33">
      <c r="AG48224" s="11"/>
    </row>
    <row r="48225" spans="33:33">
      <c r="AG48225" s="11"/>
    </row>
    <row r="48226" spans="33:33">
      <c r="AG48226" s="11"/>
    </row>
    <row r="48227" spans="33:33">
      <c r="AG48227" s="11"/>
    </row>
    <row r="48228" spans="33:33">
      <c r="AG48228" s="11"/>
    </row>
    <row r="48229" spans="33:33">
      <c r="AG48229" s="11"/>
    </row>
    <row r="48230" spans="33:33">
      <c r="AG48230" s="11"/>
    </row>
    <row r="48231" spans="33:33">
      <c r="AG48231" s="11"/>
    </row>
    <row r="48232" spans="33:33">
      <c r="AG48232" s="11"/>
    </row>
    <row r="48233" spans="33:33">
      <c r="AG48233" s="11"/>
    </row>
    <row r="48234" spans="33:33">
      <c r="AG48234" s="11"/>
    </row>
    <row r="48235" spans="33:33">
      <c r="AG48235" s="11"/>
    </row>
    <row r="48236" spans="33:33">
      <c r="AG48236" s="11"/>
    </row>
    <row r="48237" spans="33:33">
      <c r="AG48237" s="11"/>
    </row>
    <row r="48238" spans="33:33">
      <c r="AG48238" s="11"/>
    </row>
    <row r="48239" spans="33:33">
      <c r="AG48239" s="11"/>
    </row>
    <row r="48240" spans="33:33">
      <c r="AG48240" s="11"/>
    </row>
    <row r="48241" spans="33:33">
      <c r="AG48241" s="11"/>
    </row>
    <row r="48242" spans="33:33">
      <c r="AG48242" s="11"/>
    </row>
    <row r="48243" spans="33:33">
      <c r="AG48243" s="11"/>
    </row>
    <row r="48244" spans="33:33">
      <c r="AG48244" s="11"/>
    </row>
    <row r="48245" spans="33:33">
      <c r="AG48245" s="11"/>
    </row>
    <row r="48246" spans="33:33">
      <c r="AG48246" s="11"/>
    </row>
    <row r="48247" spans="33:33">
      <c r="AG48247" s="11"/>
    </row>
    <row r="48248" spans="33:33">
      <c r="AG48248" s="11"/>
    </row>
    <row r="48249" spans="33:33">
      <c r="AG48249" s="11"/>
    </row>
    <row r="48250" spans="33:33">
      <c r="AG48250" s="11"/>
    </row>
    <row r="48251" spans="33:33">
      <c r="AG48251" s="11"/>
    </row>
    <row r="48252" spans="33:33">
      <c r="AG48252" s="11"/>
    </row>
    <row r="48253" spans="33:33">
      <c r="AG48253" s="11"/>
    </row>
    <row r="48254" spans="33:33">
      <c r="AG48254" s="11"/>
    </row>
    <row r="48255" spans="33:33">
      <c r="AG48255" s="11"/>
    </row>
    <row r="48256" spans="33:33">
      <c r="AG48256" s="11"/>
    </row>
    <row r="48257" spans="33:33">
      <c r="AG48257" s="11"/>
    </row>
    <row r="48258" spans="33:33">
      <c r="AG48258" s="11"/>
    </row>
    <row r="48259" spans="33:33">
      <c r="AG48259" s="11"/>
    </row>
    <row r="48260" spans="33:33">
      <c r="AG48260" s="11"/>
    </row>
    <row r="48261" spans="33:33">
      <c r="AG48261" s="11"/>
    </row>
    <row r="48262" spans="33:33">
      <c r="AG48262" s="11"/>
    </row>
    <row r="48263" spans="33:33">
      <c r="AG48263" s="11"/>
    </row>
    <row r="48264" spans="33:33">
      <c r="AG48264" s="11"/>
    </row>
    <row r="48265" spans="33:33">
      <c r="AG48265" s="11"/>
    </row>
    <row r="48266" spans="33:33">
      <c r="AG48266" s="11"/>
    </row>
    <row r="48267" spans="33:33">
      <c r="AG48267" s="11"/>
    </row>
    <row r="48268" spans="33:33">
      <c r="AG48268" s="11"/>
    </row>
    <row r="48269" spans="33:33">
      <c r="AG48269" s="11"/>
    </row>
    <row r="48270" spans="33:33">
      <c r="AG48270" s="11"/>
    </row>
    <row r="48271" spans="33:33">
      <c r="AG48271" s="11"/>
    </row>
    <row r="48272" spans="33:33">
      <c r="AG48272" s="11"/>
    </row>
    <row r="48273" spans="33:33">
      <c r="AG48273" s="11"/>
    </row>
    <row r="48274" spans="33:33">
      <c r="AG48274" s="11"/>
    </row>
    <row r="48275" spans="33:33">
      <c r="AG48275" s="11"/>
    </row>
    <row r="48276" spans="33:33">
      <c r="AG48276" s="11"/>
    </row>
    <row r="48277" spans="33:33">
      <c r="AG48277" s="11"/>
    </row>
    <row r="48278" spans="33:33">
      <c r="AG48278" s="11"/>
    </row>
    <row r="48279" spans="33:33">
      <c r="AG48279" s="11"/>
    </row>
    <row r="48280" spans="33:33">
      <c r="AG48280" s="11"/>
    </row>
    <row r="48281" spans="33:33">
      <c r="AG48281" s="11"/>
    </row>
    <row r="48282" spans="33:33">
      <c r="AG48282" s="11"/>
    </row>
    <row r="48283" spans="33:33">
      <c r="AG48283" s="11"/>
    </row>
    <row r="48284" spans="33:33">
      <c r="AG48284" s="11"/>
    </row>
    <row r="48285" spans="33:33">
      <c r="AG48285" s="11"/>
    </row>
    <row r="48286" spans="33:33">
      <c r="AG48286" s="11"/>
    </row>
    <row r="48287" spans="33:33">
      <c r="AG48287" s="11"/>
    </row>
    <row r="48288" spans="33:33">
      <c r="AG48288" s="11"/>
    </row>
    <row r="48289" spans="33:33">
      <c r="AG48289" s="11"/>
    </row>
    <row r="48290" spans="33:33">
      <c r="AG48290" s="11"/>
    </row>
    <row r="48291" spans="33:33">
      <c r="AG48291" s="11"/>
    </row>
    <row r="48292" spans="33:33">
      <c r="AG48292" s="11"/>
    </row>
    <row r="48293" spans="33:33">
      <c r="AG48293" s="11"/>
    </row>
    <row r="48294" spans="33:33">
      <c r="AG48294" s="11"/>
    </row>
    <row r="48295" spans="33:33">
      <c r="AG48295" s="11"/>
    </row>
    <row r="48296" spans="33:33">
      <c r="AG48296" s="11"/>
    </row>
    <row r="48297" spans="33:33">
      <c r="AG48297" s="11"/>
    </row>
    <row r="48298" spans="33:33">
      <c r="AG48298" s="11"/>
    </row>
    <row r="48299" spans="33:33">
      <c r="AG48299" s="11"/>
    </row>
    <row r="48300" spans="33:33">
      <c r="AG48300" s="11"/>
    </row>
    <row r="48301" spans="33:33">
      <c r="AG48301" s="11"/>
    </row>
    <row r="48302" spans="33:33">
      <c r="AG48302" s="11"/>
    </row>
    <row r="48303" spans="33:33">
      <c r="AG48303" s="11"/>
    </row>
    <row r="48304" spans="33:33">
      <c r="AG48304" s="11"/>
    </row>
    <row r="48305" spans="33:33">
      <c r="AG48305" s="11"/>
    </row>
    <row r="48306" spans="33:33">
      <c r="AG48306" s="11"/>
    </row>
    <row r="48307" spans="33:33">
      <c r="AG48307" s="11"/>
    </row>
    <row r="48308" spans="33:33">
      <c r="AG48308" s="11"/>
    </row>
    <row r="48309" spans="33:33">
      <c r="AG48309" s="11"/>
    </row>
    <row r="48310" spans="33:33">
      <c r="AG48310" s="11"/>
    </row>
    <row r="48311" spans="33:33">
      <c r="AG48311" s="11"/>
    </row>
    <row r="48312" spans="33:33">
      <c r="AG48312" s="11"/>
    </row>
    <row r="48313" spans="33:33">
      <c r="AG48313" s="11"/>
    </row>
    <row r="48314" spans="33:33">
      <c r="AG48314" s="11"/>
    </row>
    <row r="48315" spans="33:33">
      <c r="AG48315" s="11"/>
    </row>
    <row r="48316" spans="33:33">
      <c r="AG48316" s="11"/>
    </row>
    <row r="48317" spans="33:33">
      <c r="AG48317" s="11"/>
    </row>
    <row r="48318" spans="33:33">
      <c r="AG48318" s="11"/>
    </row>
    <row r="48319" spans="33:33">
      <c r="AG48319" s="11"/>
    </row>
    <row r="48320" spans="33:33">
      <c r="AG48320" s="11"/>
    </row>
    <row r="48321" spans="33:33">
      <c r="AG48321" s="11"/>
    </row>
    <row r="48322" spans="33:33">
      <c r="AG48322" s="11"/>
    </row>
    <row r="48323" spans="33:33">
      <c r="AG48323" s="11"/>
    </row>
    <row r="48324" spans="33:33">
      <c r="AG48324" s="11"/>
    </row>
    <row r="48325" spans="33:33">
      <c r="AG48325" s="11"/>
    </row>
    <row r="48326" spans="33:33">
      <c r="AG48326" s="11"/>
    </row>
    <row r="48327" spans="33:33">
      <c r="AG48327" s="11"/>
    </row>
    <row r="48328" spans="33:33">
      <c r="AG48328" s="11"/>
    </row>
    <row r="48329" spans="33:33">
      <c r="AG48329" s="11"/>
    </row>
    <row r="48330" spans="33:33">
      <c r="AG48330" s="11"/>
    </row>
    <row r="48331" spans="33:33">
      <c r="AG48331" s="11"/>
    </row>
    <row r="48332" spans="33:33">
      <c r="AG48332" s="11"/>
    </row>
    <row r="48333" spans="33:33">
      <c r="AG48333" s="11"/>
    </row>
    <row r="48334" spans="33:33">
      <c r="AG48334" s="11"/>
    </row>
    <row r="48335" spans="33:33">
      <c r="AG48335" s="11"/>
    </row>
    <row r="48336" spans="33:33">
      <c r="AG48336" s="11"/>
    </row>
    <row r="48337" spans="33:33">
      <c r="AG48337" s="11"/>
    </row>
    <row r="48338" spans="33:33">
      <c r="AG48338" s="11"/>
    </row>
    <row r="48339" spans="33:33">
      <c r="AG48339" s="11"/>
    </row>
    <row r="48340" spans="33:33">
      <c r="AG48340" s="11"/>
    </row>
    <row r="48341" spans="33:33">
      <c r="AG48341" s="11"/>
    </row>
    <row r="48342" spans="33:33">
      <c r="AG48342" s="11"/>
    </row>
    <row r="48343" spans="33:33">
      <c r="AG48343" s="11"/>
    </row>
    <row r="48344" spans="33:33">
      <c r="AG48344" s="11"/>
    </row>
    <row r="48345" spans="33:33">
      <c r="AG48345" s="11"/>
    </row>
    <row r="48346" spans="33:33">
      <c r="AG48346" s="11"/>
    </row>
    <row r="48347" spans="33:33">
      <c r="AG48347" s="11"/>
    </row>
    <row r="48348" spans="33:33">
      <c r="AG48348" s="11"/>
    </row>
    <row r="48349" spans="33:33">
      <c r="AG48349" s="11"/>
    </row>
    <row r="48350" spans="33:33">
      <c r="AG48350" s="11"/>
    </row>
    <row r="48351" spans="33:33">
      <c r="AG48351" s="11"/>
    </row>
    <row r="48352" spans="33:33">
      <c r="AG48352" s="11"/>
    </row>
    <row r="48353" spans="33:33">
      <c r="AG48353" s="11"/>
    </row>
    <row r="48354" spans="33:33">
      <c r="AG48354" s="11"/>
    </row>
    <row r="48355" spans="33:33">
      <c r="AG48355" s="11"/>
    </row>
    <row r="48356" spans="33:33">
      <c r="AG48356" s="11"/>
    </row>
    <row r="48357" spans="33:33">
      <c r="AG48357" s="11"/>
    </row>
    <row r="48358" spans="33:33">
      <c r="AG48358" s="11"/>
    </row>
    <row r="48359" spans="33:33">
      <c r="AG48359" s="11"/>
    </row>
    <row r="48360" spans="33:33">
      <c r="AG48360" s="11"/>
    </row>
    <row r="48361" spans="33:33">
      <c r="AG48361" s="11"/>
    </row>
    <row r="48362" spans="33:33">
      <c r="AG48362" s="11"/>
    </row>
    <row r="48363" spans="33:33">
      <c r="AG48363" s="11"/>
    </row>
    <row r="48364" spans="33:33">
      <c r="AG48364" s="11"/>
    </row>
    <row r="48365" spans="33:33">
      <c r="AG48365" s="11"/>
    </row>
    <row r="48366" spans="33:33">
      <c r="AG48366" s="11"/>
    </row>
    <row r="48367" spans="33:33">
      <c r="AG48367" s="11"/>
    </row>
    <row r="48368" spans="33:33">
      <c r="AG48368" s="11"/>
    </row>
    <row r="48369" spans="33:33">
      <c r="AG48369" s="11"/>
    </row>
    <row r="48370" spans="33:33">
      <c r="AG48370" s="11"/>
    </row>
    <row r="48371" spans="33:33">
      <c r="AG48371" s="11"/>
    </row>
    <row r="48372" spans="33:33">
      <c r="AG48372" s="11"/>
    </row>
    <row r="48373" spans="33:33">
      <c r="AG48373" s="11"/>
    </row>
    <row r="48374" spans="33:33">
      <c r="AG48374" s="11"/>
    </row>
    <row r="48375" spans="33:33">
      <c r="AG48375" s="11"/>
    </row>
    <row r="48376" spans="33:33">
      <c r="AG48376" s="11"/>
    </row>
    <row r="48377" spans="33:33">
      <c r="AG48377" s="11"/>
    </row>
    <row r="48378" spans="33:33">
      <c r="AG48378" s="11"/>
    </row>
    <row r="48379" spans="33:33">
      <c r="AG48379" s="11"/>
    </row>
    <row r="48380" spans="33:33">
      <c r="AG48380" s="11"/>
    </row>
    <row r="48381" spans="33:33">
      <c r="AG48381" s="11"/>
    </row>
    <row r="48382" spans="33:33">
      <c r="AG48382" s="11"/>
    </row>
    <row r="48383" spans="33:33">
      <c r="AG48383" s="11"/>
    </row>
    <row r="48384" spans="33:33">
      <c r="AG48384" s="11"/>
    </row>
    <row r="48385" spans="33:33">
      <c r="AG48385" s="11"/>
    </row>
    <row r="48386" spans="33:33">
      <c r="AG48386" s="11"/>
    </row>
    <row r="48387" spans="33:33">
      <c r="AG48387" s="11"/>
    </row>
    <row r="48388" spans="33:33">
      <c r="AG48388" s="11"/>
    </row>
    <row r="48389" spans="33:33">
      <c r="AG48389" s="11"/>
    </row>
    <row r="48390" spans="33:33">
      <c r="AG48390" s="11"/>
    </row>
    <row r="48391" spans="33:33">
      <c r="AG48391" s="11"/>
    </row>
    <row r="48392" spans="33:33">
      <c r="AG48392" s="11"/>
    </row>
    <row r="48393" spans="33:33">
      <c r="AG48393" s="11"/>
    </row>
    <row r="48394" spans="33:33">
      <c r="AG48394" s="11"/>
    </row>
    <row r="48395" spans="33:33">
      <c r="AG48395" s="11"/>
    </row>
    <row r="48396" spans="33:33">
      <c r="AG48396" s="11"/>
    </row>
    <row r="48397" spans="33:33">
      <c r="AG48397" s="11"/>
    </row>
    <row r="48398" spans="33:33">
      <c r="AG48398" s="11"/>
    </row>
    <row r="48399" spans="33:33">
      <c r="AG48399" s="11"/>
    </row>
    <row r="48400" spans="33:33">
      <c r="AG48400" s="11"/>
    </row>
    <row r="48401" spans="33:33">
      <c r="AG48401" s="11"/>
    </row>
    <row r="48402" spans="33:33">
      <c r="AG48402" s="11"/>
    </row>
    <row r="48403" spans="33:33">
      <c r="AG48403" s="11"/>
    </row>
    <row r="48404" spans="33:33">
      <c r="AG48404" s="11"/>
    </row>
    <row r="48405" spans="33:33">
      <c r="AG48405" s="11"/>
    </row>
    <row r="48406" spans="33:33">
      <c r="AG48406" s="11"/>
    </row>
    <row r="48407" spans="33:33">
      <c r="AG48407" s="11"/>
    </row>
    <row r="48408" spans="33:33">
      <c r="AG48408" s="11"/>
    </row>
    <row r="48409" spans="33:33">
      <c r="AG48409" s="11"/>
    </row>
    <row r="48410" spans="33:33">
      <c r="AG48410" s="11"/>
    </row>
    <row r="48411" spans="33:33">
      <c r="AG48411" s="11"/>
    </row>
    <row r="48412" spans="33:33">
      <c r="AG48412" s="11"/>
    </row>
    <row r="48413" spans="33:33">
      <c r="AG48413" s="11"/>
    </row>
    <row r="48414" spans="33:33">
      <c r="AG48414" s="11"/>
    </row>
    <row r="48415" spans="33:33">
      <c r="AG48415" s="11"/>
    </row>
    <row r="48416" spans="33:33">
      <c r="AG48416" s="11"/>
    </row>
    <row r="48417" spans="33:33">
      <c r="AG48417" s="11"/>
    </row>
    <row r="48418" spans="33:33">
      <c r="AG48418" s="11"/>
    </row>
    <row r="48419" spans="33:33">
      <c r="AG48419" s="11"/>
    </row>
    <row r="48420" spans="33:33">
      <c r="AG48420" s="11"/>
    </row>
    <row r="48421" spans="33:33">
      <c r="AG48421" s="11"/>
    </row>
    <row r="48422" spans="33:33">
      <c r="AG48422" s="11"/>
    </row>
    <row r="48423" spans="33:33">
      <c r="AG48423" s="11"/>
    </row>
    <row r="48424" spans="33:33">
      <c r="AG48424" s="11"/>
    </row>
    <row r="48425" spans="33:33">
      <c r="AG48425" s="11"/>
    </row>
    <row r="48426" spans="33:33">
      <c r="AG48426" s="11"/>
    </row>
    <row r="48427" spans="33:33">
      <c r="AG48427" s="11"/>
    </row>
    <row r="48428" spans="33:33">
      <c r="AG48428" s="11"/>
    </row>
    <row r="48429" spans="33:33">
      <c r="AG48429" s="11"/>
    </row>
    <row r="48430" spans="33:33">
      <c r="AG48430" s="11"/>
    </row>
    <row r="48431" spans="33:33">
      <c r="AG48431" s="11"/>
    </row>
    <row r="48432" spans="33:33">
      <c r="AG48432" s="11"/>
    </row>
    <row r="48433" spans="33:33">
      <c r="AG48433" s="11"/>
    </row>
    <row r="48434" spans="33:33">
      <c r="AG48434" s="11"/>
    </row>
    <row r="48435" spans="33:33">
      <c r="AG48435" s="11"/>
    </row>
    <row r="48436" spans="33:33">
      <c r="AG48436" s="11"/>
    </row>
    <row r="48437" spans="33:33">
      <c r="AG48437" s="11"/>
    </row>
    <row r="48438" spans="33:33">
      <c r="AG48438" s="11"/>
    </row>
    <row r="48439" spans="33:33">
      <c r="AG48439" s="11"/>
    </row>
    <row r="48440" spans="33:33">
      <c r="AG48440" s="11"/>
    </row>
    <row r="48441" spans="33:33">
      <c r="AG48441" s="11"/>
    </row>
    <row r="48442" spans="33:33">
      <c r="AG48442" s="11"/>
    </row>
    <row r="48443" spans="33:33">
      <c r="AG48443" s="11"/>
    </row>
    <row r="48444" spans="33:33">
      <c r="AG48444" s="11"/>
    </row>
    <row r="48445" spans="33:33">
      <c r="AG48445" s="11"/>
    </row>
    <row r="48446" spans="33:33">
      <c r="AG48446" s="11"/>
    </row>
    <row r="48447" spans="33:33">
      <c r="AG48447" s="11"/>
    </row>
    <row r="48448" spans="33:33">
      <c r="AG48448" s="11"/>
    </row>
    <row r="48449" spans="33:33">
      <c r="AG48449" s="11"/>
    </row>
    <row r="48450" spans="33:33">
      <c r="AG48450" s="11"/>
    </row>
    <row r="48451" spans="33:33">
      <c r="AG48451" s="11"/>
    </row>
    <row r="48452" spans="33:33">
      <c r="AG48452" s="11"/>
    </row>
    <row r="48453" spans="33:33">
      <c r="AG48453" s="11"/>
    </row>
    <row r="48454" spans="33:33">
      <c r="AG48454" s="11"/>
    </row>
    <row r="48455" spans="33:33">
      <c r="AG48455" s="11"/>
    </row>
    <row r="48456" spans="33:33">
      <c r="AG48456" s="11"/>
    </row>
    <row r="48457" spans="33:33">
      <c r="AG48457" s="11"/>
    </row>
    <row r="48458" spans="33:33">
      <c r="AG48458" s="11"/>
    </row>
    <row r="48459" spans="33:33">
      <c r="AG48459" s="11"/>
    </row>
    <row r="48460" spans="33:33">
      <c r="AG48460" s="11"/>
    </row>
    <row r="48461" spans="33:33">
      <c r="AG48461" s="11"/>
    </row>
    <row r="48462" spans="33:33">
      <c r="AG48462" s="11"/>
    </row>
    <row r="48463" spans="33:33">
      <c r="AG48463" s="11"/>
    </row>
    <row r="48464" spans="33:33">
      <c r="AG48464" s="11"/>
    </row>
    <row r="48465" spans="33:33">
      <c r="AG48465" s="11"/>
    </row>
    <row r="48466" spans="33:33">
      <c r="AG48466" s="11"/>
    </row>
    <row r="48467" spans="33:33">
      <c r="AG48467" s="11"/>
    </row>
    <row r="48468" spans="33:33">
      <c r="AG48468" s="11"/>
    </row>
    <row r="48469" spans="33:33">
      <c r="AG48469" s="11"/>
    </row>
    <row r="48470" spans="33:33">
      <c r="AG48470" s="11"/>
    </row>
    <row r="48471" spans="33:33">
      <c r="AG48471" s="11"/>
    </row>
    <row r="48472" spans="33:33">
      <c r="AG48472" s="11"/>
    </row>
    <row r="48473" spans="33:33">
      <c r="AG48473" s="11"/>
    </row>
    <row r="48474" spans="33:33">
      <c r="AG48474" s="11"/>
    </row>
    <row r="48475" spans="33:33">
      <c r="AG48475" s="11"/>
    </row>
    <row r="48476" spans="33:33">
      <c r="AG48476" s="11"/>
    </row>
    <row r="48477" spans="33:33">
      <c r="AG48477" s="11"/>
    </row>
    <row r="48478" spans="33:33">
      <c r="AG48478" s="11"/>
    </row>
    <row r="48479" spans="33:33">
      <c r="AG48479" s="11"/>
    </row>
    <row r="48480" spans="33:33">
      <c r="AG48480" s="11"/>
    </row>
    <row r="48481" spans="33:33">
      <c r="AG48481" s="11"/>
    </row>
    <row r="48482" spans="33:33">
      <c r="AG48482" s="11"/>
    </row>
    <row r="48483" spans="33:33">
      <c r="AG48483" s="11"/>
    </row>
    <row r="48484" spans="33:33">
      <c r="AG48484" s="11"/>
    </row>
    <row r="48485" spans="33:33">
      <c r="AG48485" s="11"/>
    </row>
    <row r="48486" spans="33:33">
      <c r="AG48486" s="11"/>
    </row>
    <row r="48487" spans="33:33">
      <c r="AG48487" s="11"/>
    </row>
    <row r="48488" spans="33:33">
      <c r="AG48488" s="11"/>
    </row>
    <row r="48489" spans="33:33">
      <c r="AG48489" s="11"/>
    </row>
    <row r="48490" spans="33:33">
      <c r="AG48490" s="11"/>
    </row>
    <row r="48491" spans="33:33">
      <c r="AG48491" s="11"/>
    </row>
    <row r="48492" spans="33:33">
      <c r="AG48492" s="11"/>
    </row>
    <row r="48493" spans="33:33">
      <c r="AG48493" s="11"/>
    </row>
    <row r="48494" spans="33:33">
      <c r="AG48494" s="11"/>
    </row>
    <row r="48495" spans="33:33">
      <c r="AG48495" s="11"/>
    </row>
    <row r="48496" spans="33:33">
      <c r="AG48496" s="11"/>
    </row>
    <row r="48497" spans="33:33">
      <c r="AG48497" s="11"/>
    </row>
    <row r="48498" spans="33:33">
      <c r="AG48498" s="11"/>
    </row>
    <row r="48499" spans="33:33">
      <c r="AG48499" s="11"/>
    </row>
    <row r="48500" spans="33:33">
      <c r="AG48500" s="11"/>
    </row>
    <row r="48501" spans="33:33">
      <c r="AG48501" s="11"/>
    </row>
    <row r="48502" spans="33:33">
      <c r="AG48502" s="11"/>
    </row>
    <row r="48503" spans="33:33">
      <c r="AG48503" s="11"/>
    </row>
    <row r="48504" spans="33:33">
      <c r="AG48504" s="11"/>
    </row>
    <row r="48505" spans="33:33">
      <c r="AG48505" s="11"/>
    </row>
    <row r="48506" spans="33:33">
      <c r="AG48506" s="11"/>
    </row>
    <row r="48507" spans="33:33">
      <c r="AG48507" s="11"/>
    </row>
    <row r="48508" spans="33:33">
      <c r="AG48508" s="11"/>
    </row>
    <row r="48509" spans="33:33">
      <c r="AG48509" s="11"/>
    </row>
    <row r="48510" spans="33:33">
      <c r="AG48510" s="11"/>
    </row>
    <row r="48511" spans="33:33">
      <c r="AG48511" s="11"/>
    </row>
    <row r="48512" spans="33:33">
      <c r="AG48512" s="11"/>
    </row>
    <row r="48513" spans="33:33">
      <c r="AG48513" s="11"/>
    </row>
    <row r="48514" spans="33:33">
      <c r="AG48514" s="11"/>
    </row>
    <row r="48515" spans="33:33">
      <c r="AG48515" s="11"/>
    </row>
    <row r="48516" spans="33:33">
      <c r="AG48516" s="11"/>
    </row>
    <row r="48517" spans="33:33">
      <c r="AG48517" s="11"/>
    </row>
    <row r="48518" spans="33:33">
      <c r="AG48518" s="11"/>
    </row>
    <row r="48519" spans="33:33">
      <c r="AG48519" s="11"/>
    </row>
    <row r="48520" spans="33:33">
      <c r="AG48520" s="11"/>
    </row>
    <row r="48521" spans="33:33">
      <c r="AG48521" s="11"/>
    </row>
    <row r="48522" spans="33:33">
      <c r="AG48522" s="11"/>
    </row>
    <row r="48523" spans="33:33">
      <c r="AG48523" s="11"/>
    </row>
    <row r="48524" spans="33:33">
      <c r="AG48524" s="11"/>
    </row>
    <row r="48525" spans="33:33">
      <c r="AG48525" s="11"/>
    </row>
    <row r="48526" spans="33:33">
      <c r="AG48526" s="11"/>
    </row>
    <row r="48527" spans="33:33">
      <c r="AG48527" s="11"/>
    </row>
    <row r="48528" spans="33:33">
      <c r="AG48528" s="11"/>
    </row>
    <row r="48529" spans="33:33">
      <c r="AG48529" s="11"/>
    </row>
    <row r="48530" spans="33:33">
      <c r="AG48530" s="11"/>
    </row>
    <row r="48531" spans="33:33">
      <c r="AG48531" s="11"/>
    </row>
    <row r="48532" spans="33:33">
      <c r="AG48532" s="11"/>
    </row>
    <row r="48533" spans="33:33">
      <c r="AG48533" s="11"/>
    </row>
    <row r="48534" spans="33:33">
      <c r="AG48534" s="11"/>
    </row>
    <row r="48535" spans="33:33">
      <c r="AG48535" s="11"/>
    </row>
    <row r="48536" spans="33:33">
      <c r="AG48536" s="11"/>
    </row>
    <row r="48537" spans="33:33">
      <c r="AG48537" s="11"/>
    </row>
    <row r="48538" spans="33:33">
      <c r="AG48538" s="11"/>
    </row>
    <row r="48539" spans="33:33">
      <c r="AG48539" s="11"/>
    </row>
    <row r="48540" spans="33:33">
      <c r="AG48540" s="11"/>
    </row>
    <row r="48541" spans="33:33">
      <c r="AG48541" s="11"/>
    </row>
    <row r="48542" spans="33:33">
      <c r="AG48542" s="11"/>
    </row>
    <row r="48543" spans="33:33">
      <c r="AG48543" s="11"/>
    </row>
    <row r="48544" spans="33:33">
      <c r="AG48544" s="11"/>
    </row>
    <row r="48545" spans="33:33">
      <c r="AG48545" s="11"/>
    </row>
    <row r="48546" spans="33:33">
      <c r="AG48546" s="11"/>
    </row>
    <row r="48547" spans="33:33">
      <c r="AG48547" s="11"/>
    </row>
    <row r="48548" spans="33:33">
      <c r="AG48548" s="11"/>
    </row>
    <row r="48549" spans="33:33">
      <c r="AG48549" s="11"/>
    </row>
    <row r="48550" spans="33:33">
      <c r="AG48550" s="11"/>
    </row>
    <row r="48551" spans="33:33">
      <c r="AG48551" s="11"/>
    </row>
    <row r="48552" spans="33:33">
      <c r="AG48552" s="11"/>
    </row>
    <row r="48553" spans="33:33">
      <c r="AG48553" s="11"/>
    </row>
    <row r="48554" spans="33:33">
      <c r="AG48554" s="11"/>
    </row>
    <row r="48555" spans="33:33">
      <c r="AG48555" s="11"/>
    </row>
    <row r="48556" spans="33:33">
      <c r="AG48556" s="11"/>
    </row>
    <row r="48557" spans="33:33">
      <c r="AG48557" s="11"/>
    </row>
    <row r="48558" spans="33:33">
      <c r="AG48558" s="11"/>
    </row>
    <row r="48559" spans="33:33">
      <c r="AG48559" s="11"/>
    </row>
    <row r="48560" spans="33:33">
      <c r="AG48560" s="11"/>
    </row>
    <row r="48561" spans="33:33">
      <c r="AG48561" s="11"/>
    </row>
    <row r="48562" spans="33:33">
      <c r="AG48562" s="11"/>
    </row>
    <row r="48563" spans="33:33">
      <c r="AG48563" s="11"/>
    </row>
    <row r="48564" spans="33:33">
      <c r="AG48564" s="11"/>
    </row>
    <row r="48565" spans="33:33">
      <c r="AG48565" s="11"/>
    </row>
    <row r="48566" spans="33:33">
      <c r="AG48566" s="11"/>
    </row>
    <row r="48567" spans="33:33">
      <c r="AG48567" s="11"/>
    </row>
    <row r="48568" spans="33:33">
      <c r="AG48568" s="11"/>
    </row>
    <row r="48569" spans="33:33">
      <c r="AG48569" s="11"/>
    </row>
    <row r="48570" spans="33:33">
      <c r="AG48570" s="11"/>
    </row>
    <row r="48571" spans="33:33">
      <c r="AG48571" s="11"/>
    </row>
    <row r="48572" spans="33:33">
      <c r="AG48572" s="11"/>
    </row>
    <row r="48573" spans="33:33">
      <c r="AG48573" s="11"/>
    </row>
    <row r="48574" spans="33:33">
      <c r="AG48574" s="11"/>
    </row>
    <row r="48575" spans="33:33">
      <c r="AG48575" s="11"/>
    </row>
    <row r="48576" spans="33:33">
      <c r="AG48576" s="11"/>
    </row>
    <row r="48577" spans="33:33">
      <c r="AG48577" s="11"/>
    </row>
    <row r="48578" spans="33:33">
      <c r="AG48578" s="11"/>
    </row>
    <row r="48579" spans="33:33">
      <c r="AG48579" s="11"/>
    </row>
    <row r="48580" spans="33:33">
      <c r="AG48580" s="11"/>
    </row>
    <row r="48581" spans="33:33">
      <c r="AG48581" s="11"/>
    </row>
    <row r="48582" spans="33:33">
      <c r="AG48582" s="11"/>
    </row>
    <row r="48583" spans="33:33">
      <c r="AG48583" s="11"/>
    </row>
    <row r="48584" spans="33:33">
      <c r="AG48584" s="11"/>
    </row>
    <row r="48585" spans="33:33">
      <c r="AG48585" s="11"/>
    </row>
    <row r="48586" spans="33:33">
      <c r="AG48586" s="11"/>
    </row>
    <row r="48587" spans="33:33">
      <c r="AG48587" s="11"/>
    </row>
    <row r="48588" spans="33:33">
      <c r="AG48588" s="11"/>
    </row>
    <row r="48589" spans="33:33">
      <c r="AG48589" s="11"/>
    </row>
    <row r="48590" spans="33:33">
      <c r="AG48590" s="11"/>
    </row>
    <row r="48591" spans="33:33">
      <c r="AG48591" s="11"/>
    </row>
    <row r="48592" spans="33:33">
      <c r="AG48592" s="11"/>
    </row>
    <row r="48593" spans="33:33">
      <c r="AG48593" s="11"/>
    </row>
    <row r="48594" spans="33:33">
      <c r="AG48594" s="11"/>
    </row>
    <row r="48595" spans="33:33">
      <c r="AG48595" s="11"/>
    </row>
    <row r="48596" spans="33:33">
      <c r="AG48596" s="11"/>
    </row>
    <row r="48597" spans="33:33">
      <c r="AG48597" s="11"/>
    </row>
    <row r="48598" spans="33:33">
      <c r="AG48598" s="11"/>
    </row>
    <row r="48599" spans="33:33">
      <c r="AG48599" s="11"/>
    </row>
    <row r="48600" spans="33:33">
      <c r="AG48600" s="11"/>
    </row>
    <row r="48601" spans="33:33">
      <c r="AG48601" s="11"/>
    </row>
    <row r="48602" spans="33:33">
      <c r="AG48602" s="11"/>
    </row>
    <row r="48603" spans="33:33">
      <c r="AG48603" s="11"/>
    </row>
    <row r="48604" spans="33:33">
      <c r="AG48604" s="11"/>
    </row>
    <row r="48605" spans="33:33">
      <c r="AG48605" s="11"/>
    </row>
    <row r="48606" spans="33:33">
      <c r="AG48606" s="11"/>
    </row>
    <row r="48607" spans="33:33">
      <c r="AG48607" s="11"/>
    </row>
    <row r="48608" spans="33:33">
      <c r="AG48608" s="11"/>
    </row>
    <row r="48609" spans="33:33">
      <c r="AG48609" s="11"/>
    </row>
    <row r="48610" spans="33:33">
      <c r="AG48610" s="11"/>
    </row>
    <row r="48611" spans="33:33">
      <c r="AG48611" s="11"/>
    </row>
    <row r="48612" spans="33:33">
      <c r="AG48612" s="11"/>
    </row>
    <row r="48613" spans="33:33">
      <c r="AG48613" s="11"/>
    </row>
    <row r="48614" spans="33:33">
      <c r="AG48614" s="11"/>
    </row>
    <row r="48615" spans="33:33">
      <c r="AG48615" s="11"/>
    </row>
    <row r="48616" spans="33:33">
      <c r="AG48616" s="11"/>
    </row>
    <row r="48617" spans="33:33">
      <c r="AG48617" s="11"/>
    </row>
    <row r="48618" spans="33:33">
      <c r="AG48618" s="11"/>
    </row>
    <row r="48619" spans="33:33">
      <c r="AG48619" s="11"/>
    </row>
    <row r="48620" spans="33:33">
      <c r="AG48620" s="11"/>
    </row>
    <row r="48621" spans="33:33">
      <c r="AG48621" s="11"/>
    </row>
    <row r="48622" spans="33:33">
      <c r="AG48622" s="11"/>
    </row>
    <row r="48623" spans="33:33">
      <c r="AG48623" s="11"/>
    </row>
    <row r="48624" spans="33:33">
      <c r="AG48624" s="11"/>
    </row>
    <row r="48625" spans="33:33">
      <c r="AG48625" s="11"/>
    </row>
    <row r="48626" spans="33:33">
      <c r="AG48626" s="11"/>
    </row>
    <row r="48627" spans="33:33">
      <c r="AG48627" s="11"/>
    </row>
    <row r="48628" spans="33:33">
      <c r="AG48628" s="11"/>
    </row>
    <row r="48629" spans="33:33">
      <c r="AG48629" s="11"/>
    </row>
    <row r="48630" spans="33:33">
      <c r="AG48630" s="11"/>
    </row>
    <row r="48631" spans="33:33">
      <c r="AG48631" s="11"/>
    </row>
    <row r="48632" spans="33:33">
      <c r="AG48632" s="11"/>
    </row>
    <row r="48633" spans="33:33">
      <c r="AG48633" s="11"/>
    </row>
    <row r="48634" spans="33:33">
      <c r="AG48634" s="11"/>
    </row>
    <row r="48635" spans="33:33">
      <c r="AG48635" s="11"/>
    </row>
    <row r="48636" spans="33:33">
      <c r="AG48636" s="11"/>
    </row>
    <row r="48637" spans="33:33">
      <c r="AG48637" s="11"/>
    </row>
    <row r="48638" spans="33:33">
      <c r="AG48638" s="11"/>
    </row>
    <row r="48639" spans="33:33">
      <c r="AG48639" s="11"/>
    </row>
    <row r="48640" spans="33:33">
      <c r="AG48640" s="11"/>
    </row>
    <row r="48641" spans="33:33">
      <c r="AG48641" s="11"/>
    </row>
    <row r="48642" spans="33:33">
      <c r="AG48642" s="11"/>
    </row>
    <row r="48643" spans="33:33">
      <c r="AG48643" s="11"/>
    </row>
    <row r="48644" spans="33:33">
      <c r="AG48644" s="11"/>
    </row>
    <row r="48645" spans="33:33">
      <c r="AG48645" s="11"/>
    </row>
    <row r="48646" spans="33:33">
      <c r="AG48646" s="11"/>
    </row>
    <row r="48647" spans="33:33">
      <c r="AG48647" s="11"/>
    </row>
    <row r="48648" spans="33:33">
      <c r="AG48648" s="11"/>
    </row>
    <row r="48649" spans="33:33">
      <c r="AG48649" s="11"/>
    </row>
    <row r="48650" spans="33:33">
      <c r="AG48650" s="11"/>
    </row>
    <row r="48651" spans="33:33">
      <c r="AG48651" s="11"/>
    </row>
    <row r="48652" spans="33:33">
      <c r="AG48652" s="11"/>
    </row>
    <row r="48653" spans="33:33">
      <c r="AG48653" s="11"/>
    </row>
    <row r="48654" spans="33:33">
      <c r="AG48654" s="11"/>
    </row>
    <row r="48655" spans="33:33">
      <c r="AG48655" s="11"/>
    </row>
    <row r="48656" spans="33:33">
      <c r="AG48656" s="11"/>
    </row>
    <row r="48657" spans="33:33">
      <c r="AG48657" s="11"/>
    </row>
    <row r="48658" spans="33:33">
      <c r="AG48658" s="11"/>
    </row>
    <row r="48659" spans="33:33">
      <c r="AG48659" s="11"/>
    </row>
    <row r="48660" spans="33:33">
      <c r="AG48660" s="11"/>
    </row>
    <row r="48661" spans="33:33">
      <c r="AG48661" s="11"/>
    </row>
    <row r="48662" spans="33:33">
      <c r="AG48662" s="11"/>
    </row>
    <row r="48663" spans="33:33">
      <c r="AG48663" s="11"/>
    </row>
    <row r="48664" spans="33:33">
      <c r="AG48664" s="11"/>
    </row>
    <row r="48665" spans="33:33">
      <c r="AG48665" s="11"/>
    </row>
    <row r="48666" spans="33:33">
      <c r="AG48666" s="11"/>
    </row>
    <row r="48667" spans="33:33">
      <c r="AG48667" s="11"/>
    </row>
    <row r="48668" spans="33:33">
      <c r="AG48668" s="11"/>
    </row>
    <row r="48669" spans="33:33">
      <c r="AG48669" s="11"/>
    </row>
    <row r="48670" spans="33:33">
      <c r="AG48670" s="11"/>
    </row>
    <row r="48671" spans="33:33">
      <c r="AG48671" s="11"/>
    </row>
    <row r="48672" spans="33:33">
      <c r="AG48672" s="11"/>
    </row>
    <row r="48673" spans="33:33">
      <c r="AG48673" s="11"/>
    </row>
    <row r="48674" spans="33:33">
      <c r="AG48674" s="11"/>
    </row>
    <row r="48675" spans="33:33">
      <c r="AG48675" s="11"/>
    </row>
    <row r="48676" spans="33:33">
      <c r="AG48676" s="11"/>
    </row>
    <row r="48677" spans="33:33">
      <c r="AG48677" s="11"/>
    </row>
    <row r="48678" spans="33:33">
      <c r="AG48678" s="11"/>
    </row>
    <row r="48679" spans="33:33">
      <c r="AG48679" s="11"/>
    </row>
    <row r="48680" spans="33:33">
      <c r="AG48680" s="11"/>
    </row>
    <row r="48681" spans="33:33">
      <c r="AG48681" s="11"/>
    </row>
    <row r="48682" spans="33:33">
      <c r="AG48682" s="11"/>
    </row>
    <row r="48683" spans="33:33">
      <c r="AG48683" s="11"/>
    </row>
    <row r="48684" spans="33:33">
      <c r="AG48684" s="11"/>
    </row>
    <row r="48685" spans="33:33">
      <c r="AG48685" s="11"/>
    </row>
    <row r="48686" spans="33:33">
      <c r="AG48686" s="11"/>
    </row>
    <row r="48687" spans="33:33">
      <c r="AG48687" s="11"/>
    </row>
    <row r="48688" spans="33:33">
      <c r="AG48688" s="11"/>
    </row>
    <row r="48689" spans="33:33">
      <c r="AG48689" s="11"/>
    </row>
    <row r="48690" spans="33:33">
      <c r="AG48690" s="11"/>
    </row>
    <row r="48691" spans="33:33">
      <c r="AG48691" s="11"/>
    </row>
    <row r="48692" spans="33:33">
      <c r="AG48692" s="11"/>
    </row>
    <row r="48693" spans="33:33">
      <c r="AG48693" s="11"/>
    </row>
    <row r="48694" spans="33:33">
      <c r="AG48694" s="11"/>
    </row>
    <row r="48695" spans="33:33">
      <c r="AG48695" s="11"/>
    </row>
    <row r="48696" spans="33:33">
      <c r="AG48696" s="11"/>
    </row>
    <row r="48697" spans="33:33">
      <c r="AG48697" s="11"/>
    </row>
    <row r="48698" spans="33:33">
      <c r="AG48698" s="11"/>
    </row>
    <row r="48699" spans="33:33">
      <c r="AG48699" s="11"/>
    </row>
    <row r="48700" spans="33:33">
      <c r="AG48700" s="11"/>
    </row>
    <row r="48701" spans="33:33">
      <c r="AG48701" s="11"/>
    </row>
    <row r="48702" spans="33:33">
      <c r="AG48702" s="11"/>
    </row>
    <row r="48703" spans="33:33">
      <c r="AG48703" s="11"/>
    </row>
    <row r="48704" spans="33:33">
      <c r="AG48704" s="11"/>
    </row>
    <row r="48705" spans="33:33">
      <c r="AG48705" s="11"/>
    </row>
    <row r="48706" spans="33:33">
      <c r="AG48706" s="11"/>
    </row>
    <row r="48707" spans="33:33">
      <c r="AG48707" s="11"/>
    </row>
    <row r="48708" spans="33:33">
      <c r="AG48708" s="11"/>
    </row>
    <row r="48709" spans="33:33">
      <c r="AG48709" s="11"/>
    </row>
    <row r="48710" spans="33:33">
      <c r="AG48710" s="11"/>
    </row>
    <row r="48711" spans="33:33">
      <c r="AG48711" s="11"/>
    </row>
    <row r="48712" spans="33:33">
      <c r="AG48712" s="11"/>
    </row>
    <row r="48713" spans="33:33">
      <c r="AG48713" s="11"/>
    </row>
    <row r="48714" spans="33:33">
      <c r="AG48714" s="11"/>
    </row>
    <row r="48715" spans="33:33">
      <c r="AG48715" s="11"/>
    </row>
    <row r="48716" spans="33:33">
      <c r="AG48716" s="11"/>
    </row>
    <row r="48717" spans="33:33">
      <c r="AG48717" s="11"/>
    </row>
    <row r="48718" spans="33:33">
      <c r="AG48718" s="11"/>
    </row>
    <row r="48719" spans="33:33">
      <c r="AG48719" s="11"/>
    </row>
    <row r="48720" spans="33:33">
      <c r="AG48720" s="11"/>
    </row>
    <row r="48721" spans="33:33">
      <c r="AG48721" s="11"/>
    </row>
    <row r="48722" spans="33:33">
      <c r="AG48722" s="11"/>
    </row>
    <row r="48723" spans="33:33">
      <c r="AG48723" s="11"/>
    </row>
    <row r="48724" spans="33:33">
      <c r="AG48724" s="11"/>
    </row>
    <row r="48725" spans="33:33">
      <c r="AG48725" s="11"/>
    </row>
    <row r="48726" spans="33:33">
      <c r="AG48726" s="11"/>
    </row>
    <row r="48727" spans="33:33">
      <c r="AG48727" s="11"/>
    </row>
    <row r="48728" spans="33:33">
      <c r="AG48728" s="11"/>
    </row>
    <row r="48729" spans="33:33">
      <c r="AG48729" s="11"/>
    </row>
    <row r="48730" spans="33:33">
      <c r="AG48730" s="11"/>
    </row>
    <row r="48731" spans="33:33">
      <c r="AG48731" s="11"/>
    </row>
    <row r="48732" spans="33:33">
      <c r="AG48732" s="11"/>
    </row>
    <row r="48733" spans="33:33">
      <c r="AG48733" s="11"/>
    </row>
    <row r="48734" spans="33:33">
      <c r="AG48734" s="11"/>
    </row>
    <row r="48735" spans="33:33">
      <c r="AG48735" s="11"/>
    </row>
    <row r="48736" spans="33:33">
      <c r="AG48736" s="11"/>
    </row>
    <row r="48737" spans="33:33">
      <c r="AG48737" s="11"/>
    </row>
    <row r="48738" spans="33:33">
      <c r="AG48738" s="11"/>
    </row>
    <row r="48739" spans="33:33">
      <c r="AG48739" s="11"/>
    </row>
    <row r="48740" spans="33:33">
      <c r="AG48740" s="11"/>
    </row>
    <row r="48741" spans="33:33">
      <c r="AG48741" s="11"/>
    </row>
    <row r="48742" spans="33:33">
      <c r="AG48742" s="11"/>
    </row>
    <row r="48743" spans="33:33">
      <c r="AG48743" s="11"/>
    </row>
    <row r="48744" spans="33:33">
      <c r="AG48744" s="11"/>
    </row>
    <row r="48745" spans="33:33">
      <c r="AG48745" s="11"/>
    </row>
    <row r="48746" spans="33:33">
      <c r="AG48746" s="11"/>
    </row>
    <row r="48747" spans="33:33">
      <c r="AG48747" s="11"/>
    </row>
    <row r="48748" spans="33:33">
      <c r="AG48748" s="11"/>
    </row>
    <row r="48749" spans="33:33">
      <c r="AG48749" s="11"/>
    </row>
    <row r="48750" spans="33:33">
      <c r="AG48750" s="11"/>
    </row>
    <row r="48751" spans="33:33">
      <c r="AG48751" s="11"/>
    </row>
    <row r="48752" spans="33:33">
      <c r="AG48752" s="11"/>
    </row>
    <row r="48753" spans="33:33">
      <c r="AG48753" s="11"/>
    </row>
    <row r="48754" spans="33:33">
      <c r="AG48754" s="11"/>
    </row>
    <row r="48755" spans="33:33">
      <c r="AG48755" s="11"/>
    </row>
    <row r="48756" spans="33:33">
      <c r="AG48756" s="11"/>
    </row>
    <row r="48757" spans="33:33">
      <c r="AG48757" s="11"/>
    </row>
    <row r="48758" spans="33:33">
      <c r="AG48758" s="11"/>
    </row>
    <row r="48759" spans="33:33">
      <c r="AG48759" s="11"/>
    </row>
    <row r="48760" spans="33:33">
      <c r="AG48760" s="11"/>
    </row>
    <row r="48761" spans="33:33">
      <c r="AG48761" s="11"/>
    </row>
    <row r="48762" spans="33:33">
      <c r="AG48762" s="11"/>
    </row>
    <row r="48763" spans="33:33">
      <c r="AG48763" s="11"/>
    </row>
    <row r="48764" spans="33:33">
      <c r="AG48764" s="11"/>
    </row>
    <row r="48765" spans="33:33">
      <c r="AG48765" s="11"/>
    </row>
    <row r="48766" spans="33:33">
      <c r="AG48766" s="11"/>
    </row>
    <row r="48767" spans="33:33">
      <c r="AG48767" s="11"/>
    </row>
    <row r="48768" spans="33:33">
      <c r="AG48768" s="11"/>
    </row>
    <row r="48769" spans="33:33">
      <c r="AG48769" s="11"/>
    </row>
    <row r="48770" spans="33:33">
      <c r="AG48770" s="11"/>
    </row>
    <row r="48771" spans="33:33">
      <c r="AG48771" s="11"/>
    </row>
    <row r="48772" spans="33:33">
      <c r="AG48772" s="11"/>
    </row>
    <row r="48773" spans="33:33">
      <c r="AG48773" s="11"/>
    </row>
    <row r="48774" spans="33:33">
      <c r="AG48774" s="11"/>
    </row>
    <row r="48775" spans="33:33">
      <c r="AG48775" s="11"/>
    </row>
    <row r="48776" spans="33:33">
      <c r="AG48776" s="11"/>
    </row>
    <row r="48777" spans="33:33">
      <c r="AG48777" s="11"/>
    </row>
    <row r="48778" spans="33:33">
      <c r="AG48778" s="11"/>
    </row>
    <row r="48779" spans="33:33">
      <c r="AG48779" s="11"/>
    </row>
    <row r="48780" spans="33:33">
      <c r="AG48780" s="11"/>
    </row>
    <row r="48781" spans="33:33">
      <c r="AG48781" s="11"/>
    </row>
    <row r="48782" spans="33:33">
      <c r="AG48782" s="11"/>
    </row>
    <row r="48783" spans="33:33">
      <c r="AG48783" s="11"/>
    </row>
    <row r="48784" spans="33:33">
      <c r="AG48784" s="11"/>
    </row>
    <row r="48785" spans="33:33">
      <c r="AG48785" s="11"/>
    </row>
    <row r="48786" spans="33:33">
      <c r="AG48786" s="11"/>
    </row>
    <row r="48787" spans="33:33">
      <c r="AG48787" s="11"/>
    </row>
    <row r="48788" spans="33:33">
      <c r="AG48788" s="11"/>
    </row>
    <row r="48789" spans="33:33">
      <c r="AG48789" s="11"/>
    </row>
    <row r="48790" spans="33:33">
      <c r="AG48790" s="11"/>
    </row>
    <row r="48791" spans="33:33">
      <c r="AG48791" s="11"/>
    </row>
    <row r="48792" spans="33:33">
      <c r="AG48792" s="11"/>
    </row>
    <row r="48793" spans="33:33">
      <c r="AG48793" s="11"/>
    </row>
    <row r="48794" spans="33:33">
      <c r="AG48794" s="11"/>
    </row>
    <row r="48795" spans="33:33">
      <c r="AG48795" s="11"/>
    </row>
    <row r="48796" spans="33:33">
      <c r="AG48796" s="11"/>
    </row>
    <row r="48797" spans="33:33">
      <c r="AG48797" s="11"/>
    </row>
    <row r="48798" spans="33:33">
      <c r="AG48798" s="11"/>
    </row>
    <row r="48799" spans="33:33">
      <c r="AG48799" s="11"/>
    </row>
    <row r="48800" spans="33:33">
      <c r="AG48800" s="11"/>
    </row>
    <row r="48801" spans="33:33">
      <c r="AG48801" s="11"/>
    </row>
    <row r="48802" spans="33:33">
      <c r="AG48802" s="11"/>
    </row>
    <row r="48803" spans="33:33">
      <c r="AG48803" s="11"/>
    </row>
    <row r="48804" spans="33:33">
      <c r="AG48804" s="11"/>
    </row>
    <row r="48805" spans="33:33">
      <c r="AG48805" s="11"/>
    </row>
    <row r="48806" spans="33:33">
      <c r="AG48806" s="11"/>
    </row>
    <row r="48807" spans="33:33">
      <c r="AG48807" s="11"/>
    </row>
    <row r="48808" spans="33:33">
      <c r="AG48808" s="11"/>
    </row>
    <row r="48809" spans="33:33">
      <c r="AG48809" s="11"/>
    </row>
    <row r="48810" spans="33:33">
      <c r="AG48810" s="11"/>
    </row>
    <row r="48811" spans="33:33">
      <c r="AG48811" s="11"/>
    </row>
    <row r="48812" spans="33:33">
      <c r="AG48812" s="11"/>
    </row>
    <row r="48813" spans="33:33">
      <c r="AG48813" s="11"/>
    </row>
    <row r="48814" spans="33:33">
      <c r="AG48814" s="11"/>
    </row>
    <row r="48815" spans="33:33">
      <c r="AG48815" s="11"/>
    </row>
    <row r="48816" spans="33:33">
      <c r="AG48816" s="11"/>
    </row>
    <row r="48817" spans="33:33">
      <c r="AG48817" s="11"/>
    </row>
    <row r="48818" spans="33:33">
      <c r="AG48818" s="11"/>
    </row>
    <row r="48819" spans="33:33">
      <c r="AG48819" s="11"/>
    </row>
    <row r="48820" spans="33:33">
      <c r="AG48820" s="11"/>
    </row>
    <row r="48821" spans="33:33">
      <c r="AG48821" s="11"/>
    </row>
    <row r="48822" spans="33:33">
      <c r="AG48822" s="11"/>
    </row>
    <row r="48823" spans="33:33">
      <c r="AG48823" s="11"/>
    </row>
    <row r="48824" spans="33:33">
      <c r="AG48824" s="11"/>
    </row>
    <row r="48825" spans="33:33">
      <c r="AG48825" s="11"/>
    </row>
    <row r="48826" spans="33:33">
      <c r="AG48826" s="11"/>
    </row>
    <row r="48827" spans="33:33">
      <c r="AG48827" s="11"/>
    </row>
    <row r="48828" spans="33:33">
      <c r="AG48828" s="11"/>
    </row>
    <row r="48829" spans="33:33">
      <c r="AG48829" s="11"/>
    </row>
    <row r="48830" spans="33:33">
      <c r="AG48830" s="11"/>
    </row>
    <row r="48831" spans="33:33">
      <c r="AG48831" s="11"/>
    </row>
    <row r="48832" spans="33:33">
      <c r="AG48832" s="11"/>
    </row>
    <row r="48833" spans="33:33">
      <c r="AG48833" s="11"/>
    </row>
    <row r="48834" spans="33:33">
      <c r="AG48834" s="11"/>
    </row>
    <row r="48835" spans="33:33">
      <c r="AG48835" s="11"/>
    </row>
    <row r="48836" spans="33:33">
      <c r="AG48836" s="11"/>
    </row>
    <row r="48837" spans="33:33">
      <c r="AG48837" s="11"/>
    </row>
    <row r="48838" spans="33:33">
      <c r="AG48838" s="11"/>
    </row>
    <row r="48839" spans="33:33">
      <c r="AG48839" s="11"/>
    </row>
    <row r="48840" spans="33:33">
      <c r="AG48840" s="11"/>
    </row>
    <row r="48841" spans="33:33">
      <c r="AG48841" s="11"/>
    </row>
    <row r="48842" spans="33:33">
      <c r="AG48842" s="11"/>
    </row>
    <row r="48843" spans="33:33">
      <c r="AG48843" s="11"/>
    </row>
    <row r="48844" spans="33:33">
      <c r="AG48844" s="11"/>
    </row>
    <row r="48845" spans="33:33">
      <c r="AG48845" s="11"/>
    </row>
    <row r="48846" spans="33:33">
      <c r="AG48846" s="11"/>
    </row>
    <row r="48847" spans="33:33">
      <c r="AG48847" s="11"/>
    </row>
    <row r="48848" spans="33:33">
      <c r="AG48848" s="11"/>
    </row>
    <row r="48849" spans="33:33">
      <c r="AG48849" s="11"/>
    </row>
    <row r="48850" spans="33:33">
      <c r="AG48850" s="11"/>
    </row>
    <row r="48851" spans="33:33">
      <c r="AG48851" s="11"/>
    </row>
    <row r="48852" spans="33:33">
      <c r="AG48852" s="11"/>
    </row>
    <row r="48853" spans="33:33">
      <c r="AG48853" s="11"/>
    </row>
    <row r="48854" spans="33:33">
      <c r="AG48854" s="11"/>
    </row>
    <row r="48855" spans="33:33">
      <c r="AG48855" s="11"/>
    </row>
    <row r="48856" spans="33:33">
      <c r="AG48856" s="11"/>
    </row>
    <row r="48857" spans="33:33">
      <c r="AG48857" s="11"/>
    </row>
    <row r="48858" spans="33:33">
      <c r="AG48858" s="11"/>
    </row>
    <row r="48859" spans="33:33">
      <c r="AG48859" s="11"/>
    </row>
    <row r="48860" spans="33:33">
      <c r="AG48860" s="11"/>
    </row>
    <row r="48861" spans="33:33">
      <c r="AG48861" s="11"/>
    </row>
    <row r="48862" spans="33:33">
      <c r="AG48862" s="11"/>
    </row>
    <row r="48863" spans="33:33">
      <c r="AG48863" s="11"/>
    </row>
    <row r="48864" spans="33:33">
      <c r="AG48864" s="11"/>
    </row>
    <row r="48865" spans="33:33">
      <c r="AG48865" s="11"/>
    </row>
    <row r="48866" spans="33:33">
      <c r="AG48866" s="11"/>
    </row>
    <row r="48867" spans="33:33">
      <c r="AG48867" s="11"/>
    </row>
    <row r="48868" spans="33:33">
      <c r="AG48868" s="11"/>
    </row>
    <row r="48869" spans="33:33">
      <c r="AG48869" s="11"/>
    </row>
    <row r="48870" spans="33:33">
      <c r="AG48870" s="11"/>
    </row>
    <row r="48871" spans="33:33">
      <c r="AG48871" s="11"/>
    </row>
    <row r="48872" spans="33:33">
      <c r="AG48872" s="11"/>
    </row>
    <row r="48873" spans="33:33">
      <c r="AG48873" s="11"/>
    </row>
    <row r="48874" spans="33:33">
      <c r="AG48874" s="11"/>
    </row>
    <row r="48875" spans="33:33">
      <c r="AG48875" s="11"/>
    </row>
    <row r="48876" spans="33:33">
      <c r="AG48876" s="11"/>
    </row>
    <row r="48877" spans="33:33">
      <c r="AG48877" s="11"/>
    </row>
    <row r="48878" spans="33:33">
      <c r="AG48878" s="11"/>
    </row>
    <row r="48879" spans="33:33">
      <c r="AG48879" s="11"/>
    </row>
    <row r="48880" spans="33:33">
      <c r="AG48880" s="11"/>
    </row>
    <row r="48881" spans="33:33">
      <c r="AG48881" s="11"/>
    </row>
    <row r="48882" spans="33:33">
      <c r="AG48882" s="11"/>
    </row>
    <row r="48883" spans="33:33">
      <c r="AG48883" s="11"/>
    </row>
    <row r="48884" spans="33:33">
      <c r="AG48884" s="11"/>
    </row>
    <row r="48885" spans="33:33">
      <c r="AG48885" s="11"/>
    </row>
    <row r="48886" spans="33:33">
      <c r="AG48886" s="11"/>
    </row>
    <row r="48887" spans="33:33">
      <c r="AG48887" s="11"/>
    </row>
    <row r="48888" spans="33:33">
      <c r="AG48888" s="11"/>
    </row>
    <row r="48889" spans="33:33">
      <c r="AG48889" s="11"/>
    </row>
    <row r="48890" spans="33:33">
      <c r="AG48890" s="11"/>
    </row>
    <row r="48891" spans="33:33">
      <c r="AG48891" s="11"/>
    </row>
    <row r="48892" spans="33:33">
      <c r="AG48892" s="11"/>
    </row>
    <row r="48893" spans="33:33">
      <c r="AG48893" s="11"/>
    </row>
    <row r="48894" spans="33:33">
      <c r="AG48894" s="11"/>
    </row>
    <row r="48895" spans="33:33">
      <c r="AG48895" s="11"/>
    </row>
    <row r="48896" spans="33:33">
      <c r="AG48896" s="11"/>
    </row>
    <row r="48897" spans="33:33">
      <c r="AG48897" s="11"/>
    </row>
    <row r="48898" spans="33:33">
      <c r="AG48898" s="11"/>
    </row>
    <row r="48899" spans="33:33">
      <c r="AG48899" s="11"/>
    </row>
    <row r="48900" spans="33:33">
      <c r="AG48900" s="11"/>
    </row>
    <row r="48901" spans="33:33">
      <c r="AG48901" s="11"/>
    </row>
    <row r="48902" spans="33:33">
      <c r="AG48902" s="11"/>
    </row>
    <row r="48903" spans="33:33">
      <c r="AG48903" s="11"/>
    </row>
    <row r="48904" spans="33:33">
      <c r="AG48904" s="11"/>
    </row>
    <row r="48905" spans="33:33">
      <c r="AG48905" s="11"/>
    </row>
    <row r="48906" spans="33:33">
      <c r="AG48906" s="11"/>
    </row>
    <row r="48907" spans="33:33">
      <c r="AG48907" s="11"/>
    </row>
    <row r="48908" spans="33:33">
      <c r="AG48908" s="11"/>
    </row>
    <row r="48909" spans="33:33">
      <c r="AG48909" s="11"/>
    </row>
    <row r="48910" spans="33:33">
      <c r="AG48910" s="11"/>
    </row>
    <row r="48911" spans="33:33">
      <c r="AG48911" s="11"/>
    </row>
    <row r="48912" spans="33:33">
      <c r="AG48912" s="11"/>
    </row>
    <row r="48913" spans="33:33">
      <c r="AG48913" s="11"/>
    </row>
    <row r="48914" spans="33:33">
      <c r="AG48914" s="11"/>
    </row>
    <row r="48915" spans="33:33">
      <c r="AG48915" s="11"/>
    </row>
    <row r="48916" spans="33:33">
      <c r="AG48916" s="11"/>
    </row>
    <row r="48917" spans="33:33">
      <c r="AG48917" s="11"/>
    </row>
    <row r="48918" spans="33:33">
      <c r="AG48918" s="11"/>
    </row>
    <row r="48919" spans="33:33">
      <c r="AG48919" s="11"/>
    </row>
    <row r="48920" spans="33:33">
      <c r="AG48920" s="11"/>
    </row>
    <row r="48921" spans="33:33">
      <c r="AG48921" s="11"/>
    </row>
    <row r="48922" spans="33:33">
      <c r="AG48922" s="11"/>
    </row>
    <row r="48923" spans="33:33">
      <c r="AG48923" s="11"/>
    </row>
    <row r="48924" spans="33:33">
      <c r="AG48924" s="11"/>
    </row>
    <row r="48925" spans="33:33">
      <c r="AG48925" s="11"/>
    </row>
    <row r="48926" spans="33:33">
      <c r="AG48926" s="11"/>
    </row>
    <row r="48927" spans="33:33">
      <c r="AG48927" s="11"/>
    </row>
    <row r="48928" spans="33:33">
      <c r="AG48928" s="11"/>
    </row>
    <row r="48929" spans="33:33">
      <c r="AG48929" s="11"/>
    </row>
    <row r="48930" spans="33:33">
      <c r="AG48930" s="11"/>
    </row>
    <row r="48931" spans="33:33">
      <c r="AG48931" s="11"/>
    </row>
    <row r="48932" spans="33:33">
      <c r="AG48932" s="11"/>
    </row>
    <row r="48933" spans="33:33">
      <c r="AG48933" s="11"/>
    </row>
    <row r="48934" spans="33:33">
      <c r="AG48934" s="11"/>
    </row>
    <row r="48935" spans="33:33">
      <c r="AG48935" s="11"/>
    </row>
    <row r="48936" spans="33:33">
      <c r="AG48936" s="11"/>
    </row>
    <row r="48937" spans="33:33">
      <c r="AG48937" s="11"/>
    </row>
    <row r="48938" spans="33:33">
      <c r="AG48938" s="11"/>
    </row>
    <row r="48939" spans="33:33">
      <c r="AG48939" s="11"/>
    </row>
    <row r="48940" spans="33:33">
      <c r="AG48940" s="11"/>
    </row>
    <row r="48941" spans="33:33">
      <c r="AG48941" s="11"/>
    </row>
    <row r="48942" spans="33:33">
      <c r="AG48942" s="11"/>
    </row>
    <row r="48943" spans="33:33">
      <c r="AG48943" s="11"/>
    </row>
    <row r="48944" spans="33:33">
      <c r="AG48944" s="11"/>
    </row>
    <row r="48945" spans="33:33">
      <c r="AG48945" s="11"/>
    </row>
    <row r="48946" spans="33:33">
      <c r="AG48946" s="11"/>
    </row>
    <row r="48947" spans="33:33">
      <c r="AG48947" s="11"/>
    </row>
    <row r="48948" spans="33:33">
      <c r="AG48948" s="11"/>
    </row>
    <row r="48949" spans="33:33">
      <c r="AG48949" s="11"/>
    </row>
    <row r="48950" spans="33:33">
      <c r="AG48950" s="11"/>
    </row>
    <row r="48951" spans="33:33">
      <c r="AG48951" s="11"/>
    </row>
    <row r="48952" spans="33:33">
      <c r="AG48952" s="11"/>
    </row>
    <row r="48953" spans="33:33">
      <c r="AG48953" s="11"/>
    </row>
    <row r="48954" spans="33:33">
      <c r="AG48954" s="11"/>
    </row>
    <row r="48955" spans="33:33">
      <c r="AG48955" s="11"/>
    </row>
    <row r="48956" spans="33:33">
      <c r="AG48956" s="11"/>
    </row>
    <row r="48957" spans="33:33">
      <c r="AG48957" s="11"/>
    </row>
    <row r="48958" spans="33:33">
      <c r="AG48958" s="11"/>
    </row>
    <row r="48959" spans="33:33">
      <c r="AG48959" s="11"/>
    </row>
    <row r="48960" spans="33:33">
      <c r="AG48960" s="11"/>
    </row>
    <row r="48961" spans="33:33">
      <c r="AG48961" s="11"/>
    </row>
    <row r="48962" spans="33:33">
      <c r="AG48962" s="11"/>
    </row>
    <row r="48963" spans="33:33">
      <c r="AG48963" s="11"/>
    </row>
    <row r="48964" spans="33:33">
      <c r="AG48964" s="11"/>
    </row>
    <row r="48965" spans="33:33">
      <c r="AG48965" s="11"/>
    </row>
    <row r="48966" spans="33:33">
      <c r="AG48966" s="11"/>
    </row>
    <row r="48967" spans="33:33">
      <c r="AG48967" s="11"/>
    </row>
    <row r="48968" spans="33:33">
      <c r="AG48968" s="11"/>
    </row>
    <row r="48969" spans="33:33">
      <c r="AG48969" s="11"/>
    </row>
    <row r="48970" spans="33:33">
      <c r="AG48970" s="11"/>
    </row>
    <row r="48971" spans="33:33">
      <c r="AG48971" s="11"/>
    </row>
    <row r="48972" spans="33:33">
      <c r="AG48972" s="11"/>
    </row>
    <row r="48973" spans="33:33">
      <c r="AG48973" s="11"/>
    </row>
    <row r="48974" spans="33:33">
      <c r="AG48974" s="11"/>
    </row>
    <row r="48975" spans="33:33">
      <c r="AG48975" s="11"/>
    </row>
    <row r="48976" spans="33:33">
      <c r="AG48976" s="11"/>
    </row>
    <row r="48977" spans="33:33">
      <c r="AG48977" s="11"/>
    </row>
    <row r="48978" spans="33:33">
      <c r="AG48978" s="11"/>
    </row>
    <row r="48979" spans="33:33">
      <c r="AG48979" s="11"/>
    </row>
    <row r="48980" spans="33:33">
      <c r="AG48980" s="11"/>
    </row>
    <row r="48981" spans="33:33">
      <c r="AG48981" s="11"/>
    </row>
    <row r="48982" spans="33:33">
      <c r="AG48982" s="11"/>
    </row>
    <row r="48983" spans="33:33">
      <c r="AG48983" s="11"/>
    </row>
    <row r="48984" spans="33:33">
      <c r="AG48984" s="11"/>
    </row>
    <row r="48985" spans="33:33">
      <c r="AG48985" s="11"/>
    </row>
    <row r="48986" spans="33:33">
      <c r="AG48986" s="11"/>
    </row>
    <row r="48987" spans="33:33">
      <c r="AG48987" s="11"/>
    </row>
    <row r="48988" spans="33:33">
      <c r="AG48988" s="11"/>
    </row>
    <row r="48989" spans="33:33">
      <c r="AG48989" s="11"/>
    </row>
    <row r="48990" spans="33:33">
      <c r="AG48990" s="11"/>
    </row>
    <row r="48991" spans="33:33">
      <c r="AG48991" s="11"/>
    </row>
    <row r="48992" spans="33:33">
      <c r="AG48992" s="11"/>
    </row>
    <row r="48993" spans="33:33">
      <c r="AG48993" s="11"/>
    </row>
    <row r="48994" spans="33:33">
      <c r="AG48994" s="11"/>
    </row>
    <row r="48995" spans="33:33">
      <c r="AG48995" s="11"/>
    </row>
    <row r="48996" spans="33:33">
      <c r="AG48996" s="11"/>
    </row>
    <row r="48997" spans="33:33">
      <c r="AG48997" s="11"/>
    </row>
    <row r="48998" spans="33:33">
      <c r="AG48998" s="11"/>
    </row>
    <row r="48999" spans="33:33">
      <c r="AG48999" s="11"/>
    </row>
    <row r="49000" spans="33:33">
      <c r="AG49000" s="11"/>
    </row>
    <row r="49001" spans="33:33">
      <c r="AG49001" s="11"/>
    </row>
    <row r="49002" spans="33:33">
      <c r="AG49002" s="11"/>
    </row>
    <row r="49003" spans="33:33">
      <c r="AG49003" s="11"/>
    </row>
    <row r="49004" spans="33:33">
      <c r="AG49004" s="11"/>
    </row>
    <row r="49005" spans="33:33">
      <c r="AG49005" s="11"/>
    </row>
    <row r="49006" spans="33:33">
      <c r="AG49006" s="11"/>
    </row>
    <row r="49007" spans="33:33">
      <c r="AG49007" s="11"/>
    </row>
    <row r="49008" spans="33:33">
      <c r="AG49008" s="11"/>
    </row>
    <row r="49009" spans="33:33">
      <c r="AG49009" s="11"/>
    </row>
    <row r="49010" spans="33:33">
      <c r="AG49010" s="11"/>
    </row>
    <row r="49011" spans="33:33">
      <c r="AG49011" s="11"/>
    </row>
    <row r="49012" spans="33:33">
      <c r="AG49012" s="11"/>
    </row>
    <row r="49013" spans="33:33">
      <c r="AG49013" s="11"/>
    </row>
    <row r="49014" spans="33:33">
      <c r="AG49014" s="11"/>
    </row>
    <row r="49015" spans="33:33">
      <c r="AG49015" s="11"/>
    </row>
    <row r="49016" spans="33:33">
      <c r="AG49016" s="11"/>
    </row>
    <row r="49017" spans="33:33">
      <c r="AG49017" s="11"/>
    </row>
    <row r="49018" spans="33:33">
      <c r="AG49018" s="11"/>
    </row>
    <row r="49019" spans="33:33">
      <c r="AG49019" s="11"/>
    </row>
    <row r="49020" spans="33:33">
      <c r="AG49020" s="11"/>
    </row>
    <row r="49021" spans="33:33">
      <c r="AG49021" s="11"/>
    </row>
    <row r="49022" spans="33:33">
      <c r="AG49022" s="11"/>
    </row>
    <row r="49023" spans="33:33">
      <c r="AG49023" s="11"/>
    </row>
    <row r="49024" spans="33:33">
      <c r="AG49024" s="11"/>
    </row>
    <row r="49025" spans="33:33">
      <c r="AG49025" s="11"/>
    </row>
    <row r="49026" spans="33:33">
      <c r="AG49026" s="11"/>
    </row>
    <row r="49027" spans="33:33">
      <c r="AG49027" s="11"/>
    </row>
    <row r="49028" spans="33:33">
      <c r="AG49028" s="11"/>
    </row>
    <row r="49029" spans="33:33">
      <c r="AG49029" s="11"/>
    </row>
    <row r="49030" spans="33:33">
      <c r="AG49030" s="11"/>
    </row>
    <row r="49031" spans="33:33">
      <c r="AG49031" s="11"/>
    </row>
    <row r="49032" spans="33:33">
      <c r="AG49032" s="11"/>
    </row>
    <row r="49033" spans="33:33">
      <c r="AG49033" s="11"/>
    </row>
    <row r="49034" spans="33:33">
      <c r="AG49034" s="11"/>
    </row>
    <row r="49035" spans="33:33">
      <c r="AG49035" s="11"/>
    </row>
    <row r="49036" spans="33:33">
      <c r="AG49036" s="11"/>
    </row>
    <row r="49037" spans="33:33">
      <c r="AG49037" s="11"/>
    </row>
    <row r="49038" spans="33:33">
      <c r="AG49038" s="11"/>
    </row>
    <row r="49039" spans="33:33">
      <c r="AG49039" s="11"/>
    </row>
    <row r="49040" spans="33:33">
      <c r="AG49040" s="11"/>
    </row>
    <row r="49041" spans="33:33">
      <c r="AG49041" s="11"/>
    </row>
    <row r="49042" spans="33:33">
      <c r="AG49042" s="11"/>
    </row>
    <row r="49043" spans="33:33">
      <c r="AG49043" s="11"/>
    </row>
    <row r="49044" spans="33:33">
      <c r="AG49044" s="11"/>
    </row>
    <row r="49045" spans="33:33">
      <c r="AG49045" s="11"/>
    </row>
    <row r="49046" spans="33:33">
      <c r="AG49046" s="11"/>
    </row>
    <row r="49047" spans="33:33">
      <c r="AG49047" s="11"/>
    </row>
    <row r="49048" spans="33:33">
      <c r="AG49048" s="11"/>
    </row>
    <row r="49049" spans="33:33">
      <c r="AG49049" s="11"/>
    </row>
    <row r="49050" spans="33:33">
      <c r="AG49050" s="11"/>
    </row>
    <row r="49051" spans="33:33">
      <c r="AG49051" s="11"/>
    </row>
    <row r="49052" spans="33:33">
      <c r="AG49052" s="11"/>
    </row>
    <row r="49053" spans="33:33">
      <c r="AG49053" s="11"/>
    </row>
    <row r="49054" spans="33:33">
      <c r="AG49054" s="11"/>
    </row>
    <row r="49055" spans="33:33">
      <c r="AG49055" s="11"/>
    </row>
    <row r="49056" spans="33:33">
      <c r="AG49056" s="11"/>
    </row>
    <row r="49057" spans="33:33">
      <c r="AG49057" s="11"/>
    </row>
    <row r="49058" spans="33:33">
      <c r="AG49058" s="11"/>
    </row>
    <row r="49059" spans="33:33">
      <c r="AG49059" s="11"/>
    </row>
    <row r="49060" spans="33:33">
      <c r="AG49060" s="11"/>
    </row>
    <row r="49061" spans="33:33">
      <c r="AG49061" s="11"/>
    </row>
    <row r="49062" spans="33:33">
      <c r="AG49062" s="11"/>
    </row>
    <row r="49063" spans="33:33">
      <c r="AG49063" s="11"/>
    </row>
    <row r="49064" spans="33:33">
      <c r="AG49064" s="11"/>
    </row>
    <row r="49065" spans="33:33">
      <c r="AG49065" s="11"/>
    </row>
    <row r="49066" spans="33:33">
      <c r="AG49066" s="11"/>
    </row>
    <row r="49067" spans="33:33">
      <c r="AG49067" s="11"/>
    </row>
    <row r="49068" spans="33:33">
      <c r="AG49068" s="11"/>
    </row>
    <row r="49069" spans="33:33">
      <c r="AG49069" s="11"/>
    </row>
    <row r="49070" spans="33:33">
      <c r="AG49070" s="11"/>
    </row>
    <row r="49071" spans="33:33">
      <c r="AG49071" s="11"/>
    </row>
    <row r="49072" spans="33:33">
      <c r="AG49072" s="11"/>
    </row>
    <row r="49073" spans="33:33">
      <c r="AG49073" s="11"/>
    </row>
    <row r="49074" spans="33:33">
      <c r="AG49074" s="11"/>
    </row>
    <row r="49075" spans="33:33">
      <c r="AG49075" s="11"/>
    </row>
    <row r="49076" spans="33:33">
      <c r="AG49076" s="11"/>
    </row>
    <row r="49077" spans="33:33">
      <c r="AG49077" s="11"/>
    </row>
    <row r="49078" spans="33:33">
      <c r="AG49078" s="11"/>
    </row>
    <row r="49079" spans="33:33">
      <c r="AG49079" s="11"/>
    </row>
    <row r="49080" spans="33:33">
      <c r="AG49080" s="11"/>
    </row>
    <row r="49081" spans="33:33">
      <c r="AG49081" s="11"/>
    </row>
    <row r="49082" spans="33:33">
      <c r="AG49082" s="11"/>
    </row>
    <row r="49083" spans="33:33">
      <c r="AG49083" s="11"/>
    </row>
    <row r="49084" spans="33:33">
      <c r="AG49084" s="11"/>
    </row>
    <row r="49085" spans="33:33">
      <c r="AG49085" s="11"/>
    </row>
    <row r="49086" spans="33:33">
      <c r="AG49086" s="11"/>
    </row>
    <row r="49087" spans="33:33">
      <c r="AG49087" s="11"/>
    </row>
    <row r="49088" spans="33:33">
      <c r="AG49088" s="11"/>
    </row>
    <row r="49089" spans="33:33">
      <c r="AG49089" s="11"/>
    </row>
    <row r="49090" spans="33:33">
      <c r="AG49090" s="11"/>
    </row>
    <row r="49091" spans="33:33">
      <c r="AG49091" s="11"/>
    </row>
    <row r="49092" spans="33:33">
      <c r="AG49092" s="11"/>
    </row>
    <row r="49093" spans="33:33">
      <c r="AG49093" s="11"/>
    </row>
    <row r="49094" spans="33:33">
      <c r="AG49094" s="11"/>
    </row>
    <row r="49095" spans="33:33">
      <c r="AG49095" s="11"/>
    </row>
    <row r="49096" spans="33:33">
      <c r="AG49096" s="11"/>
    </row>
    <row r="49097" spans="33:33">
      <c r="AG49097" s="11"/>
    </row>
    <row r="49098" spans="33:33">
      <c r="AG49098" s="11"/>
    </row>
    <row r="49099" spans="33:33">
      <c r="AG49099" s="11"/>
    </row>
    <row r="49100" spans="33:33">
      <c r="AG49100" s="11"/>
    </row>
    <row r="49101" spans="33:33">
      <c r="AG49101" s="11"/>
    </row>
    <row r="49102" spans="33:33">
      <c r="AG49102" s="11"/>
    </row>
    <row r="49103" spans="33:33">
      <c r="AG49103" s="11"/>
    </row>
    <row r="49104" spans="33:33">
      <c r="AG49104" s="11"/>
    </row>
    <row r="49105" spans="33:33">
      <c r="AG49105" s="11"/>
    </row>
    <row r="49106" spans="33:33">
      <c r="AG49106" s="11"/>
    </row>
    <row r="49107" spans="33:33">
      <c r="AG49107" s="11"/>
    </row>
    <row r="49108" spans="33:33">
      <c r="AG49108" s="11"/>
    </row>
    <row r="49109" spans="33:33">
      <c r="AG49109" s="11"/>
    </row>
    <row r="49110" spans="33:33">
      <c r="AG49110" s="11"/>
    </row>
    <row r="49111" spans="33:33">
      <c r="AG49111" s="11"/>
    </row>
    <row r="49112" spans="33:33">
      <c r="AG49112" s="11"/>
    </row>
    <row r="49113" spans="33:33">
      <c r="AG49113" s="11"/>
    </row>
    <row r="49114" spans="33:33">
      <c r="AG49114" s="11"/>
    </row>
    <row r="49115" spans="33:33">
      <c r="AG49115" s="11"/>
    </row>
    <row r="49116" spans="33:33">
      <c r="AG49116" s="11"/>
    </row>
    <row r="49117" spans="33:33">
      <c r="AG49117" s="11"/>
    </row>
    <row r="49118" spans="33:33">
      <c r="AG49118" s="11"/>
    </row>
    <row r="49119" spans="33:33">
      <c r="AG49119" s="11"/>
    </row>
    <row r="49120" spans="33:33">
      <c r="AG49120" s="11"/>
    </row>
    <row r="49121" spans="33:33">
      <c r="AG49121" s="11"/>
    </row>
    <row r="49122" spans="33:33">
      <c r="AG49122" s="11"/>
    </row>
    <row r="49123" spans="33:33">
      <c r="AG49123" s="11"/>
    </row>
    <row r="49124" spans="33:33">
      <c r="AG49124" s="11"/>
    </row>
    <row r="49125" spans="33:33">
      <c r="AG49125" s="11"/>
    </row>
    <row r="49126" spans="33:33">
      <c r="AG49126" s="11"/>
    </row>
    <row r="49127" spans="33:33">
      <c r="AG49127" s="11"/>
    </row>
    <row r="49128" spans="33:33">
      <c r="AG49128" s="11"/>
    </row>
    <row r="49129" spans="33:33">
      <c r="AG49129" s="11"/>
    </row>
    <row r="49130" spans="33:33">
      <c r="AG49130" s="11"/>
    </row>
    <row r="49131" spans="33:33">
      <c r="AG49131" s="11"/>
    </row>
    <row r="49132" spans="33:33">
      <c r="AG49132" s="11"/>
    </row>
    <row r="49133" spans="33:33">
      <c r="AG49133" s="11"/>
    </row>
    <row r="49134" spans="33:33">
      <c r="AG49134" s="11"/>
    </row>
    <row r="49135" spans="33:33">
      <c r="AG49135" s="11"/>
    </row>
    <row r="49136" spans="33:33">
      <c r="AG49136" s="11"/>
    </row>
    <row r="49137" spans="33:33">
      <c r="AG49137" s="11"/>
    </row>
    <row r="49138" spans="33:33">
      <c r="AG49138" s="11"/>
    </row>
    <row r="49139" spans="33:33">
      <c r="AG49139" s="11"/>
    </row>
    <row r="49140" spans="33:33">
      <c r="AG49140" s="11"/>
    </row>
    <row r="49141" spans="33:33">
      <c r="AG49141" s="11"/>
    </row>
    <row r="49142" spans="33:33">
      <c r="AG49142" s="11"/>
    </row>
    <row r="49143" spans="33:33">
      <c r="AG49143" s="11"/>
    </row>
    <row r="49144" spans="33:33">
      <c r="AG49144" s="11"/>
    </row>
    <row r="49145" spans="33:33">
      <c r="AG49145" s="11"/>
    </row>
    <row r="49146" spans="33:33">
      <c r="AG49146" s="11"/>
    </row>
    <row r="49147" spans="33:33">
      <c r="AG49147" s="11"/>
    </row>
    <row r="49148" spans="33:33">
      <c r="AG49148" s="11"/>
    </row>
    <row r="49149" spans="33:33">
      <c r="AG49149" s="11"/>
    </row>
    <row r="49150" spans="33:33">
      <c r="AG49150" s="11"/>
    </row>
    <row r="49151" spans="33:33">
      <c r="AG49151" s="11"/>
    </row>
    <row r="49152" spans="33:33">
      <c r="AG49152" s="11"/>
    </row>
    <row r="49153" spans="33:33">
      <c r="AG49153" s="11"/>
    </row>
    <row r="49154" spans="33:33">
      <c r="AG49154" s="11"/>
    </row>
    <row r="49155" spans="33:33">
      <c r="AG49155" s="11"/>
    </row>
    <row r="49156" spans="33:33">
      <c r="AG49156" s="11"/>
    </row>
    <row r="49157" spans="33:33">
      <c r="AG49157" s="11"/>
    </row>
    <row r="49158" spans="33:33">
      <c r="AG49158" s="11"/>
    </row>
    <row r="49159" spans="33:33">
      <c r="AG49159" s="11"/>
    </row>
    <row r="49160" spans="33:33">
      <c r="AG49160" s="11"/>
    </row>
    <row r="49161" spans="33:33">
      <c r="AG49161" s="11"/>
    </row>
    <row r="49162" spans="33:33">
      <c r="AG49162" s="11"/>
    </row>
    <row r="49163" spans="33:33">
      <c r="AG49163" s="11"/>
    </row>
    <row r="49164" spans="33:33">
      <c r="AG49164" s="11"/>
    </row>
    <row r="49165" spans="33:33">
      <c r="AG49165" s="11"/>
    </row>
    <row r="49166" spans="33:33">
      <c r="AG49166" s="11"/>
    </row>
    <row r="49167" spans="33:33">
      <c r="AG49167" s="11"/>
    </row>
    <row r="49168" spans="33:33">
      <c r="AG49168" s="11"/>
    </row>
    <row r="49169" spans="33:33">
      <c r="AG49169" s="11"/>
    </row>
    <row r="49170" spans="33:33">
      <c r="AG49170" s="11"/>
    </row>
    <row r="49171" spans="33:33">
      <c r="AG49171" s="11"/>
    </row>
    <row r="49172" spans="33:33">
      <c r="AG49172" s="11"/>
    </row>
    <row r="49173" spans="33:33">
      <c r="AG49173" s="11"/>
    </row>
    <row r="49174" spans="33:33">
      <c r="AG49174" s="11"/>
    </row>
    <row r="49175" spans="33:33">
      <c r="AG49175" s="11"/>
    </row>
    <row r="49176" spans="33:33">
      <c r="AG49176" s="11"/>
    </row>
    <row r="49177" spans="33:33">
      <c r="AG49177" s="11"/>
    </row>
    <row r="49178" spans="33:33">
      <c r="AG49178" s="11"/>
    </row>
    <row r="49179" spans="33:33">
      <c r="AG49179" s="11"/>
    </row>
    <row r="49180" spans="33:33">
      <c r="AG49180" s="11"/>
    </row>
    <row r="49181" spans="33:33">
      <c r="AG49181" s="11"/>
    </row>
    <row r="49182" spans="33:33">
      <c r="AG49182" s="11"/>
    </row>
    <row r="49183" spans="33:33">
      <c r="AG49183" s="11"/>
    </row>
    <row r="49184" spans="33:33">
      <c r="AG49184" s="11"/>
    </row>
    <row r="49185" spans="33:33">
      <c r="AG49185" s="11"/>
    </row>
    <row r="49186" spans="33:33">
      <c r="AG49186" s="11"/>
    </row>
    <row r="49187" spans="33:33">
      <c r="AG49187" s="11"/>
    </row>
    <row r="49188" spans="33:33">
      <c r="AG49188" s="11"/>
    </row>
    <row r="49189" spans="33:33">
      <c r="AG49189" s="11"/>
    </row>
    <row r="49190" spans="33:33">
      <c r="AG49190" s="11"/>
    </row>
    <row r="49191" spans="33:33">
      <c r="AG49191" s="11"/>
    </row>
    <row r="49192" spans="33:33">
      <c r="AG49192" s="11"/>
    </row>
    <row r="49193" spans="33:33">
      <c r="AG49193" s="11"/>
    </row>
    <row r="49194" spans="33:33">
      <c r="AG49194" s="11"/>
    </row>
    <row r="49195" spans="33:33">
      <c r="AG49195" s="11"/>
    </row>
    <row r="49196" spans="33:33">
      <c r="AG49196" s="11"/>
    </row>
    <row r="49197" spans="33:33">
      <c r="AG49197" s="11"/>
    </row>
    <row r="49198" spans="33:33">
      <c r="AG49198" s="11"/>
    </row>
    <row r="49199" spans="33:33">
      <c r="AG49199" s="11"/>
    </row>
    <row r="49200" spans="33:33">
      <c r="AG49200" s="11"/>
    </row>
    <row r="49201" spans="33:33">
      <c r="AG49201" s="11"/>
    </row>
    <row r="49202" spans="33:33">
      <c r="AG49202" s="11"/>
    </row>
    <row r="49203" spans="33:33">
      <c r="AG49203" s="11"/>
    </row>
    <row r="49204" spans="33:33">
      <c r="AG49204" s="11"/>
    </row>
    <row r="49205" spans="33:33">
      <c r="AG49205" s="11"/>
    </row>
    <row r="49206" spans="33:33">
      <c r="AG49206" s="11"/>
    </row>
    <row r="49207" spans="33:33">
      <c r="AG49207" s="11"/>
    </row>
    <row r="49208" spans="33:33">
      <c r="AG49208" s="11"/>
    </row>
    <row r="49209" spans="33:33">
      <c r="AG49209" s="11"/>
    </row>
    <row r="49210" spans="33:33">
      <c r="AG49210" s="11"/>
    </row>
    <row r="49211" spans="33:33">
      <c r="AG49211" s="11"/>
    </row>
    <row r="49212" spans="33:33">
      <c r="AG49212" s="11"/>
    </row>
    <row r="49213" spans="33:33">
      <c r="AG49213" s="11"/>
    </row>
    <row r="49214" spans="33:33">
      <c r="AG49214" s="11"/>
    </row>
    <row r="49215" spans="33:33">
      <c r="AG49215" s="11"/>
    </row>
    <row r="49216" spans="33:33">
      <c r="AG49216" s="11"/>
    </row>
    <row r="49217" spans="33:33">
      <c r="AG49217" s="11"/>
    </row>
    <row r="49218" spans="33:33">
      <c r="AG49218" s="11"/>
    </row>
    <row r="49219" spans="33:33">
      <c r="AG49219" s="11"/>
    </row>
    <row r="49220" spans="33:33">
      <c r="AG49220" s="11"/>
    </row>
    <row r="49221" spans="33:33">
      <c r="AG49221" s="11"/>
    </row>
    <row r="49222" spans="33:33">
      <c r="AG49222" s="11"/>
    </row>
    <row r="49223" spans="33:33">
      <c r="AG49223" s="11"/>
    </row>
    <row r="49224" spans="33:33">
      <c r="AG49224" s="11"/>
    </row>
    <row r="49225" spans="33:33">
      <c r="AG49225" s="11"/>
    </row>
    <row r="49226" spans="33:33">
      <c r="AG49226" s="11"/>
    </row>
    <row r="49227" spans="33:33">
      <c r="AG49227" s="11"/>
    </row>
    <row r="49228" spans="33:33">
      <c r="AG49228" s="11"/>
    </row>
    <row r="49229" spans="33:33">
      <c r="AG49229" s="11"/>
    </row>
    <row r="49230" spans="33:33">
      <c r="AG49230" s="11"/>
    </row>
    <row r="49231" spans="33:33">
      <c r="AG49231" s="11"/>
    </row>
    <row r="49232" spans="33:33">
      <c r="AG49232" s="11"/>
    </row>
    <row r="49233" spans="33:33">
      <c r="AG49233" s="11"/>
    </row>
    <row r="49234" spans="33:33">
      <c r="AG49234" s="11"/>
    </row>
    <row r="49235" spans="33:33">
      <c r="AG49235" s="11"/>
    </row>
    <row r="49236" spans="33:33">
      <c r="AG49236" s="11"/>
    </row>
    <row r="49237" spans="33:33">
      <c r="AG49237" s="11"/>
    </row>
    <row r="49238" spans="33:33">
      <c r="AG49238" s="11"/>
    </row>
    <row r="49239" spans="33:33">
      <c r="AG49239" s="11"/>
    </row>
    <row r="49240" spans="33:33">
      <c r="AG49240" s="11"/>
    </row>
    <row r="49241" spans="33:33">
      <c r="AG49241" s="11"/>
    </row>
    <row r="49242" spans="33:33">
      <c r="AG49242" s="11"/>
    </row>
    <row r="49243" spans="33:33">
      <c r="AG49243" s="11"/>
    </row>
    <row r="49244" spans="33:33">
      <c r="AG49244" s="11"/>
    </row>
    <row r="49245" spans="33:33">
      <c r="AG49245" s="11"/>
    </row>
    <row r="49246" spans="33:33">
      <c r="AG49246" s="11"/>
    </row>
    <row r="49247" spans="33:33">
      <c r="AG49247" s="11"/>
    </row>
    <row r="49248" spans="33:33">
      <c r="AG49248" s="11"/>
    </row>
    <row r="49249" spans="33:33">
      <c r="AG49249" s="11"/>
    </row>
    <row r="49250" spans="33:33">
      <c r="AG49250" s="11"/>
    </row>
    <row r="49251" spans="33:33">
      <c r="AG49251" s="11"/>
    </row>
    <row r="49252" spans="33:33">
      <c r="AG49252" s="11"/>
    </row>
    <row r="49253" spans="33:33">
      <c r="AG49253" s="11"/>
    </row>
    <row r="49254" spans="33:33">
      <c r="AG49254" s="11"/>
    </row>
    <row r="49255" spans="33:33">
      <c r="AG49255" s="11"/>
    </row>
    <row r="49256" spans="33:33">
      <c r="AG49256" s="11"/>
    </row>
    <row r="49257" spans="33:33">
      <c r="AG49257" s="11"/>
    </row>
    <row r="49258" spans="33:33">
      <c r="AG49258" s="11"/>
    </row>
    <row r="49259" spans="33:33">
      <c r="AG49259" s="11"/>
    </row>
    <row r="49260" spans="33:33">
      <c r="AG49260" s="11"/>
    </row>
    <row r="49261" spans="33:33">
      <c r="AG49261" s="11"/>
    </row>
    <row r="49262" spans="33:33">
      <c r="AG49262" s="11"/>
    </row>
    <row r="49263" spans="33:33">
      <c r="AG49263" s="11"/>
    </row>
    <row r="49264" spans="33:33">
      <c r="AG49264" s="11"/>
    </row>
    <row r="49265" spans="33:33">
      <c r="AG49265" s="11"/>
    </row>
    <row r="49266" spans="33:33">
      <c r="AG49266" s="11"/>
    </row>
    <row r="49267" spans="33:33">
      <c r="AG49267" s="11"/>
    </row>
    <row r="49268" spans="33:33">
      <c r="AG49268" s="11"/>
    </row>
    <row r="49269" spans="33:33">
      <c r="AG49269" s="11"/>
    </row>
    <row r="49270" spans="33:33">
      <c r="AG49270" s="11"/>
    </row>
    <row r="49271" spans="33:33">
      <c r="AG49271" s="11"/>
    </row>
    <row r="49272" spans="33:33">
      <c r="AG49272" s="11"/>
    </row>
    <row r="49273" spans="33:33">
      <c r="AG49273" s="11"/>
    </row>
    <row r="49274" spans="33:33">
      <c r="AG49274" s="11"/>
    </row>
    <row r="49275" spans="33:33">
      <c r="AG49275" s="11"/>
    </row>
    <row r="49276" spans="33:33">
      <c r="AG49276" s="11"/>
    </row>
    <row r="49277" spans="33:33">
      <c r="AG49277" s="11"/>
    </row>
    <row r="49278" spans="33:33">
      <c r="AG49278" s="11"/>
    </row>
    <row r="49279" spans="33:33">
      <c r="AG49279" s="11"/>
    </row>
    <row r="49280" spans="33:33">
      <c r="AG49280" s="11"/>
    </row>
    <row r="49281" spans="33:33">
      <c r="AG49281" s="11"/>
    </row>
    <row r="49282" spans="33:33">
      <c r="AG49282" s="11"/>
    </row>
    <row r="49283" spans="33:33">
      <c r="AG49283" s="11"/>
    </row>
    <row r="49284" spans="33:33">
      <c r="AG49284" s="11"/>
    </row>
    <row r="49285" spans="33:33">
      <c r="AG49285" s="11"/>
    </row>
    <row r="49286" spans="33:33">
      <c r="AG49286" s="11"/>
    </row>
    <row r="49287" spans="33:33">
      <c r="AG49287" s="11"/>
    </row>
    <row r="49288" spans="33:33">
      <c r="AG49288" s="11"/>
    </row>
    <row r="49289" spans="33:33">
      <c r="AG49289" s="11"/>
    </row>
    <row r="49290" spans="33:33">
      <c r="AG49290" s="11"/>
    </row>
    <row r="49291" spans="33:33">
      <c r="AG49291" s="11"/>
    </row>
    <row r="49292" spans="33:33">
      <c r="AG49292" s="11"/>
    </row>
    <row r="49293" spans="33:33">
      <c r="AG49293" s="11"/>
    </row>
    <row r="49294" spans="33:33">
      <c r="AG49294" s="11"/>
    </row>
    <row r="49295" spans="33:33">
      <c r="AG49295" s="11"/>
    </row>
    <row r="49296" spans="33:33">
      <c r="AG49296" s="11"/>
    </row>
    <row r="49297" spans="33:33">
      <c r="AG49297" s="11"/>
    </row>
    <row r="49298" spans="33:33">
      <c r="AG49298" s="11"/>
    </row>
    <row r="49299" spans="33:33">
      <c r="AG49299" s="11"/>
    </row>
    <row r="49300" spans="33:33">
      <c r="AG49300" s="11"/>
    </row>
    <row r="49301" spans="33:33">
      <c r="AG49301" s="11"/>
    </row>
    <row r="49302" spans="33:33">
      <c r="AG49302" s="11"/>
    </row>
    <row r="49303" spans="33:33">
      <c r="AG49303" s="11"/>
    </row>
    <row r="49304" spans="33:33">
      <c r="AG49304" s="11"/>
    </row>
    <row r="49305" spans="33:33">
      <c r="AG49305" s="11"/>
    </row>
    <row r="49306" spans="33:33">
      <c r="AG49306" s="11"/>
    </row>
    <row r="49307" spans="33:33">
      <c r="AG49307" s="11"/>
    </row>
    <row r="49308" spans="33:33">
      <c r="AG49308" s="11"/>
    </row>
    <row r="49309" spans="33:33">
      <c r="AG49309" s="11"/>
    </row>
    <row r="49310" spans="33:33">
      <c r="AG49310" s="11"/>
    </row>
    <row r="49311" spans="33:33">
      <c r="AG49311" s="11"/>
    </row>
    <row r="49312" spans="33:33">
      <c r="AG49312" s="11"/>
    </row>
    <row r="49313" spans="33:33">
      <c r="AG49313" s="11"/>
    </row>
    <row r="49314" spans="33:33">
      <c r="AG49314" s="11"/>
    </row>
    <row r="49315" spans="33:33">
      <c r="AG49315" s="11"/>
    </row>
    <row r="49316" spans="33:33">
      <c r="AG49316" s="11"/>
    </row>
    <row r="49317" spans="33:33">
      <c r="AG49317" s="11"/>
    </row>
    <row r="49318" spans="33:33">
      <c r="AG49318" s="11"/>
    </row>
    <row r="49319" spans="33:33">
      <c r="AG49319" s="11"/>
    </row>
    <row r="49320" spans="33:33">
      <c r="AG49320" s="11"/>
    </row>
    <row r="49321" spans="33:33">
      <c r="AG49321" s="11"/>
    </row>
    <row r="49322" spans="33:33">
      <c r="AG49322" s="11"/>
    </row>
    <row r="49323" spans="33:33">
      <c r="AG49323" s="11"/>
    </row>
    <row r="49324" spans="33:33">
      <c r="AG49324" s="11"/>
    </row>
    <row r="49325" spans="33:33">
      <c r="AG49325" s="11"/>
    </row>
    <row r="49326" spans="33:33">
      <c r="AG49326" s="11"/>
    </row>
    <row r="49327" spans="33:33">
      <c r="AG49327" s="11"/>
    </row>
    <row r="49328" spans="33:33">
      <c r="AG49328" s="11"/>
    </row>
    <row r="49329" spans="33:33">
      <c r="AG49329" s="11"/>
    </row>
    <row r="49330" spans="33:33">
      <c r="AG49330" s="11"/>
    </row>
    <row r="49331" spans="33:33">
      <c r="AG49331" s="11"/>
    </row>
    <row r="49332" spans="33:33">
      <c r="AG49332" s="11"/>
    </row>
    <row r="49333" spans="33:33">
      <c r="AG49333" s="11"/>
    </row>
    <row r="49334" spans="33:33">
      <c r="AG49334" s="11"/>
    </row>
    <row r="49335" spans="33:33">
      <c r="AG49335" s="11"/>
    </row>
    <row r="49336" spans="33:33">
      <c r="AG49336" s="11"/>
    </row>
    <row r="49337" spans="33:33">
      <c r="AG49337" s="11"/>
    </row>
    <row r="49338" spans="33:33">
      <c r="AG49338" s="11"/>
    </row>
    <row r="49339" spans="33:33">
      <c r="AG49339" s="11"/>
    </row>
    <row r="49340" spans="33:33">
      <c r="AG49340" s="11"/>
    </row>
    <row r="49341" spans="33:33">
      <c r="AG49341" s="11"/>
    </row>
    <row r="49342" spans="33:33">
      <c r="AG49342" s="11"/>
    </row>
    <row r="49343" spans="33:33">
      <c r="AG49343" s="11"/>
    </row>
    <row r="49344" spans="33:33">
      <c r="AG49344" s="11"/>
    </row>
    <row r="49345" spans="33:33">
      <c r="AG49345" s="11"/>
    </row>
    <row r="49346" spans="33:33">
      <c r="AG49346" s="11"/>
    </row>
    <row r="49347" spans="33:33">
      <c r="AG49347" s="11"/>
    </row>
    <row r="49348" spans="33:33">
      <c r="AG49348" s="11"/>
    </row>
    <row r="49349" spans="33:33">
      <c r="AG49349" s="11"/>
    </row>
    <row r="49350" spans="33:33">
      <c r="AG49350" s="11"/>
    </row>
    <row r="49351" spans="33:33">
      <c r="AG49351" s="11"/>
    </row>
    <row r="49352" spans="33:33">
      <c r="AG49352" s="11"/>
    </row>
    <row r="49353" spans="33:33">
      <c r="AG49353" s="11"/>
    </row>
    <row r="49354" spans="33:33">
      <c r="AG49354" s="11"/>
    </row>
    <row r="49355" spans="33:33">
      <c r="AG49355" s="11"/>
    </row>
    <row r="49356" spans="33:33">
      <c r="AG49356" s="11"/>
    </row>
    <row r="49357" spans="33:33">
      <c r="AG49357" s="11"/>
    </row>
    <row r="49358" spans="33:33">
      <c r="AG49358" s="11"/>
    </row>
    <row r="49359" spans="33:33">
      <c r="AG49359" s="11"/>
    </row>
    <row r="49360" spans="33:33">
      <c r="AG49360" s="11"/>
    </row>
    <row r="49361" spans="33:33">
      <c r="AG49361" s="11"/>
    </row>
    <row r="49362" spans="33:33">
      <c r="AG49362" s="11"/>
    </row>
    <row r="49363" spans="33:33">
      <c r="AG49363" s="11"/>
    </row>
    <row r="49364" spans="33:33">
      <c r="AG49364" s="11"/>
    </row>
    <row r="49365" spans="33:33">
      <c r="AG49365" s="11"/>
    </row>
    <row r="49366" spans="33:33">
      <c r="AG49366" s="11"/>
    </row>
    <row r="49367" spans="33:33">
      <c r="AG49367" s="11"/>
    </row>
    <row r="49368" spans="33:33">
      <c r="AG49368" s="11"/>
    </row>
    <row r="49369" spans="33:33">
      <c r="AG49369" s="11"/>
    </row>
    <row r="49370" spans="33:33">
      <c r="AG49370" s="11"/>
    </row>
    <row r="49371" spans="33:33">
      <c r="AG49371" s="11"/>
    </row>
    <row r="49372" spans="33:33">
      <c r="AG49372" s="11"/>
    </row>
    <row r="49373" spans="33:33">
      <c r="AG49373" s="11"/>
    </row>
    <row r="49374" spans="33:33">
      <c r="AG49374" s="11"/>
    </row>
    <row r="49375" spans="33:33">
      <c r="AG49375" s="11"/>
    </row>
    <row r="49376" spans="33:33">
      <c r="AG49376" s="11"/>
    </row>
    <row r="49377" spans="33:33">
      <c r="AG49377" s="11"/>
    </row>
    <row r="49378" spans="33:33">
      <c r="AG49378" s="11"/>
    </row>
    <row r="49379" spans="33:33">
      <c r="AG49379" s="11"/>
    </row>
    <row r="49380" spans="33:33">
      <c r="AG49380" s="11"/>
    </row>
    <row r="49381" spans="33:33">
      <c r="AG49381" s="11"/>
    </row>
    <row r="49382" spans="33:33">
      <c r="AG49382" s="11"/>
    </row>
    <row r="49383" spans="33:33">
      <c r="AG49383" s="11"/>
    </row>
    <row r="49384" spans="33:33">
      <c r="AG49384" s="11"/>
    </row>
    <row r="49385" spans="33:33">
      <c r="AG49385" s="11"/>
    </row>
    <row r="49386" spans="33:33">
      <c r="AG49386" s="11"/>
    </row>
    <row r="49387" spans="33:33">
      <c r="AG49387" s="11"/>
    </row>
    <row r="49388" spans="33:33">
      <c r="AG49388" s="11"/>
    </row>
    <row r="49389" spans="33:33">
      <c r="AG49389" s="11"/>
    </row>
    <row r="49390" spans="33:33">
      <c r="AG49390" s="11"/>
    </row>
    <row r="49391" spans="33:33">
      <c r="AG49391" s="11"/>
    </row>
    <row r="49392" spans="33:33">
      <c r="AG49392" s="11"/>
    </row>
    <row r="49393" spans="33:33">
      <c r="AG49393" s="11"/>
    </row>
    <row r="49394" spans="33:33">
      <c r="AG49394" s="11"/>
    </row>
    <row r="49395" spans="33:33">
      <c r="AG49395" s="11"/>
    </row>
    <row r="49396" spans="33:33">
      <c r="AG49396" s="11"/>
    </row>
    <row r="49397" spans="33:33">
      <c r="AG49397" s="11"/>
    </row>
    <row r="49398" spans="33:33">
      <c r="AG49398" s="11"/>
    </row>
    <row r="49399" spans="33:33">
      <c r="AG49399" s="11"/>
    </row>
    <row r="49400" spans="33:33">
      <c r="AG49400" s="11"/>
    </row>
    <row r="49401" spans="33:33">
      <c r="AG49401" s="11"/>
    </row>
    <row r="49402" spans="33:33">
      <c r="AG49402" s="11"/>
    </row>
    <row r="49403" spans="33:33">
      <c r="AG49403" s="11"/>
    </row>
    <row r="49404" spans="33:33">
      <c r="AG49404" s="11"/>
    </row>
    <row r="49405" spans="33:33">
      <c r="AG49405" s="11"/>
    </row>
    <row r="49406" spans="33:33">
      <c r="AG49406" s="11"/>
    </row>
    <row r="49407" spans="33:33">
      <c r="AG49407" s="11"/>
    </row>
    <row r="49408" spans="33:33">
      <c r="AG49408" s="11"/>
    </row>
    <row r="49409" spans="33:33">
      <c r="AG49409" s="11"/>
    </row>
    <row r="49410" spans="33:33">
      <c r="AG49410" s="11"/>
    </row>
    <row r="49411" spans="33:33">
      <c r="AG49411" s="11"/>
    </row>
    <row r="49412" spans="33:33">
      <c r="AG49412" s="11"/>
    </row>
    <row r="49413" spans="33:33">
      <c r="AG49413" s="11"/>
    </row>
    <row r="49414" spans="33:33">
      <c r="AG49414" s="11"/>
    </row>
    <row r="49415" spans="33:33">
      <c r="AG49415" s="11"/>
    </row>
    <row r="49416" spans="33:33">
      <c r="AG49416" s="11"/>
    </row>
    <row r="49417" spans="33:33">
      <c r="AG49417" s="11"/>
    </row>
    <row r="49418" spans="33:33">
      <c r="AG49418" s="11"/>
    </row>
    <row r="49419" spans="33:33">
      <c r="AG49419" s="11"/>
    </row>
    <row r="49420" spans="33:33">
      <c r="AG49420" s="11"/>
    </row>
    <row r="49421" spans="33:33">
      <c r="AG49421" s="11"/>
    </row>
    <row r="49422" spans="33:33">
      <c r="AG49422" s="11"/>
    </row>
    <row r="49423" spans="33:33">
      <c r="AG49423" s="11"/>
    </row>
    <row r="49424" spans="33:33">
      <c r="AG49424" s="11"/>
    </row>
    <row r="49425" spans="33:33">
      <c r="AG49425" s="11"/>
    </row>
    <row r="49426" spans="33:33">
      <c r="AG49426" s="11"/>
    </row>
    <row r="49427" spans="33:33">
      <c r="AG49427" s="11"/>
    </row>
    <row r="49428" spans="33:33">
      <c r="AG49428" s="11"/>
    </row>
    <row r="49429" spans="33:33">
      <c r="AG49429" s="11"/>
    </row>
    <row r="49430" spans="33:33">
      <c r="AG49430" s="11"/>
    </row>
    <row r="49431" spans="33:33">
      <c r="AG49431" s="11"/>
    </row>
    <row r="49432" spans="33:33">
      <c r="AG49432" s="11"/>
    </row>
    <row r="49433" spans="33:33">
      <c r="AG49433" s="11"/>
    </row>
    <row r="49434" spans="33:33">
      <c r="AG49434" s="11"/>
    </row>
    <row r="49435" spans="33:33">
      <c r="AG49435" s="11"/>
    </row>
    <row r="49436" spans="33:33">
      <c r="AG49436" s="11"/>
    </row>
    <row r="49437" spans="33:33">
      <c r="AG49437" s="11"/>
    </row>
    <row r="49438" spans="33:33">
      <c r="AG49438" s="11"/>
    </row>
    <row r="49439" spans="33:33">
      <c r="AG49439" s="11"/>
    </row>
    <row r="49440" spans="33:33">
      <c r="AG49440" s="11"/>
    </row>
    <row r="49441" spans="33:33">
      <c r="AG49441" s="11"/>
    </row>
    <row r="49442" spans="33:33">
      <c r="AG49442" s="11"/>
    </row>
    <row r="49443" spans="33:33">
      <c r="AG49443" s="11"/>
    </row>
    <row r="49444" spans="33:33">
      <c r="AG49444" s="11"/>
    </row>
    <row r="49445" spans="33:33">
      <c r="AG49445" s="11"/>
    </row>
    <row r="49446" spans="33:33">
      <c r="AG49446" s="11"/>
    </row>
    <row r="49447" spans="33:33">
      <c r="AG49447" s="11"/>
    </row>
    <row r="49448" spans="33:33">
      <c r="AG49448" s="11"/>
    </row>
    <row r="49449" spans="33:33">
      <c r="AG49449" s="11"/>
    </row>
    <row r="49450" spans="33:33">
      <c r="AG49450" s="11"/>
    </row>
    <row r="49451" spans="33:33">
      <c r="AG49451" s="11"/>
    </row>
    <row r="49452" spans="33:33">
      <c r="AG49452" s="11"/>
    </row>
    <row r="49453" spans="33:33">
      <c r="AG49453" s="11"/>
    </row>
    <row r="49454" spans="33:33">
      <c r="AG49454" s="11"/>
    </row>
    <row r="49455" spans="33:33">
      <c r="AG49455" s="11"/>
    </row>
    <row r="49456" spans="33:33">
      <c r="AG49456" s="11"/>
    </row>
    <row r="49457" spans="33:33">
      <c r="AG49457" s="11"/>
    </row>
    <row r="49458" spans="33:33">
      <c r="AG49458" s="11"/>
    </row>
    <row r="49459" spans="33:33">
      <c r="AG49459" s="11"/>
    </row>
    <row r="49460" spans="33:33">
      <c r="AG49460" s="11"/>
    </row>
    <row r="49461" spans="33:33">
      <c r="AG49461" s="11"/>
    </row>
    <row r="49462" spans="33:33">
      <c r="AG49462" s="11"/>
    </row>
    <row r="49463" spans="33:33">
      <c r="AG49463" s="11"/>
    </row>
    <row r="49464" spans="33:33">
      <c r="AG49464" s="11"/>
    </row>
    <row r="49465" spans="33:33">
      <c r="AG49465" s="11"/>
    </row>
    <row r="49466" spans="33:33">
      <c r="AG49466" s="11"/>
    </row>
    <row r="49467" spans="33:33">
      <c r="AG49467" s="11"/>
    </row>
    <row r="49468" spans="33:33">
      <c r="AG49468" s="11"/>
    </row>
    <row r="49469" spans="33:33">
      <c r="AG49469" s="11"/>
    </row>
    <row r="49470" spans="33:33">
      <c r="AG49470" s="11"/>
    </row>
    <row r="49471" spans="33:33">
      <c r="AG49471" s="11"/>
    </row>
    <row r="49472" spans="33:33">
      <c r="AG49472" s="11"/>
    </row>
    <row r="49473" spans="33:33">
      <c r="AG49473" s="11"/>
    </row>
    <row r="49474" spans="33:33">
      <c r="AG49474" s="11"/>
    </row>
    <row r="49475" spans="33:33">
      <c r="AG49475" s="11"/>
    </row>
    <row r="49476" spans="33:33">
      <c r="AG49476" s="11"/>
    </row>
    <row r="49477" spans="33:33">
      <c r="AG49477" s="11"/>
    </row>
    <row r="49478" spans="33:33">
      <c r="AG49478" s="11"/>
    </row>
    <row r="49479" spans="33:33">
      <c r="AG49479" s="11"/>
    </row>
    <row r="49480" spans="33:33">
      <c r="AG49480" s="11"/>
    </row>
    <row r="49481" spans="33:33">
      <c r="AG49481" s="11"/>
    </row>
    <row r="49482" spans="33:33">
      <c r="AG49482" s="11"/>
    </row>
    <row r="49483" spans="33:33">
      <c r="AG49483" s="11"/>
    </row>
    <row r="49484" spans="33:33">
      <c r="AG49484" s="11"/>
    </row>
    <row r="49485" spans="33:33">
      <c r="AG49485" s="11"/>
    </row>
    <row r="49486" spans="33:33">
      <c r="AG49486" s="11"/>
    </row>
    <row r="49487" spans="33:33">
      <c r="AG49487" s="11"/>
    </row>
    <row r="49488" spans="33:33">
      <c r="AG49488" s="11"/>
    </row>
    <row r="49489" spans="33:33">
      <c r="AG49489" s="11"/>
    </row>
    <row r="49490" spans="33:33">
      <c r="AG49490" s="11"/>
    </row>
    <row r="49491" spans="33:33">
      <c r="AG49491" s="11"/>
    </row>
    <row r="49492" spans="33:33">
      <c r="AG49492" s="11"/>
    </row>
    <row r="49493" spans="33:33">
      <c r="AG49493" s="11"/>
    </row>
    <row r="49494" spans="33:33">
      <c r="AG49494" s="11"/>
    </row>
    <row r="49495" spans="33:33">
      <c r="AG49495" s="11"/>
    </row>
    <row r="49496" spans="33:33">
      <c r="AG49496" s="11"/>
    </row>
    <row r="49497" spans="33:33">
      <c r="AG49497" s="11"/>
    </row>
    <row r="49498" spans="33:33">
      <c r="AG49498" s="11"/>
    </row>
    <row r="49499" spans="33:33">
      <c r="AG49499" s="11"/>
    </row>
    <row r="49500" spans="33:33">
      <c r="AG49500" s="11"/>
    </row>
    <row r="49501" spans="33:33">
      <c r="AG49501" s="11"/>
    </row>
    <row r="49502" spans="33:33">
      <c r="AG49502" s="11"/>
    </row>
    <row r="49503" spans="33:33">
      <c r="AG49503" s="11"/>
    </row>
    <row r="49504" spans="33:33">
      <c r="AG49504" s="11"/>
    </row>
    <row r="49505" spans="33:33">
      <c r="AG49505" s="11"/>
    </row>
    <row r="49506" spans="33:33">
      <c r="AG49506" s="11"/>
    </row>
    <row r="49507" spans="33:33">
      <c r="AG49507" s="11"/>
    </row>
    <row r="49508" spans="33:33">
      <c r="AG49508" s="11"/>
    </row>
    <row r="49509" spans="33:33">
      <c r="AG49509" s="11"/>
    </row>
    <row r="49510" spans="33:33">
      <c r="AG49510" s="11"/>
    </row>
    <row r="49511" spans="33:33">
      <c r="AG49511" s="11"/>
    </row>
    <row r="49512" spans="33:33">
      <c r="AG49512" s="11"/>
    </row>
    <row r="49513" spans="33:33">
      <c r="AG49513" s="11"/>
    </row>
    <row r="49514" spans="33:33">
      <c r="AG49514" s="11"/>
    </row>
    <row r="49515" spans="33:33">
      <c r="AG49515" s="11"/>
    </row>
    <row r="49516" spans="33:33">
      <c r="AG49516" s="11"/>
    </row>
    <row r="49517" spans="33:33">
      <c r="AG49517" s="11"/>
    </row>
    <row r="49518" spans="33:33">
      <c r="AG49518" s="11"/>
    </row>
    <row r="49519" spans="33:33">
      <c r="AG49519" s="11"/>
    </row>
    <row r="49520" spans="33:33">
      <c r="AG49520" s="11"/>
    </row>
    <row r="49521" spans="33:33">
      <c r="AG49521" s="11"/>
    </row>
    <row r="49522" spans="33:33">
      <c r="AG49522" s="11"/>
    </row>
    <row r="49523" spans="33:33">
      <c r="AG49523" s="11"/>
    </row>
    <row r="49524" spans="33:33">
      <c r="AG49524" s="11"/>
    </row>
    <row r="49525" spans="33:33">
      <c r="AG49525" s="11"/>
    </row>
    <row r="49526" spans="33:33">
      <c r="AG49526" s="11"/>
    </row>
    <row r="49527" spans="33:33">
      <c r="AG49527" s="11"/>
    </row>
    <row r="49528" spans="33:33">
      <c r="AG49528" s="11"/>
    </row>
    <row r="49529" spans="33:33">
      <c r="AG49529" s="11"/>
    </row>
    <row r="49530" spans="33:33">
      <c r="AG49530" s="11"/>
    </row>
    <row r="49531" spans="33:33">
      <c r="AG49531" s="11"/>
    </row>
    <row r="49532" spans="33:33">
      <c r="AG49532" s="11"/>
    </row>
    <row r="49533" spans="33:33">
      <c r="AG49533" s="11"/>
    </row>
    <row r="49534" spans="33:33">
      <c r="AG49534" s="11"/>
    </row>
    <row r="49535" spans="33:33">
      <c r="AG49535" s="11"/>
    </row>
    <row r="49536" spans="33:33">
      <c r="AG49536" s="11"/>
    </row>
    <row r="49537" spans="33:33">
      <c r="AG49537" s="11"/>
    </row>
    <row r="49538" spans="33:33">
      <c r="AG49538" s="11"/>
    </row>
    <row r="49539" spans="33:33">
      <c r="AG49539" s="11"/>
    </row>
    <row r="49540" spans="33:33">
      <c r="AG49540" s="11"/>
    </row>
    <row r="49541" spans="33:33">
      <c r="AG49541" s="11"/>
    </row>
    <row r="49542" spans="33:33">
      <c r="AG49542" s="11"/>
    </row>
    <row r="49543" spans="33:33">
      <c r="AG49543" s="11"/>
    </row>
    <row r="49544" spans="33:33">
      <c r="AG49544" s="11"/>
    </row>
    <row r="49545" spans="33:33">
      <c r="AG49545" s="11"/>
    </row>
    <row r="49546" spans="33:33">
      <c r="AG49546" s="11"/>
    </row>
    <row r="49547" spans="33:33">
      <c r="AG49547" s="11"/>
    </row>
    <row r="49548" spans="33:33">
      <c r="AG49548" s="11"/>
    </row>
    <row r="49549" spans="33:33">
      <c r="AG49549" s="11"/>
    </row>
    <row r="49550" spans="33:33">
      <c r="AG49550" s="11"/>
    </row>
    <row r="49551" spans="33:33">
      <c r="AG49551" s="11"/>
    </row>
    <row r="49552" spans="33:33">
      <c r="AG49552" s="11"/>
    </row>
    <row r="49553" spans="33:33">
      <c r="AG49553" s="11"/>
    </row>
    <row r="49554" spans="33:33">
      <c r="AG49554" s="11"/>
    </row>
    <row r="49555" spans="33:33">
      <c r="AG49555" s="11"/>
    </row>
    <row r="49556" spans="33:33">
      <c r="AG49556" s="11"/>
    </row>
    <row r="49557" spans="33:33">
      <c r="AG49557" s="11"/>
    </row>
    <row r="49558" spans="33:33">
      <c r="AG49558" s="11"/>
    </row>
    <row r="49559" spans="33:33">
      <c r="AG49559" s="11"/>
    </row>
    <row r="49560" spans="33:33">
      <c r="AG49560" s="11"/>
    </row>
    <row r="49561" spans="33:33">
      <c r="AG49561" s="11"/>
    </row>
    <row r="49562" spans="33:33">
      <c r="AG49562" s="11"/>
    </row>
    <row r="49563" spans="33:33">
      <c r="AG49563" s="11"/>
    </row>
    <row r="49564" spans="33:33">
      <c r="AG49564" s="11"/>
    </row>
    <row r="49565" spans="33:33">
      <c r="AG49565" s="11"/>
    </row>
    <row r="49566" spans="33:33">
      <c r="AG49566" s="11"/>
    </row>
    <row r="49567" spans="33:33">
      <c r="AG49567" s="11"/>
    </row>
    <row r="49568" spans="33:33">
      <c r="AG49568" s="11"/>
    </row>
    <row r="49569" spans="33:33">
      <c r="AG49569" s="11"/>
    </row>
    <row r="49570" spans="33:33">
      <c r="AG49570" s="11"/>
    </row>
    <row r="49571" spans="33:33">
      <c r="AG49571" s="11"/>
    </row>
    <row r="49572" spans="33:33">
      <c r="AG49572" s="11"/>
    </row>
    <row r="49573" spans="33:33">
      <c r="AG49573" s="11"/>
    </row>
    <row r="49574" spans="33:33">
      <c r="AG49574" s="11"/>
    </row>
    <row r="49575" spans="33:33">
      <c r="AG49575" s="11"/>
    </row>
    <row r="49576" spans="33:33">
      <c r="AG49576" s="11"/>
    </row>
    <row r="49577" spans="33:33">
      <c r="AG49577" s="11"/>
    </row>
    <row r="49578" spans="33:33">
      <c r="AG49578" s="11"/>
    </row>
    <row r="49579" spans="33:33">
      <c r="AG49579" s="11"/>
    </row>
    <row r="49580" spans="33:33">
      <c r="AG49580" s="11"/>
    </row>
    <row r="49581" spans="33:33">
      <c r="AG49581" s="11"/>
    </row>
    <row r="49582" spans="33:33">
      <c r="AG49582" s="11"/>
    </row>
    <row r="49583" spans="33:33">
      <c r="AG49583" s="11"/>
    </row>
    <row r="49584" spans="33:33">
      <c r="AG49584" s="11"/>
    </row>
    <row r="49585" spans="33:33">
      <c r="AG49585" s="11"/>
    </row>
    <row r="49586" spans="33:33">
      <c r="AG49586" s="11"/>
    </row>
    <row r="49587" spans="33:33">
      <c r="AG49587" s="11"/>
    </row>
    <row r="49588" spans="33:33">
      <c r="AG49588" s="11"/>
    </row>
    <row r="49589" spans="33:33">
      <c r="AG49589" s="11"/>
    </row>
    <row r="49590" spans="33:33">
      <c r="AG49590" s="11"/>
    </row>
    <row r="49591" spans="33:33">
      <c r="AG49591" s="11"/>
    </row>
    <row r="49592" spans="33:33">
      <c r="AG49592" s="11"/>
    </row>
    <row r="49593" spans="33:33">
      <c r="AG49593" s="11"/>
    </row>
    <row r="49594" spans="33:33">
      <c r="AG49594" s="11"/>
    </row>
    <row r="49595" spans="33:33">
      <c r="AG49595" s="11"/>
    </row>
    <row r="49596" spans="33:33">
      <c r="AG49596" s="11"/>
    </row>
    <row r="49597" spans="33:33">
      <c r="AG49597" s="11"/>
    </row>
    <row r="49598" spans="33:33">
      <c r="AG49598" s="11"/>
    </row>
    <row r="49599" spans="33:33">
      <c r="AG49599" s="11"/>
    </row>
    <row r="49600" spans="33:33">
      <c r="AG49600" s="11"/>
    </row>
    <row r="49601" spans="33:33">
      <c r="AG49601" s="11"/>
    </row>
    <row r="49602" spans="33:33">
      <c r="AG49602" s="11"/>
    </row>
    <row r="49603" spans="33:33">
      <c r="AG49603" s="11"/>
    </row>
    <row r="49604" spans="33:33">
      <c r="AG49604" s="11"/>
    </row>
    <row r="49605" spans="33:33">
      <c r="AG49605" s="11"/>
    </row>
    <row r="49606" spans="33:33">
      <c r="AG49606" s="11"/>
    </row>
    <row r="49607" spans="33:33">
      <c r="AG49607" s="11"/>
    </row>
    <row r="49608" spans="33:33">
      <c r="AG49608" s="11"/>
    </row>
    <row r="49609" spans="33:33">
      <c r="AG49609" s="11"/>
    </row>
    <row r="49610" spans="33:33">
      <c r="AG49610" s="11"/>
    </row>
    <row r="49611" spans="33:33">
      <c r="AG49611" s="11"/>
    </row>
    <row r="49612" spans="33:33">
      <c r="AG49612" s="11"/>
    </row>
    <row r="49613" spans="33:33">
      <c r="AG49613" s="11"/>
    </row>
    <row r="49614" spans="33:33">
      <c r="AG49614" s="11"/>
    </row>
    <row r="49615" spans="33:33">
      <c r="AG49615" s="11"/>
    </row>
    <row r="49616" spans="33:33">
      <c r="AG49616" s="11"/>
    </row>
    <row r="49617" spans="33:33">
      <c r="AG49617" s="11"/>
    </row>
    <row r="49618" spans="33:33">
      <c r="AG49618" s="11"/>
    </row>
    <row r="49619" spans="33:33">
      <c r="AG49619" s="11"/>
    </row>
    <row r="49620" spans="33:33">
      <c r="AG49620" s="11"/>
    </row>
    <row r="49621" spans="33:33">
      <c r="AG49621" s="11"/>
    </row>
    <row r="49622" spans="33:33">
      <c r="AG49622" s="11"/>
    </row>
    <row r="49623" spans="33:33">
      <c r="AG49623" s="11"/>
    </row>
    <row r="49624" spans="33:33">
      <c r="AG49624" s="11"/>
    </row>
    <row r="49625" spans="33:33">
      <c r="AG49625" s="11"/>
    </row>
    <row r="49626" spans="33:33">
      <c r="AG49626" s="11"/>
    </row>
    <row r="49627" spans="33:33">
      <c r="AG49627" s="11"/>
    </row>
    <row r="49628" spans="33:33">
      <c r="AG49628" s="11"/>
    </row>
    <row r="49629" spans="33:33">
      <c r="AG49629" s="11"/>
    </row>
    <row r="49630" spans="33:33">
      <c r="AG49630" s="11"/>
    </row>
    <row r="49631" spans="33:33">
      <c r="AG49631" s="11"/>
    </row>
    <row r="49632" spans="33:33">
      <c r="AG49632" s="11"/>
    </row>
    <row r="49633" spans="33:33">
      <c r="AG49633" s="11"/>
    </row>
    <row r="49634" spans="33:33">
      <c r="AG49634" s="11"/>
    </row>
    <row r="49635" spans="33:33">
      <c r="AG49635" s="11"/>
    </row>
    <row r="49636" spans="33:33">
      <c r="AG49636" s="11"/>
    </row>
    <row r="49637" spans="33:33">
      <c r="AG49637" s="11"/>
    </row>
    <row r="49638" spans="33:33">
      <c r="AG49638" s="11"/>
    </row>
    <row r="49639" spans="33:33">
      <c r="AG49639" s="11"/>
    </row>
    <row r="49640" spans="33:33">
      <c r="AG49640" s="11"/>
    </row>
    <row r="49641" spans="33:33">
      <c r="AG49641" s="11"/>
    </row>
    <row r="49642" spans="33:33">
      <c r="AG49642" s="11"/>
    </row>
    <row r="49643" spans="33:33">
      <c r="AG49643" s="11"/>
    </row>
    <row r="49644" spans="33:33">
      <c r="AG49644" s="11"/>
    </row>
    <row r="49645" spans="33:33">
      <c r="AG49645" s="11"/>
    </row>
    <row r="49646" spans="33:33">
      <c r="AG49646" s="11"/>
    </row>
    <row r="49647" spans="33:33">
      <c r="AG49647" s="11"/>
    </row>
    <row r="49648" spans="33:33">
      <c r="AG49648" s="11"/>
    </row>
    <row r="49649" spans="33:33">
      <c r="AG49649" s="11"/>
    </row>
    <row r="49650" spans="33:33">
      <c r="AG49650" s="11"/>
    </row>
    <row r="49651" spans="33:33">
      <c r="AG49651" s="11"/>
    </row>
    <row r="49652" spans="33:33">
      <c r="AG49652" s="11"/>
    </row>
    <row r="49653" spans="33:33">
      <c r="AG49653" s="11"/>
    </row>
    <row r="49654" spans="33:33">
      <c r="AG49654" s="11"/>
    </row>
    <row r="49655" spans="33:33">
      <c r="AG49655" s="11"/>
    </row>
    <row r="49656" spans="33:33">
      <c r="AG49656" s="11"/>
    </row>
    <row r="49657" spans="33:33">
      <c r="AG49657" s="11"/>
    </row>
    <row r="49658" spans="33:33">
      <c r="AG49658" s="11"/>
    </row>
    <row r="49659" spans="33:33">
      <c r="AG49659" s="11"/>
    </row>
    <row r="49660" spans="33:33">
      <c r="AG49660" s="11"/>
    </row>
    <row r="49661" spans="33:33">
      <c r="AG49661" s="11"/>
    </row>
    <row r="49662" spans="33:33">
      <c r="AG49662" s="11"/>
    </row>
    <row r="49663" spans="33:33">
      <c r="AG49663" s="11"/>
    </row>
    <row r="49664" spans="33:33">
      <c r="AG49664" s="11"/>
    </row>
    <row r="49665" spans="33:33">
      <c r="AG49665" s="11"/>
    </row>
    <row r="49666" spans="33:33">
      <c r="AG49666" s="11"/>
    </row>
    <row r="49667" spans="33:33">
      <c r="AG49667" s="11"/>
    </row>
    <row r="49668" spans="33:33">
      <c r="AG49668" s="11"/>
    </row>
    <row r="49669" spans="33:33">
      <c r="AG49669" s="11"/>
    </row>
    <row r="49670" spans="33:33">
      <c r="AG49670" s="11"/>
    </row>
    <row r="49671" spans="33:33">
      <c r="AG49671" s="11"/>
    </row>
    <row r="49672" spans="33:33">
      <c r="AG49672" s="11"/>
    </row>
    <row r="49673" spans="33:33">
      <c r="AG49673" s="11"/>
    </row>
    <row r="49674" spans="33:33">
      <c r="AG49674" s="11"/>
    </row>
    <row r="49675" spans="33:33">
      <c r="AG49675" s="11"/>
    </row>
    <row r="49676" spans="33:33">
      <c r="AG49676" s="11"/>
    </row>
    <row r="49677" spans="33:33">
      <c r="AG49677" s="11"/>
    </row>
    <row r="49678" spans="33:33">
      <c r="AG49678" s="11"/>
    </row>
    <row r="49679" spans="33:33">
      <c r="AG49679" s="11"/>
    </row>
    <row r="49680" spans="33:33">
      <c r="AG49680" s="11"/>
    </row>
    <row r="49681" spans="33:33">
      <c r="AG49681" s="11"/>
    </row>
    <row r="49682" spans="33:33">
      <c r="AG49682" s="11"/>
    </row>
    <row r="49683" spans="33:33">
      <c r="AG49683" s="11"/>
    </row>
    <row r="49684" spans="33:33">
      <c r="AG49684" s="11"/>
    </row>
    <row r="49685" spans="33:33">
      <c r="AG49685" s="11"/>
    </row>
    <row r="49686" spans="33:33">
      <c r="AG49686" s="11"/>
    </row>
    <row r="49687" spans="33:33">
      <c r="AG49687" s="11"/>
    </row>
    <row r="49688" spans="33:33">
      <c r="AG49688" s="11"/>
    </row>
    <row r="49689" spans="33:33">
      <c r="AG49689" s="11"/>
    </row>
    <row r="49690" spans="33:33">
      <c r="AG49690" s="11"/>
    </row>
    <row r="49691" spans="33:33">
      <c r="AG49691" s="11"/>
    </row>
    <row r="49692" spans="33:33">
      <c r="AG49692" s="11"/>
    </row>
    <row r="49693" spans="33:33">
      <c r="AG49693" s="11"/>
    </row>
    <row r="49694" spans="33:33">
      <c r="AG49694" s="11"/>
    </row>
    <row r="49695" spans="33:33">
      <c r="AG49695" s="11"/>
    </row>
    <row r="49696" spans="33:33">
      <c r="AG49696" s="11"/>
    </row>
    <row r="49697" spans="33:33">
      <c r="AG49697" s="11"/>
    </row>
    <row r="49698" spans="33:33">
      <c r="AG49698" s="11"/>
    </row>
    <row r="49699" spans="33:33">
      <c r="AG49699" s="11"/>
    </row>
    <row r="49700" spans="33:33">
      <c r="AG49700" s="11"/>
    </row>
    <row r="49701" spans="33:33">
      <c r="AG49701" s="11"/>
    </row>
    <row r="49702" spans="33:33">
      <c r="AG49702" s="11"/>
    </row>
    <row r="49703" spans="33:33">
      <c r="AG49703" s="11"/>
    </row>
    <row r="49704" spans="33:33">
      <c r="AG49704" s="11"/>
    </row>
    <row r="49705" spans="33:33">
      <c r="AG49705" s="11"/>
    </row>
    <row r="49706" spans="33:33">
      <c r="AG49706" s="11"/>
    </row>
    <row r="49707" spans="33:33">
      <c r="AG49707" s="11"/>
    </row>
    <row r="49708" spans="33:33">
      <c r="AG49708" s="11"/>
    </row>
    <row r="49709" spans="33:33">
      <c r="AG49709" s="11"/>
    </row>
    <row r="49710" spans="33:33">
      <c r="AG49710" s="11"/>
    </row>
    <row r="49711" spans="33:33">
      <c r="AG49711" s="11"/>
    </row>
    <row r="49712" spans="33:33">
      <c r="AG49712" s="11"/>
    </row>
    <row r="49713" spans="33:33">
      <c r="AG49713" s="11"/>
    </row>
    <row r="49714" spans="33:33">
      <c r="AG49714" s="11"/>
    </row>
    <row r="49715" spans="33:33">
      <c r="AG49715" s="11"/>
    </row>
    <row r="49716" spans="33:33">
      <c r="AG49716" s="11"/>
    </row>
    <row r="49717" spans="33:33">
      <c r="AG49717" s="11"/>
    </row>
    <row r="49718" spans="33:33">
      <c r="AG49718" s="11"/>
    </row>
    <row r="49719" spans="33:33">
      <c r="AG49719" s="11"/>
    </row>
    <row r="49720" spans="33:33">
      <c r="AG49720" s="11"/>
    </row>
    <row r="49721" spans="33:33">
      <c r="AG49721" s="11"/>
    </row>
    <row r="49722" spans="33:33">
      <c r="AG49722" s="11"/>
    </row>
    <row r="49723" spans="33:33">
      <c r="AG49723" s="11"/>
    </row>
    <row r="49724" spans="33:33">
      <c r="AG49724" s="11"/>
    </row>
    <row r="49725" spans="33:33">
      <c r="AG49725" s="11"/>
    </row>
    <row r="49726" spans="33:33">
      <c r="AG49726" s="11"/>
    </row>
    <row r="49727" spans="33:33">
      <c r="AG49727" s="11"/>
    </row>
    <row r="49728" spans="33:33">
      <c r="AG49728" s="11"/>
    </row>
    <row r="49729" spans="33:33">
      <c r="AG49729" s="11"/>
    </row>
    <row r="49730" spans="33:33">
      <c r="AG49730" s="11"/>
    </row>
    <row r="49731" spans="33:33">
      <c r="AG49731" s="11"/>
    </row>
    <row r="49732" spans="33:33">
      <c r="AG49732" s="11"/>
    </row>
    <row r="49733" spans="33:33">
      <c r="AG49733" s="11"/>
    </row>
    <row r="49734" spans="33:33">
      <c r="AG49734" s="11"/>
    </row>
    <row r="49735" spans="33:33">
      <c r="AG49735" s="11"/>
    </row>
    <row r="49736" spans="33:33">
      <c r="AG49736" s="11"/>
    </row>
    <row r="49737" spans="33:33">
      <c r="AG49737" s="11"/>
    </row>
    <row r="49738" spans="33:33">
      <c r="AG49738" s="11"/>
    </row>
    <row r="49739" spans="33:33">
      <c r="AG49739" s="11"/>
    </row>
    <row r="49740" spans="33:33">
      <c r="AG49740" s="11"/>
    </row>
    <row r="49741" spans="33:33">
      <c r="AG49741" s="11"/>
    </row>
    <row r="49742" spans="33:33">
      <c r="AG49742" s="11"/>
    </row>
    <row r="49743" spans="33:33">
      <c r="AG49743" s="11"/>
    </row>
    <row r="49744" spans="33:33">
      <c r="AG49744" s="11"/>
    </row>
    <row r="49745" spans="33:33">
      <c r="AG49745" s="11"/>
    </row>
    <row r="49746" spans="33:33">
      <c r="AG49746" s="11"/>
    </row>
    <row r="49747" spans="33:33">
      <c r="AG49747" s="11"/>
    </row>
    <row r="49748" spans="33:33">
      <c r="AG49748" s="11"/>
    </row>
    <row r="49749" spans="33:33">
      <c r="AG49749" s="11"/>
    </row>
    <row r="49750" spans="33:33">
      <c r="AG49750" s="11"/>
    </row>
    <row r="49751" spans="33:33">
      <c r="AG49751" s="11"/>
    </row>
    <row r="49752" spans="33:33">
      <c r="AG49752" s="11"/>
    </row>
    <row r="49753" spans="33:33">
      <c r="AG49753" s="11"/>
    </row>
    <row r="49754" spans="33:33">
      <c r="AG49754" s="11"/>
    </row>
    <row r="49755" spans="33:33">
      <c r="AG49755" s="11"/>
    </row>
    <row r="49756" spans="33:33">
      <c r="AG49756" s="11"/>
    </row>
    <row r="49757" spans="33:33">
      <c r="AG49757" s="11"/>
    </row>
    <row r="49758" spans="33:33">
      <c r="AG49758" s="11"/>
    </row>
    <row r="49759" spans="33:33">
      <c r="AG49759" s="11"/>
    </row>
    <row r="49760" spans="33:33">
      <c r="AG49760" s="11"/>
    </row>
    <row r="49761" spans="33:33">
      <c r="AG49761" s="11"/>
    </row>
    <row r="49762" spans="33:33">
      <c r="AG49762" s="11"/>
    </row>
    <row r="49763" spans="33:33">
      <c r="AG49763" s="11"/>
    </row>
    <row r="49764" spans="33:33">
      <c r="AG49764" s="11"/>
    </row>
    <row r="49765" spans="33:33">
      <c r="AG49765" s="11"/>
    </row>
    <row r="49766" spans="33:33">
      <c r="AG49766" s="11"/>
    </row>
    <row r="49767" spans="33:33">
      <c r="AG49767" s="11"/>
    </row>
    <row r="49768" spans="33:33">
      <c r="AG49768" s="11"/>
    </row>
    <row r="49769" spans="33:33">
      <c r="AG49769" s="11"/>
    </row>
    <row r="49770" spans="33:33">
      <c r="AG49770" s="11"/>
    </row>
    <row r="49771" spans="33:33">
      <c r="AG49771" s="11"/>
    </row>
    <row r="49772" spans="33:33">
      <c r="AG49772" s="11"/>
    </row>
    <row r="49773" spans="33:33">
      <c r="AG49773" s="11"/>
    </row>
    <row r="49774" spans="33:33">
      <c r="AG49774" s="11"/>
    </row>
    <row r="49775" spans="33:33">
      <c r="AG49775" s="11"/>
    </row>
    <row r="49776" spans="33:33">
      <c r="AG49776" s="11"/>
    </row>
    <row r="49777" spans="33:33">
      <c r="AG49777" s="11"/>
    </row>
    <row r="49778" spans="33:33">
      <c r="AG49778" s="11"/>
    </row>
    <row r="49779" spans="33:33">
      <c r="AG49779" s="11"/>
    </row>
    <row r="49780" spans="33:33">
      <c r="AG49780" s="11"/>
    </row>
    <row r="49781" spans="33:33">
      <c r="AG49781" s="11"/>
    </row>
    <row r="49782" spans="33:33">
      <c r="AG49782" s="11"/>
    </row>
    <row r="49783" spans="33:33">
      <c r="AG49783" s="11"/>
    </row>
    <row r="49784" spans="33:33">
      <c r="AG49784" s="11"/>
    </row>
    <row r="49785" spans="33:33">
      <c r="AG49785" s="11"/>
    </row>
    <row r="49786" spans="33:33">
      <c r="AG49786" s="11"/>
    </row>
    <row r="49787" spans="33:33">
      <c r="AG49787" s="11"/>
    </row>
    <row r="49788" spans="33:33">
      <c r="AG49788" s="11"/>
    </row>
    <row r="49789" spans="33:33">
      <c r="AG49789" s="11"/>
    </row>
    <row r="49790" spans="33:33">
      <c r="AG49790" s="11"/>
    </row>
    <row r="49791" spans="33:33">
      <c r="AG49791" s="11"/>
    </row>
    <row r="49792" spans="33:33">
      <c r="AG49792" s="11"/>
    </row>
    <row r="49793" spans="33:33">
      <c r="AG49793" s="11"/>
    </row>
    <row r="49794" spans="33:33">
      <c r="AG49794" s="11"/>
    </row>
    <row r="49795" spans="33:33">
      <c r="AG49795" s="11"/>
    </row>
    <row r="49796" spans="33:33">
      <c r="AG49796" s="11"/>
    </row>
    <row r="49797" spans="33:33">
      <c r="AG49797" s="11"/>
    </row>
    <row r="49798" spans="33:33">
      <c r="AG49798" s="11"/>
    </row>
    <row r="49799" spans="33:33">
      <c r="AG49799" s="11"/>
    </row>
    <row r="49800" spans="33:33">
      <c r="AG49800" s="11"/>
    </row>
    <row r="49801" spans="33:33">
      <c r="AG49801" s="11"/>
    </row>
    <row r="49802" spans="33:33">
      <c r="AG49802" s="11"/>
    </row>
    <row r="49803" spans="33:33">
      <c r="AG49803" s="11"/>
    </row>
    <row r="49804" spans="33:33">
      <c r="AG49804" s="11"/>
    </row>
    <row r="49805" spans="33:33">
      <c r="AG49805" s="11"/>
    </row>
    <row r="49806" spans="33:33">
      <c r="AG49806" s="11"/>
    </row>
    <row r="49807" spans="33:33">
      <c r="AG49807" s="11"/>
    </row>
    <row r="49808" spans="33:33">
      <c r="AG49808" s="11"/>
    </row>
    <row r="49809" spans="33:33">
      <c r="AG49809" s="11"/>
    </row>
    <row r="49810" spans="33:33">
      <c r="AG49810" s="11"/>
    </row>
    <row r="49811" spans="33:33">
      <c r="AG49811" s="11"/>
    </row>
    <row r="49812" spans="33:33">
      <c r="AG49812" s="11"/>
    </row>
    <row r="49813" spans="33:33">
      <c r="AG49813" s="11"/>
    </row>
    <row r="49814" spans="33:33">
      <c r="AG49814" s="11"/>
    </row>
    <row r="49815" spans="33:33">
      <c r="AG49815" s="11"/>
    </row>
    <row r="49816" spans="33:33">
      <c r="AG49816" s="11"/>
    </row>
    <row r="49817" spans="33:33">
      <c r="AG49817" s="11"/>
    </row>
    <row r="49818" spans="33:33">
      <c r="AG49818" s="11"/>
    </row>
    <row r="49819" spans="33:33">
      <c r="AG49819" s="11"/>
    </row>
    <row r="49820" spans="33:33">
      <c r="AG49820" s="11"/>
    </row>
    <row r="49821" spans="33:33">
      <c r="AG49821" s="11"/>
    </row>
    <row r="49822" spans="33:33">
      <c r="AG49822" s="11"/>
    </row>
    <row r="49823" spans="33:33">
      <c r="AG49823" s="11"/>
    </row>
    <row r="49824" spans="33:33">
      <c r="AG49824" s="11"/>
    </row>
    <row r="49825" spans="33:33">
      <c r="AG49825" s="11"/>
    </row>
    <row r="49826" spans="33:33">
      <c r="AG49826" s="11"/>
    </row>
    <row r="49827" spans="33:33">
      <c r="AG49827" s="11"/>
    </row>
    <row r="49828" spans="33:33">
      <c r="AG49828" s="11"/>
    </row>
    <row r="49829" spans="33:33">
      <c r="AG49829" s="11"/>
    </row>
    <row r="49830" spans="33:33">
      <c r="AG49830" s="11"/>
    </row>
    <row r="49831" spans="33:33">
      <c r="AG49831" s="11"/>
    </row>
    <row r="49832" spans="33:33">
      <c r="AG49832" s="11"/>
    </row>
    <row r="49833" spans="33:33">
      <c r="AG49833" s="11"/>
    </row>
    <row r="49834" spans="33:33">
      <c r="AG49834" s="11"/>
    </row>
    <row r="49835" spans="33:33">
      <c r="AG49835" s="11"/>
    </row>
    <row r="49836" spans="33:33">
      <c r="AG49836" s="11"/>
    </row>
    <row r="49837" spans="33:33">
      <c r="AG49837" s="11"/>
    </row>
    <row r="49838" spans="33:33">
      <c r="AG49838" s="11"/>
    </row>
    <row r="49839" spans="33:33">
      <c r="AG49839" s="11"/>
    </row>
    <row r="49840" spans="33:33">
      <c r="AG49840" s="11"/>
    </row>
    <row r="49841" spans="33:33">
      <c r="AG49841" s="11"/>
    </row>
    <row r="49842" spans="33:33">
      <c r="AG49842" s="11"/>
    </row>
    <row r="49843" spans="33:33">
      <c r="AG49843" s="11"/>
    </row>
    <row r="49844" spans="33:33">
      <c r="AG49844" s="11"/>
    </row>
    <row r="49845" spans="33:33">
      <c r="AG49845" s="11"/>
    </row>
    <row r="49846" spans="33:33">
      <c r="AG49846" s="11"/>
    </row>
    <row r="49847" spans="33:33">
      <c r="AG49847" s="11"/>
    </row>
    <row r="49848" spans="33:33">
      <c r="AG49848" s="11"/>
    </row>
    <row r="49849" spans="33:33">
      <c r="AG49849" s="11"/>
    </row>
    <row r="49850" spans="33:33">
      <c r="AG49850" s="11"/>
    </row>
    <row r="49851" spans="33:33">
      <c r="AG49851" s="11"/>
    </row>
    <row r="49852" spans="33:33">
      <c r="AG49852" s="11"/>
    </row>
    <row r="49853" spans="33:33">
      <c r="AG49853" s="11"/>
    </row>
    <row r="49854" spans="33:33">
      <c r="AG49854" s="11"/>
    </row>
    <row r="49855" spans="33:33">
      <c r="AG49855" s="11"/>
    </row>
    <row r="49856" spans="33:33">
      <c r="AG49856" s="11"/>
    </row>
    <row r="49857" spans="33:33">
      <c r="AG49857" s="11"/>
    </row>
    <row r="49858" spans="33:33">
      <c r="AG49858" s="11"/>
    </row>
    <row r="49859" spans="33:33">
      <c r="AG49859" s="11"/>
    </row>
    <row r="49860" spans="33:33">
      <c r="AG49860" s="11"/>
    </row>
    <row r="49861" spans="33:33">
      <c r="AG49861" s="11"/>
    </row>
    <row r="49862" spans="33:33">
      <c r="AG49862" s="11"/>
    </row>
    <row r="49863" spans="33:33">
      <c r="AG49863" s="11"/>
    </row>
    <row r="49864" spans="33:33">
      <c r="AG49864" s="11"/>
    </row>
    <row r="49865" spans="33:33">
      <c r="AG49865" s="11"/>
    </row>
    <row r="49866" spans="33:33">
      <c r="AG49866" s="11"/>
    </row>
    <row r="49867" spans="33:33">
      <c r="AG49867" s="11"/>
    </row>
    <row r="49868" spans="33:33">
      <c r="AG49868" s="11"/>
    </row>
    <row r="49869" spans="33:33">
      <c r="AG49869" s="11"/>
    </row>
    <row r="49870" spans="33:33">
      <c r="AG49870" s="11"/>
    </row>
    <row r="49871" spans="33:33">
      <c r="AG49871" s="11"/>
    </row>
    <row r="49872" spans="33:33">
      <c r="AG49872" s="11"/>
    </row>
    <row r="49873" spans="33:33">
      <c r="AG49873" s="11"/>
    </row>
    <row r="49874" spans="33:33">
      <c r="AG49874" s="11"/>
    </row>
    <row r="49875" spans="33:33">
      <c r="AG49875" s="11"/>
    </row>
    <row r="49876" spans="33:33">
      <c r="AG49876" s="11"/>
    </row>
    <row r="49877" spans="33:33">
      <c r="AG49877" s="11"/>
    </row>
    <row r="49878" spans="33:33">
      <c r="AG49878" s="11"/>
    </row>
    <row r="49879" spans="33:33">
      <c r="AG49879" s="11"/>
    </row>
    <row r="49880" spans="33:33">
      <c r="AG49880" s="11"/>
    </row>
    <row r="49881" spans="33:33">
      <c r="AG49881" s="11"/>
    </row>
    <row r="49882" spans="33:33">
      <c r="AG49882" s="11"/>
    </row>
    <row r="49883" spans="33:33">
      <c r="AG49883" s="11"/>
    </row>
    <row r="49884" spans="33:33">
      <c r="AG49884" s="11"/>
    </row>
    <row r="49885" spans="33:33">
      <c r="AG49885" s="11"/>
    </row>
    <row r="49886" spans="33:33">
      <c r="AG49886" s="11"/>
    </row>
    <row r="49887" spans="33:33">
      <c r="AG49887" s="11"/>
    </row>
    <row r="49888" spans="33:33">
      <c r="AG49888" s="11"/>
    </row>
    <row r="49889" spans="33:33">
      <c r="AG49889" s="11"/>
    </row>
    <row r="49890" spans="33:33">
      <c r="AG49890" s="11"/>
    </row>
    <row r="49891" spans="33:33">
      <c r="AG49891" s="11"/>
    </row>
    <row r="49892" spans="33:33">
      <c r="AG49892" s="11"/>
    </row>
    <row r="49893" spans="33:33">
      <c r="AG49893" s="11"/>
    </row>
    <row r="49894" spans="33:33">
      <c r="AG49894" s="11"/>
    </row>
    <row r="49895" spans="33:33">
      <c r="AG49895" s="11"/>
    </row>
    <row r="49896" spans="33:33">
      <c r="AG49896" s="11"/>
    </row>
    <row r="49897" spans="33:33">
      <c r="AG49897" s="11"/>
    </row>
    <row r="49898" spans="33:33">
      <c r="AG49898" s="11"/>
    </row>
    <row r="49899" spans="33:33">
      <c r="AG49899" s="11"/>
    </row>
    <row r="49900" spans="33:33">
      <c r="AG49900" s="11"/>
    </row>
    <row r="49901" spans="33:33">
      <c r="AG49901" s="11"/>
    </row>
    <row r="49902" spans="33:33">
      <c r="AG49902" s="11"/>
    </row>
    <row r="49903" spans="33:33">
      <c r="AG49903" s="11"/>
    </row>
    <row r="49904" spans="33:33">
      <c r="AG49904" s="11"/>
    </row>
    <row r="49905" spans="33:33">
      <c r="AG49905" s="11"/>
    </row>
    <row r="49906" spans="33:33">
      <c r="AG49906" s="11"/>
    </row>
    <row r="49907" spans="33:33">
      <c r="AG49907" s="11"/>
    </row>
    <row r="49908" spans="33:33">
      <c r="AG49908" s="11"/>
    </row>
    <row r="49909" spans="33:33">
      <c r="AG49909" s="11"/>
    </row>
    <row r="49910" spans="33:33">
      <c r="AG49910" s="11"/>
    </row>
    <row r="49911" spans="33:33">
      <c r="AG49911" s="11"/>
    </row>
    <row r="49912" spans="33:33">
      <c r="AG49912" s="11"/>
    </row>
    <row r="49913" spans="33:33">
      <c r="AG49913" s="11"/>
    </row>
    <row r="49914" spans="33:33">
      <c r="AG49914" s="11"/>
    </row>
    <row r="49915" spans="33:33">
      <c r="AG49915" s="11"/>
    </row>
    <row r="49916" spans="33:33">
      <c r="AG49916" s="11"/>
    </row>
    <row r="49917" spans="33:33">
      <c r="AG49917" s="11"/>
    </row>
    <row r="49918" spans="33:33">
      <c r="AG49918" s="11"/>
    </row>
    <row r="49919" spans="33:33">
      <c r="AG49919" s="11"/>
    </row>
    <row r="49920" spans="33:33">
      <c r="AG49920" s="11"/>
    </row>
    <row r="49921" spans="33:33">
      <c r="AG49921" s="11"/>
    </row>
    <row r="49922" spans="33:33">
      <c r="AG49922" s="11"/>
    </row>
    <row r="49923" spans="33:33">
      <c r="AG49923" s="11"/>
    </row>
    <row r="49924" spans="33:33">
      <c r="AG49924" s="11"/>
    </row>
    <row r="49925" spans="33:33">
      <c r="AG49925" s="11"/>
    </row>
    <row r="49926" spans="33:33">
      <c r="AG49926" s="11"/>
    </row>
    <row r="49927" spans="33:33">
      <c r="AG49927" s="11"/>
    </row>
    <row r="49928" spans="33:33">
      <c r="AG49928" s="11"/>
    </row>
    <row r="49929" spans="33:33">
      <c r="AG49929" s="11"/>
    </row>
    <row r="49930" spans="33:33">
      <c r="AG49930" s="11"/>
    </row>
    <row r="49931" spans="33:33">
      <c r="AG49931" s="11"/>
    </row>
    <row r="49932" spans="33:33">
      <c r="AG49932" s="11"/>
    </row>
    <row r="49933" spans="33:33">
      <c r="AG49933" s="11"/>
    </row>
    <row r="49934" spans="33:33">
      <c r="AG49934" s="11"/>
    </row>
    <row r="49935" spans="33:33">
      <c r="AG49935" s="11"/>
    </row>
    <row r="49936" spans="33:33">
      <c r="AG49936" s="11"/>
    </row>
    <row r="49937" spans="33:33">
      <c r="AG49937" s="11"/>
    </row>
    <row r="49938" spans="33:33">
      <c r="AG49938" s="11"/>
    </row>
    <row r="49939" spans="33:33">
      <c r="AG49939" s="11"/>
    </row>
    <row r="49940" spans="33:33">
      <c r="AG49940" s="11"/>
    </row>
    <row r="49941" spans="33:33">
      <c r="AG49941" s="11"/>
    </row>
    <row r="49942" spans="33:33">
      <c r="AG49942" s="11"/>
    </row>
    <row r="49943" spans="33:33">
      <c r="AG49943" s="11"/>
    </row>
    <row r="49944" spans="33:33">
      <c r="AG49944" s="11"/>
    </row>
    <row r="49945" spans="33:33">
      <c r="AG49945" s="11"/>
    </row>
    <row r="49946" spans="33:33">
      <c r="AG49946" s="11"/>
    </row>
    <row r="49947" spans="33:33">
      <c r="AG49947" s="11"/>
    </row>
    <row r="49948" spans="33:33">
      <c r="AG49948" s="11"/>
    </row>
    <row r="49949" spans="33:33">
      <c r="AG49949" s="11"/>
    </row>
    <row r="49950" spans="33:33">
      <c r="AG49950" s="11"/>
    </row>
    <row r="49951" spans="33:33">
      <c r="AG49951" s="11"/>
    </row>
    <row r="49952" spans="33:33">
      <c r="AG49952" s="11"/>
    </row>
    <row r="49953" spans="33:33">
      <c r="AG49953" s="11"/>
    </row>
    <row r="49954" spans="33:33">
      <c r="AG49954" s="11"/>
    </row>
    <row r="49955" spans="33:33">
      <c r="AG49955" s="11"/>
    </row>
    <row r="49956" spans="33:33">
      <c r="AG49956" s="11"/>
    </row>
    <row r="49957" spans="33:33">
      <c r="AG49957" s="11"/>
    </row>
    <row r="49958" spans="33:33">
      <c r="AG49958" s="11"/>
    </row>
    <row r="49959" spans="33:33">
      <c r="AG49959" s="11"/>
    </row>
    <row r="49960" spans="33:33">
      <c r="AG49960" s="11"/>
    </row>
    <row r="49961" spans="33:33">
      <c r="AG49961" s="11"/>
    </row>
    <row r="49962" spans="33:33">
      <c r="AG49962" s="11"/>
    </row>
    <row r="49963" spans="33:33">
      <c r="AG49963" s="11"/>
    </row>
    <row r="49964" spans="33:33">
      <c r="AG49964" s="11"/>
    </row>
    <row r="49965" spans="33:33">
      <c r="AG49965" s="11"/>
    </row>
    <row r="49966" spans="33:33">
      <c r="AG49966" s="11"/>
    </row>
    <row r="49967" spans="33:33">
      <c r="AG49967" s="11"/>
    </row>
    <row r="49968" spans="33:33">
      <c r="AG49968" s="11"/>
    </row>
    <row r="49969" spans="33:33">
      <c r="AG49969" s="11"/>
    </row>
    <row r="49970" spans="33:33">
      <c r="AG49970" s="11"/>
    </row>
    <row r="49971" spans="33:33">
      <c r="AG49971" s="11"/>
    </row>
    <row r="49972" spans="33:33">
      <c r="AG49972" s="11"/>
    </row>
    <row r="49973" spans="33:33">
      <c r="AG49973" s="11"/>
    </row>
    <row r="49974" spans="33:33">
      <c r="AG49974" s="11"/>
    </row>
    <row r="49975" spans="33:33">
      <c r="AG49975" s="11"/>
    </row>
    <row r="49976" spans="33:33">
      <c r="AG49976" s="11"/>
    </row>
    <row r="49977" spans="33:33">
      <c r="AG49977" s="11"/>
    </row>
    <row r="49978" spans="33:33">
      <c r="AG49978" s="11"/>
    </row>
    <row r="49979" spans="33:33">
      <c r="AG49979" s="11"/>
    </row>
    <row r="49980" spans="33:33">
      <c r="AG49980" s="11"/>
    </row>
    <row r="49981" spans="33:33">
      <c r="AG49981" s="11"/>
    </row>
    <row r="49982" spans="33:33">
      <c r="AG49982" s="11"/>
    </row>
    <row r="49983" spans="33:33">
      <c r="AG49983" s="11"/>
    </row>
    <row r="49984" spans="33:33">
      <c r="AG49984" s="11"/>
    </row>
    <row r="49985" spans="33:33">
      <c r="AG49985" s="11"/>
    </row>
    <row r="49986" spans="33:33">
      <c r="AG49986" s="11"/>
    </row>
    <row r="49987" spans="33:33">
      <c r="AG49987" s="11"/>
    </row>
    <row r="49988" spans="33:33">
      <c r="AG49988" s="11"/>
    </row>
    <row r="49989" spans="33:33">
      <c r="AG49989" s="11"/>
    </row>
    <row r="49990" spans="33:33">
      <c r="AG49990" s="11"/>
    </row>
    <row r="49991" spans="33:33">
      <c r="AG49991" s="11"/>
    </row>
    <row r="49992" spans="33:33">
      <c r="AG49992" s="11"/>
    </row>
    <row r="49993" spans="33:33">
      <c r="AG49993" s="11"/>
    </row>
    <row r="49994" spans="33:33">
      <c r="AG49994" s="11"/>
    </row>
    <row r="49995" spans="33:33">
      <c r="AG49995" s="11"/>
    </row>
    <row r="49996" spans="33:33">
      <c r="AG49996" s="11"/>
    </row>
    <row r="49997" spans="33:33">
      <c r="AG49997" s="11"/>
    </row>
    <row r="49998" spans="33:33">
      <c r="AG49998" s="11"/>
    </row>
    <row r="49999" spans="33:33">
      <c r="AG49999" s="11"/>
    </row>
    <row r="50000" spans="33:33">
      <c r="AG50000" s="11"/>
    </row>
    <row r="50001" spans="33:33">
      <c r="AG50001" s="11"/>
    </row>
    <row r="50002" spans="33:33">
      <c r="AG50002" s="11"/>
    </row>
    <row r="50003" spans="33:33">
      <c r="AG50003" s="11"/>
    </row>
    <row r="50004" spans="33:33">
      <c r="AG50004" s="11"/>
    </row>
    <row r="50005" spans="33:33">
      <c r="AG50005" s="11"/>
    </row>
    <row r="50006" spans="33:33">
      <c r="AG50006" s="11"/>
    </row>
    <row r="50007" spans="33:33">
      <c r="AG50007" s="11"/>
    </row>
    <row r="50008" spans="33:33">
      <c r="AG50008" s="11"/>
    </row>
    <row r="50009" spans="33:33">
      <c r="AG50009" s="11"/>
    </row>
    <row r="50010" spans="33:33">
      <c r="AG50010" s="11"/>
    </row>
    <row r="50011" spans="33:33">
      <c r="AG50011" s="11"/>
    </row>
    <row r="50012" spans="33:33">
      <c r="AG50012" s="11"/>
    </row>
    <row r="50013" spans="33:33">
      <c r="AG50013" s="11"/>
    </row>
    <row r="50014" spans="33:33">
      <c r="AG50014" s="11"/>
    </row>
    <row r="50015" spans="33:33">
      <c r="AG50015" s="11"/>
    </row>
    <row r="50016" spans="33:33">
      <c r="AG50016" s="11"/>
    </row>
    <row r="50017" spans="33:33">
      <c r="AG50017" s="11"/>
    </row>
    <row r="50018" spans="33:33">
      <c r="AG50018" s="11"/>
    </row>
    <row r="50019" spans="33:33">
      <c r="AG50019" s="11"/>
    </row>
    <row r="50020" spans="33:33">
      <c r="AG50020" s="11"/>
    </row>
    <row r="50021" spans="33:33">
      <c r="AG50021" s="11"/>
    </row>
    <row r="50022" spans="33:33">
      <c r="AG50022" s="11"/>
    </row>
    <row r="50023" spans="33:33">
      <c r="AG50023" s="11"/>
    </row>
    <row r="50024" spans="33:33">
      <c r="AG50024" s="11"/>
    </row>
    <row r="50025" spans="33:33">
      <c r="AG50025" s="11"/>
    </row>
    <row r="50026" spans="33:33">
      <c r="AG50026" s="11"/>
    </row>
    <row r="50027" spans="33:33">
      <c r="AG50027" s="11"/>
    </row>
    <row r="50028" spans="33:33">
      <c r="AG50028" s="11"/>
    </row>
    <row r="50029" spans="33:33">
      <c r="AG50029" s="11"/>
    </row>
    <row r="50030" spans="33:33">
      <c r="AG50030" s="11"/>
    </row>
    <row r="50031" spans="33:33">
      <c r="AG50031" s="11"/>
    </row>
    <row r="50032" spans="33:33">
      <c r="AG50032" s="11"/>
    </row>
    <row r="50033" spans="33:33">
      <c r="AG50033" s="11"/>
    </row>
    <row r="50034" spans="33:33">
      <c r="AG50034" s="11"/>
    </row>
    <row r="50035" spans="33:33">
      <c r="AG50035" s="11"/>
    </row>
    <row r="50036" spans="33:33">
      <c r="AG50036" s="11"/>
    </row>
    <row r="50037" spans="33:33">
      <c r="AG50037" s="11"/>
    </row>
    <row r="50038" spans="33:33">
      <c r="AG50038" s="11"/>
    </row>
    <row r="50039" spans="33:33">
      <c r="AG50039" s="11"/>
    </row>
    <row r="50040" spans="33:33">
      <c r="AG50040" s="11"/>
    </row>
    <row r="50041" spans="33:33">
      <c r="AG50041" s="11"/>
    </row>
    <row r="50042" spans="33:33">
      <c r="AG50042" s="11"/>
    </row>
    <row r="50043" spans="33:33">
      <c r="AG50043" s="11"/>
    </row>
    <row r="50044" spans="33:33">
      <c r="AG50044" s="11"/>
    </row>
    <row r="50045" spans="33:33">
      <c r="AG50045" s="11"/>
    </row>
    <row r="50046" spans="33:33">
      <c r="AG50046" s="11"/>
    </row>
    <row r="50047" spans="33:33">
      <c r="AG50047" s="11"/>
    </row>
    <row r="50048" spans="33:33">
      <c r="AG50048" s="11"/>
    </row>
    <row r="50049" spans="33:33">
      <c r="AG50049" s="11"/>
    </row>
    <row r="50050" spans="33:33">
      <c r="AG50050" s="11"/>
    </row>
    <row r="50051" spans="33:33">
      <c r="AG50051" s="11"/>
    </row>
    <row r="50052" spans="33:33">
      <c r="AG50052" s="11"/>
    </row>
    <row r="50053" spans="33:33">
      <c r="AG50053" s="11"/>
    </row>
    <row r="50054" spans="33:33">
      <c r="AG50054" s="11"/>
    </row>
    <row r="50055" spans="33:33">
      <c r="AG50055" s="11"/>
    </row>
    <row r="50056" spans="33:33">
      <c r="AG50056" s="11"/>
    </row>
    <row r="50057" spans="33:33">
      <c r="AG50057" s="11"/>
    </row>
    <row r="50058" spans="33:33">
      <c r="AG50058" s="11"/>
    </row>
    <row r="50059" spans="33:33">
      <c r="AG50059" s="11"/>
    </row>
    <row r="50060" spans="33:33">
      <c r="AG50060" s="11"/>
    </row>
    <row r="50061" spans="33:33">
      <c r="AG50061" s="11"/>
    </row>
    <row r="50062" spans="33:33">
      <c r="AG50062" s="11"/>
    </row>
    <row r="50063" spans="33:33">
      <c r="AG50063" s="11"/>
    </row>
    <row r="50064" spans="33:33">
      <c r="AG50064" s="11"/>
    </row>
    <row r="50065" spans="33:33">
      <c r="AG50065" s="11"/>
    </row>
    <row r="50066" spans="33:33">
      <c r="AG50066" s="11"/>
    </row>
    <row r="50067" spans="33:33">
      <c r="AG50067" s="11"/>
    </row>
    <row r="50068" spans="33:33">
      <c r="AG50068" s="11"/>
    </row>
    <row r="50069" spans="33:33">
      <c r="AG50069" s="11"/>
    </row>
    <row r="50070" spans="33:33">
      <c r="AG50070" s="11"/>
    </row>
    <row r="50071" spans="33:33">
      <c r="AG50071" s="11"/>
    </row>
    <row r="50072" spans="33:33">
      <c r="AG50072" s="11"/>
    </row>
    <row r="50073" spans="33:33">
      <c r="AG50073" s="11"/>
    </row>
    <row r="50074" spans="33:33">
      <c r="AG50074" s="11"/>
    </row>
    <row r="50075" spans="33:33">
      <c r="AG50075" s="11"/>
    </row>
    <row r="50076" spans="33:33">
      <c r="AG50076" s="11"/>
    </row>
    <row r="50077" spans="33:33">
      <c r="AG50077" s="11"/>
    </row>
    <row r="50078" spans="33:33">
      <c r="AG50078" s="11"/>
    </row>
    <row r="50079" spans="33:33">
      <c r="AG50079" s="11"/>
    </row>
    <row r="50080" spans="33:33">
      <c r="AG50080" s="11"/>
    </row>
    <row r="50081" spans="33:33">
      <c r="AG50081" s="11"/>
    </row>
    <row r="50082" spans="33:33">
      <c r="AG50082" s="11"/>
    </row>
    <row r="50083" spans="33:33">
      <c r="AG50083" s="11"/>
    </row>
    <row r="50084" spans="33:33">
      <c r="AG50084" s="11"/>
    </row>
    <row r="50085" spans="33:33">
      <c r="AG50085" s="11"/>
    </row>
    <row r="50086" spans="33:33">
      <c r="AG50086" s="11"/>
    </row>
    <row r="50087" spans="33:33">
      <c r="AG50087" s="11"/>
    </row>
    <row r="50088" spans="33:33">
      <c r="AG50088" s="11"/>
    </row>
    <row r="50089" spans="33:33">
      <c r="AG50089" s="11"/>
    </row>
    <row r="50090" spans="33:33">
      <c r="AG50090" s="11"/>
    </row>
    <row r="50091" spans="33:33">
      <c r="AG50091" s="11"/>
    </row>
    <row r="50092" spans="33:33">
      <c r="AG50092" s="11"/>
    </row>
    <row r="50093" spans="33:33">
      <c r="AG50093" s="11"/>
    </row>
    <row r="50094" spans="33:33">
      <c r="AG50094" s="11"/>
    </row>
    <row r="50095" spans="33:33">
      <c r="AG50095" s="11"/>
    </row>
    <row r="50096" spans="33:33">
      <c r="AG50096" s="11"/>
    </row>
    <row r="50097" spans="33:33">
      <c r="AG50097" s="11"/>
    </row>
    <row r="50098" spans="33:33">
      <c r="AG50098" s="11"/>
    </row>
    <row r="50099" spans="33:33">
      <c r="AG50099" s="11"/>
    </row>
    <row r="50100" spans="33:33">
      <c r="AG50100" s="11"/>
    </row>
    <row r="50101" spans="33:33">
      <c r="AG50101" s="11"/>
    </row>
    <row r="50102" spans="33:33">
      <c r="AG50102" s="11"/>
    </row>
    <row r="50103" spans="33:33">
      <c r="AG50103" s="11"/>
    </row>
    <row r="50104" spans="33:33">
      <c r="AG50104" s="11"/>
    </row>
    <row r="50105" spans="33:33">
      <c r="AG50105" s="11"/>
    </row>
    <row r="50106" spans="33:33">
      <c r="AG50106" s="11"/>
    </row>
    <row r="50107" spans="33:33">
      <c r="AG50107" s="11"/>
    </row>
    <row r="50108" spans="33:33">
      <c r="AG50108" s="11"/>
    </row>
    <row r="50109" spans="33:33">
      <c r="AG50109" s="11"/>
    </row>
    <row r="50110" spans="33:33">
      <c r="AG50110" s="11"/>
    </row>
    <row r="50111" spans="33:33">
      <c r="AG50111" s="11"/>
    </row>
    <row r="50112" spans="33:33">
      <c r="AG50112" s="11"/>
    </row>
    <row r="50113" spans="33:33">
      <c r="AG50113" s="11"/>
    </row>
    <row r="50114" spans="33:33">
      <c r="AG50114" s="11"/>
    </row>
    <row r="50115" spans="33:33">
      <c r="AG50115" s="11"/>
    </row>
    <row r="50116" spans="33:33">
      <c r="AG50116" s="11"/>
    </row>
    <row r="50117" spans="33:33">
      <c r="AG50117" s="11"/>
    </row>
    <row r="50118" spans="33:33">
      <c r="AG50118" s="11"/>
    </row>
    <row r="50119" spans="33:33">
      <c r="AG50119" s="11"/>
    </row>
    <row r="50120" spans="33:33">
      <c r="AG50120" s="11"/>
    </row>
    <row r="50121" spans="33:33">
      <c r="AG50121" s="11"/>
    </row>
    <row r="50122" spans="33:33">
      <c r="AG50122" s="11"/>
    </row>
    <row r="50123" spans="33:33">
      <c r="AG50123" s="11"/>
    </row>
    <row r="50124" spans="33:33">
      <c r="AG50124" s="11"/>
    </row>
    <row r="50125" spans="33:33">
      <c r="AG50125" s="11"/>
    </row>
    <row r="50126" spans="33:33">
      <c r="AG50126" s="11"/>
    </row>
    <row r="50127" spans="33:33">
      <c r="AG50127" s="11"/>
    </row>
    <row r="50128" spans="33:33">
      <c r="AG50128" s="11"/>
    </row>
    <row r="50129" spans="33:33">
      <c r="AG50129" s="11"/>
    </row>
    <row r="50130" spans="33:33">
      <c r="AG50130" s="11"/>
    </row>
    <row r="50131" spans="33:33">
      <c r="AG50131" s="11"/>
    </row>
    <row r="50132" spans="33:33">
      <c r="AG50132" s="11"/>
    </row>
    <row r="50133" spans="33:33">
      <c r="AG50133" s="11"/>
    </row>
    <row r="50134" spans="33:33">
      <c r="AG50134" s="11"/>
    </row>
    <row r="50135" spans="33:33">
      <c r="AG50135" s="11"/>
    </row>
    <row r="50136" spans="33:33">
      <c r="AG50136" s="11"/>
    </row>
    <row r="50137" spans="33:33">
      <c r="AG50137" s="11"/>
    </row>
    <row r="50138" spans="33:33">
      <c r="AG50138" s="11"/>
    </row>
    <row r="50139" spans="33:33">
      <c r="AG50139" s="11"/>
    </row>
    <row r="50140" spans="33:33">
      <c r="AG50140" s="11"/>
    </row>
    <row r="50141" spans="33:33">
      <c r="AG50141" s="11"/>
    </row>
    <row r="50142" spans="33:33">
      <c r="AG50142" s="11"/>
    </row>
    <row r="50143" spans="33:33">
      <c r="AG50143" s="11"/>
    </row>
    <row r="50144" spans="33:33">
      <c r="AG50144" s="11"/>
    </row>
    <row r="50145" spans="33:33">
      <c r="AG50145" s="11"/>
    </row>
    <row r="50146" spans="33:33">
      <c r="AG50146" s="11"/>
    </row>
    <row r="50147" spans="33:33">
      <c r="AG50147" s="11"/>
    </row>
    <row r="50148" spans="33:33">
      <c r="AG50148" s="11"/>
    </row>
    <row r="50149" spans="33:33">
      <c r="AG50149" s="11"/>
    </row>
    <row r="50150" spans="33:33">
      <c r="AG50150" s="11"/>
    </row>
    <row r="50151" spans="33:33">
      <c r="AG50151" s="11"/>
    </row>
    <row r="50152" spans="33:33">
      <c r="AG50152" s="11"/>
    </row>
    <row r="50153" spans="33:33">
      <c r="AG50153" s="11"/>
    </row>
    <row r="50154" spans="33:33">
      <c r="AG50154" s="11"/>
    </row>
    <row r="50155" spans="33:33">
      <c r="AG50155" s="11"/>
    </row>
    <row r="50156" spans="33:33">
      <c r="AG50156" s="11"/>
    </row>
    <row r="50157" spans="33:33">
      <c r="AG50157" s="11"/>
    </row>
    <row r="50158" spans="33:33">
      <c r="AG50158" s="11"/>
    </row>
    <row r="50159" spans="33:33">
      <c r="AG50159" s="11"/>
    </row>
    <row r="50160" spans="33:33">
      <c r="AG50160" s="11"/>
    </row>
    <row r="50161" spans="33:33">
      <c r="AG50161" s="11"/>
    </row>
    <row r="50162" spans="33:33">
      <c r="AG50162" s="11"/>
    </row>
    <row r="50163" spans="33:33">
      <c r="AG50163" s="11"/>
    </row>
    <row r="50164" spans="33:33">
      <c r="AG50164" s="11"/>
    </row>
    <row r="50165" spans="33:33">
      <c r="AG50165" s="11"/>
    </row>
    <row r="50166" spans="33:33">
      <c r="AG50166" s="11"/>
    </row>
    <row r="50167" spans="33:33">
      <c r="AG50167" s="11"/>
    </row>
    <row r="50168" spans="33:33">
      <c r="AG50168" s="11"/>
    </row>
    <row r="50169" spans="33:33">
      <c r="AG50169" s="11"/>
    </row>
    <row r="50170" spans="33:33">
      <c r="AG50170" s="11"/>
    </row>
    <row r="50171" spans="33:33">
      <c r="AG50171" s="11"/>
    </row>
    <row r="50172" spans="33:33">
      <c r="AG50172" s="11"/>
    </row>
    <row r="50173" spans="33:33">
      <c r="AG50173" s="11"/>
    </row>
    <row r="50174" spans="33:33">
      <c r="AG50174" s="11"/>
    </row>
    <row r="50175" spans="33:33">
      <c r="AG50175" s="11"/>
    </row>
    <row r="50176" spans="33:33">
      <c r="AG50176" s="11"/>
    </row>
    <row r="50177" spans="33:33">
      <c r="AG50177" s="11"/>
    </row>
    <row r="50178" spans="33:33">
      <c r="AG50178" s="11"/>
    </row>
    <row r="50179" spans="33:33">
      <c r="AG50179" s="11"/>
    </row>
    <row r="50180" spans="33:33">
      <c r="AG50180" s="11"/>
    </row>
    <row r="50181" spans="33:33">
      <c r="AG50181" s="11"/>
    </row>
    <row r="50182" spans="33:33">
      <c r="AG50182" s="11"/>
    </row>
    <row r="50183" spans="33:33">
      <c r="AG50183" s="11"/>
    </row>
    <row r="50184" spans="33:33">
      <c r="AG50184" s="11"/>
    </row>
    <row r="50185" spans="33:33">
      <c r="AG50185" s="11"/>
    </row>
    <row r="50186" spans="33:33">
      <c r="AG50186" s="11"/>
    </row>
    <row r="50187" spans="33:33">
      <c r="AG50187" s="11"/>
    </row>
    <row r="50188" spans="33:33">
      <c r="AG50188" s="11"/>
    </row>
    <row r="50189" spans="33:33">
      <c r="AG50189" s="11"/>
    </row>
    <row r="50190" spans="33:33">
      <c r="AG50190" s="11"/>
    </row>
    <row r="50191" spans="33:33">
      <c r="AG50191" s="11"/>
    </row>
    <row r="50192" spans="33:33">
      <c r="AG50192" s="11"/>
    </row>
    <row r="50193" spans="33:33">
      <c r="AG50193" s="11"/>
    </row>
    <row r="50194" spans="33:33">
      <c r="AG50194" s="11"/>
    </row>
    <row r="50195" spans="33:33">
      <c r="AG50195" s="11"/>
    </row>
    <row r="50196" spans="33:33">
      <c r="AG50196" s="11"/>
    </row>
    <row r="50197" spans="33:33">
      <c r="AG50197" s="11"/>
    </row>
    <row r="50198" spans="33:33">
      <c r="AG50198" s="11"/>
    </row>
    <row r="50199" spans="33:33">
      <c r="AG50199" s="11"/>
    </row>
    <row r="50200" spans="33:33">
      <c r="AG50200" s="11"/>
    </row>
    <row r="50201" spans="33:33">
      <c r="AG50201" s="11"/>
    </row>
    <row r="50202" spans="33:33">
      <c r="AG50202" s="11"/>
    </row>
    <row r="50203" spans="33:33">
      <c r="AG50203" s="11"/>
    </row>
    <row r="50204" spans="33:33">
      <c r="AG50204" s="11"/>
    </row>
    <row r="50205" spans="33:33">
      <c r="AG50205" s="11"/>
    </row>
    <row r="50206" spans="33:33">
      <c r="AG50206" s="11"/>
    </row>
    <row r="50207" spans="33:33">
      <c r="AG50207" s="11"/>
    </row>
    <row r="50208" spans="33:33">
      <c r="AG50208" s="11"/>
    </row>
    <row r="50209" spans="33:33">
      <c r="AG50209" s="11"/>
    </row>
    <row r="50210" spans="33:33">
      <c r="AG50210" s="11"/>
    </row>
    <row r="50211" spans="33:33">
      <c r="AG50211" s="11"/>
    </row>
    <row r="50212" spans="33:33">
      <c r="AG50212" s="11"/>
    </row>
    <row r="50213" spans="33:33">
      <c r="AG50213" s="11"/>
    </row>
    <row r="50214" spans="33:33">
      <c r="AG50214" s="11"/>
    </row>
    <row r="50215" spans="33:33">
      <c r="AG50215" s="11"/>
    </row>
    <row r="50216" spans="33:33">
      <c r="AG50216" s="11"/>
    </row>
    <row r="50217" spans="33:33">
      <c r="AG50217" s="11"/>
    </row>
    <row r="50218" spans="33:33">
      <c r="AG50218" s="11"/>
    </row>
    <row r="50219" spans="33:33">
      <c r="AG50219" s="11"/>
    </row>
    <row r="50220" spans="33:33">
      <c r="AG50220" s="11"/>
    </row>
    <row r="50221" spans="33:33">
      <c r="AG50221" s="11"/>
    </row>
    <row r="50222" spans="33:33">
      <c r="AG50222" s="11"/>
    </row>
    <row r="50223" spans="33:33">
      <c r="AG50223" s="11"/>
    </row>
    <row r="50224" spans="33:33">
      <c r="AG50224" s="11"/>
    </row>
    <row r="50225" spans="33:33">
      <c r="AG50225" s="11"/>
    </row>
    <row r="50226" spans="33:33">
      <c r="AG50226" s="11"/>
    </row>
    <row r="50227" spans="33:33">
      <c r="AG50227" s="11"/>
    </row>
    <row r="50228" spans="33:33">
      <c r="AG50228" s="11"/>
    </row>
    <row r="50229" spans="33:33">
      <c r="AG50229" s="11"/>
    </row>
    <row r="50230" spans="33:33">
      <c r="AG50230" s="11"/>
    </row>
    <row r="50231" spans="33:33">
      <c r="AG50231" s="11"/>
    </row>
    <row r="50232" spans="33:33">
      <c r="AG50232" s="11"/>
    </row>
    <row r="50233" spans="33:33">
      <c r="AG50233" s="11"/>
    </row>
    <row r="50234" spans="33:33">
      <c r="AG50234" s="11"/>
    </row>
    <row r="50235" spans="33:33">
      <c r="AG50235" s="11"/>
    </row>
    <row r="50236" spans="33:33">
      <c r="AG50236" s="11"/>
    </row>
    <row r="50237" spans="33:33">
      <c r="AG50237" s="11"/>
    </row>
    <row r="50238" spans="33:33">
      <c r="AG50238" s="11"/>
    </row>
    <row r="50239" spans="33:33">
      <c r="AG50239" s="11"/>
    </row>
    <row r="50240" spans="33:33">
      <c r="AG50240" s="11"/>
    </row>
    <row r="50241" spans="33:33">
      <c r="AG50241" s="11"/>
    </row>
    <row r="50242" spans="33:33">
      <c r="AG50242" s="11"/>
    </row>
    <row r="50243" spans="33:33">
      <c r="AG50243" s="11"/>
    </row>
    <row r="50244" spans="33:33">
      <c r="AG50244" s="11"/>
    </row>
    <row r="50245" spans="33:33">
      <c r="AG50245" s="11"/>
    </row>
    <row r="50246" spans="33:33">
      <c r="AG50246" s="11"/>
    </row>
    <row r="50247" spans="33:33">
      <c r="AG50247" s="11"/>
    </row>
    <row r="50248" spans="33:33">
      <c r="AG50248" s="11"/>
    </row>
    <row r="50249" spans="33:33">
      <c r="AG50249" s="11"/>
    </row>
    <row r="50250" spans="33:33">
      <c r="AG50250" s="11"/>
    </row>
    <row r="50251" spans="33:33">
      <c r="AG50251" s="11"/>
    </row>
    <row r="50252" spans="33:33">
      <c r="AG50252" s="11"/>
    </row>
    <row r="50253" spans="33:33">
      <c r="AG50253" s="11"/>
    </row>
    <row r="50254" spans="33:33">
      <c r="AG50254" s="11"/>
    </row>
    <row r="50255" spans="33:33">
      <c r="AG50255" s="11"/>
    </row>
    <row r="50256" spans="33:33">
      <c r="AG50256" s="11"/>
    </row>
    <row r="50257" spans="33:33">
      <c r="AG50257" s="11"/>
    </row>
    <row r="50258" spans="33:33">
      <c r="AG50258" s="11"/>
    </row>
    <row r="50259" spans="33:33">
      <c r="AG50259" s="11"/>
    </row>
    <row r="50260" spans="33:33">
      <c r="AG50260" s="11"/>
    </row>
    <row r="50261" spans="33:33">
      <c r="AG50261" s="11"/>
    </row>
    <row r="50262" spans="33:33">
      <c r="AG50262" s="11"/>
    </row>
    <row r="50263" spans="33:33">
      <c r="AG50263" s="11"/>
    </row>
    <row r="50264" spans="33:33">
      <c r="AG50264" s="11"/>
    </row>
    <row r="50265" spans="33:33">
      <c r="AG50265" s="11"/>
    </row>
    <row r="50266" spans="33:33">
      <c r="AG50266" s="11"/>
    </row>
    <row r="50267" spans="33:33">
      <c r="AG50267" s="11"/>
    </row>
    <row r="50268" spans="33:33">
      <c r="AG50268" s="11"/>
    </row>
    <row r="50269" spans="33:33">
      <c r="AG50269" s="11"/>
    </row>
    <row r="50270" spans="33:33">
      <c r="AG50270" s="11"/>
    </row>
    <row r="50271" spans="33:33">
      <c r="AG50271" s="11"/>
    </row>
    <row r="50272" spans="33:33">
      <c r="AG50272" s="11"/>
    </row>
    <row r="50273" spans="33:33">
      <c r="AG50273" s="11"/>
    </row>
    <row r="50274" spans="33:33">
      <c r="AG50274" s="11"/>
    </row>
    <row r="50275" spans="33:33">
      <c r="AG50275" s="11"/>
    </row>
    <row r="50276" spans="33:33">
      <c r="AG50276" s="11"/>
    </row>
    <row r="50277" spans="33:33">
      <c r="AG50277" s="11"/>
    </row>
    <row r="50278" spans="33:33">
      <c r="AG50278" s="11"/>
    </row>
    <row r="50279" spans="33:33">
      <c r="AG50279" s="11"/>
    </row>
    <row r="50280" spans="33:33">
      <c r="AG50280" s="11"/>
    </row>
    <row r="50281" spans="33:33">
      <c r="AG50281" s="11"/>
    </row>
    <row r="50282" spans="33:33">
      <c r="AG50282" s="11"/>
    </row>
    <row r="50283" spans="33:33">
      <c r="AG50283" s="11"/>
    </row>
    <row r="50284" spans="33:33">
      <c r="AG50284" s="11"/>
    </row>
    <row r="50285" spans="33:33">
      <c r="AG50285" s="11"/>
    </row>
    <row r="50286" spans="33:33">
      <c r="AG50286" s="11"/>
    </row>
    <row r="50287" spans="33:33">
      <c r="AG50287" s="11"/>
    </row>
    <row r="50288" spans="33:33">
      <c r="AG50288" s="11"/>
    </row>
    <row r="50289" spans="33:33">
      <c r="AG50289" s="11"/>
    </row>
    <row r="50290" spans="33:33">
      <c r="AG50290" s="11"/>
    </row>
    <row r="50291" spans="33:33">
      <c r="AG50291" s="11"/>
    </row>
    <row r="50292" spans="33:33">
      <c r="AG50292" s="11"/>
    </row>
    <row r="50293" spans="33:33">
      <c r="AG50293" s="11"/>
    </row>
    <row r="50294" spans="33:33">
      <c r="AG50294" s="11"/>
    </row>
    <row r="50295" spans="33:33">
      <c r="AG50295" s="11"/>
    </row>
    <row r="50296" spans="33:33">
      <c r="AG50296" s="11"/>
    </row>
    <row r="50297" spans="33:33">
      <c r="AG50297" s="11"/>
    </row>
    <row r="50298" spans="33:33">
      <c r="AG50298" s="11"/>
    </row>
    <row r="50299" spans="33:33">
      <c r="AG50299" s="11"/>
    </row>
    <row r="50300" spans="33:33">
      <c r="AG50300" s="11"/>
    </row>
    <row r="50301" spans="33:33">
      <c r="AG50301" s="11"/>
    </row>
    <row r="50302" spans="33:33">
      <c r="AG50302" s="11"/>
    </row>
    <row r="50303" spans="33:33">
      <c r="AG50303" s="11"/>
    </row>
    <row r="50304" spans="33:33">
      <c r="AG50304" s="11"/>
    </row>
    <row r="50305" spans="33:33">
      <c r="AG50305" s="11"/>
    </row>
    <row r="50306" spans="33:33">
      <c r="AG50306" s="11"/>
    </row>
    <row r="50307" spans="33:33">
      <c r="AG50307" s="11"/>
    </row>
    <row r="50308" spans="33:33">
      <c r="AG50308" s="11"/>
    </row>
    <row r="50309" spans="33:33">
      <c r="AG50309" s="11"/>
    </row>
    <row r="50310" spans="33:33">
      <c r="AG50310" s="11"/>
    </row>
    <row r="50311" spans="33:33">
      <c r="AG50311" s="11"/>
    </row>
    <row r="50312" spans="33:33">
      <c r="AG50312" s="11"/>
    </row>
    <row r="50313" spans="33:33">
      <c r="AG50313" s="11"/>
    </row>
    <row r="50314" spans="33:33">
      <c r="AG50314" s="11"/>
    </row>
    <row r="50315" spans="33:33">
      <c r="AG50315" s="11"/>
    </row>
    <row r="50316" spans="33:33">
      <c r="AG50316" s="11"/>
    </row>
    <row r="50317" spans="33:33">
      <c r="AG50317" s="11"/>
    </row>
    <row r="50318" spans="33:33">
      <c r="AG50318" s="11"/>
    </row>
    <row r="50319" spans="33:33">
      <c r="AG50319" s="11"/>
    </row>
    <row r="50320" spans="33:33">
      <c r="AG50320" s="11"/>
    </row>
    <row r="50321" spans="33:33">
      <c r="AG50321" s="11"/>
    </row>
    <row r="50322" spans="33:33">
      <c r="AG50322" s="11"/>
    </row>
    <row r="50323" spans="33:33">
      <c r="AG50323" s="11"/>
    </row>
    <row r="50324" spans="33:33">
      <c r="AG50324" s="11"/>
    </row>
    <row r="50325" spans="33:33">
      <c r="AG50325" s="11"/>
    </row>
    <row r="50326" spans="33:33">
      <c r="AG50326" s="11"/>
    </row>
    <row r="50327" spans="33:33">
      <c r="AG50327" s="11"/>
    </row>
    <row r="50328" spans="33:33">
      <c r="AG50328" s="11"/>
    </row>
    <row r="50329" spans="33:33">
      <c r="AG50329" s="11"/>
    </row>
    <row r="50330" spans="33:33">
      <c r="AG50330" s="11"/>
    </row>
    <row r="50331" spans="33:33">
      <c r="AG50331" s="11"/>
    </row>
    <row r="50332" spans="33:33">
      <c r="AG50332" s="11"/>
    </row>
    <row r="50333" spans="33:33">
      <c r="AG50333" s="11"/>
    </row>
    <row r="50334" spans="33:33">
      <c r="AG50334" s="11"/>
    </row>
    <row r="50335" spans="33:33">
      <c r="AG50335" s="11"/>
    </row>
    <row r="50336" spans="33:33">
      <c r="AG50336" s="11"/>
    </row>
    <row r="50337" spans="33:33">
      <c r="AG50337" s="11"/>
    </row>
    <row r="50338" spans="33:33">
      <c r="AG50338" s="11"/>
    </row>
    <row r="50339" spans="33:33">
      <c r="AG50339" s="11"/>
    </row>
    <row r="50340" spans="33:33">
      <c r="AG50340" s="11"/>
    </row>
    <row r="50341" spans="33:33">
      <c r="AG50341" s="11"/>
    </row>
    <row r="50342" spans="33:33">
      <c r="AG50342" s="11"/>
    </row>
    <row r="50343" spans="33:33">
      <c r="AG50343" s="11"/>
    </row>
    <row r="50344" spans="33:33">
      <c r="AG50344" s="11"/>
    </row>
    <row r="50345" spans="33:33">
      <c r="AG50345" s="11"/>
    </row>
    <row r="50346" spans="33:33">
      <c r="AG50346" s="11"/>
    </row>
    <row r="50347" spans="33:33">
      <c r="AG50347" s="11"/>
    </row>
    <row r="50348" spans="33:33">
      <c r="AG50348" s="11"/>
    </row>
    <row r="50349" spans="33:33">
      <c r="AG50349" s="11"/>
    </row>
    <row r="50350" spans="33:33">
      <c r="AG50350" s="11"/>
    </row>
    <row r="50351" spans="33:33">
      <c r="AG50351" s="11"/>
    </row>
    <row r="50352" spans="33:33">
      <c r="AG50352" s="11"/>
    </row>
    <row r="50353" spans="33:33">
      <c r="AG50353" s="11"/>
    </row>
    <row r="50354" spans="33:33">
      <c r="AG50354" s="11"/>
    </row>
    <row r="50355" spans="33:33">
      <c r="AG50355" s="11"/>
    </row>
    <row r="50356" spans="33:33">
      <c r="AG50356" s="11"/>
    </row>
    <row r="50357" spans="33:33">
      <c r="AG50357" s="11"/>
    </row>
    <row r="50358" spans="33:33">
      <c r="AG50358" s="11"/>
    </row>
    <row r="50359" spans="33:33">
      <c r="AG50359" s="11"/>
    </row>
    <row r="50360" spans="33:33">
      <c r="AG50360" s="11"/>
    </row>
    <row r="50361" spans="33:33">
      <c r="AG50361" s="11"/>
    </row>
    <row r="50362" spans="33:33">
      <c r="AG50362" s="11"/>
    </row>
    <row r="50363" spans="33:33">
      <c r="AG50363" s="11"/>
    </row>
    <row r="50364" spans="33:33">
      <c r="AG50364" s="11"/>
    </row>
    <row r="50365" spans="33:33">
      <c r="AG50365" s="11"/>
    </row>
    <row r="50366" spans="33:33">
      <c r="AG50366" s="11"/>
    </row>
    <row r="50367" spans="33:33">
      <c r="AG50367" s="11"/>
    </row>
    <row r="50368" spans="33:33">
      <c r="AG50368" s="11"/>
    </row>
    <row r="50369" spans="33:33">
      <c r="AG50369" s="11"/>
    </row>
    <row r="50370" spans="33:33">
      <c r="AG50370" s="11"/>
    </row>
    <row r="50371" spans="33:33">
      <c r="AG50371" s="11"/>
    </row>
    <row r="50372" spans="33:33">
      <c r="AG50372" s="11"/>
    </row>
    <row r="50373" spans="33:33">
      <c r="AG50373" s="11"/>
    </row>
    <row r="50374" spans="33:33">
      <c r="AG50374" s="11"/>
    </row>
    <row r="50375" spans="33:33">
      <c r="AG50375" s="11"/>
    </row>
    <row r="50376" spans="33:33">
      <c r="AG50376" s="11"/>
    </row>
    <row r="50377" spans="33:33">
      <c r="AG50377" s="11"/>
    </row>
    <row r="50378" spans="33:33">
      <c r="AG50378" s="11"/>
    </row>
    <row r="50379" spans="33:33">
      <c r="AG50379" s="11"/>
    </row>
    <row r="50380" spans="33:33">
      <c r="AG50380" s="11"/>
    </row>
    <row r="50381" spans="33:33">
      <c r="AG50381" s="11"/>
    </row>
    <row r="50382" spans="33:33">
      <c r="AG50382" s="11"/>
    </row>
    <row r="50383" spans="33:33">
      <c r="AG50383" s="11"/>
    </row>
    <row r="50384" spans="33:33">
      <c r="AG50384" s="11"/>
    </row>
    <row r="50385" spans="33:33">
      <c r="AG50385" s="11"/>
    </row>
    <row r="50386" spans="33:33">
      <c r="AG50386" s="11"/>
    </row>
    <row r="50387" spans="33:33">
      <c r="AG50387" s="11"/>
    </row>
    <row r="50388" spans="33:33">
      <c r="AG50388" s="11"/>
    </row>
    <row r="50389" spans="33:33">
      <c r="AG50389" s="11"/>
    </row>
    <row r="50390" spans="33:33">
      <c r="AG50390" s="11"/>
    </row>
    <row r="50391" spans="33:33">
      <c r="AG50391" s="11"/>
    </row>
    <row r="50392" spans="33:33">
      <c r="AG50392" s="11"/>
    </row>
    <row r="50393" spans="33:33">
      <c r="AG50393" s="11"/>
    </row>
    <row r="50394" spans="33:33">
      <c r="AG50394" s="11"/>
    </row>
    <row r="50395" spans="33:33">
      <c r="AG50395" s="11"/>
    </row>
    <row r="50396" spans="33:33">
      <c r="AG50396" s="11"/>
    </row>
    <row r="50397" spans="33:33">
      <c r="AG50397" s="11"/>
    </row>
    <row r="50398" spans="33:33">
      <c r="AG50398" s="11"/>
    </row>
    <row r="50399" spans="33:33">
      <c r="AG50399" s="11"/>
    </row>
    <row r="50400" spans="33:33">
      <c r="AG50400" s="11"/>
    </row>
    <row r="50401" spans="33:33">
      <c r="AG50401" s="11"/>
    </row>
    <row r="50402" spans="33:33">
      <c r="AG50402" s="11"/>
    </row>
    <row r="50403" spans="33:33">
      <c r="AG50403" s="11"/>
    </row>
    <row r="50404" spans="33:33">
      <c r="AG50404" s="11"/>
    </row>
    <row r="50405" spans="33:33">
      <c r="AG50405" s="11"/>
    </row>
    <row r="50406" spans="33:33">
      <c r="AG50406" s="11"/>
    </row>
    <row r="50407" spans="33:33">
      <c r="AG50407" s="11"/>
    </row>
    <row r="50408" spans="33:33">
      <c r="AG50408" s="11"/>
    </row>
    <row r="50409" spans="33:33">
      <c r="AG50409" s="11"/>
    </row>
    <row r="50410" spans="33:33">
      <c r="AG50410" s="11"/>
    </row>
    <row r="50411" spans="33:33">
      <c r="AG50411" s="11"/>
    </row>
    <row r="50412" spans="33:33">
      <c r="AG50412" s="11"/>
    </row>
    <row r="50413" spans="33:33">
      <c r="AG50413" s="11"/>
    </row>
    <row r="50414" spans="33:33">
      <c r="AG50414" s="11"/>
    </row>
    <row r="50415" spans="33:33">
      <c r="AG50415" s="11"/>
    </row>
    <row r="50416" spans="33:33">
      <c r="AG50416" s="11"/>
    </row>
    <row r="50417" spans="33:33">
      <c r="AG50417" s="11"/>
    </row>
    <row r="50418" spans="33:33">
      <c r="AG50418" s="11"/>
    </row>
    <row r="50419" spans="33:33">
      <c r="AG50419" s="11"/>
    </row>
    <row r="50420" spans="33:33">
      <c r="AG50420" s="11"/>
    </row>
    <row r="50421" spans="33:33">
      <c r="AG50421" s="11"/>
    </row>
    <row r="50422" spans="33:33">
      <c r="AG50422" s="11"/>
    </row>
    <row r="50423" spans="33:33">
      <c r="AG50423" s="11"/>
    </row>
    <row r="50424" spans="33:33">
      <c r="AG50424" s="11"/>
    </row>
    <row r="50425" spans="33:33">
      <c r="AG50425" s="11"/>
    </row>
    <row r="50426" spans="33:33">
      <c r="AG50426" s="11"/>
    </row>
    <row r="50427" spans="33:33">
      <c r="AG50427" s="11"/>
    </row>
    <row r="50428" spans="33:33">
      <c r="AG50428" s="11"/>
    </row>
    <row r="50429" spans="33:33">
      <c r="AG50429" s="11"/>
    </row>
    <row r="50430" spans="33:33">
      <c r="AG50430" s="11"/>
    </row>
    <row r="50431" spans="33:33">
      <c r="AG50431" s="11"/>
    </row>
    <row r="50432" spans="33:33">
      <c r="AG50432" s="11"/>
    </row>
    <row r="50433" spans="33:33">
      <c r="AG50433" s="11"/>
    </row>
    <row r="50434" spans="33:33">
      <c r="AG50434" s="11"/>
    </row>
    <row r="50435" spans="33:33">
      <c r="AG50435" s="11"/>
    </row>
    <row r="50436" spans="33:33">
      <c r="AG50436" s="11"/>
    </row>
    <row r="50437" spans="33:33">
      <c r="AG50437" s="11"/>
    </row>
    <row r="50438" spans="33:33">
      <c r="AG50438" s="11"/>
    </row>
    <row r="50439" spans="33:33">
      <c r="AG50439" s="11"/>
    </row>
    <row r="50440" spans="33:33">
      <c r="AG50440" s="11"/>
    </row>
    <row r="50441" spans="33:33">
      <c r="AG50441" s="11"/>
    </row>
    <row r="50442" spans="33:33">
      <c r="AG50442" s="11"/>
    </row>
    <row r="50443" spans="33:33">
      <c r="AG50443" s="11"/>
    </row>
    <row r="50444" spans="33:33">
      <c r="AG50444" s="11"/>
    </row>
    <row r="50445" spans="33:33">
      <c r="AG50445" s="11"/>
    </row>
    <row r="50446" spans="33:33">
      <c r="AG50446" s="11"/>
    </row>
    <row r="50447" spans="33:33">
      <c r="AG50447" s="11"/>
    </row>
    <row r="50448" spans="33:33">
      <c r="AG50448" s="11"/>
    </row>
    <row r="50449" spans="33:33">
      <c r="AG50449" s="11"/>
    </row>
    <row r="50450" spans="33:33">
      <c r="AG50450" s="11"/>
    </row>
    <row r="50451" spans="33:33">
      <c r="AG50451" s="11"/>
    </row>
    <row r="50452" spans="33:33">
      <c r="AG50452" s="11"/>
    </row>
    <row r="50453" spans="33:33">
      <c r="AG50453" s="11"/>
    </row>
    <row r="50454" spans="33:33">
      <c r="AG50454" s="11"/>
    </row>
    <row r="50455" spans="33:33">
      <c r="AG50455" s="11"/>
    </row>
    <row r="50456" spans="33:33">
      <c r="AG50456" s="11"/>
    </row>
    <row r="50457" spans="33:33">
      <c r="AG50457" s="11"/>
    </row>
    <row r="50458" spans="33:33">
      <c r="AG50458" s="11"/>
    </row>
    <row r="50459" spans="33:33">
      <c r="AG50459" s="11"/>
    </row>
    <row r="50460" spans="33:33">
      <c r="AG50460" s="11"/>
    </row>
    <row r="50461" spans="33:33">
      <c r="AG50461" s="11"/>
    </row>
    <row r="50462" spans="33:33">
      <c r="AG50462" s="11"/>
    </row>
    <row r="50463" spans="33:33">
      <c r="AG50463" s="11"/>
    </row>
    <row r="50464" spans="33:33">
      <c r="AG50464" s="11"/>
    </row>
    <row r="50465" spans="33:33">
      <c r="AG50465" s="11"/>
    </row>
    <row r="50466" spans="33:33">
      <c r="AG50466" s="11"/>
    </row>
    <row r="50467" spans="33:33">
      <c r="AG50467" s="11"/>
    </row>
    <row r="50468" spans="33:33">
      <c r="AG50468" s="11"/>
    </row>
    <row r="50469" spans="33:33">
      <c r="AG50469" s="11"/>
    </row>
    <row r="50470" spans="33:33">
      <c r="AG50470" s="11"/>
    </row>
    <row r="50471" spans="33:33">
      <c r="AG50471" s="11"/>
    </row>
    <row r="50472" spans="33:33">
      <c r="AG50472" s="11"/>
    </row>
    <row r="50473" spans="33:33">
      <c r="AG50473" s="11"/>
    </row>
    <row r="50474" spans="33:33">
      <c r="AG50474" s="11"/>
    </row>
    <row r="50475" spans="33:33">
      <c r="AG50475" s="11"/>
    </row>
    <row r="50476" spans="33:33">
      <c r="AG50476" s="11"/>
    </row>
    <row r="50477" spans="33:33">
      <c r="AG50477" s="11"/>
    </row>
    <row r="50478" spans="33:33">
      <c r="AG50478" s="11"/>
    </row>
    <row r="50479" spans="33:33">
      <c r="AG50479" s="11"/>
    </row>
    <row r="50480" spans="33:33">
      <c r="AG50480" s="11"/>
    </row>
    <row r="50481" spans="33:33">
      <c r="AG50481" s="11"/>
    </row>
    <row r="50482" spans="33:33">
      <c r="AG50482" s="11"/>
    </row>
    <row r="50483" spans="33:33">
      <c r="AG50483" s="11"/>
    </row>
    <row r="50484" spans="33:33">
      <c r="AG50484" s="11"/>
    </row>
    <row r="50485" spans="33:33">
      <c r="AG50485" s="11"/>
    </row>
    <row r="50486" spans="33:33">
      <c r="AG50486" s="11"/>
    </row>
    <row r="50487" spans="33:33">
      <c r="AG50487" s="11"/>
    </row>
    <row r="50488" spans="33:33">
      <c r="AG50488" s="11"/>
    </row>
    <row r="50489" spans="33:33">
      <c r="AG50489" s="11"/>
    </row>
    <row r="50490" spans="33:33">
      <c r="AG50490" s="11"/>
    </row>
    <row r="50491" spans="33:33">
      <c r="AG50491" s="11"/>
    </row>
    <row r="50492" spans="33:33">
      <c r="AG50492" s="11"/>
    </row>
    <row r="50493" spans="33:33">
      <c r="AG50493" s="11"/>
    </row>
    <row r="50494" spans="33:33">
      <c r="AG50494" s="11"/>
    </row>
    <row r="50495" spans="33:33">
      <c r="AG50495" s="11"/>
    </row>
    <row r="50496" spans="33:33">
      <c r="AG50496" s="11"/>
    </row>
    <row r="50497" spans="33:33">
      <c r="AG50497" s="11"/>
    </row>
    <row r="50498" spans="33:33">
      <c r="AG50498" s="11"/>
    </row>
    <row r="50499" spans="33:33">
      <c r="AG50499" s="11"/>
    </row>
    <row r="50500" spans="33:33">
      <c r="AG50500" s="11"/>
    </row>
    <row r="50501" spans="33:33">
      <c r="AG50501" s="11"/>
    </row>
    <row r="50502" spans="33:33">
      <c r="AG50502" s="11"/>
    </row>
    <row r="50503" spans="33:33">
      <c r="AG50503" s="11"/>
    </row>
    <row r="50504" spans="33:33">
      <c r="AG50504" s="11"/>
    </row>
    <row r="50505" spans="33:33">
      <c r="AG50505" s="11"/>
    </row>
    <row r="50506" spans="33:33">
      <c r="AG50506" s="11"/>
    </row>
    <row r="50507" spans="33:33">
      <c r="AG50507" s="11"/>
    </row>
    <row r="50508" spans="33:33">
      <c r="AG50508" s="11"/>
    </row>
    <row r="50509" spans="33:33">
      <c r="AG50509" s="11"/>
    </row>
    <row r="50510" spans="33:33">
      <c r="AG50510" s="11"/>
    </row>
    <row r="50511" spans="33:33">
      <c r="AG50511" s="11"/>
    </row>
    <row r="50512" spans="33:33">
      <c r="AG50512" s="11"/>
    </row>
    <row r="50513" spans="33:33">
      <c r="AG50513" s="11"/>
    </row>
    <row r="50514" spans="33:33">
      <c r="AG50514" s="11"/>
    </row>
    <row r="50515" spans="33:33">
      <c r="AG50515" s="11"/>
    </row>
    <row r="50516" spans="33:33">
      <c r="AG50516" s="11"/>
    </row>
    <row r="50517" spans="33:33">
      <c r="AG50517" s="11"/>
    </row>
    <row r="50518" spans="33:33">
      <c r="AG50518" s="11"/>
    </row>
    <row r="50519" spans="33:33">
      <c r="AG50519" s="11"/>
    </row>
    <row r="50520" spans="33:33">
      <c r="AG50520" s="11"/>
    </row>
    <row r="50521" spans="33:33">
      <c r="AG50521" s="11"/>
    </row>
    <row r="50522" spans="33:33">
      <c r="AG50522" s="11"/>
    </row>
    <row r="50523" spans="33:33">
      <c r="AG50523" s="11"/>
    </row>
    <row r="50524" spans="33:33">
      <c r="AG50524" s="11"/>
    </row>
    <row r="50525" spans="33:33">
      <c r="AG50525" s="11"/>
    </row>
    <row r="50526" spans="33:33">
      <c r="AG50526" s="11"/>
    </row>
    <row r="50527" spans="33:33">
      <c r="AG50527" s="11"/>
    </row>
    <row r="50528" spans="33:33">
      <c r="AG50528" s="11"/>
    </row>
    <row r="50529" spans="33:33">
      <c r="AG50529" s="11"/>
    </row>
    <row r="50530" spans="33:33">
      <c r="AG50530" s="11"/>
    </row>
    <row r="50531" spans="33:33">
      <c r="AG50531" s="11"/>
    </row>
    <row r="50532" spans="33:33">
      <c r="AG50532" s="11"/>
    </row>
    <row r="50533" spans="33:33">
      <c r="AG50533" s="11"/>
    </row>
    <row r="50534" spans="33:33">
      <c r="AG50534" s="11"/>
    </row>
    <row r="50535" spans="33:33">
      <c r="AG50535" s="11"/>
    </row>
    <row r="50536" spans="33:33">
      <c r="AG50536" s="11"/>
    </row>
    <row r="50537" spans="33:33">
      <c r="AG50537" s="11"/>
    </row>
    <row r="50538" spans="33:33">
      <c r="AG50538" s="11"/>
    </row>
    <row r="50539" spans="33:33">
      <c r="AG50539" s="11"/>
    </row>
    <row r="50540" spans="33:33">
      <c r="AG50540" s="11"/>
    </row>
    <row r="50541" spans="33:33">
      <c r="AG50541" s="11"/>
    </row>
    <row r="50542" spans="33:33">
      <c r="AG50542" s="11"/>
    </row>
    <row r="50543" spans="33:33">
      <c r="AG50543" s="11"/>
    </row>
    <row r="50544" spans="33:33">
      <c r="AG50544" s="11"/>
    </row>
    <row r="50545" spans="33:33">
      <c r="AG50545" s="11"/>
    </row>
    <row r="50546" spans="33:33">
      <c r="AG50546" s="11"/>
    </row>
    <row r="50547" spans="33:33">
      <c r="AG50547" s="11"/>
    </row>
    <row r="50548" spans="33:33">
      <c r="AG50548" s="11"/>
    </row>
    <row r="50549" spans="33:33">
      <c r="AG50549" s="11"/>
    </row>
    <row r="50550" spans="33:33">
      <c r="AG50550" s="11"/>
    </row>
    <row r="50551" spans="33:33">
      <c r="AG50551" s="11"/>
    </row>
    <row r="50552" spans="33:33">
      <c r="AG50552" s="11"/>
    </row>
    <row r="50553" spans="33:33">
      <c r="AG50553" s="11"/>
    </row>
    <row r="50554" spans="33:33">
      <c r="AG50554" s="11"/>
    </row>
    <row r="50555" spans="33:33">
      <c r="AG50555" s="11"/>
    </row>
    <row r="50556" spans="33:33">
      <c r="AG50556" s="11"/>
    </row>
    <row r="50557" spans="33:33">
      <c r="AG50557" s="11"/>
    </row>
    <row r="50558" spans="33:33">
      <c r="AG50558" s="11"/>
    </row>
    <row r="50559" spans="33:33">
      <c r="AG50559" s="11"/>
    </row>
    <row r="50560" spans="33:33">
      <c r="AG50560" s="11"/>
    </row>
    <row r="50561" spans="33:33">
      <c r="AG50561" s="11"/>
    </row>
    <row r="50562" spans="33:33">
      <c r="AG50562" s="11"/>
    </row>
    <row r="50563" spans="33:33">
      <c r="AG50563" s="11"/>
    </row>
    <row r="50564" spans="33:33">
      <c r="AG50564" s="11"/>
    </row>
    <row r="50565" spans="33:33">
      <c r="AG50565" s="11"/>
    </row>
    <row r="50566" spans="33:33">
      <c r="AG50566" s="11"/>
    </row>
    <row r="50567" spans="33:33">
      <c r="AG50567" s="11"/>
    </row>
    <row r="50568" spans="33:33">
      <c r="AG50568" s="11"/>
    </row>
    <row r="50569" spans="33:33">
      <c r="AG50569" s="11"/>
    </row>
    <row r="50570" spans="33:33">
      <c r="AG50570" s="11"/>
    </row>
    <row r="50571" spans="33:33">
      <c r="AG50571" s="11"/>
    </row>
    <row r="50572" spans="33:33">
      <c r="AG50572" s="11"/>
    </row>
    <row r="50573" spans="33:33">
      <c r="AG50573" s="11"/>
    </row>
    <row r="50574" spans="33:33">
      <c r="AG50574" s="11"/>
    </row>
    <row r="50575" spans="33:33">
      <c r="AG50575" s="11"/>
    </row>
    <row r="50576" spans="33:33">
      <c r="AG50576" s="11"/>
    </row>
    <row r="50577" spans="33:33">
      <c r="AG50577" s="11"/>
    </row>
    <row r="50578" spans="33:33">
      <c r="AG50578" s="11"/>
    </row>
    <row r="50579" spans="33:33">
      <c r="AG50579" s="11"/>
    </row>
    <row r="50580" spans="33:33">
      <c r="AG50580" s="11"/>
    </row>
    <row r="50581" spans="33:33">
      <c r="AG50581" s="11"/>
    </row>
    <row r="50582" spans="33:33">
      <c r="AG50582" s="11"/>
    </row>
    <row r="50583" spans="33:33">
      <c r="AG50583" s="11"/>
    </row>
    <row r="50584" spans="33:33">
      <c r="AG50584" s="11"/>
    </row>
    <row r="50585" spans="33:33">
      <c r="AG50585" s="11"/>
    </row>
    <row r="50586" spans="33:33">
      <c r="AG50586" s="11"/>
    </row>
    <row r="50587" spans="33:33">
      <c r="AG50587" s="11"/>
    </row>
    <row r="50588" spans="33:33">
      <c r="AG50588" s="11"/>
    </row>
    <row r="50589" spans="33:33">
      <c r="AG50589" s="11"/>
    </row>
    <row r="50590" spans="33:33">
      <c r="AG50590" s="11"/>
    </row>
    <row r="50591" spans="33:33">
      <c r="AG50591" s="11"/>
    </row>
    <row r="50592" spans="33:33">
      <c r="AG50592" s="11"/>
    </row>
    <row r="50593" spans="33:33">
      <c r="AG50593" s="11"/>
    </row>
    <row r="50594" spans="33:33">
      <c r="AG50594" s="11"/>
    </row>
    <row r="50595" spans="33:33">
      <c r="AG50595" s="11"/>
    </row>
    <row r="50596" spans="33:33">
      <c r="AG50596" s="11"/>
    </row>
    <row r="50597" spans="33:33">
      <c r="AG50597" s="11"/>
    </row>
    <row r="50598" spans="33:33">
      <c r="AG50598" s="11"/>
    </row>
    <row r="50599" spans="33:33">
      <c r="AG50599" s="11"/>
    </row>
    <row r="50600" spans="33:33">
      <c r="AG50600" s="11"/>
    </row>
    <row r="50601" spans="33:33">
      <c r="AG50601" s="11"/>
    </row>
    <row r="50602" spans="33:33">
      <c r="AG50602" s="11"/>
    </row>
    <row r="50603" spans="33:33">
      <c r="AG50603" s="11"/>
    </row>
    <row r="50604" spans="33:33">
      <c r="AG50604" s="11"/>
    </row>
    <row r="50605" spans="33:33">
      <c r="AG50605" s="11"/>
    </row>
    <row r="50606" spans="33:33">
      <c r="AG50606" s="11"/>
    </row>
    <row r="50607" spans="33:33">
      <c r="AG50607" s="11"/>
    </row>
    <row r="50608" spans="33:33">
      <c r="AG50608" s="11"/>
    </row>
    <row r="50609" spans="33:33">
      <c r="AG50609" s="11"/>
    </row>
    <row r="50610" spans="33:33">
      <c r="AG50610" s="11"/>
    </row>
    <row r="50611" spans="33:33">
      <c r="AG50611" s="11"/>
    </row>
    <row r="50612" spans="33:33">
      <c r="AG50612" s="11"/>
    </row>
    <row r="50613" spans="33:33">
      <c r="AG50613" s="11"/>
    </row>
    <row r="50614" spans="33:33">
      <c r="AG50614" s="11"/>
    </row>
    <row r="50615" spans="33:33">
      <c r="AG50615" s="11"/>
    </row>
    <row r="50616" spans="33:33">
      <c r="AG50616" s="11"/>
    </row>
    <row r="50617" spans="33:33">
      <c r="AG50617" s="11"/>
    </row>
    <row r="50618" spans="33:33">
      <c r="AG50618" s="11"/>
    </row>
    <row r="50619" spans="33:33">
      <c r="AG50619" s="11"/>
    </row>
    <row r="50620" spans="33:33">
      <c r="AG50620" s="11"/>
    </row>
    <row r="50621" spans="33:33">
      <c r="AG50621" s="11"/>
    </row>
    <row r="50622" spans="33:33">
      <c r="AG50622" s="11"/>
    </row>
    <row r="50623" spans="33:33">
      <c r="AG50623" s="11"/>
    </row>
    <row r="50624" spans="33:33">
      <c r="AG50624" s="11"/>
    </row>
    <row r="50625" spans="33:33">
      <c r="AG50625" s="11"/>
    </row>
    <row r="50626" spans="33:33">
      <c r="AG50626" s="11"/>
    </row>
    <row r="50627" spans="33:33">
      <c r="AG50627" s="11"/>
    </row>
    <row r="50628" spans="33:33">
      <c r="AG50628" s="11"/>
    </row>
    <row r="50629" spans="33:33">
      <c r="AG50629" s="11"/>
    </row>
    <row r="50630" spans="33:33">
      <c r="AG50630" s="11"/>
    </row>
    <row r="50631" spans="33:33">
      <c r="AG50631" s="11"/>
    </row>
    <row r="50632" spans="33:33">
      <c r="AG50632" s="11"/>
    </row>
    <row r="50633" spans="33:33">
      <c r="AG50633" s="11"/>
    </row>
    <row r="50634" spans="33:33">
      <c r="AG50634" s="11"/>
    </row>
    <row r="50635" spans="33:33">
      <c r="AG50635" s="11"/>
    </row>
    <row r="50636" spans="33:33">
      <c r="AG50636" s="11"/>
    </row>
    <row r="50637" spans="33:33">
      <c r="AG50637" s="11"/>
    </row>
    <row r="50638" spans="33:33">
      <c r="AG50638" s="11"/>
    </row>
    <row r="50639" spans="33:33">
      <c r="AG50639" s="11"/>
    </row>
    <row r="50640" spans="33:33">
      <c r="AG50640" s="11"/>
    </row>
    <row r="50641" spans="33:33">
      <c r="AG50641" s="11"/>
    </row>
    <row r="50642" spans="33:33">
      <c r="AG50642" s="11"/>
    </row>
    <row r="50643" spans="33:33">
      <c r="AG50643" s="11"/>
    </row>
    <row r="50644" spans="33:33">
      <c r="AG50644" s="11"/>
    </row>
    <row r="50645" spans="33:33">
      <c r="AG50645" s="11"/>
    </row>
    <row r="50646" spans="33:33">
      <c r="AG50646" s="11"/>
    </row>
    <row r="50647" spans="33:33">
      <c r="AG50647" s="11"/>
    </row>
    <row r="50648" spans="33:33">
      <c r="AG50648" s="11"/>
    </row>
    <row r="50649" spans="33:33">
      <c r="AG50649" s="11"/>
    </row>
    <row r="50650" spans="33:33">
      <c r="AG50650" s="11"/>
    </row>
    <row r="50651" spans="33:33">
      <c r="AG50651" s="11"/>
    </row>
    <row r="50652" spans="33:33">
      <c r="AG50652" s="11"/>
    </row>
    <row r="50653" spans="33:33">
      <c r="AG50653" s="11"/>
    </row>
    <row r="50654" spans="33:33">
      <c r="AG50654" s="11"/>
    </row>
    <row r="50655" spans="33:33">
      <c r="AG50655" s="11"/>
    </row>
    <row r="50656" spans="33:33">
      <c r="AG50656" s="11"/>
    </row>
    <row r="50657" spans="33:33">
      <c r="AG50657" s="11"/>
    </row>
    <row r="50658" spans="33:33">
      <c r="AG50658" s="11"/>
    </row>
    <row r="50659" spans="33:33">
      <c r="AG50659" s="11"/>
    </row>
    <row r="50660" spans="33:33">
      <c r="AG50660" s="11"/>
    </row>
    <row r="50661" spans="33:33">
      <c r="AG50661" s="11"/>
    </row>
    <row r="50662" spans="33:33">
      <c r="AG50662" s="11"/>
    </row>
    <row r="50663" spans="33:33">
      <c r="AG50663" s="11"/>
    </row>
    <row r="50664" spans="33:33">
      <c r="AG50664" s="11"/>
    </row>
    <row r="50665" spans="33:33">
      <c r="AG50665" s="11"/>
    </row>
    <row r="50666" spans="33:33">
      <c r="AG50666" s="11"/>
    </row>
    <row r="50667" spans="33:33">
      <c r="AG50667" s="11"/>
    </row>
    <row r="50668" spans="33:33">
      <c r="AG50668" s="11"/>
    </row>
    <row r="50669" spans="33:33">
      <c r="AG50669" s="11"/>
    </row>
    <row r="50670" spans="33:33">
      <c r="AG50670" s="11"/>
    </row>
    <row r="50671" spans="33:33">
      <c r="AG50671" s="11"/>
    </row>
    <row r="50672" spans="33:33">
      <c r="AG50672" s="11"/>
    </row>
    <row r="50673" spans="33:33">
      <c r="AG50673" s="11"/>
    </row>
    <row r="50674" spans="33:33">
      <c r="AG50674" s="11"/>
    </row>
    <row r="50675" spans="33:33">
      <c r="AG50675" s="11"/>
    </row>
    <row r="50676" spans="33:33">
      <c r="AG50676" s="11"/>
    </row>
    <row r="50677" spans="33:33">
      <c r="AG50677" s="11"/>
    </row>
    <row r="50678" spans="33:33">
      <c r="AG50678" s="11"/>
    </row>
    <row r="50679" spans="33:33">
      <c r="AG50679" s="11"/>
    </row>
    <row r="50680" spans="33:33">
      <c r="AG50680" s="11"/>
    </row>
    <row r="50681" spans="33:33">
      <c r="AG50681" s="11"/>
    </row>
    <row r="50682" spans="33:33">
      <c r="AG50682" s="11"/>
    </row>
    <row r="50683" spans="33:33">
      <c r="AG50683" s="11"/>
    </row>
    <row r="50684" spans="33:33">
      <c r="AG50684" s="11"/>
    </row>
    <row r="50685" spans="33:33">
      <c r="AG50685" s="11"/>
    </row>
    <row r="50686" spans="33:33">
      <c r="AG50686" s="11"/>
    </row>
    <row r="50687" spans="33:33">
      <c r="AG50687" s="11"/>
    </row>
    <row r="50688" spans="33:33">
      <c r="AG50688" s="11"/>
    </row>
    <row r="50689" spans="33:33">
      <c r="AG50689" s="11"/>
    </row>
    <row r="50690" spans="33:33">
      <c r="AG50690" s="11"/>
    </row>
    <row r="50691" spans="33:33">
      <c r="AG50691" s="11"/>
    </row>
    <row r="50692" spans="33:33">
      <c r="AG50692" s="11"/>
    </row>
    <row r="50693" spans="33:33">
      <c r="AG50693" s="11"/>
    </row>
    <row r="50694" spans="33:33">
      <c r="AG50694" s="11"/>
    </row>
    <row r="50695" spans="33:33">
      <c r="AG50695" s="11"/>
    </row>
    <row r="50696" spans="33:33">
      <c r="AG50696" s="11"/>
    </row>
    <row r="50697" spans="33:33">
      <c r="AG50697" s="11"/>
    </row>
    <row r="50698" spans="33:33">
      <c r="AG50698" s="11"/>
    </row>
    <row r="50699" spans="33:33">
      <c r="AG50699" s="11"/>
    </row>
    <row r="50700" spans="33:33">
      <c r="AG50700" s="11"/>
    </row>
    <row r="50701" spans="33:33">
      <c r="AG50701" s="11"/>
    </row>
    <row r="50702" spans="33:33">
      <c r="AG50702" s="11"/>
    </row>
    <row r="50703" spans="33:33">
      <c r="AG50703" s="11"/>
    </row>
    <row r="50704" spans="33:33">
      <c r="AG50704" s="11"/>
    </row>
    <row r="50705" spans="33:33">
      <c r="AG50705" s="11"/>
    </row>
    <row r="50706" spans="33:33">
      <c r="AG50706" s="11"/>
    </row>
    <row r="50707" spans="33:33">
      <c r="AG50707" s="11"/>
    </row>
    <row r="50708" spans="33:33">
      <c r="AG50708" s="11"/>
    </row>
    <row r="50709" spans="33:33">
      <c r="AG50709" s="11"/>
    </row>
    <row r="50710" spans="33:33">
      <c r="AG50710" s="11"/>
    </row>
    <row r="50711" spans="33:33">
      <c r="AG50711" s="11"/>
    </row>
    <row r="50712" spans="33:33">
      <c r="AG50712" s="11"/>
    </row>
    <row r="50713" spans="33:33">
      <c r="AG50713" s="11"/>
    </row>
    <row r="50714" spans="33:33">
      <c r="AG50714" s="11"/>
    </row>
    <row r="50715" spans="33:33">
      <c r="AG50715" s="11"/>
    </row>
    <row r="50716" spans="33:33">
      <c r="AG50716" s="11"/>
    </row>
    <row r="50717" spans="33:33">
      <c r="AG50717" s="11"/>
    </row>
    <row r="50718" spans="33:33">
      <c r="AG50718" s="11"/>
    </row>
    <row r="50719" spans="33:33">
      <c r="AG50719" s="11"/>
    </row>
    <row r="50720" spans="33:33">
      <c r="AG50720" s="11"/>
    </row>
    <row r="50721" spans="33:33">
      <c r="AG50721" s="11"/>
    </row>
    <row r="50722" spans="33:33">
      <c r="AG50722" s="11"/>
    </row>
    <row r="50723" spans="33:33">
      <c r="AG50723" s="11"/>
    </row>
    <row r="50724" spans="33:33">
      <c r="AG50724" s="11"/>
    </row>
    <row r="50725" spans="33:33">
      <c r="AG50725" s="11"/>
    </row>
    <row r="50726" spans="33:33">
      <c r="AG50726" s="11"/>
    </row>
    <row r="50727" spans="33:33">
      <c r="AG50727" s="11"/>
    </row>
    <row r="50728" spans="33:33">
      <c r="AG50728" s="11"/>
    </row>
    <row r="50729" spans="33:33">
      <c r="AG50729" s="11"/>
    </row>
    <row r="50730" spans="33:33">
      <c r="AG50730" s="11"/>
    </row>
    <row r="50731" spans="33:33">
      <c r="AG50731" s="11"/>
    </row>
    <row r="50732" spans="33:33">
      <c r="AG50732" s="11"/>
    </row>
    <row r="50733" spans="33:33">
      <c r="AG50733" s="11"/>
    </row>
    <row r="50734" spans="33:33">
      <c r="AG50734" s="11"/>
    </row>
    <row r="50735" spans="33:33">
      <c r="AG50735" s="11"/>
    </row>
    <row r="50736" spans="33:33">
      <c r="AG50736" s="11"/>
    </row>
    <row r="50737" spans="33:33">
      <c r="AG50737" s="11"/>
    </row>
    <row r="50738" spans="33:33">
      <c r="AG50738" s="11"/>
    </row>
    <row r="50739" spans="33:33">
      <c r="AG50739" s="11"/>
    </row>
    <row r="50740" spans="33:33">
      <c r="AG50740" s="11"/>
    </row>
    <row r="50741" spans="33:33">
      <c r="AG50741" s="11"/>
    </row>
    <row r="50742" spans="33:33">
      <c r="AG50742" s="11"/>
    </row>
    <row r="50743" spans="33:33">
      <c r="AG50743" s="11"/>
    </row>
    <row r="50744" spans="33:33">
      <c r="AG50744" s="11"/>
    </row>
    <row r="50745" spans="33:33">
      <c r="AG50745" s="11"/>
    </row>
    <row r="50746" spans="33:33">
      <c r="AG50746" s="11"/>
    </row>
    <row r="50747" spans="33:33">
      <c r="AG50747" s="11"/>
    </row>
    <row r="50748" spans="33:33">
      <c r="AG50748" s="11"/>
    </row>
    <row r="50749" spans="33:33">
      <c r="AG50749" s="11"/>
    </row>
    <row r="50750" spans="33:33">
      <c r="AG50750" s="11"/>
    </row>
    <row r="50751" spans="33:33">
      <c r="AG50751" s="11"/>
    </row>
    <row r="50752" spans="33:33">
      <c r="AG50752" s="11"/>
    </row>
    <row r="50753" spans="33:33">
      <c r="AG50753" s="11"/>
    </row>
    <row r="50754" spans="33:33">
      <c r="AG50754" s="11"/>
    </row>
    <row r="50755" spans="33:33">
      <c r="AG50755" s="11"/>
    </row>
    <row r="50756" spans="33:33">
      <c r="AG50756" s="11"/>
    </row>
    <row r="50757" spans="33:33">
      <c r="AG50757" s="11"/>
    </row>
    <row r="50758" spans="33:33">
      <c r="AG50758" s="11"/>
    </row>
    <row r="50759" spans="33:33">
      <c r="AG50759" s="11"/>
    </row>
    <row r="50760" spans="33:33">
      <c r="AG50760" s="11"/>
    </row>
    <row r="50761" spans="33:33">
      <c r="AG50761" s="11"/>
    </row>
    <row r="50762" spans="33:33">
      <c r="AG50762" s="11"/>
    </row>
    <row r="50763" spans="33:33">
      <c r="AG50763" s="11"/>
    </row>
    <row r="50764" spans="33:33">
      <c r="AG50764" s="11"/>
    </row>
    <row r="50765" spans="33:33">
      <c r="AG50765" s="11"/>
    </row>
    <row r="50766" spans="33:33">
      <c r="AG50766" s="11"/>
    </row>
    <row r="50767" spans="33:33">
      <c r="AG50767" s="11"/>
    </row>
    <row r="50768" spans="33:33">
      <c r="AG50768" s="11"/>
    </row>
    <row r="50769" spans="33:33">
      <c r="AG50769" s="11"/>
    </row>
    <row r="50770" spans="33:33">
      <c r="AG50770" s="11"/>
    </row>
    <row r="50771" spans="33:33">
      <c r="AG50771" s="11"/>
    </row>
    <row r="50772" spans="33:33">
      <c r="AG50772" s="11"/>
    </row>
    <row r="50773" spans="33:33">
      <c r="AG50773" s="11"/>
    </row>
    <row r="50774" spans="33:33">
      <c r="AG50774" s="11"/>
    </row>
    <row r="50775" spans="33:33">
      <c r="AG50775" s="11"/>
    </row>
    <row r="50776" spans="33:33">
      <c r="AG50776" s="11"/>
    </row>
    <row r="50777" spans="33:33">
      <c r="AG50777" s="11"/>
    </row>
    <row r="50778" spans="33:33">
      <c r="AG50778" s="11"/>
    </row>
    <row r="50779" spans="33:33">
      <c r="AG50779" s="11"/>
    </row>
    <row r="50780" spans="33:33">
      <c r="AG50780" s="11"/>
    </row>
    <row r="50781" spans="33:33">
      <c r="AG50781" s="11"/>
    </row>
    <row r="50782" spans="33:33">
      <c r="AG50782" s="11"/>
    </row>
    <row r="50783" spans="33:33">
      <c r="AG50783" s="11"/>
    </row>
    <row r="50784" spans="33:33">
      <c r="AG50784" s="11"/>
    </row>
    <row r="50785" spans="33:33">
      <c r="AG50785" s="11"/>
    </row>
    <row r="50786" spans="33:33">
      <c r="AG50786" s="11"/>
    </row>
    <row r="50787" spans="33:33">
      <c r="AG50787" s="11"/>
    </row>
    <row r="50788" spans="33:33">
      <c r="AG50788" s="11"/>
    </row>
    <row r="50789" spans="33:33">
      <c r="AG50789" s="11"/>
    </row>
    <row r="50790" spans="33:33">
      <c r="AG50790" s="11"/>
    </row>
    <row r="50791" spans="33:33">
      <c r="AG50791" s="11"/>
    </row>
    <row r="50792" spans="33:33">
      <c r="AG50792" s="11"/>
    </row>
    <row r="50793" spans="33:33">
      <c r="AG50793" s="11"/>
    </row>
    <row r="50794" spans="33:33">
      <c r="AG50794" s="11"/>
    </row>
    <row r="50795" spans="33:33">
      <c r="AG50795" s="11"/>
    </row>
    <row r="50796" spans="33:33">
      <c r="AG50796" s="11"/>
    </row>
    <row r="50797" spans="33:33">
      <c r="AG50797" s="11"/>
    </row>
    <row r="50798" spans="33:33">
      <c r="AG50798" s="11"/>
    </row>
    <row r="50799" spans="33:33">
      <c r="AG50799" s="11"/>
    </row>
    <row r="50800" spans="33:33">
      <c r="AG50800" s="11"/>
    </row>
    <row r="50801" spans="33:33">
      <c r="AG50801" s="11"/>
    </row>
    <row r="50802" spans="33:33">
      <c r="AG50802" s="11"/>
    </row>
    <row r="50803" spans="33:33">
      <c r="AG50803" s="11"/>
    </row>
    <row r="50804" spans="33:33">
      <c r="AG50804" s="11"/>
    </row>
    <row r="50805" spans="33:33">
      <c r="AG50805" s="11"/>
    </row>
    <row r="50806" spans="33:33">
      <c r="AG50806" s="11"/>
    </row>
    <row r="50807" spans="33:33">
      <c r="AG50807" s="11"/>
    </row>
    <row r="50808" spans="33:33">
      <c r="AG50808" s="11"/>
    </row>
    <row r="50809" spans="33:33">
      <c r="AG50809" s="11"/>
    </row>
    <row r="50810" spans="33:33">
      <c r="AG50810" s="11"/>
    </row>
    <row r="50811" spans="33:33">
      <c r="AG50811" s="11"/>
    </row>
    <row r="50812" spans="33:33">
      <c r="AG50812" s="11"/>
    </row>
    <row r="50813" spans="33:33">
      <c r="AG50813" s="11"/>
    </row>
    <row r="50814" spans="33:33">
      <c r="AG50814" s="11"/>
    </row>
    <row r="50815" spans="33:33">
      <c r="AG50815" s="11"/>
    </row>
    <row r="50816" spans="33:33">
      <c r="AG50816" s="11"/>
    </row>
    <row r="50817" spans="33:33">
      <c r="AG50817" s="11"/>
    </row>
    <row r="50818" spans="33:33">
      <c r="AG50818" s="11"/>
    </row>
    <row r="50819" spans="33:33">
      <c r="AG50819" s="11"/>
    </row>
    <row r="50820" spans="33:33">
      <c r="AG50820" s="11"/>
    </row>
    <row r="50821" spans="33:33">
      <c r="AG50821" s="11"/>
    </row>
    <row r="50822" spans="33:33">
      <c r="AG50822" s="11"/>
    </row>
    <row r="50823" spans="33:33">
      <c r="AG50823" s="11"/>
    </row>
    <row r="50824" spans="33:33">
      <c r="AG50824" s="11"/>
    </row>
    <row r="50825" spans="33:33">
      <c r="AG50825" s="11"/>
    </row>
    <row r="50826" spans="33:33">
      <c r="AG50826" s="11"/>
    </row>
    <row r="50827" spans="33:33">
      <c r="AG50827" s="11"/>
    </row>
    <row r="50828" spans="33:33">
      <c r="AG50828" s="11"/>
    </row>
    <row r="50829" spans="33:33">
      <c r="AG50829" s="11"/>
    </row>
    <row r="50830" spans="33:33">
      <c r="AG50830" s="11"/>
    </row>
    <row r="50831" spans="33:33">
      <c r="AG50831" s="11"/>
    </row>
    <row r="50832" spans="33:33">
      <c r="AG50832" s="11"/>
    </row>
    <row r="50833" spans="33:33">
      <c r="AG50833" s="11"/>
    </row>
    <row r="50834" spans="33:33">
      <c r="AG50834" s="11"/>
    </row>
    <row r="50835" spans="33:33">
      <c r="AG50835" s="11"/>
    </row>
    <row r="50836" spans="33:33">
      <c r="AG50836" s="11"/>
    </row>
    <row r="50837" spans="33:33">
      <c r="AG50837" s="11"/>
    </row>
    <row r="50838" spans="33:33">
      <c r="AG50838" s="11"/>
    </row>
    <row r="50839" spans="33:33">
      <c r="AG50839" s="11"/>
    </row>
    <row r="50840" spans="33:33">
      <c r="AG50840" s="11"/>
    </row>
    <row r="50841" spans="33:33">
      <c r="AG50841" s="11"/>
    </row>
    <row r="50842" spans="33:33">
      <c r="AG50842" s="11"/>
    </row>
    <row r="50843" spans="33:33">
      <c r="AG50843" s="11"/>
    </row>
    <row r="50844" spans="33:33">
      <c r="AG50844" s="11"/>
    </row>
    <row r="50845" spans="33:33">
      <c r="AG50845" s="11"/>
    </row>
    <row r="50846" spans="33:33">
      <c r="AG50846" s="11"/>
    </row>
    <row r="50847" spans="33:33">
      <c r="AG50847" s="11"/>
    </row>
    <row r="50848" spans="33:33">
      <c r="AG50848" s="11"/>
    </row>
    <row r="50849" spans="33:33">
      <c r="AG50849" s="11"/>
    </row>
    <row r="50850" spans="33:33">
      <c r="AG50850" s="11"/>
    </row>
    <row r="50851" spans="33:33">
      <c r="AG50851" s="11"/>
    </row>
    <row r="50852" spans="33:33">
      <c r="AG50852" s="11"/>
    </row>
    <row r="50853" spans="33:33">
      <c r="AG50853" s="11"/>
    </row>
    <row r="50854" spans="33:33">
      <c r="AG50854" s="11"/>
    </row>
    <row r="50855" spans="33:33">
      <c r="AG50855" s="11"/>
    </row>
    <row r="50856" spans="33:33">
      <c r="AG50856" s="11"/>
    </row>
    <row r="50857" spans="33:33">
      <c r="AG50857" s="11"/>
    </row>
    <row r="50858" spans="33:33">
      <c r="AG50858" s="11"/>
    </row>
    <row r="50859" spans="33:33">
      <c r="AG50859" s="11"/>
    </row>
    <row r="50860" spans="33:33">
      <c r="AG50860" s="11"/>
    </row>
    <row r="50861" spans="33:33">
      <c r="AG50861" s="11"/>
    </row>
    <row r="50862" spans="33:33">
      <c r="AG50862" s="11"/>
    </row>
    <row r="50863" spans="33:33">
      <c r="AG50863" s="11"/>
    </row>
    <row r="50864" spans="33:33">
      <c r="AG50864" s="11"/>
    </row>
    <row r="50865" spans="33:33">
      <c r="AG50865" s="11"/>
    </row>
    <row r="50866" spans="33:33">
      <c r="AG50866" s="11"/>
    </row>
    <row r="50867" spans="33:33">
      <c r="AG50867" s="11"/>
    </row>
    <row r="50868" spans="33:33">
      <c r="AG50868" s="11"/>
    </row>
    <row r="50869" spans="33:33">
      <c r="AG50869" s="11"/>
    </row>
    <row r="50870" spans="33:33">
      <c r="AG50870" s="11"/>
    </row>
    <row r="50871" spans="33:33">
      <c r="AG50871" s="11"/>
    </row>
    <row r="50872" spans="33:33">
      <c r="AG50872" s="11"/>
    </row>
    <row r="50873" spans="33:33">
      <c r="AG50873" s="11"/>
    </row>
    <row r="50874" spans="33:33">
      <c r="AG50874" s="11"/>
    </row>
    <row r="50875" spans="33:33">
      <c r="AG50875" s="11"/>
    </row>
    <row r="50876" spans="33:33">
      <c r="AG50876" s="11"/>
    </row>
    <row r="50877" spans="33:33">
      <c r="AG50877" s="11"/>
    </row>
    <row r="50878" spans="33:33">
      <c r="AG50878" s="11"/>
    </row>
    <row r="50879" spans="33:33">
      <c r="AG50879" s="11"/>
    </row>
    <row r="50880" spans="33:33">
      <c r="AG50880" s="11"/>
    </row>
    <row r="50881" spans="33:33">
      <c r="AG50881" s="11"/>
    </row>
    <row r="50882" spans="33:33">
      <c r="AG50882" s="11"/>
    </row>
    <row r="50883" spans="33:33">
      <c r="AG50883" s="11"/>
    </row>
    <row r="50884" spans="33:33">
      <c r="AG50884" s="11"/>
    </row>
    <row r="50885" spans="33:33">
      <c r="AG50885" s="11"/>
    </row>
    <row r="50886" spans="33:33">
      <c r="AG50886" s="11"/>
    </row>
    <row r="50887" spans="33:33">
      <c r="AG50887" s="11"/>
    </row>
    <row r="50888" spans="33:33">
      <c r="AG50888" s="11"/>
    </row>
    <row r="50889" spans="33:33">
      <c r="AG50889" s="11"/>
    </row>
    <row r="50890" spans="33:33">
      <c r="AG50890" s="11"/>
    </row>
    <row r="50891" spans="33:33">
      <c r="AG50891" s="11"/>
    </row>
    <row r="50892" spans="33:33">
      <c r="AG50892" s="11"/>
    </row>
    <row r="50893" spans="33:33">
      <c r="AG50893" s="11"/>
    </row>
    <row r="50894" spans="33:33">
      <c r="AG50894" s="11"/>
    </row>
    <row r="50895" spans="33:33">
      <c r="AG50895" s="11"/>
    </row>
    <row r="50896" spans="33:33">
      <c r="AG50896" s="11"/>
    </row>
    <row r="50897" spans="33:33">
      <c r="AG50897" s="11"/>
    </row>
    <row r="50898" spans="33:33">
      <c r="AG50898" s="11"/>
    </row>
    <row r="50899" spans="33:33">
      <c r="AG50899" s="11"/>
    </row>
    <row r="50900" spans="33:33">
      <c r="AG50900" s="11"/>
    </row>
    <row r="50901" spans="33:33">
      <c r="AG50901" s="11"/>
    </row>
    <row r="50902" spans="33:33">
      <c r="AG50902" s="11"/>
    </row>
    <row r="50903" spans="33:33">
      <c r="AG50903" s="11"/>
    </row>
    <row r="50904" spans="33:33">
      <c r="AG50904" s="11"/>
    </row>
    <row r="50905" spans="33:33">
      <c r="AG50905" s="11"/>
    </row>
    <row r="50906" spans="33:33">
      <c r="AG50906" s="11"/>
    </row>
    <row r="50907" spans="33:33">
      <c r="AG50907" s="11"/>
    </row>
    <row r="50908" spans="33:33">
      <c r="AG50908" s="11"/>
    </row>
    <row r="50909" spans="33:33">
      <c r="AG50909" s="11"/>
    </row>
    <row r="50910" spans="33:33">
      <c r="AG50910" s="11"/>
    </row>
    <row r="50911" spans="33:33">
      <c r="AG50911" s="11"/>
    </row>
    <row r="50912" spans="33:33">
      <c r="AG50912" s="11"/>
    </row>
    <row r="50913" spans="33:33">
      <c r="AG50913" s="11"/>
    </row>
    <row r="50914" spans="33:33">
      <c r="AG50914" s="11"/>
    </row>
    <row r="50915" spans="33:33">
      <c r="AG50915" s="11"/>
    </row>
    <row r="50916" spans="33:33">
      <c r="AG50916" s="11"/>
    </row>
    <row r="50917" spans="33:33">
      <c r="AG50917" s="11"/>
    </row>
    <row r="50918" spans="33:33">
      <c r="AG50918" s="11"/>
    </row>
    <row r="50919" spans="33:33">
      <c r="AG50919" s="11"/>
    </row>
    <row r="50920" spans="33:33">
      <c r="AG50920" s="11"/>
    </row>
    <row r="50921" spans="33:33">
      <c r="AG50921" s="11"/>
    </row>
    <row r="50922" spans="33:33">
      <c r="AG50922" s="11"/>
    </row>
    <row r="50923" spans="33:33">
      <c r="AG50923" s="11"/>
    </row>
    <row r="50924" spans="33:33">
      <c r="AG50924" s="11"/>
    </row>
    <row r="50925" spans="33:33">
      <c r="AG50925" s="11"/>
    </row>
    <row r="50926" spans="33:33">
      <c r="AG50926" s="11"/>
    </row>
    <row r="50927" spans="33:33">
      <c r="AG50927" s="11"/>
    </row>
    <row r="50928" spans="33:33">
      <c r="AG50928" s="11"/>
    </row>
    <row r="50929" spans="33:33">
      <c r="AG50929" s="11"/>
    </row>
    <row r="50930" spans="33:33">
      <c r="AG50930" s="11"/>
    </row>
    <row r="50931" spans="33:33">
      <c r="AG50931" s="11"/>
    </row>
    <row r="50932" spans="33:33">
      <c r="AG50932" s="11"/>
    </row>
    <row r="50933" spans="33:33">
      <c r="AG50933" s="11"/>
    </row>
    <row r="50934" spans="33:33">
      <c r="AG50934" s="11"/>
    </row>
    <row r="50935" spans="33:33">
      <c r="AG50935" s="11"/>
    </row>
    <row r="50936" spans="33:33">
      <c r="AG50936" s="11"/>
    </row>
    <row r="50937" spans="33:33">
      <c r="AG50937" s="11"/>
    </row>
    <row r="50938" spans="33:33">
      <c r="AG50938" s="11"/>
    </row>
    <row r="50939" spans="33:33">
      <c r="AG50939" s="11"/>
    </row>
    <row r="50940" spans="33:33">
      <c r="AG50940" s="11"/>
    </row>
    <row r="50941" spans="33:33">
      <c r="AG50941" s="11"/>
    </row>
    <row r="50942" spans="33:33">
      <c r="AG50942" s="11"/>
    </row>
    <row r="50943" spans="33:33">
      <c r="AG50943" s="11"/>
    </row>
    <row r="50944" spans="33:33">
      <c r="AG50944" s="11"/>
    </row>
    <row r="50945" spans="33:33">
      <c r="AG50945" s="11"/>
    </row>
    <row r="50946" spans="33:33">
      <c r="AG50946" s="11"/>
    </row>
    <row r="50947" spans="33:33">
      <c r="AG50947" s="11"/>
    </row>
    <row r="50948" spans="33:33">
      <c r="AG50948" s="11"/>
    </row>
    <row r="50949" spans="33:33">
      <c r="AG50949" s="11"/>
    </row>
    <row r="50950" spans="33:33">
      <c r="AG50950" s="11"/>
    </row>
    <row r="50951" spans="33:33">
      <c r="AG50951" s="11"/>
    </row>
    <row r="50952" spans="33:33">
      <c r="AG50952" s="11"/>
    </row>
    <row r="50953" spans="33:33">
      <c r="AG50953" s="11"/>
    </row>
    <row r="50954" spans="33:33">
      <c r="AG50954" s="11"/>
    </row>
    <row r="50955" spans="33:33">
      <c r="AG50955" s="11"/>
    </row>
    <row r="50956" spans="33:33">
      <c r="AG50956" s="11"/>
    </row>
    <row r="50957" spans="33:33">
      <c r="AG50957" s="11"/>
    </row>
    <row r="50958" spans="33:33">
      <c r="AG50958" s="11"/>
    </row>
    <row r="50959" spans="33:33">
      <c r="AG50959" s="11"/>
    </row>
    <row r="50960" spans="33:33">
      <c r="AG50960" s="11"/>
    </row>
    <row r="50961" spans="33:33">
      <c r="AG50961" s="11"/>
    </row>
    <row r="50962" spans="33:33">
      <c r="AG50962" s="11"/>
    </row>
    <row r="50963" spans="33:33">
      <c r="AG50963" s="11"/>
    </row>
    <row r="50964" spans="33:33">
      <c r="AG50964" s="11"/>
    </row>
    <row r="50965" spans="33:33">
      <c r="AG50965" s="11"/>
    </row>
    <row r="50966" spans="33:33">
      <c r="AG50966" s="11"/>
    </row>
    <row r="50967" spans="33:33">
      <c r="AG50967" s="11"/>
    </row>
    <row r="50968" spans="33:33">
      <c r="AG50968" s="11"/>
    </row>
    <row r="50969" spans="33:33">
      <c r="AG50969" s="11"/>
    </row>
    <row r="50970" spans="33:33">
      <c r="AG50970" s="11"/>
    </row>
    <row r="50971" spans="33:33">
      <c r="AG50971" s="11"/>
    </row>
    <row r="50972" spans="33:33">
      <c r="AG50972" s="11"/>
    </row>
    <row r="50973" spans="33:33">
      <c r="AG50973" s="11"/>
    </row>
    <row r="50974" spans="33:33">
      <c r="AG50974" s="11"/>
    </row>
    <row r="50975" spans="33:33">
      <c r="AG50975" s="11"/>
    </row>
    <row r="50976" spans="33:33">
      <c r="AG50976" s="11"/>
    </row>
    <row r="50977" spans="33:33">
      <c r="AG50977" s="11"/>
    </row>
    <row r="50978" spans="33:33">
      <c r="AG50978" s="11"/>
    </row>
    <row r="50979" spans="33:33">
      <c r="AG50979" s="11"/>
    </row>
    <row r="50980" spans="33:33">
      <c r="AG50980" s="11"/>
    </row>
    <row r="50981" spans="33:33">
      <c r="AG50981" s="11"/>
    </row>
    <row r="50982" spans="33:33">
      <c r="AG50982" s="11"/>
    </row>
    <row r="50983" spans="33:33">
      <c r="AG50983" s="11"/>
    </row>
    <row r="50984" spans="33:33">
      <c r="AG50984" s="11"/>
    </row>
    <row r="50985" spans="33:33">
      <c r="AG50985" s="11"/>
    </row>
    <row r="50986" spans="33:33">
      <c r="AG50986" s="11"/>
    </row>
    <row r="50987" spans="33:33">
      <c r="AG50987" s="11"/>
    </row>
    <row r="50988" spans="33:33">
      <c r="AG50988" s="11"/>
    </row>
    <row r="50989" spans="33:33">
      <c r="AG50989" s="11"/>
    </row>
    <row r="50990" spans="33:33">
      <c r="AG50990" s="11"/>
    </row>
    <row r="50991" spans="33:33">
      <c r="AG50991" s="11"/>
    </row>
    <row r="50992" spans="33:33">
      <c r="AG50992" s="11"/>
    </row>
    <row r="50993" spans="33:33">
      <c r="AG50993" s="11"/>
    </row>
    <row r="50994" spans="33:33">
      <c r="AG50994" s="11"/>
    </row>
    <row r="50995" spans="33:33">
      <c r="AG50995" s="11"/>
    </row>
    <row r="50996" spans="33:33">
      <c r="AG50996" s="11"/>
    </row>
    <row r="50997" spans="33:33">
      <c r="AG50997" s="11"/>
    </row>
    <row r="50998" spans="33:33">
      <c r="AG50998" s="11"/>
    </row>
    <row r="50999" spans="33:33">
      <c r="AG50999" s="11"/>
    </row>
    <row r="51000" spans="33:33">
      <c r="AG51000" s="11"/>
    </row>
    <row r="51001" spans="33:33">
      <c r="AG51001" s="11"/>
    </row>
    <row r="51002" spans="33:33">
      <c r="AG51002" s="11"/>
    </row>
    <row r="51003" spans="33:33">
      <c r="AG51003" s="11"/>
    </row>
    <row r="51004" spans="33:33">
      <c r="AG51004" s="11"/>
    </row>
    <row r="51005" spans="33:33">
      <c r="AG51005" s="11"/>
    </row>
    <row r="51006" spans="33:33">
      <c r="AG51006" s="11"/>
    </row>
    <row r="51007" spans="33:33">
      <c r="AG51007" s="11"/>
    </row>
    <row r="51008" spans="33:33">
      <c r="AG51008" s="11"/>
    </row>
    <row r="51009" spans="33:33">
      <c r="AG51009" s="11"/>
    </row>
    <row r="51010" spans="33:33">
      <c r="AG51010" s="11"/>
    </row>
    <row r="51011" spans="33:33">
      <c r="AG51011" s="11"/>
    </row>
    <row r="51012" spans="33:33">
      <c r="AG51012" s="11"/>
    </row>
    <row r="51013" spans="33:33">
      <c r="AG51013" s="11"/>
    </row>
    <row r="51014" spans="33:33">
      <c r="AG51014" s="11"/>
    </row>
    <row r="51015" spans="33:33">
      <c r="AG51015" s="11"/>
    </row>
    <row r="51016" spans="33:33">
      <c r="AG51016" s="11"/>
    </row>
    <row r="51017" spans="33:33">
      <c r="AG51017" s="11"/>
    </row>
    <row r="51018" spans="33:33">
      <c r="AG51018" s="11"/>
    </row>
    <row r="51019" spans="33:33">
      <c r="AG51019" s="11"/>
    </row>
    <row r="51020" spans="33:33">
      <c r="AG51020" s="11"/>
    </row>
    <row r="51021" spans="33:33">
      <c r="AG51021" s="11"/>
    </row>
    <row r="51022" spans="33:33">
      <c r="AG51022" s="11"/>
    </row>
    <row r="51023" spans="33:33">
      <c r="AG51023" s="11"/>
    </row>
    <row r="51024" spans="33:33">
      <c r="AG51024" s="11"/>
    </row>
    <row r="51025" spans="33:33">
      <c r="AG51025" s="11"/>
    </row>
    <row r="51026" spans="33:33">
      <c r="AG51026" s="11"/>
    </row>
    <row r="51027" spans="33:33">
      <c r="AG51027" s="11"/>
    </row>
    <row r="51028" spans="33:33">
      <c r="AG51028" s="11"/>
    </row>
    <row r="51029" spans="33:33">
      <c r="AG51029" s="11"/>
    </row>
    <row r="51030" spans="33:33">
      <c r="AG51030" s="11"/>
    </row>
    <row r="51031" spans="33:33">
      <c r="AG51031" s="11"/>
    </row>
    <row r="51032" spans="33:33">
      <c r="AG51032" s="11"/>
    </row>
    <row r="51033" spans="33:33">
      <c r="AG51033" s="11"/>
    </row>
    <row r="51034" spans="33:33">
      <c r="AG51034" s="11"/>
    </row>
    <row r="51035" spans="33:33">
      <c r="AG51035" s="11"/>
    </row>
    <row r="51036" spans="33:33">
      <c r="AG51036" s="11"/>
    </row>
    <row r="51037" spans="33:33">
      <c r="AG51037" s="11"/>
    </row>
    <row r="51038" spans="33:33">
      <c r="AG51038" s="11"/>
    </row>
    <row r="51039" spans="33:33">
      <c r="AG51039" s="11"/>
    </row>
    <row r="51040" spans="33:33">
      <c r="AG51040" s="11"/>
    </row>
    <row r="51041" spans="33:33">
      <c r="AG51041" s="11"/>
    </row>
    <row r="51042" spans="33:33">
      <c r="AG51042" s="11"/>
    </row>
    <row r="51043" spans="33:33">
      <c r="AG51043" s="11"/>
    </row>
    <row r="51044" spans="33:33">
      <c r="AG51044" s="11"/>
    </row>
    <row r="51045" spans="33:33">
      <c r="AG51045" s="11"/>
    </row>
    <row r="51046" spans="33:33">
      <c r="AG51046" s="11"/>
    </row>
    <row r="51047" spans="33:33">
      <c r="AG51047" s="11"/>
    </row>
    <row r="51048" spans="33:33">
      <c r="AG51048" s="11"/>
    </row>
    <row r="51049" spans="33:33">
      <c r="AG51049" s="11"/>
    </row>
    <row r="51050" spans="33:33">
      <c r="AG51050" s="11"/>
    </row>
    <row r="51051" spans="33:33">
      <c r="AG51051" s="11"/>
    </row>
    <row r="51052" spans="33:33">
      <c r="AG51052" s="11"/>
    </row>
    <row r="51053" spans="33:33">
      <c r="AG51053" s="11"/>
    </row>
    <row r="51054" spans="33:33">
      <c r="AG51054" s="11"/>
    </row>
    <row r="51055" spans="33:33">
      <c r="AG51055" s="11"/>
    </row>
    <row r="51056" spans="33:33">
      <c r="AG51056" s="11"/>
    </row>
    <row r="51057" spans="33:33">
      <c r="AG51057" s="11"/>
    </row>
    <row r="51058" spans="33:33">
      <c r="AG51058" s="11"/>
    </row>
    <row r="51059" spans="33:33">
      <c r="AG51059" s="11"/>
    </row>
    <row r="51060" spans="33:33">
      <c r="AG51060" s="11"/>
    </row>
    <row r="51061" spans="33:33">
      <c r="AG51061" s="11"/>
    </row>
    <row r="51062" spans="33:33">
      <c r="AG51062" s="11"/>
    </row>
    <row r="51063" spans="33:33">
      <c r="AG51063" s="11"/>
    </row>
    <row r="51064" spans="33:33">
      <c r="AG51064" s="11"/>
    </row>
    <row r="51065" spans="33:33">
      <c r="AG51065" s="11"/>
    </row>
    <row r="51066" spans="33:33">
      <c r="AG51066" s="11"/>
    </row>
    <row r="51067" spans="33:33">
      <c r="AG51067" s="11"/>
    </row>
    <row r="51068" spans="33:33">
      <c r="AG51068" s="11"/>
    </row>
    <row r="51069" spans="33:33">
      <c r="AG51069" s="11"/>
    </row>
    <row r="51070" spans="33:33">
      <c r="AG51070" s="11"/>
    </row>
    <row r="51071" spans="33:33">
      <c r="AG51071" s="11"/>
    </row>
    <row r="51072" spans="33:33">
      <c r="AG51072" s="11"/>
    </row>
    <row r="51073" spans="33:33">
      <c r="AG51073" s="11"/>
    </row>
    <row r="51074" spans="33:33">
      <c r="AG51074" s="11"/>
    </row>
    <row r="51075" spans="33:33">
      <c r="AG51075" s="11"/>
    </row>
    <row r="51076" spans="33:33">
      <c r="AG51076" s="11"/>
    </row>
    <row r="51077" spans="33:33">
      <c r="AG51077" s="11"/>
    </row>
    <row r="51078" spans="33:33">
      <c r="AG51078" s="11"/>
    </row>
    <row r="51079" spans="33:33">
      <c r="AG51079" s="11"/>
    </row>
    <row r="51080" spans="33:33">
      <c r="AG51080" s="11"/>
    </row>
    <row r="51081" spans="33:33">
      <c r="AG51081" s="11"/>
    </row>
    <row r="51082" spans="33:33">
      <c r="AG51082" s="11"/>
    </row>
    <row r="51083" spans="33:33">
      <c r="AG51083" s="11"/>
    </row>
    <row r="51084" spans="33:33">
      <c r="AG51084" s="11"/>
    </row>
    <row r="51085" spans="33:33">
      <c r="AG51085" s="11"/>
    </row>
    <row r="51086" spans="33:33">
      <c r="AG51086" s="11"/>
    </row>
    <row r="51087" spans="33:33">
      <c r="AG51087" s="11"/>
    </row>
    <row r="51088" spans="33:33">
      <c r="AG51088" s="11"/>
    </row>
    <row r="51089" spans="33:33">
      <c r="AG51089" s="11"/>
    </row>
    <row r="51090" spans="33:33">
      <c r="AG51090" s="11"/>
    </row>
    <row r="51091" spans="33:33">
      <c r="AG51091" s="11"/>
    </row>
    <row r="51092" spans="33:33">
      <c r="AG51092" s="11"/>
    </row>
    <row r="51093" spans="33:33">
      <c r="AG51093" s="11"/>
    </row>
    <row r="51094" spans="33:33">
      <c r="AG51094" s="11"/>
    </row>
    <row r="51095" spans="33:33">
      <c r="AG51095" s="11"/>
    </row>
    <row r="51096" spans="33:33">
      <c r="AG51096" s="11"/>
    </row>
    <row r="51097" spans="33:33">
      <c r="AG51097" s="11"/>
    </row>
    <row r="51098" spans="33:33">
      <c r="AG51098" s="11"/>
    </row>
    <row r="51099" spans="33:33">
      <c r="AG51099" s="11"/>
    </row>
    <row r="51100" spans="33:33">
      <c r="AG51100" s="11"/>
    </row>
    <row r="51101" spans="33:33">
      <c r="AG51101" s="11"/>
    </row>
    <row r="51102" spans="33:33">
      <c r="AG51102" s="11"/>
    </row>
    <row r="51103" spans="33:33">
      <c r="AG51103" s="11"/>
    </row>
    <row r="51104" spans="33:33">
      <c r="AG51104" s="11"/>
    </row>
    <row r="51105" spans="33:33">
      <c r="AG51105" s="11"/>
    </row>
    <row r="51106" spans="33:33">
      <c r="AG51106" s="11"/>
    </row>
    <row r="51107" spans="33:33">
      <c r="AG51107" s="11"/>
    </row>
    <row r="51108" spans="33:33">
      <c r="AG51108" s="11"/>
    </row>
    <row r="51109" spans="33:33">
      <c r="AG51109" s="11"/>
    </row>
    <row r="51110" spans="33:33">
      <c r="AG51110" s="11"/>
    </row>
    <row r="51111" spans="33:33">
      <c r="AG51111" s="11"/>
    </row>
    <row r="51112" spans="33:33">
      <c r="AG51112" s="11"/>
    </row>
    <row r="51113" spans="33:33">
      <c r="AG51113" s="11"/>
    </row>
    <row r="51114" spans="33:33">
      <c r="AG51114" s="11"/>
    </row>
    <row r="51115" spans="33:33">
      <c r="AG51115" s="11"/>
    </row>
    <row r="51116" spans="33:33">
      <c r="AG51116" s="11"/>
    </row>
    <row r="51117" spans="33:33">
      <c r="AG51117" s="11"/>
    </row>
    <row r="51118" spans="33:33">
      <c r="AG51118" s="11"/>
    </row>
    <row r="51119" spans="33:33">
      <c r="AG51119" s="11"/>
    </row>
    <row r="51120" spans="33:33">
      <c r="AG51120" s="11"/>
    </row>
    <row r="51121" spans="33:33">
      <c r="AG51121" s="11"/>
    </row>
    <row r="51122" spans="33:33">
      <c r="AG51122" s="11"/>
    </row>
    <row r="51123" spans="33:33">
      <c r="AG51123" s="11"/>
    </row>
    <row r="51124" spans="33:33">
      <c r="AG51124" s="11"/>
    </row>
    <row r="51125" spans="33:33">
      <c r="AG51125" s="11"/>
    </row>
    <row r="51126" spans="33:33">
      <c r="AG51126" s="11"/>
    </row>
    <row r="51127" spans="33:33">
      <c r="AG51127" s="11"/>
    </row>
    <row r="51128" spans="33:33">
      <c r="AG51128" s="11"/>
    </row>
    <row r="51129" spans="33:33">
      <c r="AG51129" s="11"/>
    </row>
    <row r="51130" spans="33:33">
      <c r="AG51130" s="11"/>
    </row>
    <row r="51131" spans="33:33">
      <c r="AG51131" s="11"/>
    </row>
    <row r="51132" spans="33:33">
      <c r="AG51132" s="11"/>
    </row>
    <row r="51133" spans="33:33">
      <c r="AG51133" s="11"/>
    </row>
    <row r="51134" spans="33:33">
      <c r="AG51134" s="11"/>
    </row>
    <row r="51135" spans="33:33">
      <c r="AG51135" s="11"/>
    </row>
    <row r="51136" spans="33:33">
      <c r="AG51136" s="11"/>
    </row>
    <row r="51137" spans="33:33">
      <c r="AG51137" s="11"/>
    </row>
    <row r="51138" spans="33:33">
      <c r="AG51138" s="11"/>
    </row>
    <row r="51139" spans="33:33">
      <c r="AG51139" s="11"/>
    </row>
    <row r="51140" spans="33:33">
      <c r="AG51140" s="11"/>
    </row>
    <row r="51141" spans="33:33">
      <c r="AG51141" s="11"/>
    </row>
    <row r="51142" spans="33:33">
      <c r="AG51142" s="11"/>
    </row>
    <row r="51143" spans="33:33">
      <c r="AG51143" s="11"/>
    </row>
    <row r="51144" spans="33:33">
      <c r="AG51144" s="11"/>
    </row>
    <row r="51145" spans="33:33">
      <c r="AG51145" s="11"/>
    </row>
    <row r="51146" spans="33:33">
      <c r="AG51146" s="11"/>
    </row>
    <row r="51147" spans="33:33">
      <c r="AG51147" s="11"/>
    </row>
    <row r="51148" spans="33:33">
      <c r="AG51148" s="11"/>
    </row>
    <row r="51149" spans="33:33">
      <c r="AG51149" s="11"/>
    </row>
    <row r="51150" spans="33:33">
      <c r="AG51150" s="11"/>
    </row>
    <row r="51151" spans="33:33">
      <c r="AG51151" s="11"/>
    </row>
    <row r="51152" spans="33:33">
      <c r="AG51152" s="11"/>
    </row>
    <row r="51153" spans="33:33">
      <c r="AG51153" s="11"/>
    </row>
    <row r="51154" spans="33:33">
      <c r="AG51154" s="11"/>
    </row>
    <row r="51155" spans="33:33">
      <c r="AG51155" s="11"/>
    </row>
    <row r="51156" spans="33:33">
      <c r="AG51156" s="11"/>
    </row>
    <row r="51157" spans="33:33">
      <c r="AG51157" s="11"/>
    </row>
    <row r="51158" spans="33:33">
      <c r="AG51158" s="11"/>
    </row>
    <row r="51159" spans="33:33">
      <c r="AG51159" s="11"/>
    </row>
    <row r="51160" spans="33:33">
      <c r="AG51160" s="11"/>
    </row>
    <row r="51161" spans="33:33">
      <c r="AG51161" s="11"/>
    </row>
    <row r="51162" spans="33:33">
      <c r="AG51162" s="11"/>
    </row>
    <row r="51163" spans="33:33">
      <c r="AG51163" s="11"/>
    </row>
    <row r="51164" spans="33:33">
      <c r="AG51164" s="11"/>
    </row>
    <row r="51165" spans="33:33">
      <c r="AG51165" s="11"/>
    </row>
    <row r="51166" spans="33:33">
      <c r="AG51166" s="11"/>
    </row>
    <row r="51167" spans="33:33">
      <c r="AG51167" s="11"/>
    </row>
    <row r="51168" spans="33:33">
      <c r="AG51168" s="11"/>
    </row>
    <row r="51169" spans="33:33">
      <c r="AG51169" s="11"/>
    </row>
    <row r="51170" spans="33:33">
      <c r="AG51170" s="11"/>
    </row>
    <row r="51171" spans="33:33">
      <c r="AG51171" s="11"/>
    </row>
    <row r="51172" spans="33:33">
      <c r="AG51172" s="11"/>
    </row>
    <row r="51173" spans="33:33">
      <c r="AG51173" s="11"/>
    </row>
    <row r="51174" spans="33:33">
      <c r="AG51174" s="11"/>
    </row>
    <row r="51175" spans="33:33">
      <c r="AG51175" s="11"/>
    </row>
    <row r="51176" spans="33:33">
      <c r="AG51176" s="11"/>
    </row>
    <row r="51177" spans="33:33">
      <c r="AG51177" s="11"/>
    </row>
    <row r="51178" spans="33:33">
      <c r="AG51178" s="11"/>
    </row>
    <row r="51179" spans="33:33">
      <c r="AG51179" s="11"/>
    </row>
    <row r="51180" spans="33:33">
      <c r="AG51180" s="11"/>
    </row>
    <row r="51181" spans="33:33">
      <c r="AG51181" s="11"/>
    </row>
    <row r="51182" spans="33:33">
      <c r="AG51182" s="11"/>
    </row>
    <row r="51183" spans="33:33">
      <c r="AG51183" s="11"/>
    </row>
    <row r="51184" spans="33:33">
      <c r="AG51184" s="11"/>
    </row>
    <row r="51185" spans="33:33">
      <c r="AG51185" s="11"/>
    </row>
    <row r="51186" spans="33:33">
      <c r="AG51186" s="11"/>
    </row>
    <row r="51187" spans="33:33">
      <c r="AG51187" s="11"/>
    </row>
    <row r="51188" spans="33:33">
      <c r="AG51188" s="11"/>
    </row>
    <row r="51189" spans="33:33">
      <c r="AG51189" s="11"/>
    </row>
    <row r="51190" spans="33:33">
      <c r="AG51190" s="11"/>
    </row>
    <row r="51191" spans="33:33">
      <c r="AG51191" s="11"/>
    </row>
    <row r="51192" spans="33:33">
      <c r="AG51192" s="11"/>
    </row>
    <row r="51193" spans="33:33">
      <c r="AG51193" s="11"/>
    </row>
    <row r="51194" spans="33:33">
      <c r="AG51194" s="11"/>
    </row>
    <row r="51195" spans="33:33">
      <c r="AG51195" s="11"/>
    </row>
    <row r="51196" spans="33:33">
      <c r="AG51196" s="11"/>
    </row>
    <row r="51197" spans="33:33">
      <c r="AG51197" s="11"/>
    </row>
    <row r="51198" spans="33:33">
      <c r="AG51198" s="11"/>
    </row>
    <row r="51199" spans="33:33">
      <c r="AG51199" s="11"/>
    </row>
    <row r="51200" spans="33:33">
      <c r="AG51200" s="11"/>
    </row>
    <row r="51201" spans="33:33">
      <c r="AG51201" s="11"/>
    </row>
    <row r="51202" spans="33:33">
      <c r="AG51202" s="11"/>
    </row>
    <row r="51203" spans="33:33">
      <c r="AG51203" s="11"/>
    </row>
    <row r="51204" spans="33:33">
      <c r="AG51204" s="11"/>
    </row>
    <row r="51205" spans="33:33">
      <c r="AG51205" s="11"/>
    </row>
    <row r="51206" spans="33:33">
      <c r="AG51206" s="11"/>
    </row>
    <row r="51207" spans="33:33">
      <c r="AG51207" s="11"/>
    </row>
    <row r="51208" spans="33:33">
      <c r="AG51208" s="11"/>
    </row>
    <row r="51209" spans="33:33">
      <c r="AG51209" s="11"/>
    </row>
    <row r="51210" spans="33:33">
      <c r="AG51210" s="11"/>
    </row>
    <row r="51211" spans="33:33">
      <c r="AG51211" s="11"/>
    </row>
    <row r="51212" spans="33:33">
      <c r="AG51212" s="11"/>
    </row>
    <row r="51213" spans="33:33">
      <c r="AG51213" s="11"/>
    </row>
    <row r="51214" spans="33:33">
      <c r="AG51214" s="11"/>
    </row>
    <row r="51215" spans="33:33">
      <c r="AG51215" s="11"/>
    </row>
    <row r="51216" spans="33:33">
      <c r="AG51216" s="11"/>
    </row>
    <row r="51217" spans="33:33">
      <c r="AG51217" s="11"/>
    </row>
    <row r="51218" spans="33:33">
      <c r="AG51218" s="11"/>
    </row>
    <row r="51219" spans="33:33">
      <c r="AG51219" s="11"/>
    </row>
    <row r="51220" spans="33:33">
      <c r="AG51220" s="11"/>
    </row>
    <row r="51221" spans="33:33">
      <c r="AG51221" s="11"/>
    </row>
    <row r="51222" spans="33:33">
      <c r="AG51222" s="11"/>
    </row>
    <row r="51223" spans="33:33">
      <c r="AG51223" s="11"/>
    </row>
    <row r="51224" spans="33:33">
      <c r="AG51224" s="11"/>
    </row>
    <row r="51225" spans="33:33">
      <c r="AG51225" s="11"/>
    </row>
    <row r="51226" spans="33:33">
      <c r="AG51226" s="11"/>
    </row>
    <row r="51227" spans="33:33">
      <c r="AG51227" s="11"/>
    </row>
    <row r="51228" spans="33:33">
      <c r="AG51228" s="11"/>
    </row>
    <row r="51229" spans="33:33">
      <c r="AG51229" s="11"/>
    </row>
    <row r="51230" spans="33:33">
      <c r="AG51230" s="11"/>
    </row>
    <row r="51231" spans="33:33">
      <c r="AG51231" s="11"/>
    </row>
    <row r="51232" spans="33:33">
      <c r="AG51232" s="11"/>
    </row>
    <row r="51233" spans="33:33">
      <c r="AG51233" s="11"/>
    </row>
    <row r="51234" spans="33:33">
      <c r="AG51234" s="11"/>
    </row>
    <row r="51235" spans="33:33">
      <c r="AG51235" s="11"/>
    </row>
    <row r="51236" spans="33:33">
      <c r="AG51236" s="11"/>
    </row>
    <row r="51237" spans="33:33">
      <c r="AG51237" s="11"/>
    </row>
    <row r="51238" spans="33:33">
      <c r="AG51238" s="11"/>
    </row>
    <row r="51239" spans="33:33">
      <c r="AG51239" s="11"/>
    </row>
    <row r="51240" spans="33:33">
      <c r="AG51240" s="11"/>
    </row>
    <row r="51241" spans="33:33">
      <c r="AG51241" s="11"/>
    </row>
    <row r="51242" spans="33:33">
      <c r="AG51242" s="11"/>
    </row>
    <row r="51243" spans="33:33">
      <c r="AG51243" s="11"/>
    </row>
    <row r="51244" spans="33:33">
      <c r="AG51244" s="11"/>
    </row>
    <row r="51245" spans="33:33">
      <c r="AG51245" s="11"/>
    </row>
    <row r="51246" spans="33:33">
      <c r="AG51246" s="11"/>
    </row>
    <row r="51247" spans="33:33">
      <c r="AG51247" s="11"/>
    </row>
    <row r="51248" spans="33:33">
      <c r="AG51248" s="11"/>
    </row>
    <row r="51249" spans="33:33">
      <c r="AG51249" s="11"/>
    </row>
    <row r="51250" spans="33:33">
      <c r="AG51250" s="11"/>
    </row>
    <row r="51251" spans="33:33">
      <c r="AG51251" s="11"/>
    </row>
    <row r="51252" spans="33:33">
      <c r="AG51252" s="11"/>
    </row>
    <row r="51253" spans="33:33">
      <c r="AG51253" s="11"/>
    </row>
    <row r="51254" spans="33:33">
      <c r="AG51254" s="11"/>
    </row>
    <row r="51255" spans="33:33">
      <c r="AG51255" s="11"/>
    </row>
    <row r="51256" spans="33:33">
      <c r="AG51256" s="11"/>
    </row>
    <row r="51257" spans="33:33">
      <c r="AG51257" s="11"/>
    </row>
    <row r="51258" spans="33:33">
      <c r="AG51258" s="11"/>
    </row>
    <row r="51259" spans="33:33">
      <c r="AG51259" s="11"/>
    </row>
    <row r="51260" spans="33:33">
      <c r="AG51260" s="11"/>
    </row>
    <row r="51261" spans="33:33">
      <c r="AG51261" s="11"/>
    </row>
    <row r="51262" spans="33:33">
      <c r="AG51262" s="11"/>
    </row>
    <row r="51263" spans="33:33">
      <c r="AG51263" s="11"/>
    </row>
    <row r="51264" spans="33:33">
      <c r="AG51264" s="11"/>
    </row>
    <row r="51265" spans="33:33">
      <c r="AG51265" s="11"/>
    </row>
    <row r="51266" spans="33:33">
      <c r="AG51266" s="11"/>
    </row>
    <row r="51267" spans="33:33">
      <c r="AG51267" s="11"/>
    </row>
    <row r="51268" spans="33:33">
      <c r="AG51268" s="11"/>
    </row>
    <row r="51269" spans="33:33">
      <c r="AG51269" s="11"/>
    </row>
    <row r="51270" spans="33:33">
      <c r="AG51270" s="11"/>
    </row>
    <row r="51271" spans="33:33">
      <c r="AG51271" s="11"/>
    </row>
    <row r="51272" spans="33:33">
      <c r="AG51272" s="11"/>
    </row>
    <row r="51273" spans="33:33">
      <c r="AG51273" s="11"/>
    </row>
    <row r="51274" spans="33:33">
      <c r="AG51274" s="11"/>
    </row>
    <row r="51275" spans="33:33">
      <c r="AG51275" s="11"/>
    </row>
    <row r="51276" spans="33:33">
      <c r="AG51276" s="11"/>
    </row>
    <row r="51277" spans="33:33">
      <c r="AG51277" s="11"/>
    </row>
    <row r="51278" spans="33:33">
      <c r="AG51278" s="11"/>
    </row>
    <row r="51279" spans="33:33">
      <c r="AG51279" s="11"/>
    </row>
    <row r="51280" spans="33:33">
      <c r="AG51280" s="11"/>
    </row>
    <row r="51281" spans="33:33">
      <c r="AG51281" s="11"/>
    </row>
    <row r="51282" spans="33:33">
      <c r="AG51282" s="11"/>
    </row>
    <row r="51283" spans="33:33">
      <c r="AG51283" s="11"/>
    </row>
    <row r="51284" spans="33:33">
      <c r="AG51284" s="11"/>
    </row>
    <row r="51285" spans="33:33">
      <c r="AG51285" s="11"/>
    </row>
    <row r="51286" spans="33:33">
      <c r="AG51286" s="11"/>
    </row>
    <row r="51287" spans="33:33">
      <c r="AG51287" s="11"/>
    </row>
    <row r="51288" spans="33:33">
      <c r="AG51288" s="11"/>
    </row>
    <row r="51289" spans="33:33">
      <c r="AG51289" s="11"/>
    </row>
    <row r="51290" spans="33:33">
      <c r="AG51290" s="11"/>
    </row>
    <row r="51291" spans="33:33">
      <c r="AG51291" s="11"/>
    </row>
    <row r="51292" spans="33:33">
      <c r="AG51292" s="11"/>
    </row>
    <row r="51293" spans="33:33">
      <c r="AG51293" s="11"/>
    </row>
    <row r="51294" spans="33:33">
      <c r="AG51294" s="11"/>
    </row>
    <row r="51295" spans="33:33">
      <c r="AG51295" s="11"/>
    </row>
    <row r="51296" spans="33:33">
      <c r="AG51296" s="11"/>
    </row>
    <row r="51297" spans="33:33">
      <c r="AG51297" s="11"/>
    </row>
    <row r="51298" spans="33:33">
      <c r="AG51298" s="11"/>
    </row>
    <row r="51299" spans="33:33">
      <c r="AG51299" s="11"/>
    </row>
    <row r="51300" spans="33:33">
      <c r="AG51300" s="11"/>
    </row>
    <row r="51301" spans="33:33">
      <c r="AG51301" s="11"/>
    </row>
    <row r="51302" spans="33:33">
      <c r="AG51302" s="11"/>
    </row>
    <row r="51303" spans="33:33">
      <c r="AG51303" s="11"/>
    </row>
    <row r="51304" spans="33:33">
      <c r="AG51304" s="11"/>
    </row>
    <row r="51305" spans="33:33">
      <c r="AG51305" s="11"/>
    </row>
    <row r="51306" spans="33:33">
      <c r="AG51306" s="11"/>
    </row>
    <row r="51307" spans="33:33">
      <c r="AG51307" s="11"/>
    </row>
    <row r="51308" spans="33:33">
      <c r="AG51308" s="11"/>
    </row>
    <row r="51309" spans="33:33">
      <c r="AG51309" s="11"/>
    </row>
    <row r="51310" spans="33:33">
      <c r="AG51310" s="11"/>
    </row>
    <row r="51311" spans="33:33">
      <c r="AG51311" s="11"/>
    </row>
    <row r="51312" spans="33:33">
      <c r="AG51312" s="11"/>
    </row>
    <row r="51313" spans="33:33">
      <c r="AG51313" s="11"/>
    </row>
    <row r="51314" spans="33:33">
      <c r="AG51314" s="11"/>
    </row>
    <row r="51315" spans="33:33">
      <c r="AG51315" s="11"/>
    </row>
    <row r="51316" spans="33:33">
      <c r="AG51316" s="11"/>
    </row>
    <row r="51317" spans="33:33">
      <c r="AG51317" s="11"/>
    </row>
    <row r="51318" spans="33:33">
      <c r="AG51318" s="11"/>
    </row>
    <row r="51319" spans="33:33">
      <c r="AG51319" s="11"/>
    </row>
    <row r="51320" spans="33:33">
      <c r="AG51320" s="11"/>
    </row>
    <row r="51321" spans="33:33">
      <c r="AG51321" s="11"/>
    </row>
    <row r="51322" spans="33:33">
      <c r="AG51322" s="11"/>
    </row>
    <row r="51323" spans="33:33">
      <c r="AG51323" s="11"/>
    </row>
    <row r="51324" spans="33:33">
      <c r="AG51324" s="11"/>
    </row>
    <row r="51325" spans="33:33">
      <c r="AG51325" s="11"/>
    </row>
    <row r="51326" spans="33:33">
      <c r="AG51326" s="11"/>
    </row>
    <row r="51327" spans="33:33">
      <c r="AG51327" s="11"/>
    </row>
    <row r="51328" spans="33:33">
      <c r="AG51328" s="11"/>
    </row>
    <row r="51329" spans="33:33">
      <c r="AG51329" s="11"/>
    </row>
    <row r="51330" spans="33:33">
      <c r="AG51330" s="11"/>
    </row>
    <row r="51331" spans="33:33">
      <c r="AG51331" s="11"/>
    </row>
    <row r="51332" spans="33:33">
      <c r="AG51332" s="11"/>
    </row>
    <row r="51333" spans="33:33">
      <c r="AG51333" s="11"/>
    </row>
    <row r="51334" spans="33:33">
      <c r="AG51334" s="11"/>
    </row>
    <row r="51335" spans="33:33">
      <c r="AG51335" s="11"/>
    </row>
    <row r="51336" spans="33:33">
      <c r="AG51336" s="11"/>
    </row>
    <row r="51337" spans="33:33">
      <c r="AG51337" s="11"/>
    </row>
    <row r="51338" spans="33:33">
      <c r="AG51338" s="11"/>
    </row>
    <row r="51339" spans="33:33">
      <c r="AG51339" s="11"/>
    </row>
    <row r="51340" spans="33:33">
      <c r="AG51340" s="11"/>
    </row>
    <row r="51341" spans="33:33">
      <c r="AG51341" s="11"/>
    </row>
    <row r="51342" spans="33:33">
      <c r="AG51342" s="11"/>
    </row>
    <row r="51343" spans="33:33">
      <c r="AG51343" s="11"/>
    </row>
    <row r="51344" spans="33:33">
      <c r="AG51344" s="11"/>
    </row>
    <row r="51345" spans="33:33">
      <c r="AG51345" s="11"/>
    </row>
    <row r="51346" spans="33:33">
      <c r="AG51346" s="11"/>
    </row>
    <row r="51347" spans="33:33">
      <c r="AG51347" s="11"/>
    </row>
    <row r="51348" spans="33:33">
      <c r="AG51348" s="11"/>
    </row>
    <row r="51349" spans="33:33">
      <c r="AG51349" s="11"/>
    </row>
    <row r="51350" spans="33:33">
      <c r="AG51350" s="11"/>
    </row>
    <row r="51351" spans="33:33">
      <c r="AG51351" s="11"/>
    </row>
    <row r="51352" spans="33:33">
      <c r="AG51352" s="11"/>
    </row>
    <row r="51353" spans="33:33">
      <c r="AG51353" s="11"/>
    </row>
    <row r="51354" spans="33:33">
      <c r="AG51354" s="11"/>
    </row>
    <row r="51355" spans="33:33">
      <c r="AG51355" s="11"/>
    </row>
    <row r="51356" spans="33:33">
      <c r="AG51356" s="11"/>
    </row>
    <row r="51357" spans="33:33">
      <c r="AG51357" s="11"/>
    </row>
    <row r="51358" spans="33:33">
      <c r="AG51358" s="11"/>
    </row>
    <row r="51359" spans="33:33">
      <c r="AG51359" s="11"/>
    </row>
    <row r="51360" spans="33:33">
      <c r="AG51360" s="11"/>
    </row>
    <row r="51361" spans="33:33">
      <c r="AG51361" s="11"/>
    </row>
    <row r="51362" spans="33:33">
      <c r="AG51362" s="11"/>
    </row>
    <row r="51363" spans="33:33">
      <c r="AG51363" s="11"/>
    </row>
    <row r="51364" spans="33:33">
      <c r="AG51364" s="11"/>
    </row>
    <row r="51365" spans="33:33">
      <c r="AG51365" s="11"/>
    </row>
    <row r="51366" spans="33:33">
      <c r="AG51366" s="11"/>
    </row>
    <row r="51367" spans="33:33">
      <c r="AG51367" s="11"/>
    </row>
    <row r="51368" spans="33:33">
      <c r="AG51368" s="11"/>
    </row>
    <row r="51369" spans="33:33">
      <c r="AG51369" s="11"/>
    </row>
    <row r="51370" spans="33:33">
      <c r="AG51370" s="11"/>
    </row>
    <row r="51371" spans="33:33">
      <c r="AG51371" s="11"/>
    </row>
    <row r="51372" spans="33:33">
      <c r="AG51372" s="11"/>
    </row>
    <row r="51373" spans="33:33">
      <c r="AG51373" s="11"/>
    </row>
    <row r="51374" spans="33:33">
      <c r="AG51374" s="11"/>
    </row>
    <row r="51375" spans="33:33">
      <c r="AG51375" s="11"/>
    </row>
    <row r="51376" spans="33:33">
      <c r="AG51376" s="11"/>
    </row>
    <row r="51377" spans="33:33">
      <c r="AG51377" s="11"/>
    </row>
    <row r="51378" spans="33:33">
      <c r="AG51378" s="11"/>
    </row>
    <row r="51379" spans="33:33">
      <c r="AG51379" s="11"/>
    </row>
    <row r="51380" spans="33:33">
      <c r="AG51380" s="11"/>
    </row>
    <row r="51381" spans="33:33">
      <c r="AG51381" s="11"/>
    </row>
    <row r="51382" spans="33:33">
      <c r="AG51382" s="11"/>
    </row>
    <row r="51383" spans="33:33">
      <c r="AG51383" s="11"/>
    </row>
    <row r="51384" spans="33:33">
      <c r="AG51384" s="11"/>
    </row>
    <row r="51385" spans="33:33">
      <c r="AG51385" s="11"/>
    </row>
    <row r="51386" spans="33:33">
      <c r="AG51386" s="11"/>
    </row>
    <row r="51387" spans="33:33">
      <c r="AG51387" s="11"/>
    </row>
    <row r="51388" spans="33:33">
      <c r="AG51388" s="11"/>
    </row>
    <row r="51389" spans="33:33">
      <c r="AG51389" s="11"/>
    </row>
    <row r="51390" spans="33:33">
      <c r="AG51390" s="11"/>
    </row>
    <row r="51391" spans="33:33">
      <c r="AG51391" s="11"/>
    </row>
    <row r="51392" spans="33:33">
      <c r="AG51392" s="11"/>
    </row>
    <row r="51393" spans="33:33">
      <c r="AG51393" s="11"/>
    </row>
    <row r="51394" spans="33:33">
      <c r="AG51394" s="11"/>
    </row>
    <row r="51395" spans="33:33">
      <c r="AG51395" s="11"/>
    </row>
    <row r="51396" spans="33:33">
      <c r="AG51396" s="11"/>
    </row>
    <row r="51397" spans="33:33">
      <c r="AG51397" s="11"/>
    </row>
    <row r="51398" spans="33:33">
      <c r="AG51398" s="11"/>
    </row>
    <row r="51399" spans="33:33">
      <c r="AG51399" s="11"/>
    </row>
    <row r="51400" spans="33:33">
      <c r="AG51400" s="11"/>
    </row>
    <row r="51401" spans="33:33">
      <c r="AG51401" s="11"/>
    </row>
    <row r="51402" spans="33:33">
      <c r="AG51402" s="11"/>
    </row>
    <row r="51403" spans="33:33">
      <c r="AG51403" s="11"/>
    </row>
    <row r="51404" spans="33:33">
      <c r="AG51404" s="11"/>
    </row>
    <row r="51405" spans="33:33">
      <c r="AG51405" s="11"/>
    </row>
    <row r="51406" spans="33:33">
      <c r="AG51406" s="11"/>
    </row>
    <row r="51407" spans="33:33">
      <c r="AG51407" s="11"/>
    </row>
    <row r="51408" spans="33:33">
      <c r="AG51408" s="11"/>
    </row>
    <row r="51409" spans="33:33">
      <c r="AG51409" s="11"/>
    </row>
    <row r="51410" spans="33:33">
      <c r="AG51410" s="11"/>
    </row>
    <row r="51411" spans="33:33">
      <c r="AG51411" s="11"/>
    </row>
    <row r="51412" spans="33:33">
      <c r="AG51412" s="11"/>
    </row>
    <row r="51413" spans="33:33">
      <c r="AG51413" s="11"/>
    </row>
    <row r="51414" spans="33:33">
      <c r="AG51414" s="11"/>
    </row>
    <row r="51415" spans="33:33">
      <c r="AG51415" s="11"/>
    </row>
    <row r="51416" spans="33:33">
      <c r="AG51416" s="11"/>
    </row>
    <row r="51417" spans="33:33">
      <c r="AG51417" s="11"/>
    </row>
    <row r="51418" spans="33:33">
      <c r="AG51418" s="11"/>
    </row>
    <row r="51419" spans="33:33">
      <c r="AG51419" s="11"/>
    </row>
    <row r="51420" spans="33:33">
      <c r="AG51420" s="11"/>
    </row>
    <row r="51421" spans="33:33">
      <c r="AG51421" s="11"/>
    </row>
    <row r="51422" spans="33:33">
      <c r="AG51422" s="11"/>
    </row>
    <row r="51423" spans="33:33">
      <c r="AG51423" s="11"/>
    </row>
    <row r="51424" spans="33:33">
      <c r="AG51424" s="11"/>
    </row>
    <row r="51425" spans="33:33">
      <c r="AG51425" s="11"/>
    </row>
    <row r="51426" spans="33:33">
      <c r="AG51426" s="11"/>
    </row>
    <row r="51427" spans="33:33">
      <c r="AG51427" s="11"/>
    </row>
    <row r="51428" spans="33:33">
      <c r="AG51428" s="11"/>
    </row>
    <row r="51429" spans="33:33">
      <c r="AG51429" s="11"/>
    </row>
    <row r="51430" spans="33:33">
      <c r="AG51430" s="11"/>
    </row>
    <row r="51431" spans="33:33">
      <c r="AG51431" s="11"/>
    </row>
    <row r="51432" spans="33:33">
      <c r="AG51432" s="11"/>
    </row>
    <row r="51433" spans="33:33">
      <c r="AG51433" s="11"/>
    </row>
    <row r="51434" spans="33:33">
      <c r="AG51434" s="11"/>
    </row>
    <row r="51435" spans="33:33">
      <c r="AG51435" s="11"/>
    </row>
    <row r="51436" spans="33:33">
      <c r="AG51436" s="11"/>
    </row>
    <row r="51437" spans="33:33">
      <c r="AG51437" s="11"/>
    </row>
    <row r="51438" spans="33:33">
      <c r="AG51438" s="11"/>
    </row>
    <row r="51439" spans="33:33">
      <c r="AG51439" s="11"/>
    </row>
    <row r="51440" spans="33:33">
      <c r="AG51440" s="11"/>
    </row>
    <row r="51441" spans="33:33">
      <c r="AG51441" s="11"/>
    </row>
    <row r="51442" spans="33:33">
      <c r="AG51442" s="11"/>
    </row>
    <row r="51443" spans="33:33">
      <c r="AG51443" s="11"/>
    </row>
    <row r="51444" spans="33:33">
      <c r="AG51444" s="11"/>
    </row>
    <row r="51445" spans="33:33">
      <c r="AG51445" s="11"/>
    </row>
    <row r="51446" spans="33:33">
      <c r="AG51446" s="11"/>
    </row>
    <row r="51447" spans="33:33">
      <c r="AG51447" s="11"/>
    </row>
    <row r="51448" spans="33:33">
      <c r="AG51448" s="11"/>
    </row>
    <row r="51449" spans="33:33">
      <c r="AG51449" s="11"/>
    </row>
    <row r="51450" spans="33:33">
      <c r="AG51450" s="11"/>
    </row>
    <row r="51451" spans="33:33">
      <c r="AG51451" s="11"/>
    </row>
    <row r="51452" spans="33:33">
      <c r="AG51452" s="11"/>
    </row>
    <row r="51453" spans="33:33">
      <c r="AG51453" s="11"/>
    </row>
    <row r="51454" spans="33:33">
      <c r="AG51454" s="11"/>
    </row>
    <row r="51455" spans="33:33">
      <c r="AG51455" s="11"/>
    </row>
    <row r="51456" spans="33:33">
      <c r="AG51456" s="11"/>
    </row>
    <row r="51457" spans="33:33">
      <c r="AG51457" s="11"/>
    </row>
    <row r="51458" spans="33:33">
      <c r="AG51458" s="11"/>
    </row>
    <row r="51459" spans="33:33">
      <c r="AG51459" s="11"/>
    </row>
    <row r="51460" spans="33:33">
      <c r="AG51460" s="11"/>
    </row>
    <row r="51461" spans="33:33">
      <c r="AG51461" s="11"/>
    </row>
    <row r="51462" spans="33:33">
      <c r="AG51462" s="11"/>
    </row>
    <row r="51463" spans="33:33">
      <c r="AG51463" s="11"/>
    </row>
    <row r="51464" spans="33:33">
      <c r="AG51464" s="11"/>
    </row>
    <row r="51465" spans="33:33">
      <c r="AG51465" s="11"/>
    </row>
    <row r="51466" spans="33:33">
      <c r="AG51466" s="11"/>
    </row>
    <row r="51467" spans="33:33">
      <c r="AG51467" s="11"/>
    </row>
    <row r="51468" spans="33:33">
      <c r="AG51468" s="11"/>
    </row>
    <row r="51469" spans="33:33">
      <c r="AG51469" s="11"/>
    </row>
    <row r="51470" spans="33:33">
      <c r="AG51470" s="11"/>
    </row>
    <row r="51471" spans="33:33">
      <c r="AG51471" s="11"/>
    </row>
    <row r="51472" spans="33:33">
      <c r="AG51472" s="11"/>
    </row>
    <row r="51473" spans="33:33">
      <c r="AG51473" s="11"/>
    </row>
    <row r="51474" spans="33:33">
      <c r="AG51474" s="11"/>
    </row>
    <row r="51475" spans="33:33">
      <c r="AG51475" s="11"/>
    </row>
    <row r="51476" spans="33:33">
      <c r="AG51476" s="11"/>
    </row>
    <row r="51477" spans="33:33">
      <c r="AG51477" s="11"/>
    </row>
    <row r="51478" spans="33:33">
      <c r="AG51478" s="11"/>
    </row>
    <row r="51479" spans="33:33">
      <c r="AG51479" s="11"/>
    </row>
    <row r="51480" spans="33:33">
      <c r="AG51480" s="11"/>
    </row>
    <row r="51481" spans="33:33">
      <c r="AG51481" s="11"/>
    </row>
    <row r="51482" spans="33:33">
      <c r="AG51482" s="11"/>
    </row>
    <row r="51483" spans="33:33">
      <c r="AG51483" s="11"/>
    </row>
    <row r="51484" spans="33:33">
      <c r="AG51484" s="11"/>
    </row>
    <row r="51485" spans="33:33">
      <c r="AG51485" s="11"/>
    </row>
    <row r="51486" spans="33:33">
      <c r="AG51486" s="11"/>
    </row>
    <row r="51487" spans="33:33">
      <c r="AG51487" s="11"/>
    </row>
    <row r="51488" spans="33:33">
      <c r="AG51488" s="11"/>
    </row>
    <row r="51489" spans="33:33">
      <c r="AG51489" s="11"/>
    </row>
    <row r="51490" spans="33:33">
      <c r="AG51490" s="11"/>
    </row>
    <row r="51491" spans="33:33">
      <c r="AG51491" s="11"/>
    </row>
    <row r="51492" spans="33:33">
      <c r="AG51492" s="11"/>
    </row>
    <row r="51493" spans="33:33">
      <c r="AG51493" s="11"/>
    </row>
    <row r="51494" spans="33:33">
      <c r="AG51494" s="11"/>
    </row>
    <row r="51495" spans="33:33">
      <c r="AG51495" s="11"/>
    </row>
    <row r="51496" spans="33:33">
      <c r="AG51496" s="11"/>
    </row>
    <row r="51497" spans="33:33">
      <c r="AG51497" s="11"/>
    </row>
    <row r="51498" spans="33:33">
      <c r="AG51498" s="11"/>
    </row>
    <row r="51499" spans="33:33">
      <c r="AG51499" s="11"/>
    </row>
    <row r="51500" spans="33:33">
      <c r="AG51500" s="11"/>
    </row>
    <row r="51501" spans="33:33">
      <c r="AG51501" s="11"/>
    </row>
    <row r="51502" spans="33:33">
      <c r="AG51502" s="11"/>
    </row>
    <row r="51503" spans="33:33">
      <c r="AG51503" s="11"/>
    </row>
    <row r="51504" spans="33:33">
      <c r="AG51504" s="11"/>
    </row>
    <row r="51505" spans="33:33">
      <c r="AG51505" s="11"/>
    </row>
    <row r="51506" spans="33:33">
      <c r="AG51506" s="11"/>
    </row>
    <row r="51507" spans="33:33">
      <c r="AG51507" s="11"/>
    </row>
    <row r="51508" spans="33:33">
      <c r="AG51508" s="11"/>
    </row>
    <row r="51509" spans="33:33">
      <c r="AG51509" s="11"/>
    </row>
    <row r="51510" spans="33:33">
      <c r="AG51510" s="11"/>
    </row>
    <row r="51511" spans="33:33">
      <c r="AG51511" s="11"/>
    </row>
    <row r="51512" spans="33:33">
      <c r="AG51512" s="11"/>
    </row>
    <row r="51513" spans="33:33">
      <c r="AG51513" s="11"/>
    </row>
    <row r="51514" spans="33:33">
      <c r="AG51514" s="11"/>
    </row>
    <row r="51515" spans="33:33">
      <c r="AG51515" s="11"/>
    </row>
    <row r="51516" spans="33:33">
      <c r="AG51516" s="11"/>
    </row>
    <row r="51517" spans="33:33">
      <c r="AG51517" s="11"/>
    </row>
    <row r="51518" spans="33:33">
      <c r="AG51518" s="11"/>
    </row>
    <row r="51519" spans="33:33">
      <c r="AG51519" s="11"/>
    </row>
    <row r="51520" spans="33:33">
      <c r="AG51520" s="11"/>
    </row>
    <row r="51521" spans="33:33">
      <c r="AG51521" s="11"/>
    </row>
    <row r="51522" spans="33:33">
      <c r="AG51522" s="11"/>
    </row>
    <row r="51523" spans="33:33">
      <c r="AG51523" s="11"/>
    </row>
    <row r="51524" spans="33:33">
      <c r="AG51524" s="11"/>
    </row>
    <row r="51525" spans="33:33">
      <c r="AG51525" s="11"/>
    </row>
    <row r="51526" spans="33:33">
      <c r="AG51526" s="11"/>
    </row>
    <row r="51527" spans="33:33">
      <c r="AG51527" s="11"/>
    </row>
    <row r="51528" spans="33:33">
      <c r="AG51528" s="11"/>
    </row>
    <row r="51529" spans="33:33">
      <c r="AG51529" s="11"/>
    </row>
    <row r="51530" spans="33:33">
      <c r="AG51530" s="11"/>
    </row>
    <row r="51531" spans="33:33">
      <c r="AG51531" s="11"/>
    </row>
    <row r="51532" spans="33:33">
      <c r="AG51532" s="11"/>
    </row>
    <row r="51533" spans="33:33">
      <c r="AG51533" s="11"/>
    </row>
    <row r="51534" spans="33:33">
      <c r="AG51534" s="11"/>
    </row>
    <row r="51535" spans="33:33">
      <c r="AG51535" s="11"/>
    </row>
    <row r="51536" spans="33:33">
      <c r="AG51536" s="11"/>
    </row>
    <row r="51537" spans="33:33">
      <c r="AG51537" s="11"/>
    </row>
    <row r="51538" spans="33:33">
      <c r="AG51538" s="11"/>
    </row>
    <row r="51539" spans="33:33">
      <c r="AG51539" s="11"/>
    </row>
    <row r="51540" spans="33:33">
      <c r="AG51540" s="11"/>
    </row>
    <row r="51541" spans="33:33">
      <c r="AG51541" s="11"/>
    </row>
    <row r="51542" spans="33:33">
      <c r="AG51542" s="11"/>
    </row>
    <row r="51543" spans="33:33">
      <c r="AG51543" s="11"/>
    </row>
    <row r="51544" spans="33:33">
      <c r="AG51544" s="11"/>
    </row>
    <row r="51545" spans="33:33">
      <c r="AG51545" s="11"/>
    </row>
    <row r="51546" spans="33:33">
      <c r="AG51546" s="11"/>
    </row>
    <row r="51547" spans="33:33">
      <c r="AG51547" s="11"/>
    </row>
    <row r="51548" spans="33:33">
      <c r="AG51548" s="11"/>
    </row>
    <row r="51549" spans="33:33">
      <c r="AG51549" s="11"/>
    </row>
    <row r="51550" spans="33:33">
      <c r="AG51550" s="11"/>
    </row>
    <row r="51551" spans="33:33">
      <c r="AG51551" s="11"/>
    </row>
    <row r="51552" spans="33:33">
      <c r="AG51552" s="11"/>
    </row>
    <row r="51553" spans="33:33">
      <c r="AG51553" s="11"/>
    </row>
    <row r="51554" spans="33:33">
      <c r="AG51554" s="11"/>
    </row>
    <row r="51555" spans="33:33">
      <c r="AG51555" s="11"/>
    </row>
    <row r="51556" spans="33:33">
      <c r="AG51556" s="11"/>
    </row>
    <row r="51557" spans="33:33">
      <c r="AG51557" s="11"/>
    </row>
    <row r="51558" spans="33:33">
      <c r="AG51558" s="11"/>
    </row>
    <row r="51559" spans="33:33">
      <c r="AG51559" s="11"/>
    </row>
    <row r="51560" spans="33:33">
      <c r="AG51560" s="11"/>
    </row>
    <row r="51561" spans="33:33">
      <c r="AG51561" s="11"/>
    </row>
    <row r="51562" spans="33:33">
      <c r="AG51562" s="11"/>
    </row>
    <row r="51563" spans="33:33">
      <c r="AG51563" s="11"/>
    </row>
    <row r="51564" spans="33:33">
      <c r="AG51564" s="11"/>
    </row>
    <row r="51565" spans="33:33">
      <c r="AG51565" s="11"/>
    </row>
    <row r="51566" spans="33:33">
      <c r="AG51566" s="11"/>
    </row>
    <row r="51567" spans="33:33">
      <c r="AG51567" s="11"/>
    </row>
    <row r="51568" spans="33:33">
      <c r="AG51568" s="11"/>
    </row>
    <row r="51569" spans="33:33">
      <c r="AG51569" s="11"/>
    </row>
    <row r="51570" spans="33:33">
      <c r="AG51570" s="11"/>
    </row>
    <row r="51571" spans="33:33">
      <c r="AG51571" s="11"/>
    </row>
    <row r="51572" spans="33:33">
      <c r="AG51572" s="11"/>
    </row>
    <row r="51573" spans="33:33">
      <c r="AG51573" s="11"/>
    </row>
    <row r="51574" spans="33:33">
      <c r="AG51574" s="11"/>
    </row>
    <row r="51575" spans="33:33">
      <c r="AG51575" s="11"/>
    </row>
    <row r="51576" spans="33:33">
      <c r="AG51576" s="11"/>
    </row>
    <row r="51577" spans="33:33">
      <c r="AG51577" s="11"/>
    </row>
    <row r="51578" spans="33:33">
      <c r="AG51578" s="11"/>
    </row>
    <row r="51579" spans="33:33">
      <c r="AG51579" s="11"/>
    </row>
    <row r="51580" spans="33:33">
      <c r="AG51580" s="11"/>
    </row>
    <row r="51581" spans="33:33">
      <c r="AG51581" s="11"/>
    </row>
    <row r="51582" spans="33:33">
      <c r="AG51582" s="11"/>
    </row>
    <row r="51583" spans="33:33">
      <c r="AG51583" s="11"/>
    </row>
    <row r="51584" spans="33:33">
      <c r="AG51584" s="11"/>
    </row>
    <row r="51585" spans="33:33">
      <c r="AG51585" s="11"/>
    </row>
    <row r="51586" spans="33:33">
      <c r="AG51586" s="11"/>
    </row>
    <row r="51587" spans="33:33">
      <c r="AG51587" s="11"/>
    </row>
    <row r="51588" spans="33:33">
      <c r="AG51588" s="11"/>
    </row>
    <row r="51589" spans="33:33">
      <c r="AG51589" s="11"/>
    </row>
    <row r="51590" spans="33:33">
      <c r="AG51590" s="11"/>
    </row>
    <row r="51591" spans="33:33">
      <c r="AG51591" s="11"/>
    </row>
    <row r="51592" spans="33:33">
      <c r="AG51592" s="11"/>
    </row>
    <row r="51593" spans="33:33">
      <c r="AG51593" s="11"/>
    </row>
    <row r="51594" spans="33:33">
      <c r="AG51594" s="11"/>
    </row>
    <row r="51595" spans="33:33">
      <c r="AG51595" s="11"/>
    </row>
    <row r="51596" spans="33:33">
      <c r="AG51596" s="11"/>
    </row>
    <row r="51597" spans="33:33">
      <c r="AG51597" s="11"/>
    </row>
    <row r="51598" spans="33:33">
      <c r="AG51598" s="11"/>
    </row>
    <row r="51599" spans="33:33">
      <c r="AG51599" s="11"/>
    </row>
    <row r="51600" spans="33:33">
      <c r="AG51600" s="11"/>
    </row>
    <row r="51601" spans="33:33">
      <c r="AG51601" s="11"/>
    </row>
    <row r="51602" spans="33:33">
      <c r="AG51602" s="11"/>
    </row>
    <row r="51603" spans="33:33">
      <c r="AG51603" s="11"/>
    </row>
    <row r="51604" spans="33:33">
      <c r="AG51604" s="11"/>
    </row>
    <row r="51605" spans="33:33">
      <c r="AG51605" s="11"/>
    </row>
    <row r="51606" spans="33:33">
      <c r="AG51606" s="11"/>
    </row>
    <row r="51607" spans="33:33">
      <c r="AG51607" s="11"/>
    </row>
    <row r="51608" spans="33:33">
      <c r="AG51608" s="11"/>
    </row>
    <row r="51609" spans="33:33">
      <c r="AG51609" s="11"/>
    </row>
    <row r="51610" spans="33:33">
      <c r="AG51610" s="11"/>
    </row>
    <row r="51611" spans="33:33">
      <c r="AG51611" s="11"/>
    </row>
    <row r="51612" spans="33:33">
      <c r="AG51612" s="11"/>
    </row>
    <row r="51613" spans="33:33">
      <c r="AG51613" s="11"/>
    </row>
    <row r="51614" spans="33:33">
      <c r="AG51614" s="11"/>
    </row>
    <row r="51615" spans="33:33">
      <c r="AG51615" s="11"/>
    </row>
    <row r="51616" spans="33:33">
      <c r="AG51616" s="11"/>
    </row>
    <row r="51617" spans="33:33">
      <c r="AG51617" s="11"/>
    </row>
    <row r="51618" spans="33:33">
      <c r="AG51618" s="11"/>
    </row>
    <row r="51619" spans="33:33">
      <c r="AG51619" s="11"/>
    </row>
    <row r="51620" spans="33:33">
      <c r="AG51620" s="11"/>
    </row>
    <row r="51621" spans="33:33">
      <c r="AG51621" s="11"/>
    </row>
    <row r="51622" spans="33:33">
      <c r="AG51622" s="11"/>
    </row>
    <row r="51623" spans="33:33">
      <c r="AG51623" s="11"/>
    </row>
    <row r="51624" spans="33:33">
      <c r="AG51624" s="11"/>
    </row>
    <row r="51625" spans="33:33">
      <c r="AG51625" s="11"/>
    </row>
    <row r="51626" spans="33:33">
      <c r="AG51626" s="11"/>
    </row>
    <row r="51627" spans="33:33">
      <c r="AG51627" s="11"/>
    </row>
    <row r="51628" spans="33:33">
      <c r="AG51628" s="11"/>
    </row>
    <row r="51629" spans="33:33">
      <c r="AG51629" s="11"/>
    </row>
    <row r="51630" spans="33:33">
      <c r="AG51630" s="11"/>
    </row>
    <row r="51631" spans="33:33">
      <c r="AG51631" s="11"/>
    </row>
    <row r="51632" spans="33:33">
      <c r="AG51632" s="11"/>
    </row>
    <row r="51633" spans="33:33">
      <c r="AG51633" s="11"/>
    </row>
    <row r="51634" spans="33:33">
      <c r="AG51634" s="11"/>
    </row>
    <row r="51635" spans="33:33">
      <c r="AG51635" s="11"/>
    </row>
    <row r="51636" spans="33:33">
      <c r="AG51636" s="11"/>
    </row>
    <row r="51637" spans="33:33">
      <c r="AG51637" s="11"/>
    </row>
    <row r="51638" spans="33:33">
      <c r="AG51638" s="11"/>
    </row>
    <row r="51639" spans="33:33">
      <c r="AG51639" s="11"/>
    </row>
    <row r="51640" spans="33:33">
      <c r="AG51640" s="11"/>
    </row>
    <row r="51641" spans="33:33">
      <c r="AG51641" s="11"/>
    </row>
    <row r="51642" spans="33:33">
      <c r="AG51642" s="11"/>
    </row>
    <row r="51643" spans="33:33">
      <c r="AG51643" s="11"/>
    </row>
    <row r="51644" spans="33:33">
      <c r="AG51644" s="11"/>
    </row>
    <row r="51645" spans="33:33">
      <c r="AG51645" s="11"/>
    </row>
    <row r="51646" spans="33:33">
      <c r="AG51646" s="11"/>
    </row>
    <row r="51647" spans="33:33">
      <c r="AG51647" s="11"/>
    </row>
    <row r="51648" spans="33:33">
      <c r="AG51648" s="11"/>
    </row>
    <row r="51649" spans="33:33">
      <c r="AG51649" s="11"/>
    </row>
    <row r="51650" spans="33:33">
      <c r="AG51650" s="11"/>
    </row>
    <row r="51651" spans="33:33">
      <c r="AG51651" s="11"/>
    </row>
    <row r="51652" spans="33:33">
      <c r="AG51652" s="11"/>
    </row>
    <row r="51653" spans="33:33">
      <c r="AG51653" s="11"/>
    </row>
    <row r="51654" spans="33:33">
      <c r="AG51654" s="11"/>
    </row>
    <row r="51655" spans="33:33">
      <c r="AG51655" s="11"/>
    </row>
    <row r="51656" spans="33:33">
      <c r="AG51656" s="11"/>
    </row>
    <row r="51657" spans="33:33">
      <c r="AG51657" s="11"/>
    </row>
    <row r="51658" spans="33:33">
      <c r="AG51658" s="11"/>
    </row>
    <row r="51659" spans="33:33">
      <c r="AG51659" s="11"/>
    </row>
    <row r="51660" spans="33:33">
      <c r="AG51660" s="11"/>
    </row>
    <row r="51661" spans="33:33">
      <c r="AG51661" s="11"/>
    </row>
    <row r="51662" spans="33:33">
      <c r="AG51662" s="11"/>
    </row>
    <row r="51663" spans="33:33">
      <c r="AG51663" s="11"/>
    </row>
    <row r="51664" spans="33:33">
      <c r="AG51664" s="11"/>
    </row>
    <row r="51665" spans="33:33">
      <c r="AG51665" s="11"/>
    </row>
    <row r="51666" spans="33:33">
      <c r="AG51666" s="11"/>
    </row>
    <row r="51667" spans="33:33">
      <c r="AG51667" s="11"/>
    </row>
    <row r="51668" spans="33:33">
      <c r="AG51668" s="11"/>
    </row>
    <row r="51669" spans="33:33">
      <c r="AG51669" s="11"/>
    </row>
    <row r="51670" spans="33:33">
      <c r="AG51670" s="11"/>
    </row>
    <row r="51671" spans="33:33">
      <c r="AG51671" s="11"/>
    </row>
    <row r="51672" spans="33:33">
      <c r="AG51672" s="11"/>
    </row>
    <row r="51673" spans="33:33">
      <c r="AG51673" s="11"/>
    </row>
    <row r="51674" spans="33:33">
      <c r="AG51674" s="11"/>
    </row>
    <row r="51675" spans="33:33">
      <c r="AG51675" s="11"/>
    </row>
    <row r="51676" spans="33:33">
      <c r="AG51676" s="11"/>
    </row>
    <row r="51677" spans="33:33">
      <c r="AG51677" s="11"/>
    </row>
    <row r="51678" spans="33:33">
      <c r="AG51678" s="11"/>
    </row>
    <row r="51679" spans="33:33">
      <c r="AG51679" s="11"/>
    </row>
    <row r="51680" spans="33:33">
      <c r="AG51680" s="11"/>
    </row>
    <row r="51681" spans="33:33">
      <c r="AG51681" s="11"/>
    </row>
    <row r="51682" spans="33:33">
      <c r="AG51682" s="11"/>
    </row>
    <row r="51683" spans="33:33">
      <c r="AG51683" s="11"/>
    </row>
    <row r="51684" spans="33:33">
      <c r="AG51684" s="11"/>
    </row>
    <row r="51685" spans="33:33">
      <c r="AG51685" s="11"/>
    </row>
    <row r="51686" spans="33:33">
      <c r="AG51686" s="11"/>
    </row>
    <row r="51687" spans="33:33">
      <c r="AG51687" s="11"/>
    </row>
    <row r="51688" spans="33:33">
      <c r="AG51688" s="11"/>
    </row>
    <row r="51689" spans="33:33">
      <c r="AG51689" s="11"/>
    </row>
    <row r="51690" spans="33:33">
      <c r="AG51690" s="11"/>
    </row>
    <row r="51691" spans="33:33">
      <c r="AG51691" s="11"/>
    </row>
    <row r="51692" spans="33:33">
      <c r="AG51692" s="11"/>
    </row>
    <row r="51693" spans="33:33">
      <c r="AG51693" s="11"/>
    </row>
    <row r="51694" spans="33:33">
      <c r="AG51694" s="11"/>
    </row>
    <row r="51695" spans="33:33">
      <c r="AG51695" s="11"/>
    </row>
    <row r="51696" spans="33:33">
      <c r="AG51696" s="11"/>
    </row>
    <row r="51697" spans="33:33">
      <c r="AG51697" s="11"/>
    </row>
    <row r="51698" spans="33:33">
      <c r="AG51698" s="11"/>
    </row>
    <row r="51699" spans="33:33">
      <c r="AG51699" s="11"/>
    </row>
    <row r="51700" spans="33:33">
      <c r="AG51700" s="11"/>
    </row>
    <row r="51701" spans="33:33">
      <c r="AG51701" s="11"/>
    </row>
    <row r="51702" spans="33:33">
      <c r="AG51702" s="11"/>
    </row>
    <row r="51703" spans="33:33">
      <c r="AG51703" s="11"/>
    </row>
    <row r="51704" spans="33:33">
      <c r="AG51704" s="11"/>
    </row>
    <row r="51705" spans="33:33">
      <c r="AG51705" s="11"/>
    </row>
    <row r="51706" spans="33:33">
      <c r="AG51706" s="11"/>
    </row>
    <row r="51707" spans="33:33">
      <c r="AG51707" s="11"/>
    </row>
    <row r="51708" spans="33:33">
      <c r="AG51708" s="11"/>
    </row>
    <row r="51709" spans="33:33">
      <c r="AG51709" s="11"/>
    </row>
    <row r="51710" spans="33:33">
      <c r="AG51710" s="11"/>
    </row>
    <row r="51711" spans="33:33">
      <c r="AG51711" s="11"/>
    </row>
    <row r="51712" spans="33:33">
      <c r="AG51712" s="11"/>
    </row>
    <row r="51713" spans="33:33">
      <c r="AG51713" s="11"/>
    </row>
    <row r="51714" spans="33:33">
      <c r="AG51714" s="11"/>
    </row>
    <row r="51715" spans="33:33">
      <c r="AG51715" s="11"/>
    </row>
    <row r="51716" spans="33:33">
      <c r="AG51716" s="11"/>
    </row>
    <row r="51717" spans="33:33">
      <c r="AG51717" s="11"/>
    </row>
    <row r="51718" spans="33:33">
      <c r="AG51718" s="11"/>
    </row>
    <row r="51719" spans="33:33">
      <c r="AG51719" s="11"/>
    </row>
    <row r="51720" spans="33:33">
      <c r="AG51720" s="11"/>
    </row>
    <row r="51721" spans="33:33">
      <c r="AG51721" s="11"/>
    </row>
    <row r="51722" spans="33:33">
      <c r="AG51722" s="11"/>
    </row>
    <row r="51723" spans="33:33">
      <c r="AG51723" s="11"/>
    </row>
    <row r="51724" spans="33:33">
      <c r="AG51724" s="11"/>
    </row>
    <row r="51725" spans="33:33">
      <c r="AG51725" s="11"/>
    </row>
    <row r="51726" spans="33:33">
      <c r="AG51726" s="11"/>
    </row>
    <row r="51727" spans="33:33">
      <c r="AG51727" s="11"/>
    </row>
    <row r="51728" spans="33:33">
      <c r="AG51728" s="11"/>
    </row>
    <row r="51729" spans="33:33">
      <c r="AG51729" s="11"/>
    </row>
    <row r="51730" spans="33:33">
      <c r="AG51730" s="11"/>
    </row>
    <row r="51731" spans="33:33">
      <c r="AG51731" s="11"/>
    </row>
    <row r="51732" spans="33:33">
      <c r="AG51732" s="11"/>
    </row>
    <row r="51733" spans="33:33">
      <c r="AG51733" s="11"/>
    </row>
    <row r="51734" spans="33:33">
      <c r="AG51734" s="11"/>
    </row>
    <row r="51735" spans="33:33">
      <c r="AG51735" s="11"/>
    </row>
    <row r="51736" spans="33:33">
      <c r="AG51736" s="11"/>
    </row>
    <row r="51737" spans="33:33">
      <c r="AG51737" s="11"/>
    </row>
    <row r="51738" spans="33:33">
      <c r="AG51738" s="11"/>
    </row>
    <row r="51739" spans="33:33">
      <c r="AG51739" s="11"/>
    </row>
    <row r="51740" spans="33:33">
      <c r="AG51740" s="11"/>
    </row>
    <row r="51741" spans="33:33">
      <c r="AG51741" s="11"/>
    </row>
    <row r="51742" spans="33:33">
      <c r="AG51742" s="11"/>
    </row>
    <row r="51743" spans="33:33">
      <c r="AG51743" s="11"/>
    </row>
    <row r="51744" spans="33:33">
      <c r="AG51744" s="11"/>
    </row>
    <row r="51745" spans="33:33">
      <c r="AG51745" s="11"/>
    </row>
    <row r="51746" spans="33:33">
      <c r="AG51746" s="11"/>
    </row>
    <row r="51747" spans="33:33">
      <c r="AG51747" s="11"/>
    </row>
    <row r="51748" spans="33:33">
      <c r="AG51748" s="11"/>
    </row>
    <row r="51749" spans="33:33">
      <c r="AG51749" s="11"/>
    </row>
    <row r="51750" spans="33:33">
      <c r="AG51750" s="11"/>
    </row>
    <row r="51751" spans="33:33">
      <c r="AG51751" s="11"/>
    </row>
    <row r="51752" spans="33:33">
      <c r="AG51752" s="11"/>
    </row>
    <row r="51753" spans="33:33">
      <c r="AG51753" s="11"/>
    </row>
    <row r="51754" spans="33:33">
      <c r="AG51754" s="11"/>
    </row>
    <row r="51755" spans="33:33">
      <c r="AG51755" s="11"/>
    </row>
    <row r="51756" spans="33:33">
      <c r="AG51756" s="11"/>
    </row>
    <row r="51757" spans="33:33">
      <c r="AG51757" s="11"/>
    </row>
    <row r="51758" spans="33:33">
      <c r="AG51758" s="11"/>
    </row>
    <row r="51759" spans="33:33">
      <c r="AG51759" s="11"/>
    </row>
    <row r="51760" spans="33:33">
      <c r="AG51760" s="11"/>
    </row>
    <row r="51761" spans="33:33">
      <c r="AG51761" s="11"/>
    </row>
    <row r="51762" spans="33:33">
      <c r="AG51762" s="11"/>
    </row>
    <row r="51763" spans="33:33">
      <c r="AG51763" s="11"/>
    </row>
    <row r="51764" spans="33:33">
      <c r="AG51764" s="11"/>
    </row>
    <row r="51765" spans="33:33">
      <c r="AG51765" s="11"/>
    </row>
    <row r="51766" spans="33:33">
      <c r="AG51766" s="11"/>
    </row>
    <row r="51767" spans="33:33">
      <c r="AG51767" s="11"/>
    </row>
    <row r="51768" spans="33:33">
      <c r="AG51768" s="11"/>
    </row>
    <row r="51769" spans="33:33">
      <c r="AG51769" s="11"/>
    </row>
    <row r="51770" spans="33:33">
      <c r="AG51770" s="11"/>
    </row>
    <row r="51771" spans="33:33">
      <c r="AG51771" s="11"/>
    </row>
    <row r="51772" spans="33:33">
      <c r="AG51772" s="11"/>
    </row>
    <row r="51773" spans="33:33">
      <c r="AG51773" s="11"/>
    </row>
    <row r="51774" spans="33:33">
      <c r="AG51774" s="11"/>
    </row>
    <row r="51775" spans="33:33">
      <c r="AG51775" s="11"/>
    </row>
    <row r="51776" spans="33:33">
      <c r="AG51776" s="11"/>
    </row>
    <row r="51777" spans="33:33">
      <c r="AG51777" s="11"/>
    </row>
    <row r="51778" spans="33:33">
      <c r="AG51778" s="11"/>
    </row>
    <row r="51779" spans="33:33">
      <c r="AG51779" s="11"/>
    </row>
    <row r="51780" spans="33:33">
      <c r="AG51780" s="11"/>
    </row>
    <row r="51781" spans="33:33">
      <c r="AG51781" s="11"/>
    </row>
    <row r="51782" spans="33:33">
      <c r="AG51782" s="11"/>
    </row>
    <row r="51783" spans="33:33">
      <c r="AG51783" s="11"/>
    </row>
    <row r="51784" spans="33:33">
      <c r="AG51784" s="11"/>
    </row>
    <row r="51785" spans="33:33">
      <c r="AG51785" s="11"/>
    </row>
    <row r="51786" spans="33:33">
      <c r="AG51786" s="11"/>
    </row>
    <row r="51787" spans="33:33">
      <c r="AG51787" s="11"/>
    </row>
    <row r="51788" spans="33:33">
      <c r="AG51788" s="11"/>
    </row>
    <row r="51789" spans="33:33">
      <c r="AG51789" s="11"/>
    </row>
    <row r="51790" spans="33:33">
      <c r="AG51790" s="11"/>
    </row>
    <row r="51791" spans="33:33">
      <c r="AG51791" s="11"/>
    </row>
    <row r="51792" spans="33:33">
      <c r="AG51792" s="11"/>
    </row>
    <row r="51793" spans="33:33">
      <c r="AG51793" s="11"/>
    </row>
    <row r="51794" spans="33:33">
      <c r="AG51794" s="11"/>
    </row>
    <row r="51795" spans="33:33">
      <c r="AG51795" s="11"/>
    </row>
    <row r="51796" spans="33:33">
      <c r="AG51796" s="11"/>
    </row>
    <row r="51797" spans="33:33">
      <c r="AG51797" s="11"/>
    </row>
    <row r="51798" spans="33:33">
      <c r="AG51798" s="11"/>
    </row>
    <row r="51799" spans="33:33">
      <c r="AG51799" s="11"/>
    </row>
    <row r="51800" spans="33:33">
      <c r="AG51800" s="11"/>
    </row>
    <row r="51801" spans="33:33">
      <c r="AG51801" s="11"/>
    </row>
    <row r="51802" spans="33:33">
      <c r="AG51802" s="11"/>
    </row>
    <row r="51803" spans="33:33">
      <c r="AG51803" s="11"/>
    </row>
    <row r="51804" spans="33:33">
      <c r="AG51804" s="11"/>
    </row>
    <row r="51805" spans="33:33">
      <c r="AG51805" s="11"/>
    </row>
    <row r="51806" spans="33:33">
      <c r="AG51806" s="11"/>
    </row>
    <row r="51807" spans="33:33">
      <c r="AG51807" s="11"/>
    </row>
    <row r="51808" spans="33:33">
      <c r="AG51808" s="11"/>
    </row>
    <row r="51809" spans="33:33">
      <c r="AG51809" s="11"/>
    </row>
    <row r="51810" spans="33:33">
      <c r="AG51810" s="11"/>
    </row>
    <row r="51811" spans="33:33">
      <c r="AG51811" s="11"/>
    </row>
    <row r="51812" spans="33:33">
      <c r="AG51812" s="11"/>
    </row>
    <row r="51813" spans="33:33">
      <c r="AG51813" s="11"/>
    </row>
    <row r="51814" spans="33:33">
      <c r="AG51814" s="11"/>
    </row>
    <row r="51815" spans="33:33">
      <c r="AG51815" s="11"/>
    </row>
    <row r="51816" spans="33:33">
      <c r="AG51816" s="11"/>
    </row>
    <row r="51817" spans="33:33">
      <c r="AG51817" s="11"/>
    </row>
    <row r="51818" spans="33:33">
      <c r="AG51818" s="11"/>
    </row>
    <row r="51819" spans="33:33">
      <c r="AG51819" s="11"/>
    </row>
    <row r="51820" spans="33:33">
      <c r="AG51820" s="11"/>
    </row>
    <row r="51821" spans="33:33">
      <c r="AG51821" s="11"/>
    </row>
    <row r="51822" spans="33:33">
      <c r="AG51822" s="11"/>
    </row>
    <row r="51823" spans="33:33">
      <c r="AG51823" s="11"/>
    </row>
    <row r="51824" spans="33:33">
      <c r="AG51824" s="11"/>
    </row>
    <row r="51825" spans="33:33">
      <c r="AG51825" s="11"/>
    </row>
    <row r="51826" spans="33:33">
      <c r="AG51826" s="11"/>
    </row>
    <row r="51827" spans="33:33">
      <c r="AG51827" s="11"/>
    </row>
    <row r="51828" spans="33:33">
      <c r="AG51828" s="11"/>
    </row>
    <row r="51829" spans="33:33">
      <c r="AG51829" s="11"/>
    </row>
    <row r="51830" spans="33:33">
      <c r="AG51830" s="11"/>
    </row>
    <row r="51831" spans="33:33">
      <c r="AG51831" s="11"/>
    </row>
    <row r="51832" spans="33:33">
      <c r="AG51832" s="11"/>
    </row>
    <row r="51833" spans="33:33">
      <c r="AG51833" s="11"/>
    </row>
    <row r="51834" spans="33:33">
      <c r="AG51834" s="11"/>
    </row>
    <row r="51835" spans="33:33">
      <c r="AG51835" s="11"/>
    </row>
    <row r="51836" spans="33:33">
      <c r="AG51836" s="11"/>
    </row>
    <row r="51837" spans="33:33">
      <c r="AG51837" s="11"/>
    </row>
    <row r="51838" spans="33:33">
      <c r="AG51838" s="11"/>
    </row>
    <row r="51839" spans="33:33">
      <c r="AG51839" s="11"/>
    </row>
    <row r="51840" spans="33:33">
      <c r="AG51840" s="11"/>
    </row>
    <row r="51841" spans="33:33">
      <c r="AG51841" s="11"/>
    </row>
    <row r="51842" spans="33:33">
      <c r="AG51842" s="11"/>
    </row>
    <row r="51843" spans="33:33">
      <c r="AG51843" s="11"/>
    </row>
    <row r="51844" spans="33:33">
      <c r="AG51844" s="11"/>
    </row>
    <row r="51845" spans="33:33">
      <c r="AG51845" s="11"/>
    </row>
    <row r="51846" spans="33:33">
      <c r="AG51846" s="11"/>
    </row>
    <row r="51847" spans="33:33">
      <c r="AG51847" s="11"/>
    </row>
    <row r="51848" spans="33:33">
      <c r="AG51848" s="11"/>
    </row>
    <row r="51849" spans="33:33">
      <c r="AG51849" s="11"/>
    </row>
    <row r="51850" spans="33:33">
      <c r="AG51850" s="11"/>
    </row>
    <row r="51851" spans="33:33">
      <c r="AG51851" s="11"/>
    </row>
    <row r="51852" spans="33:33">
      <c r="AG51852" s="11"/>
    </row>
    <row r="51853" spans="33:33">
      <c r="AG51853" s="11"/>
    </row>
    <row r="51854" spans="33:33">
      <c r="AG51854" s="11"/>
    </row>
    <row r="51855" spans="33:33">
      <c r="AG51855" s="11"/>
    </row>
    <row r="51856" spans="33:33">
      <c r="AG51856" s="11"/>
    </row>
    <row r="51857" spans="33:33">
      <c r="AG51857" s="11"/>
    </row>
    <row r="51858" spans="33:33">
      <c r="AG51858" s="11"/>
    </row>
    <row r="51859" spans="33:33">
      <c r="AG51859" s="11"/>
    </row>
    <row r="51860" spans="33:33">
      <c r="AG51860" s="11"/>
    </row>
    <row r="51861" spans="33:33">
      <c r="AG51861" s="11"/>
    </row>
    <row r="51862" spans="33:33">
      <c r="AG51862" s="11"/>
    </row>
    <row r="51863" spans="33:33">
      <c r="AG51863" s="11"/>
    </row>
    <row r="51864" spans="33:33">
      <c r="AG51864" s="11"/>
    </row>
    <row r="51865" spans="33:33">
      <c r="AG51865" s="11"/>
    </row>
    <row r="51866" spans="33:33">
      <c r="AG51866" s="11"/>
    </row>
    <row r="51867" spans="33:33">
      <c r="AG51867" s="11"/>
    </row>
    <row r="51868" spans="33:33">
      <c r="AG51868" s="11"/>
    </row>
    <row r="51869" spans="33:33">
      <c r="AG51869" s="11"/>
    </row>
    <row r="51870" spans="33:33">
      <c r="AG51870" s="11"/>
    </row>
    <row r="51871" spans="33:33">
      <c r="AG51871" s="11"/>
    </row>
    <row r="51872" spans="33:33">
      <c r="AG51872" s="11"/>
    </row>
    <row r="51873" spans="33:33">
      <c r="AG51873" s="11"/>
    </row>
    <row r="51874" spans="33:33">
      <c r="AG51874" s="11"/>
    </row>
    <row r="51875" spans="33:33">
      <c r="AG51875" s="11"/>
    </row>
    <row r="51876" spans="33:33">
      <c r="AG51876" s="11"/>
    </row>
    <row r="51877" spans="33:33">
      <c r="AG51877" s="11"/>
    </row>
    <row r="51878" spans="33:33">
      <c r="AG51878" s="11"/>
    </row>
    <row r="51879" spans="33:33">
      <c r="AG51879" s="11"/>
    </row>
    <row r="51880" spans="33:33">
      <c r="AG51880" s="11"/>
    </row>
    <row r="51881" spans="33:33">
      <c r="AG51881" s="11"/>
    </row>
    <row r="51882" spans="33:33">
      <c r="AG51882" s="11"/>
    </row>
    <row r="51883" spans="33:33">
      <c r="AG51883" s="11"/>
    </row>
    <row r="51884" spans="33:33">
      <c r="AG51884" s="11"/>
    </row>
    <row r="51885" spans="33:33">
      <c r="AG51885" s="11"/>
    </row>
    <row r="51886" spans="33:33">
      <c r="AG51886" s="11"/>
    </row>
    <row r="51887" spans="33:33">
      <c r="AG51887" s="11"/>
    </row>
    <row r="51888" spans="33:33">
      <c r="AG51888" s="11"/>
    </row>
    <row r="51889" spans="33:33">
      <c r="AG51889" s="11"/>
    </row>
    <row r="51890" spans="33:33">
      <c r="AG51890" s="11"/>
    </row>
    <row r="51891" spans="33:33">
      <c r="AG51891" s="11"/>
    </row>
    <row r="51892" spans="33:33">
      <c r="AG51892" s="11"/>
    </row>
    <row r="51893" spans="33:33">
      <c r="AG51893" s="11"/>
    </row>
    <row r="51894" spans="33:33">
      <c r="AG51894" s="11"/>
    </row>
    <row r="51895" spans="33:33">
      <c r="AG51895" s="11"/>
    </row>
    <row r="51896" spans="33:33">
      <c r="AG51896" s="11"/>
    </row>
    <row r="51897" spans="33:33">
      <c r="AG51897" s="11"/>
    </row>
    <row r="51898" spans="33:33">
      <c r="AG51898" s="11"/>
    </row>
    <row r="51899" spans="33:33">
      <c r="AG51899" s="11"/>
    </row>
    <row r="51900" spans="33:33">
      <c r="AG51900" s="11"/>
    </row>
    <row r="51901" spans="33:33">
      <c r="AG51901" s="11"/>
    </row>
    <row r="51902" spans="33:33">
      <c r="AG51902" s="11"/>
    </row>
    <row r="51903" spans="33:33">
      <c r="AG51903" s="11"/>
    </row>
    <row r="51904" spans="33:33">
      <c r="AG51904" s="11"/>
    </row>
    <row r="51905" spans="33:33">
      <c r="AG51905" s="11"/>
    </row>
    <row r="51906" spans="33:33">
      <c r="AG51906" s="11"/>
    </row>
    <row r="51907" spans="33:33">
      <c r="AG51907" s="11"/>
    </row>
    <row r="51908" spans="33:33">
      <c r="AG51908" s="11"/>
    </row>
    <row r="51909" spans="33:33">
      <c r="AG51909" s="11"/>
    </row>
    <row r="51910" spans="33:33">
      <c r="AG51910" s="11"/>
    </row>
    <row r="51911" spans="33:33">
      <c r="AG51911" s="11"/>
    </row>
    <row r="51912" spans="33:33">
      <c r="AG51912" s="11"/>
    </row>
    <row r="51913" spans="33:33">
      <c r="AG51913" s="11"/>
    </row>
    <row r="51914" spans="33:33">
      <c r="AG51914" s="11"/>
    </row>
    <row r="51915" spans="33:33">
      <c r="AG51915" s="11"/>
    </row>
    <row r="51916" spans="33:33">
      <c r="AG51916" s="11"/>
    </row>
    <row r="51917" spans="33:33">
      <c r="AG51917" s="11"/>
    </row>
    <row r="51918" spans="33:33">
      <c r="AG51918" s="11"/>
    </row>
    <row r="51919" spans="33:33">
      <c r="AG51919" s="11"/>
    </row>
    <row r="51920" spans="33:33">
      <c r="AG51920" s="11"/>
    </row>
    <row r="51921" spans="33:33">
      <c r="AG51921" s="11"/>
    </row>
    <row r="51922" spans="33:33">
      <c r="AG51922" s="11"/>
    </row>
    <row r="51923" spans="33:33">
      <c r="AG51923" s="11"/>
    </row>
    <row r="51924" spans="33:33">
      <c r="AG51924" s="11"/>
    </row>
    <row r="51925" spans="33:33">
      <c r="AG51925" s="11"/>
    </row>
    <row r="51926" spans="33:33">
      <c r="AG51926" s="11"/>
    </row>
    <row r="51927" spans="33:33">
      <c r="AG51927" s="11"/>
    </row>
    <row r="51928" spans="33:33">
      <c r="AG51928" s="11"/>
    </row>
    <row r="51929" spans="33:33">
      <c r="AG51929" s="11"/>
    </row>
    <row r="51930" spans="33:33">
      <c r="AG51930" s="11"/>
    </row>
    <row r="51931" spans="33:33">
      <c r="AG51931" s="11"/>
    </row>
    <row r="51932" spans="33:33">
      <c r="AG51932" s="11"/>
    </row>
    <row r="51933" spans="33:33">
      <c r="AG51933" s="11"/>
    </row>
    <row r="51934" spans="33:33">
      <c r="AG51934" s="11"/>
    </row>
    <row r="51935" spans="33:33">
      <c r="AG51935" s="11"/>
    </row>
    <row r="51936" spans="33:33">
      <c r="AG51936" s="11"/>
    </row>
    <row r="51937" spans="33:33">
      <c r="AG51937" s="11"/>
    </row>
    <row r="51938" spans="33:33">
      <c r="AG51938" s="11"/>
    </row>
    <row r="51939" spans="33:33">
      <c r="AG51939" s="11"/>
    </row>
    <row r="51940" spans="33:33">
      <c r="AG51940" s="11"/>
    </row>
    <row r="51941" spans="33:33">
      <c r="AG51941" s="11"/>
    </row>
    <row r="51942" spans="33:33">
      <c r="AG51942" s="11"/>
    </row>
    <row r="51943" spans="33:33">
      <c r="AG51943" s="11"/>
    </row>
    <row r="51944" spans="33:33">
      <c r="AG51944" s="11"/>
    </row>
    <row r="51945" spans="33:33">
      <c r="AG51945" s="11"/>
    </row>
    <row r="51946" spans="33:33">
      <c r="AG51946" s="11"/>
    </row>
    <row r="51947" spans="33:33">
      <c r="AG51947" s="11"/>
    </row>
    <row r="51948" spans="33:33">
      <c r="AG51948" s="11"/>
    </row>
    <row r="51949" spans="33:33">
      <c r="AG51949" s="11"/>
    </row>
    <row r="51950" spans="33:33">
      <c r="AG51950" s="11"/>
    </row>
    <row r="51951" spans="33:33">
      <c r="AG51951" s="11"/>
    </row>
    <row r="51952" spans="33:33">
      <c r="AG51952" s="11"/>
    </row>
    <row r="51953" spans="33:33">
      <c r="AG51953" s="11"/>
    </row>
    <row r="51954" spans="33:33">
      <c r="AG51954" s="11"/>
    </row>
    <row r="51955" spans="33:33">
      <c r="AG51955" s="11"/>
    </row>
    <row r="51956" spans="33:33">
      <c r="AG51956" s="11"/>
    </row>
    <row r="51957" spans="33:33">
      <c r="AG51957" s="11"/>
    </row>
    <row r="51958" spans="33:33">
      <c r="AG51958" s="11"/>
    </row>
    <row r="51959" spans="33:33">
      <c r="AG51959" s="11"/>
    </row>
    <row r="51960" spans="33:33">
      <c r="AG51960" s="11"/>
    </row>
    <row r="51961" spans="33:33">
      <c r="AG51961" s="11"/>
    </row>
    <row r="51962" spans="33:33">
      <c r="AG51962" s="11"/>
    </row>
    <row r="51963" spans="33:33">
      <c r="AG51963" s="11"/>
    </row>
    <row r="51964" spans="33:33">
      <c r="AG51964" s="11"/>
    </row>
    <row r="51965" spans="33:33">
      <c r="AG51965" s="11"/>
    </row>
    <row r="51966" spans="33:33">
      <c r="AG51966" s="11"/>
    </row>
    <row r="51967" spans="33:33">
      <c r="AG51967" s="11"/>
    </row>
    <row r="51968" spans="33:33">
      <c r="AG51968" s="11"/>
    </row>
    <row r="51969" spans="33:33">
      <c r="AG51969" s="11"/>
    </row>
    <row r="51970" spans="33:33">
      <c r="AG51970" s="11"/>
    </row>
    <row r="51971" spans="33:33">
      <c r="AG51971" s="11"/>
    </row>
    <row r="51972" spans="33:33">
      <c r="AG51972" s="11"/>
    </row>
    <row r="51973" spans="33:33">
      <c r="AG51973" s="11"/>
    </row>
    <row r="51974" spans="33:33">
      <c r="AG51974" s="11"/>
    </row>
    <row r="51975" spans="33:33">
      <c r="AG51975" s="11"/>
    </row>
    <row r="51976" spans="33:33">
      <c r="AG51976" s="11"/>
    </row>
    <row r="51977" spans="33:33">
      <c r="AG51977" s="11"/>
    </row>
    <row r="51978" spans="33:33">
      <c r="AG51978" s="11"/>
    </row>
    <row r="51979" spans="33:33">
      <c r="AG51979" s="11"/>
    </row>
    <row r="51980" spans="33:33">
      <c r="AG51980" s="11"/>
    </row>
    <row r="51981" spans="33:33">
      <c r="AG51981" s="11"/>
    </row>
    <row r="51982" spans="33:33">
      <c r="AG51982" s="11"/>
    </row>
    <row r="51983" spans="33:33">
      <c r="AG51983" s="11"/>
    </row>
    <row r="51984" spans="33:33">
      <c r="AG51984" s="11"/>
    </row>
    <row r="51985" spans="33:33">
      <c r="AG51985" s="11"/>
    </row>
    <row r="51986" spans="33:33">
      <c r="AG51986" s="11"/>
    </row>
    <row r="51987" spans="33:33">
      <c r="AG51987" s="11"/>
    </row>
    <row r="51988" spans="33:33">
      <c r="AG51988" s="11"/>
    </row>
    <row r="51989" spans="33:33">
      <c r="AG51989" s="11"/>
    </row>
    <row r="51990" spans="33:33">
      <c r="AG51990" s="11"/>
    </row>
    <row r="51991" spans="33:33">
      <c r="AG51991" s="11"/>
    </row>
    <row r="51992" spans="33:33">
      <c r="AG51992" s="11"/>
    </row>
    <row r="51993" spans="33:33">
      <c r="AG51993" s="11"/>
    </row>
    <row r="51994" spans="33:33">
      <c r="AG51994" s="11"/>
    </row>
    <row r="51995" spans="33:33">
      <c r="AG51995" s="11"/>
    </row>
    <row r="51996" spans="33:33">
      <c r="AG51996" s="11"/>
    </row>
    <row r="51997" spans="33:33">
      <c r="AG51997" s="11"/>
    </row>
    <row r="51998" spans="33:33">
      <c r="AG51998" s="11"/>
    </row>
    <row r="51999" spans="33:33">
      <c r="AG51999" s="11"/>
    </row>
    <row r="52000" spans="33:33">
      <c r="AG52000" s="11"/>
    </row>
    <row r="52001" spans="33:33">
      <c r="AG52001" s="11"/>
    </row>
    <row r="52002" spans="33:33">
      <c r="AG52002" s="11"/>
    </row>
    <row r="52003" spans="33:33">
      <c r="AG52003" s="11"/>
    </row>
    <row r="52004" spans="33:33">
      <c r="AG52004" s="11"/>
    </row>
    <row r="52005" spans="33:33">
      <c r="AG52005" s="11"/>
    </row>
    <row r="52006" spans="33:33">
      <c r="AG52006" s="11"/>
    </row>
    <row r="52007" spans="33:33">
      <c r="AG52007" s="11"/>
    </row>
    <row r="52008" spans="33:33">
      <c r="AG52008" s="11"/>
    </row>
    <row r="52009" spans="33:33">
      <c r="AG52009" s="11"/>
    </row>
    <row r="52010" spans="33:33">
      <c r="AG52010" s="11"/>
    </row>
    <row r="52011" spans="33:33">
      <c r="AG52011" s="11"/>
    </row>
    <row r="52012" spans="33:33">
      <c r="AG52012" s="11"/>
    </row>
    <row r="52013" spans="33:33">
      <c r="AG52013" s="11"/>
    </row>
    <row r="52014" spans="33:33">
      <c r="AG52014" s="11"/>
    </row>
    <row r="52015" spans="33:33">
      <c r="AG52015" s="11"/>
    </row>
    <row r="52016" spans="33:33">
      <c r="AG52016" s="11"/>
    </row>
    <row r="52017" spans="33:33">
      <c r="AG52017" s="11"/>
    </row>
    <row r="52018" spans="33:33">
      <c r="AG52018" s="11"/>
    </row>
    <row r="52019" spans="33:33">
      <c r="AG52019" s="11"/>
    </row>
    <row r="52020" spans="33:33">
      <c r="AG52020" s="11"/>
    </row>
    <row r="52021" spans="33:33">
      <c r="AG52021" s="11"/>
    </row>
    <row r="52022" spans="33:33">
      <c r="AG52022" s="11"/>
    </row>
    <row r="52023" spans="33:33">
      <c r="AG52023" s="11"/>
    </row>
    <row r="52024" spans="33:33">
      <c r="AG52024" s="11"/>
    </row>
    <row r="52025" spans="33:33">
      <c r="AG52025" s="11"/>
    </row>
    <row r="52026" spans="33:33">
      <c r="AG52026" s="11"/>
    </row>
    <row r="52027" spans="33:33">
      <c r="AG52027" s="11"/>
    </row>
    <row r="52028" spans="33:33">
      <c r="AG52028" s="11"/>
    </row>
    <row r="52029" spans="33:33">
      <c r="AG52029" s="11"/>
    </row>
    <row r="52030" spans="33:33">
      <c r="AG52030" s="11"/>
    </row>
    <row r="52031" spans="33:33">
      <c r="AG52031" s="11"/>
    </row>
    <row r="52032" spans="33:33">
      <c r="AG52032" s="11"/>
    </row>
    <row r="52033" spans="33:33">
      <c r="AG52033" s="11"/>
    </row>
    <row r="52034" spans="33:33">
      <c r="AG52034" s="11"/>
    </row>
    <row r="52035" spans="33:33">
      <c r="AG52035" s="11"/>
    </row>
    <row r="52036" spans="33:33">
      <c r="AG52036" s="11"/>
    </row>
    <row r="52037" spans="33:33">
      <c r="AG52037" s="11"/>
    </row>
    <row r="52038" spans="33:33">
      <c r="AG52038" s="11"/>
    </row>
    <row r="52039" spans="33:33">
      <c r="AG52039" s="11"/>
    </row>
    <row r="52040" spans="33:33">
      <c r="AG52040" s="11"/>
    </row>
    <row r="52041" spans="33:33">
      <c r="AG52041" s="11"/>
    </row>
    <row r="52042" spans="33:33">
      <c r="AG52042" s="11"/>
    </row>
    <row r="52043" spans="33:33">
      <c r="AG52043" s="11"/>
    </row>
    <row r="52044" spans="33:33">
      <c r="AG52044" s="11"/>
    </row>
    <row r="52045" spans="33:33">
      <c r="AG52045" s="11"/>
    </row>
    <row r="52046" spans="33:33">
      <c r="AG52046" s="11"/>
    </row>
    <row r="52047" spans="33:33">
      <c r="AG52047" s="11"/>
    </row>
    <row r="52048" spans="33:33">
      <c r="AG52048" s="11"/>
    </row>
    <row r="52049" spans="33:33">
      <c r="AG52049" s="11"/>
    </row>
    <row r="52050" spans="33:33">
      <c r="AG52050" s="11"/>
    </row>
    <row r="52051" spans="33:33">
      <c r="AG52051" s="11"/>
    </row>
    <row r="52052" spans="33:33">
      <c r="AG52052" s="11"/>
    </row>
    <row r="52053" spans="33:33">
      <c r="AG52053" s="11"/>
    </row>
    <row r="52054" spans="33:33">
      <c r="AG52054" s="11"/>
    </row>
    <row r="52055" spans="33:33">
      <c r="AG52055" s="11"/>
    </row>
    <row r="52056" spans="33:33">
      <c r="AG52056" s="11"/>
    </row>
    <row r="52057" spans="33:33">
      <c r="AG52057" s="11"/>
    </row>
    <row r="52058" spans="33:33">
      <c r="AG52058" s="11"/>
    </row>
    <row r="52059" spans="33:33">
      <c r="AG52059" s="11"/>
    </row>
    <row r="52060" spans="33:33">
      <c r="AG52060" s="11"/>
    </row>
    <row r="52061" spans="33:33">
      <c r="AG52061" s="11"/>
    </row>
    <row r="52062" spans="33:33">
      <c r="AG52062" s="11"/>
    </row>
    <row r="52063" spans="33:33">
      <c r="AG52063" s="11"/>
    </row>
    <row r="52064" spans="33:33">
      <c r="AG52064" s="11"/>
    </row>
    <row r="52065" spans="33:33">
      <c r="AG52065" s="11"/>
    </row>
    <row r="52066" spans="33:33">
      <c r="AG52066" s="11"/>
    </row>
    <row r="52067" spans="33:33">
      <c r="AG52067" s="11"/>
    </row>
    <row r="52068" spans="33:33">
      <c r="AG52068" s="11"/>
    </row>
    <row r="52069" spans="33:33">
      <c r="AG52069" s="11"/>
    </row>
    <row r="52070" spans="33:33">
      <c r="AG52070" s="11"/>
    </row>
    <row r="52071" spans="33:33">
      <c r="AG52071" s="11"/>
    </row>
    <row r="52072" spans="33:33">
      <c r="AG52072" s="11"/>
    </row>
    <row r="52073" spans="33:33">
      <c r="AG52073" s="11"/>
    </row>
    <row r="52074" spans="33:33">
      <c r="AG52074" s="11"/>
    </row>
    <row r="52075" spans="33:33">
      <c r="AG52075" s="11"/>
    </row>
    <row r="52076" spans="33:33">
      <c r="AG52076" s="11"/>
    </row>
    <row r="52077" spans="33:33">
      <c r="AG52077" s="11"/>
    </row>
    <row r="52078" spans="33:33">
      <c r="AG52078" s="11"/>
    </row>
    <row r="52079" spans="33:33">
      <c r="AG52079" s="11"/>
    </row>
    <row r="52080" spans="33:33">
      <c r="AG52080" s="11"/>
    </row>
    <row r="52081" spans="33:33">
      <c r="AG52081" s="11"/>
    </row>
    <row r="52082" spans="33:33">
      <c r="AG52082" s="11"/>
    </row>
    <row r="52083" spans="33:33">
      <c r="AG52083" s="11"/>
    </row>
    <row r="52084" spans="33:33">
      <c r="AG52084" s="11"/>
    </row>
    <row r="52085" spans="33:33">
      <c r="AG52085" s="11"/>
    </row>
    <row r="52086" spans="33:33">
      <c r="AG52086" s="11"/>
    </row>
    <row r="52087" spans="33:33">
      <c r="AG52087" s="11"/>
    </row>
    <row r="52088" spans="33:33">
      <c r="AG52088" s="11"/>
    </row>
    <row r="52089" spans="33:33">
      <c r="AG52089" s="11"/>
    </row>
    <row r="52090" spans="33:33">
      <c r="AG52090" s="11"/>
    </row>
    <row r="52091" spans="33:33">
      <c r="AG52091" s="11"/>
    </row>
    <row r="52092" spans="33:33">
      <c r="AG52092" s="11"/>
    </row>
    <row r="52093" spans="33:33">
      <c r="AG52093" s="11"/>
    </row>
    <row r="52094" spans="33:33">
      <c r="AG52094" s="11"/>
    </row>
    <row r="52095" spans="33:33">
      <c r="AG52095" s="11"/>
    </row>
    <row r="52096" spans="33:33">
      <c r="AG52096" s="11"/>
    </row>
    <row r="52097" spans="33:33">
      <c r="AG52097" s="11"/>
    </row>
    <row r="52098" spans="33:33">
      <c r="AG52098" s="11"/>
    </row>
    <row r="52099" spans="33:33">
      <c r="AG52099" s="11"/>
    </row>
    <row r="52100" spans="33:33">
      <c r="AG52100" s="11"/>
    </row>
    <row r="52101" spans="33:33">
      <c r="AG52101" s="11"/>
    </row>
    <row r="52102" spans="33:33">
      <c r="AG52102" s="11"/>
    </row>
    <row r="52103" spans="33:33">
      <c r="AG52103" s="11"/>
    </row>
    <row r="52104" spans="33:33">
      <c r="AG52104" s="11"/>
    </row>
    <row r="52105" spans="33:33">
      <c r="AG52105" s="11"/>
    </row>
    <row r="52106" spans="33:33">
      <c r="AG52106" s="11"/>
    </row>
    <row r="52107" spans="33:33">
      <c r="AG52107" s="11"/>
    </row>
    <row r="52108" spans="33:33">
      <c r="AG52108" s="11"/>
    </row>
    <row r="52109" spans="33:33">
      <c r="AG52109" s="11"/>
    </row>
    <row r="52110" spans="33:33">
      <c r="AG52110" s="11"/>
    </row>
    <row r="52111" spans="33:33">
      <c r="AG52111" s="11"/>
    </row>
    <row r="52112" spans="33:33">
      <c r="AG52112" s="11"/>
    </row>
    <row r="52113" spans="33:33">
      <c r="AG52113" s="11"/>
    </row>
    <row r="52114" spans="33:33">
      <c r="AG52114" s="11"/>
    </row>
    <row r="52115" spans="33:33">
      <c r="AG52115" s="11"/>
    </row>
    <row r="52116" spans="33:33">
      <c r="AG52116" s="11"/>
    </row>
    <row r="52117" spans="33:33">
      <c r="AG52117" s="11"/>
    </row>
    <row r="52118" spans="33:33">
      <c r="AG52118" s="11"/>
    </row>
    <row r="52119" spans="33:33">
      <c r="AG52119" s="11"/>
    </row>
    <row r="52120" spans="33:33">
      <c r="AG52120" s="11"/>
    </row>
    <row r="52121" spans="33:33">
      <c r="AG52121" s="11"/>
    </row>
    <row r="52122" spans="33:33">
      <c r="AG52122" s="11"/>
    </row>
    <row r="52123" spans="33:33">
      <c r="AG52123" s="11"/>
    </row>
    <row r="52124" spans="33:33">
      <c r="AG52124" s="11"/>
    </row>
    <row r="52125" spans="33:33">
      <c r="AG52125" s="11"/>
    </row>
    <row r="52126" spans="33:33">
      <c r="AG52126" s="11"/>
    </row>
    <row r="52127" spans="33:33">
      <c r="AG52127" s="11"/>
    </row>
    <row r="52128" spans="33:33">
      <c r="AG52128" s="11"/>
    </row>
    <row r="52129" spans="33:33">
      <c r="AG52129" s="11"/>
    </row>
    <row r="52130" spans="33:33">
      <c r="AG52130" s="11"/>
    </row>
    <row r="52131" spans="33:33">
      <c r="AG52131" s="11"/>
    </row>
    <row r="52132" spans="33:33">
      <c r="AG52132" s="11"/>
    </row>
    <row r="52133" spans="33:33">
      <c r="AG52133" s="11"/>
    </row>
    <row r="52134" spans="33:33">
      <c r="AG52134" s="11"/>
    </row>
    <row r="52135" spans="33:33">
      <c r="AG52135" s="11"/>
    </row>
    <row r="52136" spans="33:33">
      <c r="AG52136" s="11"/>
    </row>
    <row r="52137" spans="33:33">
      <c r="AG52137" s="11"/>
    </row>
    <row r="52138" spans="33:33">
      <c r="AG52138" s="11"/>
    </row>
    <row r="52139" spans="33:33">
      <c r="AG52139" s="11"/>
    </row>
    <row r="52140" spans="33:33">
      <c r="AG52140" s="11"/>
    </row>
    <row r="52141" spans="33:33">
      <c r="AG52141" s="11"/>
    </row>
    <row r="52142" spans="33:33">
      <c r="AG52142" s="11"/>
    </row>
    <row r="52143" spans="33:33">
      <c r="AG52143" s="11"/>
    </row>
    <row r="52144" spans="33:33">
      <c r="AG52144" s="11"/>
    </row>
    <row r="52145" spans="33:33">
      <c r="AG52145" s="11"/>
    </row>
    <row r="52146" spans="33:33">
      <c r="AG52146" s="11"/>
    </row>
    <row r="52147" spans="33:33">
      <c r="AG52147" s="11"/>
    </row>
    <row r="52148" spans="33:33">
      <c r="AG52148" s="11"/>
    </row>
    <row r="52149" spans="33:33">
      <c r="AG52149" s="11"/>
    </row>
    <row r="52150" spans="33:33">
      <c r="AG52150" s="11"/>
    </row>
    <row r="52151" spans="33:33">
      <c r="AG52151" s="11"/>
    </row>
    <row r="52152" spans="33:33">
      <c r="AG52152" s="11"/>
    </row>
    <row r="52153" spans="33:33">
      <c r="AG52153" s="11"/>
    </row>
    <row r="52154" spans="33:33">
      <c r="AG52154" s="11"/>
    </row>
    <row r="52155" spans="33:33">
      <c r="AG52155" s="11"/>
    </row>
    <row r="52156" spans="33:33">
      <c r="AG52156" s="11"/>
    </row>
    <row r="52157" spans="33:33">
      <c r="AG52157" s="11"/>
    </row>
    <row r="52158" spans="33:33">
      <c r="AG52158" s="11"/>
    </row>
    <row r="52159" spans="33:33">
      <c r="AG52159" s="11"/>
    </row>
    <row r="52160" spans="33:33">
      <c r="AG52160" s="11"/>
    </row>
    <row r="52161" spans="33:33">
      <c r="AG52161" s="11"/>
    </row>
    <row r="52162" spans="33:33">
      <c r="AG52162" s="11"/>
    </row>
    <row r="52163" spans="33:33">
      <c r="AG52163" s="11"/>
    </row>
    <row r="52164" spans="33:33">
      <c r="AG52164" s="11"/>
    </row>
    <row r="52165" spans="33:33">
      <c r="AG52165" s="11"/>
    </row>
    <row r="52166" spans="33:33">
      <c r="AG52166" s="11"/>
    </row>
    <row r="52167" spans="33:33">
      <c r="AG52167" s="11"/>
    </row>
    <row r="52168" spans="33:33">
      <c r="AG52168" s="11"/>
    </row>
    <row r="52169" spans="33:33">
      <c r="AG52169" s="11"/>
    </row>
    <row r="52170" spans="33:33">
      <c r="AG52170" s="11"/>
    </row>
    <row r="52171" spans="33:33">
      <c r="AG52171" s="11"/>
    </row>
    <row r="52172" spans="33:33">
      <c r="AG52172" s="11"/>
    </row>
    <row r="52173" spans="33:33">
      <c r="AG52173" s="11"/>
    </row>
    <row r="52174" spans="33:33">
      <c r="AG52174" s="11"/>
    </row>
    <row r="52175" spans="33:33">
      <c r="AG52175" s="11"/>
    </row>
    <row r="52176" spans="33:33">
      <c r="AG52176" s="11"/>
    </row>
    <row r="52177" spans="33:33">
      <c r="AG52177" s="11"/>
    </row>
    <row r="52178" spans="33:33">
      <c r="AG52178" s="11"/>
    </row>
    <row r="52179" spans="33:33">
      <c r="AG52179" s="11"/>
    </row>
    <row r="52180" spans="33:33">
      <c r="AG52180" s="11"/>
    </row>
    <row r="52181" spans="33:33">
      <c r="AG52181" s="11"/>
    </row>
    <row r="52182" spans="33:33">
      <c r="AG52182" s="11"/>
    </row>
    <row r="52183" spans="33:33">
      <c r="AG52183" s="11"/>
    </row>
    <row r="52184" spans="33:33">
      <c r="AG52184" s="11"/>
    </row>
    <row r="52185" spans="33:33">
      <c r="AG52185" s="11"/>
    </row>
    <row r="52186" spans="33:33">
      <c r="AG52186" s="11"/>
    </row>
    <row r="52187" spans="33:33">
      <c r="AG52187" s="11"/>
    </row>
    <row r="52188" spans="33:33">
      <c r="AG52188" s="11"/>
    </row>
    <row r="52189" spans="33:33">
      <c r="AG52189" s="11"/>
    </row>
    <row r="52190" spans="33:33">
      <c r="AG52190" s="11"/>
    </row>
    <row r="52191" spans="33:33">
      <c r="AG52191" s="11"/>
    </row>
    <row r="52192" spans="33:33">
      <c r="AG52192" s="11"/>
    </row>
    <row r="52193" spans="33:33">
      <c r="AG52193" s="11"/>
    </row>
    <row r="52194" spans="33:33">
      <c r="AG52194" s="11"/>
    </row>
    <row r="52195" spans="33:33">
      <c r="AG52195" s="11"/>
    </row>
    <row r="52196" spans="33:33">
      <c r="AG52196" s="11"/>
    </row>
    <row r="52197" spans="33:33">
      <c r="AG52197" s="11"/>
    </row>
    <row r="52198" spans="33:33">
      <c r="AG52198" s="11"/>
    </row>
    <row r="52199" spans="33:33">
      <c r="AG52199" s="11"/>
    </row>
    <row r="52200" spans="33:33">
      <c r="AG52200" s="11"/>
    </row>
    <row r="52201" spans="33:33">
      <c r="AG52201" s="11"/>
    </row>
    <row r="52202" spans="33:33">
      <c r="AG52202" s="11"/>
    </row>
    <row r="52203" spans="33:33">
      <c r="AG52203" s="11"/>
    </row>
    <row r="52204" spans="33:33">
      <c r="AG52204" s="11"/>
    </row>
    <row r="52205" spans="33:33">
      <c r="AG52205" s="11"/>
    </row>
    <row r="52206" spans="33:33">
      <c r="AG52206" s="11"/>
    </row>
    <row r="52207" spans="33:33">
      <c r="AG52207" s="11"/>
    </row>
    <row r="52208" spans="33:33">
      <c r="AG52208" s="11"/>
    </row>
    <row r="52209" spans="33:33">
      <c r="AG52209" s="11"/>
    </row>
    <row r="52210" spans="33:33">
      <c r="AG52210" s="11"/>
    </row>
    <row r="52211" spans="33:33">
      <c r="AG52211" s="11"/>
    </row>
    <row r="52212" spans="33:33">
      <c r="AG52212" s="11"/>
    </row>
    <row r="52213" spans="33:33">
      <c r="AG52213" s="11"/>
    </row>
    <row r="52214" spans="33:33">
      <c r="AG52214" s="11"/>
    </row>
    <row r="52215" spans="33:33">
      <c r="AG52215" s="11"/>
    </row>
    <row r="52216" spans="33:33">
      <c r="AG52216" s="11"/>
    </row>
    <row r="52217" spans="33:33">
      <c r="AG52217" s="11"/>
    </row>
    <row r="52218" spans="33:33">
      <c r="AG52218" s="11"/>
    </row>
    <row r="52219" spans="33:33">
      <c r="AG52219" s="11"/>
    </row>
    <row r="52220" spans="33:33">
      <c r="AG52220" s="11"/>
    </row>
    <row r="52221" spans="33:33">
      <c r="AG52221" s="11"/>
    </row>
    <row r="52222" spans="33:33">
      <c r="AG52222" s="11"/>
    </row>
    <row r="52223" spans="33:33">
      <c r="AG52223" s="11"/>
    </row>
    <row r="52224" spans="33:33">
      <c r="AG52224" s="11"/>
    </row>
    <row r="52225" spans="33:33">
      <c r="AG52225" s="11"/>
    </row>
    <row r="52226" spans="33:33">
      <c r="AG52226" s="11"/>
    </row>
    <row r="52227" spans="33:33">
      <c r="AG52227" s="11"/>
    </row>
    <row r="52228" spans="33:33">
      <c r="AG52228" s="11"/>
    </row>
    <row r="52229" spans="33:33">
      <c r="AG52229" s="11"/>
    </row>
    <row r="52230" spans="33:33">
      <c r="AG52230" s="11"/>
    </row>
    <row r="52231" spans="33:33">
      <c r="AG52231" s="11"/>
    </row>
    <row r="52232" spans="33:33">
      <c r="AG52232" s="11"/>
    </row>
    <row r="52233" spans="33:33">
      <c r="AG52233" s="11"/>
    </row>
    <row r="52234" spans="33:33">
      <c r="AG52234" s="11"/>
    </row>
    <row r="52235" spans="33:33">
      <c r="AG52235" s="11"/>
    </row>
    <row r="52236" spans="33:33">
      <c r="AG52236" s="11"/>
    </row>
    <row r="52237" spans="33:33">
      <c r="AG52237" s="11"/>
    </row>
    <row r="52238" spans="33:33">
      <c r="AG52238" s="11"/>
    </row>
    <row r="52239" spans="33:33">
      <c r="AG52239" s="11"/>
    </row>
    <row r="52240" spans="33:33">
      <c r="AG52240" s="11"/>
    </row>
    <row r="52241" spans="33:33">
      <c r="AG52241" s="11"/>
    </row>
    <row r="52242" spans="33:33">
      <c r="AG52242" s="11"/>
    </row>
    <row r="52243" spans="33:33">
      <c r="AG52243" s="11"/>
    </row>
    <row r="52244" spans="33:33">
      <c r="AG52244" s="11"/>
    </row>
    <row r="52245" spans="33:33">
      <c r="AG52245" s="11"/>
    </row>
    <row r="52246" spans="33:33">
      <c r="AG52246" s="11"/>
    </row>
    <row r="52247" spans="33:33">
      <c r="AG52247" s="11"/>
    </row>
    <row r="52248" spans="33:33">
      <c r="AG52248" s="11"/>
    </row>
    <row r="52249" spans="33:33">
      <c r="AG52249" s="11"/>
    </row>
    <row r="52250" spans="33:33">
      <c r="AG52250" s="11"/>
    </row>
    <row r="52251" spans="33:33">
      <c r="AG52251" s="11"/>
    </row>
    <row r="52252" spans="33:33">
      <c r="AG52252" s="11"/>
    </row>
    <row r="52253" spans="33:33">
      <c r="AG52253" s="11"/>
    </row>
    <row r="52254" spans="33:33">
      <c r="AG52254" s="11"/>
    </row>
    <row r="52255" spans="33:33">
      <c r="AG52255" s="11"/>
    </row>
    <row r="52256" spans="33:33">
      <c r="AG52256" s="11"/>
    </row>
    <row r="52257" spans="33:33">
      <c r="AG52257" s="11"/>
    </row>
    <row r="52258" spans="33:33">
      <c r="AG52258" s="11"/>
    </row>
    <row r="52259" spans="33:33">
      <c r="AG52259" s="11"/>
    </row>
    <row r="52260" spans="33:33">
      <c r="AG52260" s="11"/>
    </row>
    <row r="52261" spans="33:33">
      <c r="AG52261" s="11"/>
    </row>
    <row r="52262" spans="33:33">
      <c r="AG52262" s="11"/>
    </row>
    <row r="52263" spans="33:33">
      <c r="AG52263" s="11"/>
    </row>
    <row r="52264" spans="33:33">
      <c r="AG52264" s="11"/>
    </row>
    <row r="52265" spans="33:33">
      <c r="AG52265" s="11"/>
    </row>
    <row r="52266" spans="33:33">
      <c r="AG52266" s="11"/>
    </row>
    <row r="52267" spans="33:33">
      <c r="AG52267" s="11"/>
    </row>
    <row r="52268" spans="33:33">
      <c r="AG52268" s="11"/>
    </row>
    <row r="52269" spans="33:33">
      <c r="AG52269" s="11"/>
    </row>
    <row r="52270" spans="33:33">
      <c r="AG52270" s="11"/>
    </row>
    <row r="52271" spans="33:33">
      <c r="AG52271" s="11"/>
    </row>
    <row r="52272" spans="33:33">
      <c r="AG52272" s="11"/>
    </row>
    <row r="52273" spans="33:33">
      <c r="AG52273" s="11"/>
    </row>
    <row r="52274" spans="33:33">
      <c r="AG52274" s="11"/>
    </row>
    <row r="52275" spans="33:33">
      <c r="AG52275" s="11"/>
    </row>
    <row r="52276" spans="33:33">
      <c r="AG52276" s="11"/>
    </row>
    <row r="52277" spans="33:33">
      <c r="AG52277" s="11"/>
    </row>
    <row r="52278" spans="33:33">
      <c r="AG52278" s="11"/>
    </row>
    <row r="52279" spans="33:33">
      <c r="AG52279" s="11"/>
    </row>
    <row r="52280" spans="33:33">
      <c r="AG52280" s="11"/>
    </row>
    <row r="52281" spans="33:33">
      <c r="AG52281" s="11"/>
    </row>
    <row r="52282" spans="33:33">
      <c r="AG52282" s="11"/>
    </row>
    <row r="52283" spans="33:33">
      <c r="AG52283" s="11"/>
    </row>
    <row r="52284" spans="33:33">
      <c r="AG52284" s="11"/>
    </row>
    <row r="52285" spans="33:33">
      <c r="AG52285" s="11"/>
    </row>
    <row r="52286" spans="33:33">
      <c r="AG52286" s="11"/>
    </row>
    <row r="52287" spans="33:33">
      <c r="AG52287" s="11"/>
    </row>
    <row r="52288" spans="33:33">
      <c r="AG52288" s="11"/>
    </row>
    <row r="52289" spans="33:33">
      <c r="AG52289" s="11"/>
    </row>
    <row r="52290" spans="33:33">
      <c r="AG52290" s="11"/>
    </row>
    <row r="52291" spans="33:33">
      <c r="AG52291" s="11"/>
    </row>
    <row r="52292" spans="33:33">
      <c r="AG52292" s="11"/>
    </row>
    <row r="52293" spans="33:33">
      <c r="AG52293" s="11"/>
    </row>
    <row r="52294" spans="33:33">
      <c r="AG52294" s="11"/>
    </row>
    <row r="52295" spans="33:33">
      <c r="AG52295" s="11"/>
    </row>
    <row r="52296" spans="33:33">
      <c r="AG52296" s="11"/>
    </row>
    <row r="52297" spans="33:33">
      <c r="AG52297" s="11"/>
    </row>
    <row r="52298" spans="33:33">
      <c r="AG52298" s="11"/>
    </row>
    <row r="52299" spans="33:33">
      <c r="AG52299" s="11"/>
    </row>
    <row r="52300" spans="33:33">
      <c r="AG52300" s="11"/>
    </row>
    <row r="52301" spans="33:33">
      <c r="AG52301" s="11"/>
    </row>
    <row r="52302" spans="33:33">
      <c r="AG52302" s="11"/>
    </row>
    <row r="52303" spans="33:33">
      <c r="AG52303" s="11"/>
    </row>
    <row r="52304" spans="33:33">
      <c r="AG52304" s="11"/>
    </row>
    <row r="52305" spans="33:33">
      <c r="AG52305" s="11"/>
    </row>
    <row r="52306" spans="33:33">
      <c r="AG52306" s="11"/>
    </row>
    <row r="52307" spans="33:33">
      <c r="AG52307" s="11"/>
    </row>
    <row r="52308" spans="33:33">
      <c r="AG52308" s="11"/>
    </row>
    <row r="52309" spans="33:33">
      <c r="AG52309" s="11"/>
    </row>
    <row r="52310" spans="33:33">
      <c r="AG52310" s="11"/>
    </row>
    <row r="52311" spans="33:33">
      <c r="AG52311" s="11"/>
    </row>
    <row r="52312" spans="33:33">
      <c r="AG52312" s="11"/>
    </row>
    <row r="52313" spans="33:33">
      <c r="AG52313" s="11"/>
    </row>
    <row r="52314" spans="33:33">
      <c r="AG52314" s="11"/>
    </row>
    <row r="52315" spans="33:33">
      <c r="AG52315" s="11"/>
    </row>
    <row r="52316" spans="33:33">
      <c r="AG52316" s="11"/>
    </row>
    <row r="52317" spans="33:33">
      <c r="AG52317" s="11"/>
    </row>
    <row r="52318" spans="33:33">
      <c r="AG52318" s="11"/>
    </row>
    <row r="52319" spans="33:33">
      <c r="AG52319" s="11"/>
    </row>
    <row r="52320" spans="33:33">
      <c r="AG52320" s="11"/>
    </row>
    <row r="52321" spans="33:33">
      <c r="AG52321" s="11"/>
    </row>
    <row r="52322" spans="33:33">
      <c r="AG52322" s="11"/>
    </row>
    <row r="52323" spans="33:33">
      <c r="AG52323" s="11"/>
    </row>
    <row r="52324" spans="33:33">
      <c r="AG52324" s="11"/>
    </row>
    <row r="52325" spans="33:33">
      <c r="AG52325" s="11"/>
    </row>
    <row r="52326" spans="33:33">
      <c r="AG52326" s="11"/>
    </row>
    <row r="52327" spans="33:33">
      <c r="AG52327" s="11"/>
    </row>
    <row r="52328" spans="33:33">
      <c r="AG52328" s="11"/>
    </row>
    <row r="52329" spans="33:33">
      <c r="AG52329" s="11"/>
    </row>
    <row r="52330" spans="33:33">
      <c r="AG52330" s="11"/>
    </row>
    <row r="52331" spans="33:33">
      <c r="AG52331" s="11"/>
    </row>
    <row r="52332" spans="33:33">
      <c r="AG52332" s="11"/>
    </row>
    <row r="52333" spans="33:33">
      <c r="AG52333" s="11"/>
    </row>
    <row r="52334" spans="33:33">
      <c r="AG52334" s="11"/>
    </row>
    <row r="52335" spans="33:33">
      <c r="AG52335" s="11"/>
    </row>
    <row r="52336" spans="33:33">
      <c r="AG52336" s="11"/>
    </row>
    <row r="52337" spans="33:33">
      <c r="AG52337" s="11"/>
    </row>
    <row r="52338" spans="33:33">
      <c r="AG52338" s="11"/>
    </row>
    <row r="52339" spans="33:33">
      <c r="AG52339" s="11"/>
    </row>
    <row r="52340" spans="33:33">
      <c r="AG52340" s="11"/>
    </row>
    <row r="52341" spans="33:33">
      <c r="AG52341" s="11"/>
    </row>
    <row r="52342" spans="33:33">
      <c r="AG52342" s="11"/>
    </row>
    <row r="52343" spans="33:33">
      <c r="AG52343" s="11"/>
    </row>
    <row r="52344" spans="33:33">
      <c r="AG52344" s="11"/>
    </row>
    <row r="52345" spans="33:33">
      <c r="AG52345" s="11"/>
    </row>
    <row r="52346" spans="33:33">
      <c r="AG52346" s="11"/>
    </row>
    <row r="52347" spans="33:33">
      <c r="AG52347" s="11"/>
    </row>
    <row r="52348" spans="33:33">
      <c r="AG52348" s="11"/>
    </row>
    <row r="52349" spans="33:33">
      <c r="AG52349" s="11"/>
    </row>
    <row r="52350" spans="33:33">
      <c r="AG52350" s="11"/>
    </row>
    <row r="52351" spans="33:33">
      <c r="AG52351" s="11"/>
    </row>
    <row r="52352" spans="33:33">
      <c r="AG52352" s="11"/>
    </row>
    <row r="52353" spans="33:33">
      <c r="AG52353" s="11"/>
    </row>
    <row r="52354" spans="33:33">
      <c r="AG52354" s="11"/>
    </row>
    <row r="52355" spans="33:33">
      <c r="AG52355" s="11"/>
    </row>
    <row r="52356" spans="33:33">
      <c r="AG52356" s="11"/>
    </row>
    <row r="52357" spans="33:33">
      <c r="AG52357" s="11"/>
    </row>
    <row r="52358" spans="33:33">
      <c r="AG52358" s="11"/>
    </row>
    <row r="52359" spans="33:33">
      <c r="AG52359" s="11"/>
    </row>
    <row r="52360" spans="33:33">
      <c r="AG52360" s="11"/>
    </row>
    <row r="52361" spans="33:33">
      <c r="AG52361" s="11"/>
    </row>
    <row r="52362" spans="33:33">
      <c r="AG52362" s="11"/>
    </row>
    <row r="52363" spans="33:33">
      <c r="AG52363" s="11"/>
    </row>
    <row r="52364" spans="33:33">
      <c r="AG52364" s="11"/>
    </row>
    <row r="52365" spans="33:33">
      <c r="AG52365" s="11"/>
    </row>
    <row r="52366" spans="33:33">
      <c r="AG52366" s="11"/>
    </row>
    <row r="52367" spans="33:33">
      <c r="AG52367" s="11"/>
    </row>
    <row r="52368" spans="33:33">
      <c r="AG52368" s="11"/>
    </row>
    <row r="52369" spans="33:33">
      <c r="AG52369" s="11"/>
    </row>
    <row r="52370" spans="33:33">
      <c r="AG52370" s="11"/>
    </row>
    <row r="52371" spans="33:33">
      <c r="AG52371" s="11"/>
    </row>
    <row r="52372" spans="33:33">
      <c r="AG52372" s="11"/>
    </row>
    <row r="52373" spans="33:33">
      <c r="AG52373" s="11"/>
    </row>
    <row r="52374" spans="33:33">
      <c r="AG52374" s="11"/>
    </row>
    <row r="52375" spans="33:33">
      <c r="AG52375" s="11"/>
    </row>
    <row r="52376" spans="33:33">
      <c r="AG52376" s="11"/>
    </row>
    <row r="52377" spans="33:33">
      <c r="AG52377" s="11"/>
    </row>
    <row r="52378" spans="33:33">
      <c r="AG52378" s="11"/>
    </row>
    <row r="52379" spans="33:33">
      <c r="AG52379" s="11"/>
    </row>
    <row r="52380" spans="33:33">
      <c r="AG52380" s="11"/>
    </row>
    <row r="52381" spans="33:33">
      <c r="AG52381" s="11"/>
    </row>
    <row r="52382" spans="33:33">
      <c r="AG52382" s="11"/>
    </row>
    <row r="52383" spans="33:33">
      <c r="AG52383" s="11"/>
    </row>
    <row r="52384" spans="33:33">
      <c r="AG52384" s="11"/>
    </row>
    <row r="52385" spans="33:33">
      <c r="AG52385" s="11"/>
    </row>
    <row r="52386" spans="33:33">
      <c r="AG52386" s="11"/>
    </row>
    <row r="52387" spans="33:33">
      <c r="AG52387" s="11"/>
    </row>
    <row r="52388" spans="33:33">
      <c r="AG52388" s="11"/>
    </row>
    <row r="52389" spans="33:33">
      <c r="AG52389" s="11"/>
    </row>
    <row r="52390" spans="33:33">
      <c r="AG52390" s="11"/>
    </row>
    <row r="52391" spans="33:33">
      <c r="AG52391" s="11"/>
    </row>
    <row r="52392" spans="33:33">
      <c r="AG52392" s="11"/>
    </row>
    <row r="52393" spans="33:33">
      <c r="AG52393" s="11"/>
    </row>
    <row r="52394" spans="33:33">
      <c r="AG52394" s="11"/>
    </row>
    <row r="52395" spans="33:33">
      <c r="AG52395" s="11"/>
    </row>
    <row r="52396" spans="33:33">
      <c r="AG52396" s="11"/>
    </row>
    <row r="52397" spans="33:33">
      <c r="AG52397" s="11"/>
    </row>
    <row r="52398" spans="33:33">
      <c r="AG52398" s="11"/>
    </row>
    <row r="52399" spans="33:33">
      <c r="AG52399" s="11"/>
    </row>
    <row r="52400" spans="33:33">
      <c r="AG52400" s="11"/>
    </row>
    <row r="52401" spans="33:33">
      <c r="AG52401" s="11"/>
    </row>
    <row r="52402" spans="33:33">
      <c r="AG52402" s="11"/>
    </row>
    <row r="52403" spans="33:33">
      <c r="AG52403" s="11"/>
    </row>
    <row r="52404" spans="33:33">
      <c r="AG52404" s="11"/>
    </row>
    <row r="52405" spans="33:33">
      <c r="AG52405" s="11"/>
    </row>
    <row r="52406" spans="33:33">
      <c r="AG52406" s="11"/>
    </row>
    <row r="52407" spans="33:33">
      <c r="AG52407" s="11"/>
    </row>
    <row r="52408" spans="33:33">
      <c r="AG52408" s="11"/>
    </row>
    <row r="52409" spans="33:33">
      <c r="AG52409" s="11"/>
    </row>
    <row r="52410" spans="33:33">
      <c r="AG52410" s="11"/>
    </row>
    <row r="52411" spans="33:33">
      <c r="AG52411" s="11"/>
    </row>
    <row r="52412" spans="33:33">
      <c r="AG52412" s="11"/>
    </row>
    <row r="52413" spans="33:33">
      <c r="AG52413" s="11"/>
    </row>
    <row r="52414" spans="33:33">
      <c r="AG52414" s="11"/>
    </row>
    <row r="52415" spans="33:33">
      <c r="AG52415" s="11"/>
    </row>
    <row r="52416" spans="33:33">
      <c r="AG52416" s="11"/>
    </row>
    <row r="52417" spans="33:33">
      <c r="AG52417" s="11"/>
    </row>
    <row r="52418" spans="33:33">
      <c r="AG52418" s="11"/>
    </row>
    <row r="52419" spans="33:33">
      <c r="AG52419" s="11"/>
    </row>
    <row r="52420" spans="33:33">
      <c r="AG52420" s="11"/>
    </row>
    <row r="52421" spans="33:33">
      <c r="AG52421" s="11"/>
    </row>
    <row r="52422" spans="33:33">
      <c r="AG52422" s="11"/>
    </row>
    <row r="52423" spans="33:33">
      <c r="AG52423" s="11"/>
    </row>
    <row r="52424" spans="33:33">
      <c r="AG52424" s="11"/>
    </row>
    <row r="52425" spans="33:33">
      <c r="AG52425" s="11"/>
    </row>
    <row r="52426" spans="33:33">
      <c r="AG52426" s="11"/>
    </row>
    <row r="52427" spans="33:33">
      <c r="AG52427" s="11"/>
    </row>
    <row r="52428" spans="33:33">
      <c r="AG52428" s="11"/>
    </row>
    <row r="52429" spans="33:33">
      <c r="AG52429" s="11"/>
    </row>
    <row r="52430" spans="33:33">
      <c r="AG52430" s="11"/>
    </row>
    <row r="52431" spans="33:33">
      <c r="AG52431" s="11"/>
    </row>
    <row r="52432" spans="33:33">
      <c r="AG52432" s="11"/>
    </row>
    <row r="52433" spans="33:33">
      <c r="AG52433" s="11"/>
    </row>
    <row r="52434" spans="33:33">
      <c r="AG52434" s="11"/>
    </row>
    <row r="52435" spans="33:33">
      <c r="AG52435" s="11"/>
    </row>
    <row r="52436" spans="33:33">
      <c r="AG52436" s="11"/>
    </row>
    <row r="52437" spans="33:33">
      <c r="AG52437" s="11"/>
    </row>
    <row r="52438" spans="33:33">
      <c r="AG52438" s="11"/>
    </row>
    <row r="52439" spans="33:33">
      <c r="AG52439" s="11"/>
    </row>
    <row r="52440" spans="33:33">
      <c r="AG52440" s="11"/>
    </row>
    <row r="52441" spans="33:33">
      <c r="AG52441" s="11"/>
    </row>
    <row r="52442" spans="33:33">
      <c r="AG52442" s="11"/>
    </row>
    <row r="52443" spans="33:33">
      <c r="AG52443" s="11"/>
    </row>
    <row r="52444" spans="33:33">
      <c r="AG52444" s="11"/>
    </row>
    <row r="52445" spans="33:33">
      <c r="AG52445" s="11"/>
    </row>
    <row r="52446" spans="33:33">
      <c r="AG52446" s="11"/>
    </row>
    <row r="52447" spans="33:33">
      <c r="AG52447" s="11"/>
    </row>
    <row r="52448" spans="33:33">
      <c r="AG52448" s="11"/>
    </row>
    <row r="52449" spans="33:33">
      <c r="AG52449" s="11"/>
    </row>
    <row r="52450" spans="33:33">
      <c r="AG52450" s="11"/>
    </row>
    <row r="52451" spans="33:33">
      <c r="AG52451" s="11"/>
    </row>
    <row r="52452" spans="33:33">
      <c r="AG52452" s="11"/>
    </row>
    <row r="52453" spans="33:33">
      <c r="AG52453" s="11"/>
    </row>
    <row r="52454" spans="33:33">
      <c r="AG52454" s="11"/>
    </row>
    <row r="52455" spans="33:33">
      <c r="AG52455" s="11"/>
    </row>
    <row r="52456" spans="33:33">
      <c r="AG52456" s="11"/>
    </row>
    <row r="52457" spans="33:33">
      <c r="AG52457" s="11"/>
    </row>
    <row r="52458" spans="33:33">
      <c r="AG52458" s="11"/>
    </row>
    <row r="52459" spans="33:33">
      <c r="AG52459" s="11"/>
    </row>
    <row r="52460" spans="33:33">
      <c r="AG52460" s="11"/>
    </row>
    <row r="52461" spans="33:33">
      <c r="AG52461" s="11"/>
    </row>
    <row r="52462" spans="33:33">
      <c r="AG52462" s="11"/>
    </row>
    <row r="52463" spans="33:33">
      <c r="AG52463" s="11"/>
    </row>
    <row r="52464" spans="33:33">
      <c r="AG52464" s="11"/>
    </row>
    <row r="52465" spans="33:33">
      <c r="AG52465" s="11"/>
    </row>
    <row r="52466" spans="33:33">
      <c r="AG52466" s="11"/>
    </row>
    <row r="52467" spans="33:33">
      <c r="AG52467" s="11"/>
    </row>
    <row r="52468" spans="33:33">
      <c r="AG52468" s="11"/>
    </row>
    <row r="52469" spans="33:33">
      <c r="AG52469" s="11"/>
    </row>
    <row r="52470" spans="33:33">
      <c r="AG52470" s="11"/>
    </row>
    <row r="52471" spans="33:33">
      <c r="AG52471" s="11"/>
    </row>
    <row r="52472" spans="33:33">
      <c r="AG52472" s="11"/>
    </row>
    <row r="52473" spans="33:33">
      <c r="AG52473" s="11"/>
    </row>
    <row r="52474" spans="33:33">
      <c r="AG52474" s="11"/>
    </row>
    <row r="52475" spans="33:33">
      <c r="AG52475" s="11"/>
    </row>
    <row r="52476" spans="33:33">
      <c r="AG52476" s="11"/>
    </row>
    <row r="52477" spans="33:33">
      <c r="AG52477" s="11"/>
    </row>
    <row r="52478" spans="33:33">
      <c r="AG52478" s="11"/>
    </row>
    <row r="52479" spans="33:33">
      <c r="AG52479" s="11"/>
    </row>
    <row r="52480" spans="33:33">
      <c r="AG52480" s="11"/>
    </row>
    <row r="52481" spans="33:33">
      <c r="AG52481" s="11"/>
    </row>
    <row r="52482" spans="33:33">
      <c r="AG52482" s="11"/>
    </row>
    <row r="52483" spans="33:33">
      <c r="AG52483" s="11"/>
    </row>
    <row r="52484" spans="33:33">
      <c r="AG52484" s="11"/>
    </row>
    <row r="52485" spans="33:33">
      <c r="AG52485" s="11"/>
    </row>
    <row r="52486" spans="33:33">
      <c r="AG52486" s="11"/>
    </row>
    <row r="52487" spans="33:33">
      <c r="AG52487" s="11"/>
    </row>
    <row r="52488" spans="33:33">
      <c r="AG52488" s="11"/>
    </row>
    <row r="52489" spans="33:33">
      <c r="AG52489" s="11"/>
    </row>
    <row r="52490" spans="33:33">
      <c r="AG52490" s="11"/>
    </row>
    <row r="52491" spans="33:33">
      <c r="AG52491" s="11"/>
    </row>
    <row r="52492" spans="33:33">
      <c r="AG52492" s="11"/>
    </row>
    <row r="52493" spans="33:33">
      <c r="AG52493" s="11"/>
    </row>
    <row r="52494" spans="33:33">
      <c r="AG52494" s="11"/>
    </row>
    <row r="52495" spans="33:33">
      <c r="AG52495" s="11"/>
    </row>
    <row r="52496" spans="33:33">
      <c r="AG52496" s="11"/>
    </row>
    <row r="52497" spans="33:33">
      <c r="AG52497" s="11"/>
    </row>
    <row r="52498" spans="33:33">
      <c r="AG52498" s="11"/>
    </row>
    <row r="52499" spans="33:33">
      <c r="AG52499" s="11"/>
    </row>
    <row r="52500" spans="33:33">
      <c r="AG52500" s="11"/>
    </row>
    <row r="52501" spans="33:33">
      <c r="AG52501" s="11"/>
    </row>
    <row r="52502" spans="33:33">
      <c r="AG52502" s="11"/>
    </row>
    <row r="52503" spans="33:33">
      <c r="AG52503" s="11"/>
    </row>
    <row r="52504" spans="33:33">
      <c r="AG52504" s="11"/>
    </row>
    <row r="52505" spans="33:33">
      <c r="AG52505" s="11"/>
    </row>
    <row r="52506" spans="33:33">
      <c r="AG52506" s="11"/>
    </row>
    <row r="52507" spans="33:33">
      <c r="AG52507" s="11"/>
    </row>
    <row r="52508" spans="33:33">
      <c r="AG52508" s="11"/>
    </row>
    <row r="52509" spans="33:33">
      <c r="AG52509" s="11"/>
    </row>
    <row r="52510" spans="33:33">
      <c r="AG52510" s="11"/>
    </row>
    <row r="52511" spans="33:33">
      <c r="AG52511" s="11"/>
    </row>
    <row r="52512" spans="33:33">
      <c r="AG52512" s="11"/>
    </row>
    <row r="52513" spans="33:33">
      <c r="AG52513" s="11"/>
    </row>
    <row r="52514" spans="33:33">
      <c r="AG52514" s="11"/>
    </row>
    <row r="52515" spans="33:33">
      <c r="AG52515" s="11"/>
    </row>
    <row r="52516" spans="33:33">
      <c r="AG52516" s="11"/>
    </row>
    <row r="52517" spans="33:33">
      <c r="AG52517" s="11"/>
    </row>
    <row r="52518" spans="33:33">
      <c r="AG52518" s="11"/>
    </row>
    <row r="52519" spans="33:33">
      <c r="AG52519" s="11"/>
    </row>
    <row r="52520" spans="33:33">
      <c r="AG52520" s="11"/>
    </row>
    <row r="52521" spans="33:33">
      <c r="AG52521" s="11"/>
    </row>
    <row r="52522" spans="33:33">
      <c r="AG52522" s="11"/>
    </row>
    <row r="52523" spans="33:33">
      <c r="AG52523" s="11"/>
    </row>
    <row r="52524" spans="33:33">
      <c r="AG52524" s="11"/>
    </row>
    <row r="52525" spans="33:33">
      <c r="AG52525" s="11"/>
    </row>
    <row r="52526" spans="33:33">
      <c r="AG52526" s="11"/>
    </row>
    <row r="52527" spans="33:33">
      <c r="AG52527" s="11"/>
    </row>
    <row r="52528" spans="33:33">
      <c r="AG52528" s="11"/>
    </row>
    <row r="52529" spans="33:33">
      <c r="AG52529" s="11"/>
    </row>
    <row r="52530" spans="33:33">
      <c r="AG52530" s="11"/>
    </row>
    <row r="52531" spans="33:33">
      <c r="AG52531" s="11"/>
    </row>
    <row r="52532" spans="33:33">
      <c r="AG52532" s="11"/>
    </row>
    <row r="52533" spans="33:33">
      <c r="AG52533" s="11"/>
    </row>
    <row r="52534" spans="33:33">
      <c r="AG52534" s="11"/>
    </row>
    <row r="52535" spans="33:33">
      <c r="AG52535" s="11"/>
    </row>
    <row r="52536" spans="33:33">
      <c r="AG52536" s="11"/>
    </row>
    <row r="52537" spans="33:33">
      <c r="AG52537" s="11"/>
    </row>
    <row r="52538" spans="33:33">
      <c r="AG52538" s="11"/>
    </row>
    <row r="52539" spans="33:33">
      <c r="AG52539" s="11"/>
    </row>
    <row r="52540" spans="33:33">
      <c r="AG52540" s="11"/>
    </row>
    <row r="52541" spans="33:33">
      <c r="AG52541" s="11"/>
    </row>
    <row r="52542" spans="33:33">
      <c r="AG52542" s="11"/>
    </row>
    <row r="52543" spans="33:33">
      <c r="AG52543" s="11"/>
    </row>
    <row r="52544" spans="33:33">
      <c r="AG52544" s="11"/>
    </row>
    <row r="52545" spans="33:33">
      <c r="AG52545" s="11"/>
    </row>
    <row r="52546" spans="33:33">
      <c r="AG52546" s="11"/>
    </row>
    <row r="52547" spans="33:33">
      <c r="AG52547" s="11"/>
    </row>
    <row r="52548" spans="33:33">
      <c r="AG52548" s="11"/>
    </row>
    <row r="52549" spans="33:33">
      <c r="AG52549" s="11"/>
    </row>
    <row r="52550" spans="33:33">
      <c r="AG52550" s="11"/>
    </row>
    <row r="52551" spans="33:33">
      <c r="AG52551" s="11"/>
    </row>
    <row r="52552" spans="33:33">
      <c r="AG52552" s="11"/>
    </row>
    <row r="52553" spans="33:33">
      <c r="AG52553" s="11"/>
    </row>
    <row r="52554" spans="33:33">
      <c r="AG52554" s="11"/>
    </row>
    <row r="52555" spans="33:33">
      <c r="AG52555" s="11"/>
    </row>
    <row r="52556" spans="33:33">
      <c r="AG52556" s="11"/>
    </row>
    <row r="52557" spans="33:33">
      <c r="AG52557" s="11"/>
    </row>
    <row r="52558" spans="33:33">
      <c r="AG52558" s="11"/>
    </row>
    <row r="52559" spans="33:33">
      <c r="AG52559" s="11"/>
    </row>
    <row r="52560" spans="33:33">
      <c r="AG52560" s="11"/>
    </row>
    <row r="52561" spans="33:33">
      <c r="AG52561" s="11"/>
    </row>
    <row r="52562" spans="33:33">
      <c r="AG52562" s="11"/>
    </row>
    <row r="52563" spans="33:33">
      <c r="AG52563" s="11"/>
    </row>
    <row r="52564" spans="33:33">
      <c r="AG52564" s="11"/>
    </row>
    <row r="52565" spans="33:33">
      <c r="AG52565" s="11"/>
    </row>
    <row r="52566" spans="33:33">
      <c r="AG52566" s="11"/>
    </row>
    <row r="52567" spans="33:33">
      <c r="AG52567" s="11"/>
    </row>
    <row r="52568" spans="33:33">
      <c r="AG52568" s="11"/>
    </row>
    <row r="52569" spans="33:33">
      <c r="AG52569" s="11"/>
    </row>
    <row r="52570" spans="33:33">
      <c r="AG52570" s="11"/>
    </row>
    <row r="52571" spans="33:33">
      <c r="AG52571" s="11"/>
    </row>
    <row r="52572" spans="33:33">
      <c r="AG52572" s="11"/>
    </row>
    <row r="52573" spans="33:33">
      <c r="AG52573" s="11"/>
    </row>
    <row r="52574" spans="33:33">
      <c r="AG52574" s="11"/>
    </row>
    <row r="52575" spans="33:33">
      <c r="AG52575" s="11"/>
    </row>
    <row r="52576" spans="33:33">
      <c r="AG52576" s="11"/>
    </row>
    <row r="52577" spans="33:33">
      <c r="AG52577" s="11"/>
    </row>
    <row r="52578" spans="33:33">
      <c r="AG52578" s="11"/>
    </row>
    <row r="52579" spans="33:33">
      <c r="AG52579" s="11"/>
    </row>
    <row r="52580" spans="33:33">
      <c r="AG52580" s="11"/>
    </row>
    <row r="52581" spans="33:33">
      <c r="AG52581" s="11"/>
    </row>
    <row r="52582" spans="33:33">
      <c r="AG52582" s="11"/>
    </row>
    <row r="52583" spans="33:33">
      <c r="AG52583" s="11"/>
    </row>
    <row r="52584" spans="33:33">
      <c r="AG52584" s="11"/>
    </row>
    <row r="52585" spans="33:33">
      <c r="AG52585" s="11"/>
    </row>
    <row r="52586" spans="33:33">
      <c r="AG52586" s="11"/>
    </row>
    <row r="52587" spans="33:33">
      <c r="AG52587" s="11"/>
    </row>
    <row r="52588" spans="33:33">
      <c r="AG52588" s="11"/>
    </row>
    <row r="52589" spans="33:33">
      <c r="AG52589" s="11"/>
    </row>
    <row r="52590" spans="33:33">
      <c r="AG52590" s="11"/>
    </row>
    <row r="52591" spans="33:33">
      <c r="AG52591" s="11"/>
    </row>
    <row r="52592" spans="33:33">
      <c r="AG52592" s="11"/>
    </row>
    <row r="52593" spans="33:33">
      <c r="AG52593" s="11"/>
    </row>
    <row r="52594" spans="33:33">
      <c r="AG52594" s="11"/>
    </row>
    <row r="52595" spans="33:33">
      <c r="AG52595" s="11"/>
    </row>
    <row r="52596" spans="33:33">
      <c r="AG52596" s="11"/>
    </row>
    <row r="52597" spans="33:33">
      <c r="AG52597" s="11"/>
    </row>
    <row r="52598" spans="33:33">
      <c r="AG52598" s="11"/>
    </row>
    <row r="52599" spans="33:33">
      <c r="AG52599" s="11"/>
    </row>
    <row r="52600" spans="33:33">
      <c r="AG52600" s="11"/>
    </row>
    <row r="52601" spans="33:33">
      <c r="AG52601" s="11"/>
    </row>
    <row r="52602" spans="33:33">
      <c r="AG52602" s="11"/>
    </row>
    <row r="52603" spans="33:33">
      <c r="AG52603" s="11"/>
    </row>
    <row r="52604" spans="33:33">
      <c r="AG52604" s="11"/>
    </row>
    <row r="52605" spans="33:33">
      <c r="AG52605" s="11"/>
    </row>
    <row r="52606" spans="33:33">
      <c r="AG52606" s="11"/>
    </row>
    <row r="52607" spans="33:33">
      <c r="AG52607" s="11"/>
    </row>
    <row r="52608" spans="33:33">
      <c r="AG52608" s="11"/>
    </row>
    <row r="52609" spans="33:33">
      <c r="AG52609" s="11"/>
    </row>
    <row r="52610" spans="33:33">
      <c r="AG52610" s="11"/>
    </row>
    <row r="52611" spans="33:33">
      <c r="AG52611" s="11"/>
    </row>
    <row r="52612" spans="33:33">
      <c r="AG52612" s="11"/>
    </row>
    <row r="52613" spans="33:33">
      <c r="AG52613" s="11"/>
    </row>
    <row r="52614" spans="33:33">
      <c r="AG52614" s="11"/>
    </row>
    <row r="52615" spans="33:33">
      <c r="AG52615" s="11"/>
    </row>
    <row r="52616" spans="33:33">
      <c r="AG52616" s="11"/>
    </row>
    <row r="52617" spans="33:33">
      <c r="AG52617" s="11"/>
    </row>
    <row r="52618" spans="33:33">
      <c r="AG52618" s="11"/>
    </row>
    <row r="52619" spans="33:33">
      <c r="AG52619" s="11"/>
    </row>
    <row r="52620" spans="33:33">
      <c r="AG52620" s="11"/>
    </row>
    <row r="52621" spans="33:33">
      <c r="AG52621" s="11"/>
    </row>
    <row r="52622" spans="33:33">
      <c r="AG52622" s="11"/>
    </row>
    <row r="52623" spans="33:33">
      <c r="AG52623" s="11"/>
    </row>
    <row r="52624" spans="33:33">
      <c r="AG52624" s="11"/>
    </row>
    <row r="52625" spans="33:33">
      <c r="AG52625" s="11"/>
    </row>
    <row r="52626" spans="33:33">
      <c r="AG52626" s="11"/>
    </row>
    <row r="52627" spans="33:33">
      <c r="AG52627" s="11"/>
    </row>
    <row r="52628" spans="33:33">
      <c r="AG52628" s="11"/>
    </row>
    <row r="52629" spans="33:33">
      <c r="AG52629" s="11"/>
    </row>
    <row r="52630" spans="33:33">
      <c r="AG52630" s="11"/>
    </row>
    <row r="52631" spans="33:33">
      <c r="AG52631" s="11"/>
    </row>
    <row r="52632" spans="33:33">
      <c r="AG52632" s="11"/>
    </row>
    <row r="52633" spans="33:33">
      <c r="AG52633" s="11"/>
    </row>
    <row r="52634" spans="33:33">
      <c r="AG52634" s="11"/>
    </row>
    <row r="52635" spans="33:33">
      <c r="AG52635" s="11"/>
    </row>
    <row r="52636" spans="33:33">
      <c r="AG52636" s="11"/>
    </row>
    <row r="52637" spans="33:33">
      <c r="AG52637" s="11"/>
    </row>
    <row r="52638" spans="33:33">
      <c r="AG52638" s="11"/>
    </row>
    <row r="52639" spans="33:33">
      <c r="AG52639" s="11"/>
    </row>
    <row r="52640" spans="33:33">
      <c r="AG52640" s="11"/>
    </row>
    <row r="52641" spans="33:33">
      <c r="AG52641" s="11"/>
    </row>
    <row r="52642" spans="33:33">
      <c r="AG52642" s="11"/>
    </row>
    <row r="52643" spans="33:33">
      <c r="AG52643" s="11"/>
    </row>
    <row r="52644" spans="33:33">
      <c r="AG52644" s="11"/>
    </row>
    <row r="52645" spans="33:33">
      <c r="AG52645" s="11"/>
    </row>
    <row r="52646" spans="33:33">
      <c r="AG52646" s="11"/>
    </row>
    <row r="52647" spans="33:33">
      <c r="AG52647" s="11"/>
    </row>
    <row r="52648" spans="33:33">
      <c r="AG52648" s="11"/>
    </row>
    <row r="52649" spans="33:33">
      <c r="AG52649" s="11"/>
    </row>
    <row r="52650" spans="33:33">
      <c r="AG52650" s="11"/>
    </row>
    <row r="52651" spans="33:33">
      <c r="AG52651" s="11"/>
    </row>
    <row r="52652" spans="33:33">
      <c r="AG52652" s="11"/>
    </row>
    <row r="52653" spans="33:33">
      <c r="AG52653" s="11"/>
    </row>
    <row r="52654" spans="33:33">
      <c r="AG52654" s="11"/>
    </row>
    <row r="52655" spans="33:33">
      <c r="AG52655" s="11"/>
    </row>
    <row r="52656" spans="33:33">
      <c r="AG52656" s="11"/>
    </row>
    <row r="52657" spans="33:33">
      <c r="AG52657" s="11"/>
    </row>
    <row r="52658" spans="33:33">
      <c r="AG52658" s="11"/>
    </row>
    <row r="52659" spans="33:33">
      <c r="AG52659" s="11"/>
    </row>
    <row r="52660" spans="33:33">
      <c r="AG52660" s="11"/>
    </row>
    <row r="52661" spans="33:33">
      <c r="AG52661" s="11"/>
    </row>
    <row r="52662" spans="33:33">
      <c r="AG52662" s="11"/>
    </row>
    <row r="52663" spans="33:33">
      <c r="AG52663" s="11"/>
    </row>
    <row r="52664" spans="33:33">
      <c r="AG52664" s="11"/>
    </row>
    <row r="52665" spans="33:33">
      <c r="AG52665" s="11"/>
    </row>
    <row r="52666" spans="33:33">
      <c r="AG52666" s="11"/>
    </row>
    <row r="52667" spans="33:33">
      <c r="AG52667" s="11"/>
    </row>
    <row r="52668" spans="33:33">
      <c r="AG52668" s="11"/>
    </row>
    <row r="52669" spans="33:33">
      <c r="AG52669" s="11"/>
    </row>
    <row r="52670" spans="33:33">
      <c r="AG52670" s="11"/>
    </row>
    <row r="52671" spans="33:33">
      <c r="AG52671" s="11"/>
    </row>
    <row r="52672" spans="33:33">
      <c r="AG52672" s="11"/>
    </row>
    <row r="52673" spans="33:33">
      <c r="AG52673" s="11"/>
    </row>
    <row r="52674" spans="33:33">
      <c r="AG52674" s="11"/>
    </row>
    <row r="52675" spans="33:33">
      <c r="AG52675" s="11"/>
    </row>
    <row r="52676" spans="33:33">
      <c r="AG52676" s="11"/>
    </row>
    <row r="52677" spans="33:33">
      <c r="AG52677" s="11"/>
    </row>
    <row r="52678" spans="33:33">
      <c r="AG52678" s="11"/>
    </row>
    <row r="52679" spans="33:33">
      <c r="AG52679" s="11"/>
    </row>
    <row r="52680" spans="33:33">
      <c r="AG52680" s="11"/>
    </row>
    <row r="52681" spans="33:33">
      <c r="AG52681" s="11"/>
    </row>
    <row r="52682" spans="33:33">
      <c r="AG52682" s="11"/>
    </row>
    <row r="52683" spans="33:33">
      <c r="AG52683" s="11"/>
    </row>
    <row r="52684" spans="33:33">
      <c r="AG52684" s="11"/>
    </row>
    <row r="52685" spans="33:33">
      <c r="AG52685" s="11"/>
    </row>
    <row r="52686" spans="33:33">
      <c r="AG52686" s="11"/>
    </row>
    <row r="52687" spans="33:33">
      <c r="AG52687" s="11"/>
    </row>
    <row r="52688" spans="33:33">
      <c r="AG52688" s="11"/>
    </row>
    <row r="52689" spans="33:33">
      <c r="AG52689" s="11"/>
    </row>
    <row r="52690" spans="33:33">
      <c r="AG52690" s="11"/>
    </row>
    <row r="52691" spans="33:33">
      <c r="AG52691" s="11"/>
    </row>
    <row r="52692" spans="33:33">
      <c r="AG52692" s="11"/>
    </row>
    <row r="52693" spans="33:33">
      <c r="AG52693" s="11"/>
    </row>
    <row r="52694" spans="33:33">
      <c r="AG52694" s="11"/>
    </row>
    <row r="52695" spans="33:33">
      <c r="AG52695" s="11"/>
    </row>
    <row r="52696" spans="33:33">
      <c r="AG52696" s="11"/>
    </row>
    <row r="52697" spans="33:33">
      <c r="AG52697" s="11"/>
    </row>
    <row r="52698" spans="33:33">
      <c r="AG52698" s="11"/>
    </row>
    <row r="52699" spans="33:33">
      <c r="AG52699" s="11"/>
    </row>
    <row r="52700" spans="33:33">
      <c r="AG52700" s="11"/>
    </row>
    <row r="52701" spans="33:33">
      <c r="AG52701" s="11"/>
    </row>
    <row r="52702" spans="33:33">
      <c r="AG52702" s="11"/>
    </row>
    <row r="52703" spans="33:33">
      <c r="AG52703" s="11"/>
    </row>
    <row r="52704" spans="33:33">
      <c r="AG52704" s="11"/>
    </row>
    <row r="52705" spans="33:33">
      <c r="AG52705" s="11"/>
    </row>
    <row r="52706" spans="33:33">
      <c r="AG52706" s="11"/>
    </row>
    <row r="52707" spans="33:33">
      <c r="AG52707" s="11"/>
    </row>
    <row r="52708" spans="33:33">
      <c r="AG52708" s="11"/>
    </row>
    <row r="52709" spans="33:33">
      <c r="AG52709" s="11"/>
    </row>
    <row r="52710" spans="33:33">
      <c r="AG52710" s="11"/>
    </row>
    <row r="52711" spans="33:33">
      <c r="AG52711" s="11"/>
    </row>
    <row r="52712" spans="33:33">
      <c r="AG52712" s="11"/>
    </row>
    <row r="52713" spans="33:33">
      <c r="AG52713" s="11"/>
    </row>
    <row r="52714" spans="33:33">
      <c r="AG52714" s="11"/>
    </row>
    <row r="52715" spans="33:33">
      <c r="AG52715" s="11"/>
    </row>
    <row r="52716" spans="33:33">
      <c r="AG52716" s="11"/>
    </row>
    <row r="52717" spans="33:33">
      <c r="AG52717" s="11"/>
    </row>
    <row r="52718" spans="33:33">
      <c r="AG52718" s="11"/>
    </row>
    <row r="52719" spans="33:33">
      <c r="AG52719" s="11"/>
    </row>
    <row r="52720" spans="33:33">
      <c r="AG52720" s="11"/>
    </row>
    <row r="52721" spans="33:33">
      <c r="AG52721" s="11"/>
    </row>
    <row r="52722" spans="33:33">
      <c r="AG52722" s="11"/>
    </row>
    <row r="52723" spans="33:33">
      <c r="AG52723" s="11"/>
    </row>
    <row r="52724" spans="33:33">
      <c r="AG52724" s="11"/>
    </row>
    <row r="52725" spans="33:33">
      <c r="AG52725" s="11"/>
    </row>
    <row r="52726" spans="33:33">
      <c r="AG52726" s="11"/>
    </row>
    <row r="52727" spans="33:33">
      <c r="AG52727" s="11"/>
    </row>
    <row r="52728" spans="33:33">
      <c r="AG52728" s="11"/>
    </row>
    <row r="52729" spans="33:33">
      <c r="AG52729" s="11"/>
    </row>
    <row r="52730" spans="33:33">
      <c r="AG52730" s="11"/>
    </row>
    <row r="52731" spans="33:33">
      <c r="AG52731" s="11"/>
    </row>
    <row r="52732" spans="33:33">
      <c r="AG52732" s="11"/>
    </row>
    <row r="52733" spans="33:33">
      <c r="AG52733" s="11"/>
    </row>
    <row r="52734" spans="33:33">
      <c r="AG52734" s="11"/>
    </row>
    <row r="52735" spans="33:33">
      <c r="AG52735" s="11"/>
    </row>
    <row r="52736" spans="33:33">
      <c r="AG52736" s="11"/>
    </row>
    <row r="52737" spans="33:33">
      <c r="AG52737" s="11"/>
    </row>
    <row r="52738" spans="33:33">
      <c r="AG52738" s="11"/>
    </row>
    <row r="52739" spans="33:33">
      <c r="AG52739" s="11"/>
    </row>
    <row r="52740" spans="33:33">
      <c r="AG52740" s="11"/>
    </row>
    <row r="52741" spans="33:33">
      <c r="AG52741" s="11"/>
    </row>
    <row r="52742" spans="33:33">
      <c r="AG52742" s="11"/>
    </row>
    <row r="52743" spans="33:33">
      <c r="AG52743" s="11"/>
    </row>
    <row r="52744" spans="33:33">
      <c r="AG52744" s="11"/>
    </row>
    <row r="52745" spans="33:33">
      <c r="AG52745" s="11"/>
    </row>
    <row r="52746" spans="33:33">
      <c r="AG52746" s="11"/>
    </row>
    <row r="52747" spans="33:33">
      <c r="AG52747" s="11"/>
    </row>
    <row r="52748" spans="33:33">
      <c r="AG52748" s="11"/>
    </row>
    <row r="52749" spans="33:33">
      <c r="AG52749" s="11"/>
    </row>
    <row r="52750" spans="33:33">
      <c r="AG52750" s="11"/>
    </row>
    <row r="52751" spans="33:33">
      <c r="AG52751" s="11"/>
    </row>
    <row r="52752" spans="33:33">
      <c r="AG52752" s="11"/>
    </row>
    <row r="52753" spans="33:33">
      <c r="AG52753" s="11"/>
    </row>
    <row r="52754" spans="33:33">
      <c r="AG52754" s="11"/>
    </row>
    <row r="52755" spans="33:33">
      <c r="AG52755" s="11"/>
    </row>
    <row r="52756" spans="33:33">
      <c r="AG52756" s="11"/>
    </row>
    <row r="52757" spans="33:33">
      <c r="AG52757" s="11"/>
    </row>
    <row r="52758" spans="33:33">
      <c r="AG52758" s="11"/>
    </row>
    <row r="52759" spans="33:33">
      <c r="AG52759" s="11"/>
    </row>
    <row r="52760" spans="33:33">
      <c r="AG52760" s="11"/>
    </row>
    <row r="52761" spans="33:33">
      <c r="AG52761" s="11"/>
    </row>
    <row r="52762" spans="33:33">
      <c r="AG52762" s="11"/>
    </row>
    <row r="52763" spans="33:33">
      <c r="AG52763" s="11"/>
    </row>
    <row r="52764" spans="33:33">
      <c r="AG52764" s="11"/>
    </row>
    <row r="52765" spans="33:33">
      <c r="AG52765" s="11"/>
    </row>
    <row r="52766" spans="33:33">
      <c r="AG52766" s="11"/>
    </row>
    <row r="52767" spans="33:33">
      <c r="AG52767" s="11"/>
    </row>
    <row r="52768" spans="33:33">
      <c r="AG52768" s="11"/>
    </row>
    <row r="52769" spans="33:33">
      <c r="AG52769" s="11"/>
    </row>
    <row r="52770" spans="33:33">
      <c r="AG52770" s="11"/>
    </row>
    <row r="52771" spans="33:33">
      <c r="AG52771" s="11"/>
    </row>
    <row r="52772" spans="33:33">
      <c r="AG52772" s="11"/>
    </row>
    <row r="52773" spans="33:33">
      <c r="AG52773" s="11"/>
    </row>
    <row r="52774" spans="33:33">
      <c r="AG52774" s="11"/>
    </row>
    <row r="52775" spans="33:33">
      <c r="AG52775" s="11"/>
    </row>
    <row r="52776" spans="33:33">
      <c r="AG52776" s="11"/>
    </row>
    <row r="52777" spans="33:33">
      <c r="AG52777" s="11"/>
    </row>
    <row r="52778" spans="33:33">
      <c r="AG52778" s="11"/>
    </row>
    <row r="52779" spans="33:33">
      <c r="AG52779" s="11"/>
    </row>
    <row r="52780" spans="33:33">
      <c r="AG52780" s="11"/>
    </row>
    <row r="52781" spans="33:33">
      <c r="AG52781" s="11"/>
    </row>
    <row r="52782" spans="33:33">
      <c r="AG52782" s="11"/>
    </row>
    <row r="52783" spans="33:33">
      <c r="AG52783" s="11"/>
    </row>
    <row r="52784" spans="33:33">
      <c r="AG52784" s="11"/>
    </row>
    <row r="52785" spans="33:33">
      <c r="AG52785" s="11"/>
    </row>
    <row r="52786" spans="33:33">
      <c r="AG52786" s="11"/>
    </row>
    <row r="52787" spans="33:33">
      <c r="AG52787" s="11"/>
    </row>
    <row r="52788" spans="33:33">
      <c r="AG52788" s="11"/>
    </row>
    <row r="52789" spans="33:33">
      <c r="AG52789" s="11"/>
    </row>
    <row r="52790" spans="33:33">
      <c r="AG52790" s="11"/>
    </row>
    <row r="52791" spans="33:33">
      <c r="AG52791" s="11"/>
    </row>
    <row r="52792" spans="33:33">
      <c r="AG52792" s="11"/>
    </row>
    <row r="52793" spans="33:33">
      <c r="AG52793" s="11"/>
    </row>
    <row r="52794" spans="33:33">
      <c r="AG52794" s="11"/>
    </row>
    <row r="52795" spans="33:33">
      <c r="AG52795" s="11"/>
    </row>
    <row r="52796" spans="33:33">
      <c r="AG52796" s="11"/>
    </row>
    <row r="52797" spans="33:33">
      <c r="AG52797" s="11"/>
    </row>
    <row r="52798" spans="33:33">
      <c r="AG52798" s="11"/>
    </row>
    <row r="52799" spans="33:33">
      <c r="AG52799" s="11"/>
    </row>
    <row r="52800" spans="33:33">
      <c r="AG52800" s="11"/>
    </row>
    <row r="52801" spans="33:33">
      <c r="AG52801" s="11"/>
    </row>
    <row r="52802" spans="33:33">
      <c r="AG52802" s="11"/>
    </row>
    <row r="52803" spans="33:33">
      <c r="AG52803" s="11"/>
    </row>
    <row r="52804" spans="33:33">
      <c r="AG52804" s="11"/>
    </row>
    <row r="52805" spans="33:33">
      <c r="AG52805" s="11"/>
    </row>
    <row r="52806" spans="33:33">
      <c r="AG52806" s="11"/>
    </row>
    <row r="52807" spans="33:33">
      <c r="AG52807" s="11"/>
    </row>
    <row r="52808" spans="33:33">
      <c r="AG52808" s="11"/>
    </row>
    <row r="52809" spans="33:33">
      <c r="AG52809" s="11"/>
    </row>
    <row r="52810" spans="33:33">
      <c r="AG52810" s="11"/>
    </row>
    <row r="52811" spans="33:33">
      <c r="AG52811" s="11"/>
    </row>
    <row r="52812" spans="33:33">
      <c r="AG52812" s="11"/>
    </row>
    <row r="52813" spans="33:33">
      <c r="AG52813" s="11"/>
    </row>
    <row r="52814" spans="33:33">
      <c r="AG52814" s="11"/>
    </row>
    <row r="52815" spans="33:33">
      <c r="AG52815" s="11"/>
    </row>
    <row r="52816" spans="33:33">
      <c r="AG52816" s="11"/>
    </row>
    <row r="52817" spans="33:33">
      <c r="AG52817" s="11"/>
    </row>
    <row r="52818" spans="33:33">
      <c r="AG52818" s="11"/>
    </row>
    <row r="52819" spans="33:33">
      <c r="AG52819" s="11"/>
    </row>
    <row r="52820" spans="33:33">
      <c r="AG52820" s="11"/>
    </row>
    <row r="52821" spans="33:33">
      <c r="AG52821" s="11"/>
    </row>
    <row r="52822" spans="33:33">
      <c r="AG52822" s="11"/>
    </row>
    <row r="52823" spans="33:33">
      <c r="AG52823" s="11"/>
    </row>
    <row r="52824" spans="33:33">
      <c r="AG52824" s="11"/>
    </row>
    <row r="52825" spans="33:33">
      <c r="AG52825" s="11"/>
    </row>
    <row r="52826" spans="33:33">
      <c r="AG52826" s="11"/>
    </row>
    <row r="52827" spans="33:33">
      <c r="AG52827" s="11"/>
    </row>
    <row r="52828" spans="33:33">
      <c r="AG52828" s="11"/>
    </row>
    <row r="52829" spans="33:33">
      <c r="AG52829" s="11"/>
    </row>
    <row r="52830" spans="33:33">
      <c r="AG52830" s="11"/>
    </row>
    <row r="52831" spans="33:33">
      <c r="AG52831" s="11"/>
    </row>
    <row r="52832" spans="33:33">
      <c r="AG52832" s="11"/>
    </row>
    <row r="52833" spans="33:33">
      <c r="AG52833" s="11"/>
    </row>
    <row r="52834" spans="33:33">
      <c r="AG52834" s="11"/>
    </row>
    <row r="52835" spans="33:33">
      <c r="AG52835" s="11"/>
    </row>
    <row r="52836" spans="33:33">
      <c r="AG52836" s="11"/>
    </row>
    <row r="52837" spans="33:33">
      <c r="AG52837" s="11"/>
    </row>
    <row r="52838" spans="33:33">
      <c r="AG52838" s="11"/>
    </row>
    <row r="52839" spans="33:33">
      <c r="AG52839" s="11"/>
    </row>
    <row r="52840" spans="33:33">
      <c r="AG52840" s="11"/>
    </row>
    <row r="52841" spans="33:33">
      <c r="AG52841" s="11"/>
    </row>
    <row r="52842" spans="33:33">
      <c r="AG52842" s="11"/>
    </row>
    <row r="52843" spans="33:33">
      <c r="AG52843" s="11"/>
    </row>
    <row r="52844" spans="33:33">
      <c r="AG52844" s="11"/>
    </row>
    <row r="52845" spans="33:33">
      <c r="AG52845" s="11"/>
    </row>
    <row r="52846" spans="33:33">
      <c r="AG52846" s="11"/>
    </row>
    <row r="52847" spans="33:33">
      <c r="AG52847" s="11"/>
    </row>
    <row r="52848" spans="33:33">
      <c r="AG52848" s="11"/>
    </row>
    <row r="52849" spans="33:33">
      <c r="AG52849" s="11"/>
    </row>
    <row r="52850" spans="33:33">
      <c r="AG52850" s="11"/>
    </row>
    <row r="52851" spans="33:33">
      <c r="AG52851" s="11"/>
    </row>
    <row r="52852" spans="33:33">
      <c r="AG52852" s="11"/>
    </row>
    <row r="52853" spans="33:33">
      <c r="AG52853" s="11"/>
    </row>
    <row r="52854" spans="33:33">
      <c r="AG52854" s="11"/>
    </row>
    <row r="52855" spans="33:33">
      <c r="AG52855" s="11"/>
    </row>
    <row r="52856" spans="33:33">
      <c r="AG52856" s="11"/>
    </row>
    <row r="52857" spans="33:33">
      <c r="AG52857" s="11"/>
    </row>
    <row r="52858" spans="33:33">
      <c r="AG52858" s="11"/>
    </row>
    <row r="52859" spans="33:33">
      <c r="AG52859" s="11"/>
    </row>
    <row r="52860" spans="33:33">
      <c r="AG52860" s="11"/>
    </row>
    <row r="52861" spans="33:33">
      <c r="AG52861" s="11"/>
    </row>
    <row r="52862" spans="33:33">
      <c r="AG52862" s="11"/>
    </row>
    <row r="52863" spans="33:33">
      <c r="AG52863" s="11"/>
    </row>
    <row r="52864" spans="33:33">
      <c r="AG52864" s="11"/>
    </row>
    <row r="52865" spans="33:33">
      <c r="AG52865" s="11"/>
    </row>
    <row r="52866" spans="33:33">
      <c r="AG52866" s="11"/>
    </row>
    <row r="52867" spans="33:33">
      <c r="AG52867" s="11"/>
    </row>
    <row r="52868" spans="33:33">
      <c r="AG52868" s="11"/>
    </row>
    <row r="52869" spans="33:33">
      <c r="AG52869" s="11"/>
    </row>
    <row r="52870" spans="33:33">
      <c r="AG52870" s="11"/>
    </row>
    <row r="52871" spans="33:33">
      <c r="AG52871" s="11"/>
    </row>
    <row r="52872" spans="33:33">
      <c r="AG52872" s="11"/>
    </row>
    <row r="52873" spans="33:33">
      <c r="AG52873" s="11"/>
    </row>
    <row r="52874" spans="33:33">
      <c r="AG52874" s="11"/>
    </row>
    <row r="52875" spans="33:33">
      <c r="AG52875" s="11"/>
    </row>
    <row r="52876" spans="33:33">
      <c r="AG52876" s="11"/>
    </row>
    <row r="52877" spans="33:33">
      <c r="AG52877" s="11"/>
    </row>
    <row r="52878" spans="33:33">
      <c r="AG52878" s="11"/>
    </row>
    <row r="52879" spans="33:33">
      <c r="AG52879" s="11"/>
    </row>
    <row r="52880" spans="33:33">
      <c r="AG52880" s="11"/>
    </row>
    <row r="52881" spans="33:33">
      <c r="AG52881" s="11"/>
    </row>
    <row r="52882" spans="33:33">
      <c r="AG52882" s="11"/>
    </row>
    <row r="52883" spans="33:33">
      <c r="AG52883" s="11"/>
    </row>
    <row r="52884" spans="33:33">
      <c r="AG52884" s="11"/>
    </row>
    <row r="52885" spans="33:33">
      <c r="AG52885" s="11"/>
    </row>
    <row r="52886" spans="33:33">
      <c r="AG52886" s="11"/>
    </row>
    <row r="52887" spans="33:33">
      <c r="AG52887" s="11"/>
    </row>
    <row r="52888" spans="33:33">
      <c r="AG52888" s="11"/>
    </row>
    <row r="52889" spans="33:33">
      <c r="AG52889" s="11"/>
    </row>
    <row r="52890" spans="33:33">
      <c r="AG52890" s="11"/>
    </row>
    <row r="52891" spans="33:33">
      <c r="AG52891" s="11"/>
    </row>
    <row r="52892" spans="33:33">
      <c r="AG52892" s="11"/>
    </row>
    <row r="52893" spans="33:33">
      <c r="AG52893" s="11"/>
    </row>
    <row r="52894" spans="33:33">
      <c r="AG52894" s="11"/>
    </row>
    <row r="52895" spans="33:33">
      <c r="AG52895" s="11"/>
    </row>
    <row r="52896" spans="33:33">
      <c r="AG52896" s="11"/>
    </row>
    <row r="52897" spans="33:33">
      <c r="AG52897" s="11"/>
    </row>
    <row r="52898" spans="33:33">
      <c r="AG52898" s="11"/>
    </row>
    <row r="52899" spans="33:33">
      <c r="AG52899" s="11"/>
    </row>
    <row r="52900" spans="33:33">
      <c r="AG52900" s="11"/>
    </row>
    <row r="52901" spans="33:33">
      <c r="AG52901" s="11"/>
    </row>
    <row r="52902" spans="33:33">
      <c r="AG52902" s="11"/>
    </row>
    <row r="52903" spans="33:33">
      <c r="AG52903" s="11"/>
    </row>
    <row r="52904" spans="33:33">
      <c r="AG52904" s="11"/>
    </row>
    <row r="52905" spans="33:33">
      <c r="AG52905" s="11"/>
    </row>
    <row r="52906" spans="33:33">
      <c r="AG52906" s="11"/>
    </row>
    <row r="52907" spans="33:33">
      <c r="AG52907" s="11"/>
    </row>
    <row r="52908" spans="33:33">
      <c r="AG52908" s="11"/>
    </row>
    <row r="52909" spans="33:33">
      <c r="AG52909" s="11"/>
    </row>
    <row r="52910" spans="33:33">
      <c r="AG52910" s="11"/>
    </row>
    <row r="52911" spans="33:33">
      <c r="AG52911" s="11"/>
    </row>
    <row r="52912" spans="33:33">
      <c r="AG52912" s="11"/>
    </row>
    <row r="52913" spans="33:33">
      <c r="AG52913" s="11"/>
    </row>
    <row r="52914" spans="33:33">
      <c r="AG52914" s="11"/>
    </row>
    <row r="52915" spans="33:33">
      <c r="AG52915" s="11"/>
    </row>
    <row r="52916" spans="33:33">
      <c r="AG52916" s="11"/>
    </row>
    <row r="52917" spans="33:33">
      <c r="AG52917" s="11"/>
    </row>
    <row r="52918" spans="33:33">
      <c r="AG52918" s="11"/>
    </row>
    <row r="52919" spans="33:33">
      <c r="AG52919" s="11"/>
    </row>
    <row r="52920" spans="33:33">
      <c r="AG52920" s="11"/>
    </row>
    <row r="52921" spans="33:33">
      <c r="AG52921" s="11"/>
    </row>
    <row r="52922" spans="33:33">
      <c r="AG52922" s="11"/>
    </row>
    <row r="52923" spans="33:33">
      <c r="AG52923" s="11"/>
    </row>
    <row r="52924" spans="33:33">
      <c r="AG52924" s="11"/>
    </row>
    <row r="52925" spans="33:33">
      <c r="AG52925" s="11"/>
    </row>
    <row r="52926" spans="33:33">
      <c r="AG52926" s="11"/>
    </row>
    <row r="52927" spans="33:33">
      <c r="AG52927" s="11"/>
    </row>
    <row r="52928" spans="33:33">
      <c r="AG52928" s="11"/>
    </row>
    <row r="52929" spans="33:33">
      <c r="AG52929" s="11"/>
    </row>
    <row r="52930" spans="33:33">
      <c r="AG52930" s="11"/>
    </row>
    <row r="52931" spans="33:33">
      <c r="AG52931" s="11"/>
    </row>
    <row r="52932" spans="33:33">
      <c r="AG52932" s="11"/>
    </row>
    <row r="52933" spans="33:33">
      <c r="AG52933" s="11"/>
    </row>
    <row r="52934" spans="33:33">
      <c r="AG52934" s="11"/>
    </row>
    <row r="52935" spans="33:33">
      <c r="AG52935" s="11"/>
    </row>
    <row r="52936" spans="33:33">
      <c r="AG52936" s="11"/>
    </row>
    <row r="52937" spans="33:33">
      <c r="AG52937" s="11"/>
    </row>
    <row r="52938" spans="33:33">
      <c r="AG52938" s="11"/>
    </row>
    <row r="52939" spans="33:33">
      <c r="AG52939" s="11"/>
    </row>
    <row r="52940" spans="33:33">
      <c r="AG52940" s="11"/>
    </row>
    <row r="52941" spans="33:33">
      <c r="AG52941" s="11"/>
    </row>
    <row r="52942" spans="33:33">
      <c r="AG52942" s="11"/>
    </row>
    <row r="52943" spans="33:33">
      <c r="AG52943" s="11"/>
    </row>
    <row r="52944" spans="33:33">
      <c r="AG52944" s="11"/>
    </row>
    <row r="52945" spans="33:33">
      <c r="AG52945" s="11"/>
    </row>
    <row r="52946" spans="33:33">
      <c r="AG52946" s="11"/>
    </row>
    <row r="52947" spans="33:33">
      <c r="AG52947" s="11"/>
    </row>
    <row r="52948" spans="33:33">
      <c r="AG52948" s="11"/>
    </row>
    <row r="52949" spans="33:33">
      <c r="AG52949" s="11"/>
    </row>
    <row r="52950" spans="33:33">
      <c r="AG52950" s="11"/>
    </row>
    <row r="52951" spans="33:33">
      <c r="AG52951" s="11"/>
    </row>
    <row r="52952" spans="33:33">
      <c r="AG52952" s="11"/>
    </row>
    <row r="52953" spans="33:33">
      <c r="AG52953" s="11"/>
    </row>
    <row r="52954" spans="33:33">
      <c r="AG52954" s="11"/>
    </row>
    <row r="52955" spans="33:33">
      <c r="AG52955" s="11"/>
    </row>
    <row r="52956" spans="33:33">
      <c r="AG52956" s="11"/>
    </row>
    <row r="52957" spans="33:33">
      <c r="AG52957" s="11"/>
    </row>
    <row r="52958" spans="33:33">
      <c r="AG52958" s="11"/>
    </row>
    <row r="52959" spans="33:33">
      <c r="AG52959" s="11"/>
    </row>
    <row r="52960" spans="33:33">
      <c r="AG52960" s="11"/>
    </row>
    <row r="52961" spans="33:33">
      <c r="AG52961" s="11"/>
    </row>
    <row r="52962" spans="33:33">
      <c r="AG52962" s="11"/>
    </row>
    <row r="52963" spans="33:33">
      <c r="AG52963" s="11"/>
    </row>
    <row r="52964" spans="33:33">
      <c r="AG52964" s="11"/>
    </row>
    <row r="52965" spans="33:33">
      <c r="AG52965" s="11"/>
    </row>
    <row r="52966" spans="33:33">
      <c r="AG52966" s="11"/>
    </row>
    <row r="52967" spans="33:33">
      <c r="AG52967" s="11"/>
    </row>
    <row r="52968" spans="33:33">
      <c r="AG52968" s="11"/>
    </row>
    <row r="52969" spans="33:33">
      <c r="AG52969" s="11"/>
    </row>
    <row r="52970" spans="33:33">
      <c r="AG52970" s="11"/>
    </row>
    <row r="52971" spans="33:33">
      <c r="AG52971" s="11"/>
    </row>
    <row r="52972" spans="33:33">
      <c r="AG52972" s="11"/>
    </row>
    <row r="52973" spans="33:33">
      <c r="AG52973" s="11"/>
    </row>
    <row r="52974" spans="33:33">
      <c r="AG52974" s="11"/>
    </row>
    <row r="52975" spans="33:33">
      <c r="AG52975" s="11"/>
    </row>
    <row r="52976" spans="33:33">
      <c r="AG52976" s="11"/>
    </row>
    <row r="52977" spans="33:33">
      <c r="AG52977" s="11"/>
    </row>
    <row r="52978" spans="33:33">
      <c r="AG52978" s="11"/>
    </row>
    <row r="52979" spans="33:33">
      <c r="AG52979" s="11"/>
    </row>
    <row r="52980" spans="33:33">
      <c r="AG52980" s="11"/>
    </row>
    <row r="52981" spans="33:33">
      <c r="AG52981" s="11"/>
    </row>
    <row r="52982" spans="33:33">
      <c r="AG52982" s="11"/>
    </row>
    <row r="52983" spans="33:33">
      <c r="AG52983" s="11"/>
    </row>
    <row r="52984" spans="33:33">
      <c r="AG52984" s="11"/>
    </row>
    <row r="52985" spans="33:33">
      <c r="AG52985" s="11"/>
    </row>
    <row r="52986" spans="33:33">
      <c r="AG52986" s="11"/>
    </row>
    <row r="52987" spans="33:33">
      <c r="AG52987" s="11"/>
    </row>
    <row r="52988" spans="33:33">
      <c r="AG52988" s="11"/>
    </row>
    <row r="52989" spans="33:33">
      <c r="AG52989" s="11"/>
    </row>
    <row r="52990" spans="33:33">
      <c r="AG52990" s="11"/>
    </row>
    <row r="52991" spans="33:33">
      <c r="AG52991" s="11"/>
    </row>
    <row r="52992" spans="33:33">
      <c r="AG52992" s="11"/>
    </row>
    <row r="52993" spans="33:33">
      <c r="AG52993" s="11"/>
    </row>
    <row r="52994" spans="33:33">
      <c r="AG52994" s="11"/>
    </row>
    <row r="52995" spans="33:33">
      <c r="AG52995" s="11"/>
    </row>
    <row r="52996" spans="33:33">
      <c r="AG52996" s="11"/>
    </row>
    <row r="52997" spans="33:33">
      <c r="AG52997" s="11"/>
    </row>
    <row r="52998" spans="33:33">
      <c r="AG52998" s="11"/>
    </row>
    <row r="52999" spans="33:33">
      <c r="AG52999" s="11"/>
    </row>
    <row r="53000" spans="33:33">
      <c r="AG53000" s="11"/>
    </row>
    <row r="53001" spans="33:33">
      <c r="AG53001" s="11"/>
    </row>
    <row r="53002" spans="33:33">
      <c r="AG53002" s="11"/>
    </row>
    <row r="53003" spans="33:33">
      <c r="AG53003" s="11"/>
    </row>
    <row r="53004" spans="33:33">
      <c r="AG53004" s="11"/>
    </row>
    <row r="53005" spans="33:33">
      <c r="AG53005" s="11"/>
    </row>
    <row r="53006" spans="33:33">
      <c r="AG53006" s="11"/>
    </row>
    <row r="53007" spans="33:33">
      <c r="AG53007" s="11"/>
    </row>
    <row r="53008" spans="33:33">
      <c r="AG53008" s="11"/>
    </row>
    <row r="53009" spans="33:33">
      <c r="AG53009" s="11"/>
    </row>
    <row r="53010" spans="33:33">
      <c r="AG53010" s="11"/>
    </row>
    <row r="53011" spans="33:33">
      <c r="AG53011" s="11"/>
    </row>
    <row r="53012" spans="33:33">
      <c r="AG53012" s="11"/>
    </row>
    <row r="53013" spans="33:33">
      <c r="AG53013" s="11"/>
    </row>
    <row r="53014" spans="33:33">
      <c r="AG53014" s="11"/>
    </row>
    <row r="53015" spans="33:33">
      <c r="AG53015" s="11"/>
    </row>
    <row r="53016" spans="33:33">
      <c r="AG53016" s="11"/>
    </row>
    <row r="53017" spans="33:33">
      <c r="AG53017" s="11"/>
    </row>
    <row r="53018" spans="33:33">
      <c r="AG53018" s="11"/>
    </row>
    <row r="53019" spans="33:33">
      <c r="AG53019" s="11"/>
    </row>
    <row r="53020" spans="33:33">
      <c r="AG53020" s="11"/>
    </row>
    <row r="53021" spans="33:33">
      <c r="AG53021" s="11"/>
    </row>
    <row r="53022" spans="33:33">
      <c r="AG53022" s="11"/>
    </row>
    <row r="53023" spans="33:33">
      <c r="AG53023" s="11"/>
    </row>
    <row r="53024" spans="33:33">
      <c r="AG53024" s="11"/>
    </row>
    <row r="53025" spans="33:33">
      <c r="AG53025" s="11"/>
    </row>
    <row r="53026" spans="33:33">
      <c r="AG53026" s="11"/>
    </row>
    <row r="53027" spans="33:33">
      <c r="AG53027" s="11"/>
    </row>
    <row r="53028" spans="33:33">
      <c r="AG53028" s="11"/>
    </row>
    <row r="53029" spans="33:33">
      <c r="AG53029" s="11"/>
    </row>
    <row r="53030" spans="33:33">
      <c r="AG53030" s="11"/>
    </row>
    <row r="53031" spans="33:33">
      <c r="AG53031" s="11"/>
    </row>
    <row r="53032" spans="33:33">
      <c r="AG53032" s="11"/>
    </row>
    <row r="53033" spans="33:33">
      <c r="AG53033" s="11"/>
    </row>
    <row r="53034" spans="33:33">
      <c r="AG53034" s="11"/>
    </row>
    <row r="53035" spans="33:33">
      <c r="AG53035" s="11"/>
    </row>
    <row r="53036" spans="33:33">
      <c r="AG53036" s="11"/>
    </row>
    <row r="53037" spans="33:33">
      <c r="AG53037" s="11"/>
    </row>
    <row r="53038" spans="33:33">
      <c r="AG53038" s="11"/>
    </row>
    <row r="53039" spans="33:33">
      <c r="AG53039" s="11"/>
    </row>
    <row r="53040" spans="33:33">
      <c r="AG53040" s="11"/>
    </row>
    <row r="53041" spans="33:33">
      <c r="AG53041" s="11"/>
    </row>
    <row r="53042" spans="33:33">
      <c r="AG53042" s="11"/>
    </row>
    <row r="53043" spans="33:33">
      <c r="AG53043" s="11"/>
    </row>
    <row r="53044" spans="33:33">
      <c r="AG53044" s="11"/>
    </row>
    <row r="53045" spans="33:33">
      <c r="AG53045" s="11"/>
    </row>
    <row r="53046" spans="33:33">
      <c r="AG53046" s="11"/>
    </row>
    <row r="53047" spans="33:33">
      <c r="AG53047" s="11"/>
    </row>
    <row r="53048" spans="33:33">
      <c r="AG53048" s="11"/>
    </row>
    <row r="53049" spans="33:33">
      <c r="AG53049" s="11"/>
    </row>
    <row r="53050" spans="33:33">
      <c r="AG53050" s="11"/>
    </row>
    <row r="53051" spans="33:33">
      <c r="AG53051" s="11"/>
    </row>
    <row r="53052" spans="33:33">
      <c r="AG53052" s="11"/>
    </row>
    <row r="53053" spans="33:33">
      <c r="AG53053" s="11"/>
    </row>
    <row r="53054" spans="33:33">
      <c r="AG53054" s="11"/>
    </row>
    <row r="53055" spans="33:33">
      <c r="AG53055" s="11"/>
    </row>
    <row r="53056" spans="33:33">
      <c r="AG53056" s="11"/>
    </row>
    <row r="53057" spans="33:33">
      <c r="AG53057" s="11"/>
    </row>
    <row r="53058" spans="33:33">
      <c r="AG53058" s="11"/>
    </row>
    <row r="53059" spans="33:33">
      <c r="AG53059" s="11"/>
    </row>
    <row r="53060" spans="33:33">
      <c r="AG53060" s="11"/>
    </row>
    <row r="53061" spans="33:33">
      <c r="AG53061" s="11"/>
    </row>
    <row r="53062" spans="33:33">
      <c r="AG53062" s="11"/>
    </row>
    <row r="53063" spans="33:33">
      <c r="AG53063" s="11"/>
    </row>
    <row r="53064" spans="33:33">
      <c r="AG53064" s="11"/>
    </row>
    <row r="53065" spans="33:33">
      <c r="AG53065" s="11"/>
    </row>
    <row r="53066" spans="33:33">
      <c r="AG53066" s="11"/>
    </row>
    <row r="53067" spans="33:33">
      <c r="AG53067" s="11"/>
    </row>
    <row r="53068" spans="33:33">
      <c r="AG53068" s="11"/>
    </row>
    <row r="53069" spans="33:33">
      <c r="AG53069" s="11"/>
    </row>
    <row r="53070" spans="33:33">
      <c r="AG53070" s="11"/>
    </row>
    <row r="53071" spans="33:33">
      <c r="AG53071" s="11"/>
    </row>
    <row r="53072" spans="33:33">
      <c r="AG53072" s="11"/>
    </row>
    <row r="53073" spans="33:33">
      <c r="AG53073" s="11"/>
    </row>
    <row r="53074" spans="33:33">
      <c r="AG53074" s="11"/>
    </row>
    <row r="53075" spans="33:33">
      <c r="AG53075" s="11"/>
    </row>
    <row r="53076" spans="33:33">
      <c r="AG53076" s="11"/>
    </row>
    <row r="53077" spans="33:33">
      <c r="AG53077" s="11"/>
    </row>
    <row r="53078" spans="33:33">
      <c r="AG53078" s="11"/>
    </row>
    <row r="53079" spans="33:33">
      <c r="AG53079" s="11"/>
    </row>
    <row r="53080" spans="33:33">
      <c r="AG53080" s="11"/>
    </row>
    <row r="53081" spans="33:33">
      <c r="AG53081" s="11"/>
    </row>
    <row r="53082" spans="33:33">
      <c r="AG53082" s="11"/>
    </row>
    <row r="53083" spans="33:33">
      <c r="AG53083" s="11"/>
    </row>
    <row r="53084" spans="33:33">
      <c r="AG53084" s="11"/>
    </row>
    <row r="53085" spans="33:33">
      <c r="AG53085" s="11"/>
    </row>
    <row r="53086" spans="33:33">
      <c r="AG53086" s="11"/>
    </row>
    <row r="53087" spans="33:33">
      <c r="AG53087" s="11"/>
    </row>
    <row r="53088" spans="33:33">
      <c r="AG53088" s="11"/>
    </row>
    <row r="53089" spans="33:33">
      <c r="AG53089" s="11"/>
    </row>
    <row r="53090" spans="33:33">
      <c r="AG53090" s="11"/>
    </row>
    <row r="53091" spans="33:33">
      <c r="AG53091" s="11"/>
    </row>
    <row r="53092" spans="33:33">
      <c r="AG53092" s="11"/>
    </row>
    <row r="53093" spans="33:33">
      <c r="AG53093" s="11"/>
    </row>
    <row r="53094" spans="33:33">
      <c r="AG53094" s="11"/>
    </row>
    <row r="53095" spans="33:33">
      <c r="AG53095" s="11"/>
    </row>
    <row r="53096" spans="33:33">
      <c r="AG53096" s="11"/>
    </row>
    <row r="53097" spans="33:33">
      <c r="AG53097" s="11"/>
    </row>
    <row r="53098" spans="33:33">
      <c r="AG53098" s="11"/>
    </row>
    <row r="53099" spans="33:33">
      <c r="AG53099" s="11"/>
    </row>
    <row r="53100" spans="33:33">
      <c r="AG53100" s="11"/>
    </row>
    <row r="53101" spans="33:33">
      <c r="AG53101" s="11"/>
    </row>
    <row r="53102" spans="33:33">
      <c r="AG53102" s="11"/>
    </row>
    <row r="53103" spans="33:33">
      <c r="AG53103" s="11"/>
    </row>
    <row r="53104" spans="33:33">
      <c r="AG53104" s="11"/>
    </row>
    <row r="53105" spans="33:33">
      <c r="AG53105" s="11"/>
    </row>
    <row r="53106" spans="33:33">
      <c r="AG53106" s="11"/>
    </row>
    <row r="53107" spans="33:33">
      <c r="AG53107" s="11"/>
    </row>
    <row r="53108" spans="33:33">
      <c r="AG53108" s="11"/>
    </row>
    <row r="53109" spans="33:33">
      <c r="AG53109" s="11"/>
    </row>
    <row r="53110" spans="33:33">
      <c r="AG53110" s="11"/>
    </row>
    <row r="53111" spans="33:33">
      <c r="AG53111" s="11"/>
    </row>
    <row r="53112" spans="33:33">
      <c r="AG53112" s="11"/>
    </row>
    <row r="53113" spans="33:33">
      <c r="AG53113" s="11"/>
    </row>
    <row r="53114" spans="33:33">
      <c r="AG53114" s="11"/>
    </row>
    <row r="53115" spans="33:33">
      <c r="AG53115" s="11"/>
    </row>
    <row r="53116" spans="33:33">
      <c r="AG53116" s="11"/>
    </row>
    <row r="53117" spans="33:33">
      <c r="AG53117" s="11"/>
    </row>
    <row r="53118" spans="33:33">
      <c r="AG53118" s="11"/>
    </row>
    <row r="53119" spans="33:33">
      <c r="AG53119" s="11"/>
    </row>
    <row r="53120" spans="33:33">
      <c r="AG53120" s="11"/>
    </row>
    <row r="53121" spans="33:33">
      <c r="AG53121" s="11"/>
    </row>
    <row r="53122" spans="33:33">
      <c r="AG53122" s="11"/>
    </row>
    <row r="53123" spans="33:33">
      <c r="AG53123" s="11"/>
    </row>
    <row r="53124" spans="33:33">
      <c r="AG53124" s="11"/>
    </row>
    <row r="53125" spans="33:33">
      <c r="AG53125" s="11"/>
    </row>
    <row r="53126" spans="33:33">
      <c r="AG53126" s="11"/>
    </row>
    <row r="53127" spans="33:33">
      <c r="AG53127" s="11"/>
    </row>
    <row r="53128" spans="33:33">
      <c r="AG53128" s="11"/>
    </row>
    <row r="53129" spans="33:33">
      <c r="AG53129" s="11"/>
    </row>
    <row r="53130" spans="33:33">
      <c r="AG53130" s="11"/>
    </row>
    <row r="53131" spans="33:33">
      <c r="AG53131" s="11"/>
    </row>
    <row r="53132" spans="33:33">
      <c r="AG53132" s="11"/>
    </row>
    <row r="53133" spans="33:33">
      <c r="AG53133" s="11"/>
    </row>
    <row r="53134" spans="33:33">
      <c r="AG53134" s="11"/>
    </row>
    <row r="53135" spans="33:33">
      <c r="AG53135" s="11"/>
    </row>
    <row r="53136" spans="33:33">
      <c r="AG53136" s="11"/>
    </row>
    <row r="53137" spans="33:33">
      <c r="AG53137" s="11"/>
    </row>
    <row r="53138" spans="33:33">
      <c r="AG53138" s="11"/>
    </row>
    <row r="53139" spans="33:33">
      <c r="AG53139" s="11"/>
    </row>
    <row r="53140" spans="33:33">
      <c r="AG53140" s="11"/>
    </row>
    <row r="53141" spans="33:33">
      <c r="AG53141" s="11"/>
    </row>
    <row r="53142" spans="33:33">
      <c r="AG53142" s="11"/>
    </row>
    <row r="53143" spans="33:33">
      <c r="AG53143" s="11"/>
    </row>
    <row r="53144" spans="33:33">
      <c r="AG53144" s="11"/>
    </row>
    <row r="53145" spans="33:33">
      <c r="AG53145" s="11"/>
    </row>
    <row r="53146" spans="33:33">
      <c r="AG53146" s="11"/>
    </row>
    <row r="53147" spans="33:33">
      <c r="AG53147" s="11"/>
    </row>
    <row r="53148" spans="33:33">
      <c r="AG53148" s="11"/>
    </row>
    <row r="53149" spans="33:33">
      <c r="AG53149" s="11"/>
    </row>
    <row r="53150" spans="33:33">
      <c r="AG53150" s="11"/>
    </row>
    <row r="53151" spans="33:33">
      <c r="AG53151" s="11"/>
    </row>
    <row r="53152" spans="33:33">
      <c r="AG53152" s="11"/>
    </row>
    <row r="53153" spans="33:33">
      <c r="AG53153" s="11"/>
    </row>
    <row r="53154" spans="33:33">
      <c r="AG53154" s="11"/>
    </row>
    <row r="53155" spans="33:33">
      <c r="AG53155" s="11"/>
    </row>
    <row r="53156" spans="33:33">
      <c r="AG53156" s="11"/>
    </row>
    <row r="53157" spans="33:33">
      <c r="AG53157" s="11"/>
    </row>
    <row r="53158" spans="33:33">
      <c r="AG53158" s="11"/>
    </row>
    <row r="53159" spans="33:33">
      <c r="AG53159" s="11"/>
    </row>
    <row r="53160" spans="33:33">
      <c r="AG53160" s="11"/>
    </row>
    <row r="53161" spans="33:33">
      <c r="AG53161" s="11"/>
    </row>
    <row r="53162" spans="33:33">
      <c r="AG53162" s="11"/>
    </row>
    <row r="53163" spans="33:33">
      <c r="AG53163" s="11"/>
    </row>
    <row r="53164" spans="33:33">
      <c r="AG53164" s="11"/>
    </row>
    <row r="53165" spans="33:33">
      <c r="AG53165" s="11"/>
    </row>
    <row r="53166" spans="33:33">
      <c r="AG53166" s="11"/>
    </row>
    <row r="53167" spans="33:33">
      <c r="AG53167" s="11"/>
    </row>
    <row r="53168" spans="33:33">
      <c r="AG53168" s="11"/>
    </row>
    <row r="53169" spans="33:33">
      <c r="AG53169" s="11"/>
    </row>
    <row r="53170" spans="33:33">
      <c r="AG53170" s="11"/>
    </row>
    <row r="53171" spans="33:33">
      <c r="AG53171" s="11"/>
    </row>
    <row r="53172" spans="33:33">
      <c r="AG53172" s="11"/>
    </row>
    <row r="53173" spans="33:33">
      <c r="AG53173" s="11"/>
    </row>
    <row r="53174" spans="33:33">
      <c r="AG53174" s="11"/>
    </row>
    <row r="53175" spans="33:33">
      <c r="AG53175" s="11"/>
    </row>
    <row r="53176" spans="33:33">
      <c r="AG53176" s="11"/>
    </row>
    <row r="53177" spans="33:33">
      <c r="AG53177" s="11"/>
    </row>
    <row r="53178" spans="33:33">
      <c r="AG53178" s="11"/>
    </row>
    <row r="53179" spans="33:33">
      <c r="AG53179" s="11"/>
    </row>
    <row r="53180" spans="33:33">
      <c r="AG53180" s="11"/>
    </row>
    <row r="53181" spans="33:33">
      <c r="AG53181" s="11"/>
    </row>
    <row r="53182" spans="33:33">
      <c r="AG53182" s="11"/>
    </row>
    <row r="53183" spans="33:33">
      <c r="AG53183" s="11"/>
    </row>
    <row r="53184" spans="33:33">
      <c r="AG53184" s="11"/>
    </row>
    <row r="53185" spans="33:33">
      <c r="AG53185" s="11"/>
    </row>
    <row r="53186" spans="33:33">
      <c r="AG53186" s="11"/>
    </row>
    <row r="53187" spans="33:33">
      <c r="AG53187" s="11"/>
    </row>
    <row r="53188" spans="33:33">
      <c r="AG53188" s="11"/>
    </row>
    <row r="53189" spans="33:33">
      <c r="AG53189" s="11"/>
    </row>
    <row r="53190" spans="33:33">
      <c r="AG53190" s="11"/>
    </row>
    <row r="53191" spans="33:33">
      <c r="AG53191" s="11"/>
    </row>
    <row r="53192" spans="33:33">
      <c r="AG53192" s="11"/>
    </row>
    <row r="53193" spans="33:33">
      <c r="AG53193" s="11"/>
    </row>
    <row r="53194" spans="33:33">
      <c r="AG53194" s="11"/>
    </row>
    <row r="53195" spans="33:33">
      <c r="AG53195" s="11"/>
    </row>
    <row r="53196" spans="33:33">
      <c r="AG53196" s="11"/>
    </row>
    <row r="53197" spans="33:33">
      <c r="AG53197" s="11"/>
    </row>
    <row r="53198" spans="33:33">
      <c r="AG53198" s="11"/>
    </row>
    <row r="53199" spans="33:33">
      <c r="AG53199" s="11"/>
    </row>
    <row r="53200" spans="33:33">
      <c r="AG53200" s="11"/>
    </row>
    <row r="53201" spans="33:33">
      <c r="AG53201" s="11"/>
    </row>
    <row r="53202" spans="33:33">
      <c r="AG53202" s="11"/>
    </row>
    <row r="53203" spans="33:33">
      <c r="AG53203" s="11"/>
    </row>
    <row r="53204" spans="33:33">
      <c r="AG53204" s="11"/>
    </row>
    <row r="53205" spans="33:33">
      <c r="AG53205" s="11"/>
    </row>
    <row r="53206" spans="33:33">
      <c r="AG53206" s="11"/>
    </row>
    <row r="53207" spans="33:33">
      <c r="AG53207" s="11"/>
    </row>
    <row r="53208" spans="33:33">
      <c r="AG53208" s="11"/>
    </row>
    <row r="53209" spans="33:33">
      <c r="AG53209" s="11"/>
    </row>
    <row r="53210" spans="33:33">
      <c r="AG53210" s="11"/>
    </row>
    <row r="53211" spans="33:33">
      <c r="AG53211" s="11"/>
    </row>
    <row r="53212" spans="33:33">
      <c r="AG53212" s="11"/>
    </row>
    <row r="53213" spans="33:33">
      <c r="AG53213" s="11"/>
    </row>
    <row r="53214" spans="33:33">
      <c r="AG53214" s="11"/>
    </row>
    <row r="53215" spans="33:33">
      <c r="AG53215" s="11"/>
    </row>
    <row r="53216" spans="33:33">
      <c r="AG53216" s="11"/>
    </row>
    <row r="53217" spans="33:33">
      <c r="AG53217" s="11"/>
    </row>
    <row r="53218" spans="33:33">
      <c r="AG53218" s="11"/>
    </row>
    <row r="53219" spans="33:33">
      <c r="AG53219" s="11"/>
    </row>
    <row r="53220" spans="33:33">
      <c r="AG53220" s="11"/>
    </row>
    <row r="53221" spans="33:33">
      <c r="AG53221" s="11"/>
    </row>
    <row r="53222" spans="33:33">
      <c r="AG53222" s="11"/>
    </row>
    <row r="53223" spans="33:33">
      <c r="AG53223" s="11"/>
    </row>
    <row r="53224" spans="33:33">
      <c r="AG53224" s="11"/>
    </row>
    <row r="53225" spans="33:33">
      <c r="AG53225" s="11"/>
    </row>
    <row r="53226" spans="33:33">
      <c r="AG53226" s="11"/>
    </row>
    <row r="53227" spans="33:33">
      <c r="AG53227" s="11"/>
    </row>
    <row r="53228" spans="33:33">
      <c r="AG53228" s="11"/>
    </row>
    <row r="53229" spans="33:33">
      <c r="AG53229" s="11"/>
    </row>
    <row r="53230" spans="33:33">
      <c r="AG53230" s="11"/>
    </row>
    <row r="53231" spans="33:33">
      <c r="AG53231" s="11"/>
    </row>
    <row r="53232" spans="33:33">
      <c r="AG53232" s="11"/>
    </row>
    <row r="53233" spans="33:33">
      <c r="AG53233" s="11"/>
    </row>
    <row r="53234" spans="33:33">
      <c r="AG53234" s="11"/>
    </row>
    <row r="53235" spans="33:33">
      <c r="AG53235" s="11"/>
    </row>
    <row r="53236" spans="33:33">
      <c r="AG53236" s="11"/>
    </row>
    <row r="53237" spans="33:33">
      <c r="AG53237" s="11"/>
    </row>
    <row r="53238" spans="33:33">
      <c r="AG53238" s="11"/>
    </row>
    <row r="53239" spans="33:33">
      <c r="AG53239" s="11"/>
    </row>
    <row r="53240" spans="33:33">
      <c r="AG53240" s="11"/>
    </row>
    <row r="53241" spans="33:33">
      <c r="AG53241" s="11"/>
    </row>
    <row r="53242" spans="33:33">
      <c r="AG53242" s="11"/>
    </row>
    <row r="53243" spans="33:33">
      <c r="AG53243" s="11"/>
    </row>
    <row r="53244" spans="33:33">
      <c r="AG53244" s="11"/>
    </row>
    <row r="53245" spans="33:33">
      <c r="AG53245" s="11"/>
    </row>
    <row r="53246" spans="33:33">
      <c r="AG53246" s="11"/>
    </row>
    <row r="53247" spans="33:33">
      <c r="AG53247" s="11"/>
    </row>
    <row r="53248" spans="33:33">
      <c r="AG53248" s="11"/>
    </row>
    <row r="53249" spans="33:33">
      <c r="AG53249" s="11"/>
    </row>
    <row r="53250" spans="33:33">
      <c r="AG53250" s="11"/>
    </row>
    <row r="53251" spans="33:33">
      <c r="AG53251" s="11"/>
    </row>
    <row r="53252" spans="33:33">
      <c r="AG53252" s="11"/>
    </row>
    <row r="53253" spans="33:33">
      <c r="AG53253" s="11"/>
    </row>
    <row r="53254" spans="33:33">
      <c r="AG53254" s="11"/>
    </row>
    <row r="53255" spans="33:33">
      <c r="AG53255" s="11"/>
    </row>
    <row r="53256" spans="33:33">
      <c r="AG53256" s="11"/>
    </row>
    <row r="53257" spans="33:33">
      <c r="AG53257" s="11"/>
    </row>
    <row r="53258" spans="33:33">
      <c r="AG53258" s="11"/>
    </row>
    <row r="53259" spans="33:33">
      <c r="AG53259" s="11"/>
    </row>
    <row r="53260" spans="33:33">
      <c r="AG53260" s="11"/>
    </row>
    <row r="53261" spans="33:33">
      <c r="AG53261" s="11"/>
    </row>
    <row r="53262" spans="33:33">
      <c r="AG53262" s="11"/>
    </row>
    <row r="53263" spans="33:33">
      <c r="AG53263" s="11"/>
    </row>
    <row r="53264" spans="33:33">
      <c r="AG53264" s="11"/>
    </row>
    <row r="53265" spans="33:33">
      <c r="AG53265" s="11"/>
    </row>
    <row r="53266" spans="33:33">
      <c r="AG53266" s="11"/>
    </row>
    <row r="53267" spans="33:33">
      <c r="AG53267" s="11"/>
    </row>
    <row r="53268" spans="33:33">
      <c r="AG53268" s="11"/>
    </row>
    <row r="53269" spans="33:33">
      <c r="AG53269" s="11"/>
    </row>
    <row r="53270" spans="33:33">
      <c r="AG53270" s="11"/>
    </row>
    <row r="53271" spans="33:33">
      <c r="AG53271" s="11"/>
    </row>
    <row r="53272" spans="33:33">
      <c r="AG53272" s="11"/>
    </row>
    <row r="53273" spans="33:33">
      <c r="AG53273" s="11"/>
    </row>
    <row r="53274" spans="33:33">
      <c r="AG53274" s="11"/>
    </row>
    <row r="53275" spans="33:33">
      <c r="AG53275" s="11"/>
    </row>
    <row r="53276" spans="33:33">
      <c r="AG53276" s="11"/>
    </row>
    <row r="53277" spans="33:33">
      <c r="AG53277" s="11"/>
    </row>
    <row r="53278" spans="33:33">
      <c r="AG53278" s="11"/>
    </row>
    <row r="53279" spans="33:33">
      <c r="AG53279" s="11"/>
    </row>
    <row r="53280" spans="33:33">
      <c r="AG53280" s="11"/>
    </row>
    <row r="53281" spans="33:33">
      <c r="AG53281" s="11"/>
    </row>
    <row r="53282" spans="33:33">
      <c r="AG53282" s="11"/>
    </row>
    <row r="53283" spans="33:33">
      <c r="AG53283" s="11"/>
    </row>
    <row r="53284" spans="33:33">
      <c r="AG53284" s="11"/>
    </row>
    <row r="53285" spans="33:33">
      <c r="AG53285" s="11"/>
    </row>
    <row r="53286" spans="33:33">
      <c r="AG53286" s="11"/>
    </row>
    <row r="53287" spans="33:33">
      <c r="AG53287" s="11"/>
    </row>
    <row r="53288" spans="33:33">
      <c r="AG53288" s="11"/>
    </row>
    <row r="53289" spans="33:33">
      <c r="AG53289" s="11"/>
    </row>
    <row r="53290" spans="33:33">
      <c r="AG53290" s="11"/>
    </row>
    <row r="53291" spans="33:33">
      <c r="AG53291" s="11"/>
    </row>
    <row r="53292" spans="33:33">
      <c r="AG53292" s="11"/>
    </row>
    <row r="53293" spans="33:33">
      <c r="AG53293" s="11"/>
    </row>
    <row r="53294" spans="33:33">
      <c r="AG53294" s="11"/>
    </row>
    <row r="53295" spans="33:33">
      <c r="AG53295" s="11"/>
    </row>
    <row r="53296" spans="33:33">
      <c r="AG53296" s="11"/>
    </row>
    <row r="53297" spans="33:33">
      <c r="AG53297" s="11"/>
    </row>
    <row r="53298" spans="33:33">
      <c r="AG53298" s="11"/>
    </row>
    <row r="53299" spans="33:33">
      <c r="AG53299" s="11"/>
    </row>
    <row r="53300" spans="33:33">
      <c r="AG53300" s="11"/>
    </row>
    <row r="53301" spans="33:33">
      <c r="AG53301" s="11"/>
    </row>
    <row r="53302" spans="33:33">
      <c r="AG53302" s="11"/>
    </row>
    <row r="53303" spans="33:33">
      <c r="AG53303" s="11"/>
    </row>
    <row r="53304" spans="33:33">
      <c r="AG53304" s="11"/>
    </row>
    <row r="53305" spans="33:33">
      <c r="AG53305" s="11"/>
    </row>
    <row r="53306" spans="33:33">
      <c r="AG53306" s="11"/>
    </row>
    <row r="53307" spans="33:33">
      <c r="AG53307" s="11"/>
    </row>
    <row r="53308" spans="33:33">
      <c r="AG53308" s="11"/>
    </row>
    <row r="53309" spans="33:33">
      <c r="AG53309" s="11"/>
    </row>
    <row r="53310" spans="33:33">
      <c r="AG53310" s="11"/>
    </row>
    <row r="53311" spans="33:33">
      <c r="AG53311" s="11"/>
    </row>
    <row r="53312" spans="33:33">
      <c r="AG53312" s="11"/>
    </row>
    <row r="53313" spans="33:33">
      <c r="AG53313" s="11"/>
    </row>
    <row r="53314" spans="33:33">
      <c r="AG53314" s="11"/>
    </row>
    <row r="53315" spans="33:33">
      <c r="AG53315" s="11"/>
    </row>
    <row r="53316" spans="33:33">
      <c r="AG53316" s="11"/>
    </row>
    <row r="53317" spans="33:33">
      <c r="AG53317" s="11"/>
    </row>
    <row r="53318" spans="33:33">
      <c r="AG53318" s="11"/>
    </row>
    <row r="53319" spans="33:33">
      <c r="AG53319" s="11"/>
    </row>
    <row r="53320" spans="33:33">
      <c r="AG53320" s="11"/>
    </row>
    <row r="53321" spans="33:33">
      <c r="AG53321" s="11"/>
    </row>
    <row r="53322" spans="33:33">
      <c r="AG53322" s="11"/>
    </row>
    <row r="53323" spans="33:33">
      <c r="AG53323" s="11"/>
    </row>
    <row r="53324" spans="33:33">
      <c r="AG53324" s="11"/>
    </row>
    <row r="53325" spans="33:33">
      <c r="AG53325" s="11"/>
    </row>
    <row r="53326" spans="33:33">
      <c r="AG53326" s="11"/>
    </row>
    <row r="53327" spans="33:33">
      <c r="AG53327" s="11"/>
    </row>
    <row r="53328" spans="33:33">
      <c r="AG53328" s="11"/>
    </row>
    <row r="53329" spans="33:33">
      <c r="AG53329" s="11"/>
    </row>
    <row r="53330" spans="33:33">
      <c r="AG53330" s="11"/>
    </row>
    <row r="53331" spans="33:33">
      <c r="AG53331" s="11"/>
    </row>
    <row r="53332" spans="33:33">
      <c r="AG53332" s="11"/>
    </row>
    <row r="53333" spans="33:33">
      <c r="AG53333" s="11"/>
    </row>
    <row r="53334" spans="33:33">
      <c r="AG53334" s="11"/>
    </row>
    <row r="53335" spans="33:33">
      <c r="AG53335" s="11"/>
    </row>
    <row r="53336" spans="33:33">
      <c r="AG53336" s="11"/>
    </row>
    <row r="53337" spans="33:33">
      <c r="AG53337" s="11"/>
    </row>
    <row r="53338" spans="33:33">
      <c r="AG53338" s="11"/>
    </row>
    <row r="53339" spans="33:33">
      <c r="AG53339" s="11"/>
    </row>
    <row r="53340" spans="33:33">
      <c r="AG53340" s="11"/>
    </row>
    <row r="53341" spans="33:33">
      <c r="AG53341" s="11"/>
    </row>
    <row r="53342" spans="33:33">
      <c r="AG53342" s="11"/>
    </row>
    <row r="53343" spans="33:33">
      <c r="AG53343" s="11"/>
    </row>
    <row r="53344" spans="33:33">
      <c r="AG53344" s="11"/>
    </row>
    <row r="53345" spans="33:33">
      <c r="AG53345" s="11"/>
    </row>
    <row r="53346" spans="33:33">
      <c r="AG53346" s="11"/>
    </row>
    <row r="53347" spans="33:33">
      <c r="AG53347" s="11"/>
    </row>
    <row r="53348" spans="33:33">
      <c r="AG53348" s="11"/>
    </row>
    <row r="53349" spans="33:33">
      <c r="AG53349" s="11"/>
    </row>
    <row r="53350" spans="33:33">
      <c r="AG53350" s="11"/>
    </row>
    <row r="53351" spans="33:33">
      <c r="AG53351" s="11"/>
    </row>
    <row r="53352" spans="33:33">
      <c r="AG53352" s="11"/>
    </row>
    <row r="53353" spans="33:33">
      <c r="AG53353" s="11"/>
    </row>
    <row r="53354" spans="33:33">
      <c r="AG53354" s="11"/>
    </row>
    <row r="53355" spans="33:33">
      <c r="AG53355" s="11"/>
    </row>
    <row r="53356" spans="33:33">
      <c r="AG53356" s="11"/>
    </row>
    <row r="53357" spans="33:33">
      <c r="AG53357" s="11"/>
    </row>
    <row r="53358" spans="33:33">
      <c r="AG53358" s="11"/>
    </row>
    <row r="53359" spans="33:33">
      <c r="AG53359" s="11"/>
    </row>
    <row r="53360" spans="33:33">
      <c r="AG53360" s="11"/>
    </row>
    <row r="53361" spans="33:33">
      <c r="AG53361" s="11"/>
    </row>
    <row r="53362" spans="33:33">
      <c r="AG53362" s="11"/>
    </row>
    <row r="53363" spans="33:33">
      <c r="AG53363" s="11"/>
    </row>
    <row r="53364" spans="33:33">
      <c r="AG53364" s="11"/>
    </row>
    <row r="53365" spans="33:33">
      <c r="AG53365" s="11"/>
    </row>
    <row r="53366" spans="33:33">
      <c r="AG53366" s="11"/>
    </row>
    <row r="53367" spans="33:33">
      <c r="AG53367" s="11"/>
    </row>
    <row r="53368" spans="33:33">
      <c r="AG53368" s="11"/>
    </row>
    <row r="53369" spans="33:33">
      <c r="AG53369" s="11"/>
    </row>
    <row r="53370" spans="33:33">
      <c r="AG53370" s="11"/>
    </row>
    <row r="53371" spans="33:33">
      <c r="AG53371" s="11"/>
    </row>
    <row r="53372" spans="33:33">
      <c r="AG53372" s="11"/>
    </row>
    <row r="53373" spans="33:33">
      <c r="AG53373" s="11"/>
    </row>
    <row r="53374" spans="33:33">
      <c r="AG53374" s="11"/>
    </row>
    <row r="53375" spans="33:33">
      <c r="AG53375" s="11"/>
    </row>
    <row r="53376" spans="33:33">
      <c r="AG53376" s="11"/>
    </row>
    <row r="53377" spans="33:33">
      <c r="AG53377" s="11"/>
    </row>
    <row r="53378" spans="33:33">
      <c r="AG53378" s="11"/>
    </row>
    <row r="53379" spans="33:33">
      <c r="AG53379" s="11"/>
    </row>
    <row r="53380" spans="33:33">
      <c r="AG53380" s="11"/>
    </row>
    <row r="53381" spans="33:33">
      <c r="AG53381" s="11"/>
    </row>
    <row r="53382" spans="33:33">
      <c r="AG53382" s="11"/>
    </row>
    <row r="53383" spans="33:33">
      <c r="AG53383" s="11"/>
    </row>
    <row r="53384" spans="33:33">
      <c r="AG53384" s="11"/>
    </row>
    <row r="53385" spans="33:33">
      <c r="AG53385" s="11"/>
    </row>
    <row r="53386" spans="33:33">
      <c r="AG53386" s="11"/>
    </row>
    <row r="53387" spans="33:33">
      <c r="AG53387" s="11"/>
    </row>
    <row r="53388" spans="33:33">
      <c r="AG53388" s="11"/>
    </row>
    <row r="53389" spans="33:33">
      <c r="AG53389" s="11"/>
    </row>
    <row r="53390" spans="33:33">
      <c r="AG53390" s="11"/>
    </row>
    <row r="53391" spans="33:33">
      <c r="AG53391" s="11"/>
    </row>
    <row r="53392" spans="33:33">
      <c r="AG53392" s="11"/>
    </row>
    <row r="53393" spans="33:33">
      <c r="AG53393" s="11"/>
    </row>
    <row r="53394" spans="33:33">
      <c r="AG53394" s="11"/>
    </row>
    <row r="53395" spans="33:33">
      <c r="AG53395" s="11"/>
    </row>
    <row r="53396" spans="33:33">
      <c r="AG53396" s="11"/>
    </row>
    <row r="53397" spans="33:33">
      <c r="AG53397" s="11"/>
    </row>
    <row r="53398" spans="33:33">
      <c r="AG53398" s="11"/>
    </row>
    <row r="53399" spans="33:33">
      <c r="AG53399" s="11"/>
    </row>
    <row r="53400" spans="33:33">
      <c r="AG53400" s="11"/>
    </row>
    <row r="53401" spans="33:33">
      <c r="AG53401" s="11"/>
    </row>
    <row r="53402" spans="33:33">
      <c r="AG53402" s="11"/>
    </row>
    <row r="53403" spans="33:33">
      <c r="AG53403" s="11"/>
    </row>
    <row r="53404" spans="33:33">
      <c r="AG53404" s="11"/>
    </row>
    <row r="53405" spans="33:33">
      <c r="AG53405" s="11"/>
    </row>
    <row r="53406" spans="33:33">
      <c r="AG53406" s="11"/>
    </row>
    <row r="53407" spans="33:33">
      <c r="AG53407" s="11"/>
    </row>
    <row r="53408" spans="33:33">
      <c r="AG53408" s="11"/>
    </row>
    <row r="53409" spans="33:33">
      <c r="AG53409" s="11"/>
    </row>
    <row r="53410" spans="33:33">
      <c r="AG53410" s="11"/>
    </row>
    <row r="53411" spans="33:33">
      <c r="AG53411" s="11"/>
    </row>
    <row r="53412" spans="33:33">
      <c r="AG53412" s="11"/>
    </row>
    <row r="53413" spans="33:33">
      <c r="AG53413" s="11"/>
    </row>
    <row r="53414" spans="33:33">
      <c r="AG53414" s="11"/>
    </row>
    <row r="53415" spans="33:33">
      <c r="AG53415" s="11"/>
    </row>
    <row r="53416" spans="33:33">
      <c r="AG53416" s="11"/>
    </row>
    <row r="53417" spans="33:33">
      <c r="AG53417" s="11"/>
    </row>
    <row r="53418" spans="33:33">
      <c r="AG53418" s="11"/>
    </row>
    <row r="53419" spans="33:33">
      <c r="AG53419" s="11"/>
    </row>
    <row r="53420" spans="33:33">
      <c r="AG53420" s="11"/>
    </row>
    <row r="53421" spans="33:33">
      <c r="AG53421" s="11"/>
    </row>
    <row r="53422" spans="33:33">
      <c r="AG53422" s="11"/>
    </row>
    <row r="53423" spans="33:33">
      <c r="AG53423" s="11"/>
    </row>
    <row r="53424" spans="33:33">
      <c r="AG53424" s="11"/>
    </row>
    <row r="53425" spans="33:33">
      <c r="AG53425" s="11"/>
    </row>
    <row r="53426" spans="33:33">
      <c r="AG53426" s="11"/>
    </row>
    <row r="53427" spans="33:33">
      <c r="AG53427" s="11"/>
    </row>
    <row r="53428" spans="33:33">
      <c r="AG53428" s="11"/>
    </row>
    <row r="53429" spans="33:33">
      <c r="AG53429" s="11"/>
    </row>
    <row r="53430" spans="33:33">
      <c r="AG53430" s="11"/>
    </row>
    <row r="53431" spans="33:33">
      <c r="AG53431" s="11"/>
    </row>
    <row r="53432" spans="33:33">
      <c r="AG53432" s="11"/>
    </row>
    <row r="53433" spans="33:33">
      <c r="AG53433" s="11"/>
    </row>
    <row r="53434" spans="33:33">
      <c r="AG53434" s="11"/>
    </row>
    <row r="53435" spans="33:33">
      <c r="AG53435" s="11"/>
    </row>
    <row r="53436" spans="33:33">
      <c r="AG53436" s="11"/>
    </row>
    <row r="53437" spans="33:33">
      <c r="AG53437" s="11"/>
    </row>
    <row r="53438" spans="33:33">
      <c r="AG53438" s="11"/>
    </row>
    <row r="53439" spans="33:33">
      <c r="AG53439" s="11"/>
    </row>
    <row r="53440" spans="33:33">
      <c r="AG53440" s="11"/>
    </row>
    <row r="53441" spans="33:33">
      <c r="AG53441" s="11"/>
    </row>
    <row r="53442" spans="33:33">
      <c r="AG53442" s="11"/>
    </row>
    <row r="53443" spans="33:33">
      <c r="AG53443" s="11"/>
    </row>
    <row r="53444" spans="33:33">
      <c r="AG53444" s="11"/>
    </row>
    <row r="53445" spans="33:33">
      <c r="AG53445" s="11"/>
    </row>
    <row r="53446" spans="33:33">
      <c r="AG53446" s="11"/>
    </row>
    <row r="53447" spans="33:33">
      <c r="AG53447" s="11"/>
    </row>
    <row r="53448" spans="33:33">
      <c r="AG53448" s="11"/>
    </row>
    <row r="53449" spans="33:33">
      <c r="AG53449" s="11"/>
    </row>
    <row r="53450" spans="33:33">
      <c r="AG53450" s="11"/>
    </row>
    <row r="53451" spans="33:33">
      <c r="AG53451" s="11"/>
    </row>
    <row r="53452" spans="33:33">
      <c r="AG53452" s="11"/>
    </row>
    <row r="53453" spans="33:33">
      <c r="AG53453" s="11"/>
    </row>
    <row r="53454" spans="33:33">
      <c r="AG53454" s="11"/>
    </row>
    <row r="53455" spans="33:33">
      <c r="AG53455" s="11"/>
    </row>
    <row r="53456" spans="33:33">
      <c r="AG53456" s="11"/>
    </row>
    <row r="53457" spans="33:33">
      <c r="AG53457" s="11"/>
    </row>
    <row r="53458" spans="33:33">
      <c r="AG53458" s="11"/>
    </row>
    <row r="53459" spans="33:33">
      <c r="AG53459" s="11"/>
    </row>
    <row r="53460" spans="33:33">
      <c r="AG53460" s="11"/>
    </row>
    <row r="53461" spans="33:33">
      <c r="AG53461" s="11"/>
    </row>
    <row r="53462" spans="33:33">
      <c r="AG53462" s="11"/>
    </row>
    <row r="53463" spans="33:33">
      <c r="AG53463" s="11"/>
    </row>
    <row r="53464" spans="33:33">
      <c r="AG53464" s="11"/>
    </row>
    <row r="53465" spans="33:33">
      <c r="AG53465" s="11"/>
    </row>
    <row r="53466" spans="33:33">
      <c r="AG53466" s="11"/>
    </row>
    <row r="53467" spans="33:33">
      <c r="AG53467" s="11"/>
    </row>
    <row r="53468" spans="33:33">
      <c r="AG53468" s="11"/>
    </row>
    <row r="53469" spans="33:33">
      <c r="AG53469" s="11"/>
    </row>
    <row r="53470" spans="33:33">
      <c r="AG53470" s="11"/>
    </row>
    <row r="53471" spans="33:33">
      <c r="AG53471" s="11"/>
    </row>
    <row r="53472" spans="33:33">
      <c r="AG53472" s="11"/>
    </row>
    <row r="53473" spans="33:33">
      <c r="AG53473" s="11"/>
    </row>
    <row r="53474" spans="33:33">
      <c r="AG53474" s="11"/>
    </row>
    <row r="53475" spans="33:33">
      <c r="AG53475" s="11"/>
    </row>
    <row r="53476" spans="33:33">
      <c r="AG53476" s="11"/>
    </row>
    <row r="53477" spans="33:33">
      <c r="AG53477" s="11"/>
    </row>
    <row r="53478" spans="33:33">
      <c r="AG53478" s="11"/>
    </row>
    <row r="53479" spans="33:33">
      <c r="AG53479" s="11"/>
    </row>
    <row r="53480" spans="33:33">
      <c r="AG53480" s="11"/>
    </row>
    <row r="53481" spans="33:33">
      <c r="AG53481" s="11"/>
    </row>
    <row r="53482" spans="33:33">
      <c r="AG53482" s="11"/>
    </row>
    <row r="53483" spans="33:33">
      <c r="AG53483" s="11"/>
    </row>
    <row r="53484" spans="33:33">
      <c r="AG53484" s="11"/>
    </row>
    <row r="53485" spans="33:33">
      <c r="AG53485" s="11"/>
    </row>
    <row r="53486" spans="33:33">
      <c r="AG53486" s="11"/>
    </row>
    <row r="53487" spans="33:33">
      <c r="AG53487" s="11"/>
    </row>
    <row r="53488" spans="33:33">
      <c r="AG53488" s="11"/>
    </row>
    <row r="53489" spans="33:33">
      <c r="AG53489" s="11"/>
    </row>
    <row r="53490" spans="33:33">
      <c r="AG53490" s="11"/>
    </row>
    <row r="53491" spans="33:33">
      <c r="AG53491" s="11"/>
    </row>
    <row r="53492" spans="33:33">
      <c r="AG53492" s="11"/>
    </row>
    <row r="53493" spans="33:33">
      <c r="AG53493" s="11"/>
    </row>
    <row r="53494" spans="33:33">
      <c r="AG53494" s="11"/>
    </row>
    <row r="53495" spans="33:33">
      <c r="AG53495" s="11"/>
    </row>
    <row r="53496" spans="33:33">
      <c r="AG53496" s="11"/>
    </row>
    <row r="53497" spans="33:33">
      <c r="AG53497" s="11"/>
    </row>
    <row r="53498" spans="33:33">
      <c r="AG53498" s="11"/>
    </row>
    <row r="53499" spans="33:33">
      <c r="AG53499" s="11"/>
    </row>
    <row r="53500" spans="33:33">
      <c r="AG53500" s="11"/>
    </row>
    <row r="53501" spans="33:33">
      <c r="AG53501" s="11"/>
    </row>
    <row r="53502" spans="33:33">
      <c r="AG53502" s="11"/>
    </row>
    <row r="53503" spans="33:33">
      <c r="AG53503" s="11"/>
    </row>
    <row r="53504" spans="33:33">
      <c r="AG53504" s="11"/>
    </row>
    <row r="53505" spans="33:33">
      <c r="AG53505" s="11"/>
    </row>
    <row r="53506" spans="33:33">
      <c r="AG53506" s="11"/>
    </row>
    <row r="53507" spans="33:33">
      <c r="AG53507" s="11"/>
    </row>
    <row r="53508" spans="33:33">
      <c r="AG53508" s="11"/>
    </row>
    <row r="53509" spans="33:33">
      <c r="AG53509" s="11"/>
    </row>
    <row r="53510" spans="33:33">
      <c r="AG53510" s="11"/>
    </row>
    <row r="53511" spans="33:33">
      <c r="AG53511" s="11"/>
    </row>
    <row r="53512" spans="33:33">
      <c r="AG53512" s="11"/>
    </row>
    <row r="53513" spans="33:33">
      <c r="AG53513" s="11"/>
    </row>
    <row r="53514" spans="33:33">
      <c r="AG53514" s="11"/>
    </row>
    <row r="53515" spans="33:33">
      <c r="AG53515" s="11"/>
    </row>
    <row r="53516" spans="33:33">
      <c r="AG53516" s="11"/>
    </row>
    <row r="53517" spans="33:33">
      <c r="AG53517" s="11"/>
    </row>
    <row r="53518" spans="33:33">
      <c r="AG53518" s="11"/>
    </row>
    <row r="53519" spans="33:33">
      <c r="AG53519" s="11"/>
    </row>
    <row r="53520" spans="33:33">
      <c r="AG53520" s="11"/>
    </row>
    <row r="53521" spans="33:33">
      <c r="AG53521" s="11"/>
    </row>
    <row r="53522" spans="33:33">
      <c r="AG53522" s="11"/>
    </row>
    <row r="53523" spans="33:33">
      <c r="AG53523" s="11"/>
    </row>
    <row r="53524" spans="33:33">
      <c r="AG53524" s="11"/>
    </row>
    <row r="53525" spans="33:33">
      <c r="AG53525" s="11"/>
    </row>
    <row r="53526" spans="33:33">
      <c r="AG53526" s="11"/>
    </row>
    <row r="53527" spans="33:33">
      <c r="AG53527" s="11"/>
    </row>
    <row r="53528" spans="33:33">
      <c r="AG53528" s="11"/>
    </row>
    <row r="53529" spans="33:33">
      <c r="AG53529" s="11"/>
    </row>
    <row r="53530" spans="33:33">
      <c r="AG53530" s="11"/>
    </row>
    <row r="53531" spans="33:33">
      <c r="AG53531" s="11"/>
    </row>
    <row r="53532" spans="33:33">
      <c r="AG53532" s="11"/>
    </row>
    <row r="53533" spans="33:33">
      <c r="AG53533" s="11"/>
    </row>
    <row r="53534" spans="33:33">
      <c r="AG53534" s="11"/>
    </row>
    <row r="53535" spans="33:33">
      <c r="AG53535" s="11"/>
    </row>
    <row r="53536" spans="33:33">
      <c r="AG53536" s="11"/>
    </row>
    <row r="53537" spans="33:33">
      <c r="AG53537" s="11"/>
    </row>
    <row r="53538" spans="33:33">
      <c r="AG53538" s="11"/>
    </row>
    <row r="53539" spans="33:33">
      <c r="AG53539" s="11"/>
    </row>
    <row r="53540" spans="33:33">
      <c r="AG53540" s="11"/>
    </row>
    <row r="53541" spans="33:33">
      <c r="AG53541" s="11"/>
    </row>
    <row r="53542" spans="33:33">
      <c r="AG53542" s="11"/>
    </row>
    <row r="53543" spans="33:33">
      <c r="AG53543" s="11"/>
    </row>
    <row r="53544" spans="33:33">
      <c r="AG53544" s="11"/>
    </row>
    <row r="53545" spans="33:33">
      <c r="AG53545" s="11"/>
    </row>
    <row r="53546" spans="33:33">
      <c r="AG53546" s="11"/>
    </row>
    <row r="53547" spans="33:33">
      <c r="AG53547" s="11"/>
    </row>
    <row r="53548" spans="33:33">
      <c r="AG53548" s="11"/>
    </row>
    <row r="53549" spans="33:33">
      <c r="AG53549" s="11"/>
    </row>
    <row r="53550" spans="33:33">
      <c r="AG53550" s="11"/>
    </row>
    <row r="53551" spans="33:33">
      <c r="AG53551" s="11"/>
    </row>
    <row r="53552" spans="33:33">
      <c r="AG53552" s="11"/>
    </row>
    <row r="53553" spans="33:33">
      <c r="AG53553" s="11"/>
    </row>
    <row r="53554" spans="33:33">
      <c r="AG53554" s="11"/>
    </row>
    <row r="53555" spans="33:33">
      <c r="AG53555" s="11"/>
    </row>
    <row r="53556" spans="33:33">
      <c r="AG53556" s="11"/>
    </row>
    <row r="53557" spans="33:33">
      <c r="AG53557" s="11"/>
    </row>
    <row r="53558" spans="33:33">
      <c r="AG53558" s="11"/>
    </row>
    <row r="53559" spans="33:33">
      <c r="AG53559" s="11"/>
    </row>
    <row r="53560" spans="33:33">
      <c r="AG53560" s="11"/>
    </row>
    <row r="53561" spans="33:33">
      <c r="AG53561" s="11"/>
    </row>
    <row r="53562" spans="33:33">
      <c r="AG53562" s="11"/>
    </row>
    <row r="53563" spans="33:33">
      <c r="AG53563" s="11"/>
    </row>
    <row r="53564" spans="33:33">
      <c r="AG53564" s="11"/>
    </row>
    <row r="53565" spans="33:33">
      <c r="AG53565" s="11"/>
    </row>
    <row r="53566" spans="33:33">
      <c r="AG53566" s="11"/>
    </row>
    <row r="53567" spans="33:33">
      <c r="AG53567" s="11"/>
    </row>
    <row r="53568" spans="33:33">
      <c r="AG53568" s="11"/>
    </row>
    <row r="53569" spans="33:33">
      <c r="AG53569" s="11"/>
    </row>
    <row r="53570" spans="33:33">
      <c r="AG53570" s="11"/>
    </row>
    <row r="53571" spans="33:33">
      <c r="AG53571" s="11"/>
    </row>
    <row r="53572" spans="33:33">
      <c r="AG53572" s="11"/>
    </row>
    <row r="53573" spans="33:33">
      <c r="AG53573" s="11"/>
    </row>
    <row r="53574" spans="33:33">
      <c r="AG53574" s="11"/>
    </row>
    <row r="53575" spans="33:33">
      <c r="AG53575" s="11"/>
    </row>
    <row r="53576" spans="33:33">
      <c r="AG53576" s="11"/>
    </row>
    <row r="53577" spans="33:33">
      <c r="AG53577" s="11"/>
    </row>
    <row r="53578" spans="33:33">
      <c r="AG53578" s="11"/>
    </row>
    <row r="53579" spans="33:33">
      <c r="AG53579" s="11"/>
    </row>
    <row r="53580" spans="33:33">
      <c r="AG53580" s="11"/>
    </row>
    <row r="53581" spans="33:33">
      <c r="AG53581" s="11"/>
    </row>
    <row r="53582" spans="33:33">
      <c r="AG53582" s="11"/>
    </row>
    <row r="53583" spans="33:33">
      <c r="AG53583" s="11"/>
    </row>
    <row r="53584" spans="33:33">
      <c r="AG53584" s="11"/>
    </row>
    <row r="53585" spans="33:33">
      <c r="AG53585" s="11"/>
    </row>
    <row r="53586" spans="33:33">
      <c r="AG53586" s="11"/>
    </row>
    <row r="53587" spans="33:33">
      <c r="AG53587" s="11"/>
    </row>
    <row r="53588" spans="33:33">
      <c r="AG53588" s="11"/>
    </row>
    <row r="53589" spans="33:33">
      <c r="AG53589" s="11"/>
    </row>
    <row r="53590" spans="33:33">
      <c r="AG53590" s="11"/>
    </row>
    <row r="53591" spans="33:33">
      <c r="AG53591" s="11"/>
    </row>
    <row r="53592" spans="33:33">
      <c r="AG53592" s="11"/>
    </row>
    <row r="53593" spans="33:33">
      <c r="AG53593" s="11"/>
    </row>
    <row r="53594" spans="33:33">
      <c r="AG53594" s="11"/>
    </row>
    <row r="53595" spans="33:33">
      <c r="AG53595" s="11"/>
    </row>
    <row r="53596" spans="33:33">
      <c r="AG53596" s="11"/>
    </row>
    <row r="53597" spans="33:33">
      <c r="AG53597" s="11"/>
    </row>
    <row r="53598" spans="33:33">
      <c r="AG53598" s="11"/>
    </row>
    <row r="53599" spans="33:33">
      <c r="AG53599" s="11"/>
    </row>
    <row r="53600" spans="33:33">
      <c r="AG53600" s="11"/>
    </row>
    <row r="53601" spans="33:33">
      <c r="AG53601" s="11"/>
    </row>
    <row r="53602" spans="33:33">
      <c r="AG53602" s="11"/>
    </row>
    <row r="53603" spans="33:33">
      <c r="AG53603" s="11"/>
    </row>
    <row r="53604" spans="33:33">
      <c r="AG53604" s="11"/>
    </row>
    <row r="53605" spans="33:33">
      <c r="AG53605" s="11"/>
    </row>
    <row r="53606" spans="33:33">
      <c r="AG53606" s="11"/>
    </row>
    <row r="53607" spans="33:33">
      <c r="AG53607" s="11"/>
    </row>
    <row r="53608" spans="33:33">
      <c r="AG53608" s="11"/>
    </row>
    <row r="53609" spans="33:33">
      <c r="AG53609" s="11"/>
    </row>
    <row r="53610" spans="33:33">
      <c r="AG53610" s="11"/>
    </row>
    <row r="53611" spans="33:33">
      <c r="AG53611" s="11"/>
    </row>
    <row r="53612" spans="33:33">
      <c r="AG53612" s="11"/>
    </row>
    <row r="53613" spans="33:33">
      <c r="AG53613" s="11"/>
    </row>
    <row r="53614" spans="33:33">
      <c r="AG53614" s="11"/>
    </row>
    <row r="53615" spans="33:33">
      <c r="AG53615" s="11"/>
    </row>
    <row r="53616" spans="33:33">
      <c r="AG53616" s="11"/>
    </row>
    <row r="53617" spans="33:33">
      <c r="AG53617" s="11"/>
    </row>
    <row r="53618" spans="33:33">
      <c r="AG53618" s="11"/>
    </row>
    <row r="53619" spans="33:33">
      <c r="AG53619" s="11"/>
    </row>
    <row r="53620" spans="33:33">
      <c r="AG53620" s="11"/>
    </row>
    <row r="53621" spans="33:33">
      <c r="AG53621" s="11"/>
    </row>
    <row r="53622" spans="33:33">
      <c r="AG53622" s="11"/>
    </row>
    <row r="53623" spans="33:33">
      <c r="AG53623" s="11"/>
    </row>
    <row r="53624" spans="33:33">
      <c r="AG53624" s="11"/>
    </row>
    <row r="53625" spans="33:33">
      <c r="AG53625" s="11"/>
    </row>
    <row r="53626" spans="33:33">
      <c r="AG53626" s="11"/>
    </row>
    <row r="53627" spans="33:33">
      <c r="AG53627" s="11"/>
    </row>
    <row r="53628" spans="33:33">
      <c r="AG53628" s="11"/>
    </row>
    <row r="53629" spans="33:33">
      <c r="AG53629" s="11"/>
    </row>
    <row r="53630" spans="33:33">
      <c r="AG53630" s="11"/>
    </row>
    <row r="53631" spans="33:33">
      <c r="AG53631" s="11"/>
    </row>
    <row r="53632" spans="33:33">
      <c r="AG53632" s="11"/>
    </row>
    <row r="53633" spans="33:33">
      <c r="AG53633" s="11"/>
    </row>
    <row r="53634" spans="33:33">
      <c r="AG53634" s="11"/>
    </row>
    <row r="53635" spans="33:33">
      <c r="AG53635" s="11"/>
    </row>
    <row r="53636" spans="33:33">
      <c r="AG53636" s="11"/>
    </row>
    <row r="53637" spans="33:33">
      <c r="AG53637" s="11"/>
    </row>
    <row r="53638" spans="33:33">
      <c r="AG53638" s="11"/>
    </row>
    <row r="53639" spans="33:33">
      <c r="AG53639" s="11"/>
    </row>
    <row r="53640" spans="33:33">
      <c r="AG53640" s="11"/>
    </row>
    <row r="53641" spans="33:33">
      <c r="AG53641" s="11"/>
    </row>
    <row r="53642" spans="33:33">
      <c r="AG53642" s="11"/>
    </row>
    <row r="53643" spans="33:33">
      <c r="AG53643" s="11"/>
    </row>
    <row r="53644" spans="33:33">
      <c r="AG53644" s="11"/>
    </row>
    <row r="53645" spans="33:33">
      <c r="AG53645" s="11"/>
    </row>
    <row r="53646" spans="33:33">
      <c r="AG53646" s="11"/>
    </row>
    <row r="53647" spans="33:33">
      <c r="AG53647" s="11"/>
    </row>
    <row r="53648" spans="33:33">
      <c r="AG53648" s="11"/>
    </row>
    <row r="53649" spans="33:33">
      <c r="AG53649" s="11"/>
    </row>
    <row r="53650" spans="33:33">
      <c r="AG53650" s="11"/>
    </row>
    <row r="53651" spans="33:33">
      <c r="AG53651" s="11"/>
    </row>
    <row r="53652" spans="33:33">
      <c r="AG53652" s="11"/>
    </row>
    <row r="53653" spans="33:33">
      <c r="AG53653" s="11"/>
    </row>
    <row r="53654" spans="33:33">
      <c r="AG53654" s="11"/>
    </row>
    <row r="53655" spans="33:33">
      <c r="AG53655" s="11"/>
    </row>
    <row r="53656" spans="33:33">
      <c r="AG53656" s="11"/>
    </row>
    <row r="53657" spans="33:33">
      <c r="AG53657" s="11"/>
    </row>
    <row r="53658" spans="33:33">
      <c r="AG53658" s="11"/>
    </row>
    <row r="53659" spans="33:33">
      <c r="AG53659" s="11"/>
    </row>
    <row r="53660" spans="33:33">
      <c r="AG53660" s="11"/>
    </row>
    <row r="53661" spans="33:33">
      <c r="AG53661" s="11"/>
    </row>
    <row r="53662" spans="33:33">
      <c r="AG53662" s="11"/>
    </row>
    <row r="53663" spans="33:33">
      <c r="AG53663" s="11"/>
    </row>
    <row r="53664" spans="33:33">
      <c r="AG53664" s="11"/>
    </row>
    <row r="53665" spans="33:33">
      <c r="AG53665" s="11"/>
    </row>
    <row r="53666" spans="33:33">
      <c r="AG53666" s="11"/>
    </row>
    <row r="53667" spans="33:33">
      <c r="AG53667" s="11"/>
    </row>
    <row r="53668" spans="33:33">
      <c r="AG53668" s="11"/>
    </row>
    <row r="53669" spans="33:33">
      <c r="AG53669" s="11"/>
    </row>
    <row r="53670" spans="33:33">
      <c r="AG53670" s="11"/>
    </row>
    <row r="53671" spans="33:33">
      <c r="AG53671" s="11"/>
    </row>
    <row r="53672" spans="33:33">
      <c r="AG53672" s="11"/>
    </row>
    <row r="53673" spans="33:33">
      <c r="AG53673" s="11"/>
    </row>
    <row r="53674" spans="33:33">
      <c r="AG53674" s="11"/>
    </row>
    <row r="53675" spans="33:33">
      <c r="AG53675" s="11"/>
    </row>
    <row r="53676" spans="33:33">
      <c r="AG53676" s="11"/>
    </row>
    <row r="53677" spans="33:33">
      <c r="AG53677" s="11"/>
    </row>
    <row r="53678" spans="33:33">
      <c r="AG53678" s="11"/>
    </row>
    <row r="53679" spans="33:33">
      <c r="AG53679" s="11"/>
    </row>
    <row r="53680" spans="33:33">
      <c r="AG53680" s="11"/>
    </row>
    <row r="53681" spans="33:33">
      <c r="AG53681" s="11"/>
    </row>
    <row r="53682" spans="33:33">
      <c r="AG53682" s="11"/>
    </row>
    <row r="53683" spans="33:33">
      <c r="AG53683" s="11"/>
    </row>
    <row r="53684" spans="33:33">
      <c r="AG53684" s="11"/>
    </row>
    <row r="53685" spans="33:33">
      <c r="AG53685" s="11"/>
    </row>
    <row r="53686" spans="33:33">
      <c r="AG53686" s="11"/>
    </row>
    <row r="53687" spans="33:33">
      <c r="AG53687" s="11"/>
    </row>
    <row r="53688" spans="33:33">
      <c r="AG53688" s="11"/>
    </row>
    <row r="53689" spans="33:33">
      <c r="AG53689" s="11"/>
    </row>
    <row r="53690" spans="33:33">
      <c r="AG53690" s="11"/>
    </row>
    <row r="53691" spans="33:33">
      <c r="AG53691" s="11"/>
    </row>
    <row r="53692" spans="33:33">
      <c r="AG53692" s="11"/>
    </row>
    <row r="53693" spans="33:33">
      <c r="AG53693" s="11"/>
    </row>
    <row r="53694" spans="33:33">
      <c r="AG53694" s="11"/>
    </row>
    <row r="53695" spans="33:33">
      <c r="AG53695" s="11"/>
    </row>
    <row r="53696" spans="33:33">
      <c r="AG53696" s="11"/>
    </row>
    <row r="53697" spans="33:33">
      <c r="AG53697" s="11"/>
    </row>
    <row r="53698" spans="33:33">
      <c r="AG53698" s="11"/>
    </row>
    <row r="53699" spans="33:33">
      <c r="AG53699" s="11"/>
    </row>
    <row r="53700" spans="33:33">
      <c r="AG53700" s="11"/>
    </row>
    <row r="53701" spans="33:33">
      <c r="AG53701" s="11"/>
    </row>
    <row r="53702" spans="33:33">
      <c r="AG53702" s="11"/>
    </row>
    <row r="53703" spans="33:33">
      <c r="AG53703" s="11"/>
    </row>
    <row r="53704" spans="33:33">
      <c r="AG53704" s="11"/>
    </row>
    <row r="53705" spans="33:33">
      <c r="AG53705" s="11"/>
    </row>
    <row r="53706" spans="33:33">
      <c r="AG53706" s="11"/>
    </row>
    <row r="53707" spans="33:33">
      <c r="AG53707" s="11"/>
    </row>
    <row r="53708" spans="33:33">
      <c r="AG53708" s="11"/>
    </row>
    <row r="53709" spans="33:33">
      <c r="AG53709" s="11"/>
    </row>
    <row r="53710" spans="33:33">
      <c r="AG53710" s="11"/>
    </row>
    <row r="53711" spans="33:33">
      <c r="AG53711" s="11"/>
    </row>
    <row r="53712" spans="33:33">
      <c r="AG53712" s="11"/>
    </row>
    <row r="53713" spans="33:33">
      <c r="AG53713" s="11"/>
    </row>
    <row r="53714" spans="33:33">
      <c r="AG53714" s="11"/>
    </row>
    <row r="53715" spans="33:33">
      <c r="AG53715" s="11"/>
    </row>
    <row r="53716" spans="33:33">
      <c r="AG53716" s="11"/>
    </row>
    <row r="53717" spans="33:33">
      <c r="AG53717" s="11"/>
    </row>
    <row r="53718" spans="33:33">
      <c r="AG53718" s="11"/>
    </row>
    <row r="53719" spans="33:33">
      <c r="AG53719" s="11"/>
    </row>
    <row r="53720" spans="33:33">
      <c r="AG53720" s="11"/>
    </row>
    <row r="53721" spans="33:33">
      <c r="AG53721" s="11"/>
    </row>
    <row r="53722" spans="33:33">
      <c r="AG53722" s="11"/>
    </row>
    <row r="53723" spans="33:33">
      <c r="AG53723" s="11"/>
    </row>
    <row r="53724" spans="33:33">
      <c r="AG53724" s="11"/>
    </row>
    <row r="53725" spans="33:33">
      <c r="AG53725" s="11"/>
    </row>
    <row r="53726" spans="33:33">
      <c r="AG53726" s="11"/>
    </row>
    <row r="53727" spans="33:33">
      <c r="AG53727" s="11"/>
    </row>
    <row r="53728" spans="33:33">
      <c r="AG53728" s="11"/>
    </row>
    <row r="53729" spans="33:33">
      <c r="AG53729" s="11"/>
    </row>
    <row r="53730" spans="33:33">
      <c r="AG53730" s="11"/>
    </row>
    <row r="53731" spans="33:33">
      <c r="AG53731" s="11"/>
    </row>
    <row r="53732" spans="33:33">
      <c r="AG53732" s="11"/>
    </row>
    <row r="53733" spans="33:33">
      <c r="AG53733" s="11"/>
    </row>
    <row r="53734" spans="33:33">
      <c r="AG53734" s="11"/>
    </row>
    <row r="53735" spans="33:33">
      <c r="AG53735" s="11"/>
    </row>
    <row r="53736" spans="33:33">
      <c r="AG53736" s="11"/>
    </row>
    <row r="53737" spans="33:33">
      <c r="AG53737" s="11"/>
    </row>
    <row r="53738" spans="33:33">
      <c r="AG53738" s="11"/>
    </row>
    <row r="53739" spans="33:33">
      <c r="AG53739" s="11"/>
    </row>
    <row r="53740" spans="33:33">
      <c r="AG53740" s="11"/>
    </row>
    <row r="53741" spans="33:33">
      <c r="AG53741" s="11"/>
    </row>
    <row r="53742" spans="33:33">
      <c r="AG53742" s="11"/>
    </row>
    <row r="53743" spans="33:33">
      <c r="AG53743" s="11"/>
    </row>
    <row r="53744" spans="33:33">
      <c r="AG53744" s="11"/>
    </row>
    <row r="53745" spans="33:33">
      <c r="AG53745" s="11"/>
    </row>
    <row r="53746" spans="33:33">
      <c r="AG53746" s="11"/>
    </row>
    <row r="53747" spans="33:33">
      <c r="AG53747" s="11"/>
    </row>
    <row r="53748" spans="33:33">
      <c r="AG53748" s="11"/>
    </row>
    <row r="53749" spans="33:33">
      <c r="AG53749" s="11"/>
    </row>
    <row r="53750" spans="33:33">
      <c r="AG53750" s="11"/>
    </row>
    <row r="53751" spans="33:33">
      <c r="AG53751" s="11"/>
    </row>
    <row r="53752" spans="33:33">
      <c r="AG53752" s="11"/>
    </row>
    <row r="53753" spans="33:33">
      <c r="AG53753" s="11"/>
    </row>
    <row r="53754" spans="33:33">
      <c r="AG53754" s="11"/>
    </row>
    <row r="53755" spans="33:33">
      <c r="AG53755" s="11"/>
    </row>
    <row r="53756" spans="33:33">
      <c r="AG53756" s="11"/>
    </row>
    <row r="53757" spans="33:33">
      <c r="AG53757" s="11"/>
    </row>
    <row r="53758" spans="33:33">
      <c r="AG53758" s="11"/>
    </row>
    <row r="53759" spans="33:33">
      <c r="AG53759" s="11"/>
    </row>
    <row r="53760" spans="33:33">
      <c r="AG53760" s="11"/>
    </row>
    <row r="53761" spans="33:33">
      <c r="AG53761" s="11"/>
    </row>
    <row r="53762" spans="33:33">
      <c r="AG53762" s="11"/>
    </row>
    <row r="53763" spans="33:33">
      <c r="AG53763" s="11"/>
    </row>
    <row r="53764" spans="33:33">
      <c r="AG53764" s="11"/>
    </row>
    <row r="53765" spans="33:33">
      <c r="AG53765" s="11"/>
    </row>
    <row r="53766" spans="33:33">
      <c r="AG53766" s="11"/>
    </row>
    <row r="53767" spans="33:33">
      <c r="AG53767" s="11"/>
    </row>
    <row r="53768" spans="33:33">
      <c r="AG53768" s="11"/>
    </row>
    <row r="53769" spans="33:33">
      <c r="AG53769" s="11"/>
    </row>
    <row r="53770" spans="33:33">
      <c r="AG53770" s="11"/>
    </row>
    <row r="53771" spans="33:33">
      <c r="AG53771" s="11"/>
    </row>
    <row r="53772" spans="33:33">
      <c r="AG53772" s="11"/>
    </row>
    <row r="53773" spans="33:33">
      <c r="AG53773" s="11"/>
    </row>
    <row r="53774" spans="33:33">
      <c r="AG53774" s="11"/>
    </row>
    <row r="53775" spans="33:33">
      <c r="AG53775" s="11"/>
    </row>
    <row r="53776" spans="33:33">
      <c r="AG53776" s="11"/>
    </row>
    <row r="53777" spans="33:33">
      <c r="AG53777" s="11"/>
    </row>
    <row r="53778" spans="33:33">
      <c r="AG53778" s="11"/>
    </row>
    <row r="53779" spans="33:33">
      <c r="AG53779" s="11"/>
    </row>
    <row r="53780" spans="33:33">
      <c r="AG53780" s="11"/>
    </row>
    <row r="53781" spans="33:33">
      <c r="AG53781" s="11"/>
    </row>
    <row r="53782" spans="33:33">
      <c r="AG53782" s="11"/>
    </row>
    <row r="53783" spans="33:33">
      <c r="AG53783" s="11"/>
    </row>
    <row r="53784" spans="33:33">
      <c r="AG53784" s="11"/>
    </row>
    <row r="53785" spans="33:33">
      <c r="AG53785" s="11"/>
    </row>
    <row r="53786" spans="33:33">
      <c r="AG53786" s="11"/>
    </row>
    <row r="53787" spans="33:33">
      <c r="AG53787" s="11"/>
    </row>
    <row r="53788" spans="33:33">
      <c r="AG53788" s="11"/>
    </row>
    <row r="53789" spans="33:33">
      <c r="AG53789" s="11"/>
    </row>
    <row r="53790" spans="33:33">
      <c r="AG53790" s="11"/>
    </row>
    <row r="53791" spans="33:33">
      <c r="AG53791" s="11"/>
    </row>
    <row r="53792" spans="33:33">
      <c r="AG53792" s="11"/>
    </row>
    <row r="53793" spans="33:33">
      <c r="AG53793" s="11"/>
    </row>
    <row r="53794" spans="33:33">
      <c r="AG53794" s="11"/>
    </row>
    <row r="53795" spans="33:33">
      <c r="AG53795" s="11"/>
    </row>
    <row r="53796" spans="33:33">
      <c r="AG53796" s="11"/>
    </row>
    <row r="53797" spans="33:33">
      <c r="AG53797" s="11"/>
    </row>
    <row r="53798" spans="33:33">
      <c r="AG53798" s="11"/>
    </row>
    <row r="53799" spans="33:33">
      <c r="AG53799" s="11"/>
    </row>
    <row r="53800" spans="33:33">
      <c r="AG53800" s="11"/>
    </row>
    <row r="53801" spans="33:33">
      <c r="AG53801" s="11"/>
    </row>
    <row r="53802" spans="33:33">
      <c r="AG53802" s="11"/>
    </row>
    <row r="53803" spans="33:33">
      <c r="AG53803" s="11"/>
    </row>
    <row r="53804" spans="33:33">
      <c r="AG53804" s="11"/>
    </row>
    <row r="53805" spans="33:33">
      <c r="AG53805" s="11"/>
    </row>
    <row r="53806" spans="33:33">
      <c r="AG53806" s="11"/>
    </row>
    <row r="53807" spans="33:33">
      <c r="AG53807" s="11"/>
    </row>
    <row r="53808" spans="33:33">
      <c r="AG53808" s="11"/>
    </row>
    <row r="53809" spans="33:33">
      <c r="AG53809" s="11"/>
    </row>
    <row r="53810" spans="33:33">
      <c r="AG53810" s="11"/>
    </row>
    <row r="53811" spans="33:33">
      <c r="AG53811" s="11"/>
    </row>
    <row r="53812" spans="33:33">
      <c r="AG53812" s="11"/>
    </row>
    <row r="53813" spans="33:33">
      <c r="AG53813" s="11"/>
    </row>
    <row r="53814" spans="33:33">
      <c r="AG53814" s="11"/>
    </row>
    <row r="53815" spans="33:33">
      <c r="AG53815" s="11"/>
    </row>
    <row r="53816" spans="33:33">
      <c r="AG53816" s="11"/>
    </row>
    <row r="53817" spans="33:33">
      <c r="AG53817" s="11"/>
    </row>
    <row r="53818" spans="33:33">
      <c r="AG53818" s="11"/>
    </row>
    <row r="53819" spans="33:33">
      <c r="AG53819" s="11"/>
    </row>
    <row r="53820" spans="33:33">
      <c r="AG53820" s="11"/>
    </row>
    <row r="53821" spans="33:33">
      <c r="AG53821" s="11"/>
    </row>
    <row r="53822" spans="33:33">
      <c r="AG53822" s="11"/>
    </row>
    <row r="53823" spans="33:33">
      <c r="AG53823" s="11"/>
    </row>
    <row r="53824" spans="33:33">
      <c r="AG53824" s="11"/>
    </row>
    <row r="53825" spans="33:33">
      <c r="AG53825" s="11"/>
    </row>
    <row r="53826" spans="33:33">
      <c r="AG53826" s="11"/>
    </row>
    <row r="53827" spans="33:33">
      <c r="AG53827" s="11"/>
    </row>
    <row r="53828" spans="33:33">
      <c r="AG53828" s="11"/>
    </row>
    <row r="53829" spans="33:33">
      <c r="AG53829" s="11"/>
    </row>
    <row r="53830" spans="33:33">
      <c r="AG53830" s="11"/>
    </row>
    <row r="53831" spans="33:33">
      <c r="AG53831" s="11"/>
    </row>
    <row r="53832" spans="33:33">
      <c r="AG53832" s="11"/>
    </row>
    <row r="53833" spans="33:33">
      <c r="AG53833" s="11"/>
    </row>
    <row r="53834" spans="33:33">
      <c r="AG53834" s="11"/>
    </row>
    <row r="53835" spans="33:33">
      <c r="AG53835" s="11"/>
    </row>
    <row r="53836" spans="33:33">
      <c r="AG53836" s="11"/>
    </row>
    <row r="53837" spans="33:33">
      <c r="AG53837" s="11"/>
    </row>
    <row r="53838" spans="33:33">
      <c r="AG53838" s="11"/>
    </row>
    <row r="53839" spans="33:33">
      <c r="AG53839" s="11"/>
    </row>
    <row r="53840" spans="33:33">
      <c r="AG53840" s="11"/>
    </row>
    <row r="53841" spans="33:33">
      <c r="AG53841" s="11"/>
    </row>
    <row r="53842" spans="33:33">
      <c r="AG53842" s="11"/>
    </row>
    <row r="53843" spans="33:33">
      <c r="AG53843" s="11"/>
    </row>
    <row r="53844" spans="33:33">
      <c r="AG53844" s="11"/>
    </row>
    <row r="53845" spans="33:33">
      <c r="AG53845" s="11"/>
    </row>
    <row r="53846" spans="33:33">
      <c r="AG53846" s="11"/>
    </row>
    <row r="53847" spans="33:33">
      <c r="AG53847" s="11"/>
    </row>
    <row r="53848" spans="33:33">
      <c r="AG53848" s="11"/>
    </row>
    <row r="53849" spans="33:33">
      <c r="AG53849" s="11"/>
    </row>
    <row r="53850" spans="33:33">
      <c r="AG53850" s="11"/>
    </row>
    <row r="53851" spans="33:33">
      <c r="AG53851" s="11"/>
    </row>
    <row r="53852" spans="33:33">
      <c r="AG53852" s="11"/>
    </row>
    <row r="53853" spans="33:33">
      <c r="AG53853" s="11"/>
    </row>
    <row r="53854" spans="33:33">
      <c r="AG53854" s="11"/>
    </row>
    <row r="53855" spans="33:33">
      <c r="AG53855" s="11"/>
    </row>
    <row r="53856" spans="33:33">
      <c r="AG53856" s="11"/>
    </row>
    <row r="53857" spans="33:33">
      <c r="AG53857" s="11"/>
    </row>
    <row r="53858" spans="33:33">
      <c r="AG53858" s="11"/>
    </row>
    <row r="53859" spans="33:33">
      <c r="AG53859" s="11"/>
    </row>
    <row r="53860" spans="33:33">
      <c r="AG53860" s="11"/>
    </row>
    <row r="53861" spans="33:33">
      <c r="AG53861" s="11"/>
    </row>
    <row r="53862" spans="33:33">
      <c r="AG53862" s="11"/>
    </row>
    <row r="53863" spans="33:33">
      <c r="AG53863" s="11"/>
    </row>
    <row r="53864" spans="33:33">
      <c r="AG53864" s="11"/>
    </row>
    <row r="53865" spans="33:33">
      <c r="AG53865" s="11"/>
    </row>
    <row r="53866" spans="33:33">
      <c r="AG53866" s="11"/>
    </row>
    <row r="53867" spans="33:33">
      <c r="AG53867" s="11"/>
    </row>
    <row r="53868" spans="33:33">
      <c r="AG53868" s="11"/>
    </row>
    <row r="53869" spans="33:33">
      <c r="AG53869" s="11"/>
    </row>
    <row r="53870" spans="33:33">
      <c r="AG53870" s="11"/>
    </row>
    <row r="53871" spans="33:33">
      <c r="AG53871" s="11"/>
    </row>
    <row r="53872" spans="33:33">
      <c r="AG53872" s="11"/>
    </row>
    <row r="53873" spans="33:33">
      <c r="AG53873" s="11"/>
    </row>
    <row r="53874" spans="33:33">
      <c r="AG53874" s="11"/>
    </row>
    <row r="53875" spans="33:33">
      <c r="AG53875" s="11"/>
    </row>
    <row r="53876" spans="33:33">
      <c r="AG53876" s="11"/>
    </row>
    <row r="53877" spans="33:33">
      <c r="AG53877" s="11"/>
    </row>
    <row r="53878" spans="33:33">
      <c r="AG53878" s="11"/>
    </row>
    <row r="53879" spans="33:33">
      <c r="AG53879" s="11"/>
    </row>
    <row r="53880" spans="33:33">
      <c r="AG53880" s="11"/>
    </row>
    <row r="53881" spans="33:33">
      <c r="AG53881" s="11"/>
    </row>
    <row r="53882" spans="33:33">
      <c r="AG53882" s="11"/>
    </row>
    <row r="53883" spans="33:33">
      <c r="AG53883" s="11"/>
    </row>
    <row r="53884" spans="33:33">
      <c r="AG53884" s="11"/>
    </row>
    <row r="53885" spans="33:33">
      <c r="AG53885" s="11"/>
    </row>
    <row r="53886" spans="33:33">
      <c r="AG53886" s="11"/>
    </row>
    <row r="53887" spans="33:33">
      <c r="AG53887" s="11"/>
    </row>
    <row r="53888" spans="33:33">
      <c r="AG53888" s="11"/>
    </row>
    <row r="53889" spans="33:33">
      <c r="AG53889" s="11"/>
    </row>
    <row r="53890" spans="33:33">
      <c r="AG53890" s="11"/>
    </row>
    <row r="53891" spans="33:33">
      <c r="AG53891" s="11"/>
    </row>
    <row r="53892" spans="33:33">
      <c r="AG53892" s="11"/>
    </row>
    <row r="53893" spans="33:33">
      <c r="AG53893" s="11"/>
    </row>
    <row r="53894" spans="33:33">
      <c r="AG53894" s="11"/>
    </row>
    <row r="53895" spans="33:33">
      <c r="AG53895" s="11"/>
    </row>
    <row r="53896" spans="33:33">
      <c r="AG53896" s="11"/>
    </row>
    <row r="53897" spans="33:33">
      <c r="AG53897" s="11"/>
    </row>
    <row r="53898" spans="33:33">
      <c r="AG53898" s="11"/>
    </row>
    <row r="53899" spans="33:33">
      <c r="AG53899" s="11"/>
    </row>
    <row r="53900" spans="33:33">
      <c r="AG53900" s="11"/>
    </row>
    <row r="53901" spans="33:33">
      <c r="AG53901" s="11"/>
    </row>
    <row r="53902" spans="33:33">
      <c r="AG53902" s="11"/>
    </row>
    <row r="53903" spans="33:33">
      <c r="AG53903" s="11"/>
    </row>
    <row r="53904" spans="33:33">
      <c r="AG53904" s="11"/>
    </row>
    <row r="53905" spans="33:33">
      <c r="AG53905" s="11"/>
    </row>
    <row r="53906" spans="33:33">
      <c r="AG53906" s="11"/>
    </row>
    <row r="53907" spans="33:33">
      <c r="AG53907" s="11"/>
    </row>
    <row r="53908" spans="33:33">
      <c r="AG53908" s="11"/>
    </row>
    <row r="53909" spans="33:33">
      <c r="AG53909" s="11"/>
    </row>
    <row r="53910" spans="33:33">
      <c r="AG53910" s="11"/>
    </row>
    <row r="53911" spans="33:33">
      <c r="AG53911" s="11"/>
    </row>
    <row r="53912" spans="33:33">
      <c r="AG53912" s="11"/>
    </row>
    <row r="53913" spans="33:33">
      <c r="AG53913" s="11"/>
    </row>
    <row r="53914" spans="33:33">
      <c r="AG53914" s="11"/>
    </row>
    <row r="53915" spans="33:33">
      <c r="AG53915" s="11"/>
    </row>
    <row r="53916" spans="33:33">
      <c r="AG53916" s="11"/>
    </row>
    <row r="53917" spans="33:33">
      <c r="AG53917" s="11"/>
    </row>
    <row r="53918" spans="33:33">
      <c r="AG53918" s="11"/>
    </row>
    <row r="53919" spans="33:33">
      <c r="AG53919" s="11"/>
    </row>
    <row r="53920" spans="33:33">
      <c r="AG53920" s="11"/>
    </row>
    <row r="53921" spans="33:33">
      <c r="AG53921" s="11"/>
    </row>
    <row r="53922" spans="33:33">
      <c r="AG53922" s="11"/>
    </row>
    <row r="53923" spans="33:33">
      <c r="AG53923" s="11"/>
    </row>
    <row r="53924" spans="33:33">
      <c r="AG53924" s="11"/>
    </row>
    <row r="53925" spans="33:33">
      <c r="AG53925" s="11"/>
    </row>
    <row r="53926" spans="33:33">
      <c r="AG53926" s="11"/>
    </row>
    <row r="53927" spans="33:33">
      <c r="AG53927" s="11"/>
    </row>
    <row r="53928" spans="33:33">
      <c r="AG53928" s="11"/>
    </row>
    <row r="53929" spans="33:33">
      <c r="AG53929" s="11"/>
    </row>
    <row r="53930" spans="33:33">
      <c r="AG53930" s="11"/>
    </row>
    <row r="53931" spans="33:33">
      <c r="AG53931" s="11"/>
    </row>
    <row r="53932" spans="33:33">
      <c r="AG53932" s="11"/>
    </row>
    <row r="53933" spans="33:33">
      <c r="AG53933" s="11"/>
    </row>
    <row r="53934" spans="33:33">
      <c r="AG53934" s="11"/>
    </row>
    <row r="53935" spans="33:33">
      <c r="AG53935" s="11"/>
    </row>
    <row r="53936" spans="33:33">
      <c r="AG53936" s="11"/>
    </row>
    <row r="53937" spans="33:33">
      <c r="AG53937" s="11"/>
    </row>
    <row r="53938" spans="33:33">
      <c r="AG53938" s="11"/>
    </row>
    <row r="53939" spans="33:33">
      <c r="AG53939" s="11"/>
    </row>
    <row r="53940" spans="33:33">
      <c r="AG53940" s="11"/>
    </row>
    <row r="53941" spans="33:33">
      <c r="AG53941" s="11"/>
    </row>
    <row r="53942" spans="33:33">
      <c r="AG53942" s="11"/>
    </row>
    <row r="53943" spans="33:33">
      <c r="AG53943" s="11"/>
    </row>
    <row r="53944" spans="33:33">
      <c r="AG53944" s="11"/>
    </row>
    <row r="53945" spans="33:33">
      <c r="AG53945" s="11"/>
    </row>
    <row r="53946" spans="33:33">
      <c r="AG53946" s="11"/>
    </row>
    <row r="53947" spans="33:33">
      <c r="AG53947" s="11"/>
    </row>
    <row r="53948" spans="33:33">
      <c r="AG53948" s="11"/>
    </row>
    <row r="53949" spans="33:33">
      <c r="AG53949" s="11"/>
    </row>
    <row r="53950" spans="33:33">
      <c r="AG53950" s="11"/>
    </row>
    <row r="53951" spans="33:33">
      <c r="AG53951" s="11"/>
    </row>
    <row r="53952" spans="33:33">
      <c r="AG53952" s="11"/>
    </row>
    <row r="53953" spans="33:33">
      <c r="AG53953" s="11"/>
    </row>
    <row r="53954" spans="33:33">
      <c r="AG53954" s="11"/>
    </row>
    <row r="53955" spans="33:33">
      <c r="AG53955" s="11"/>
    </row>
    <row r="53956" spans="33:33">
      <c r="AG53956" s="11"/>
    </row>
    <row r="53957" spans="33:33">
      <c r="AG53957" s="11"/>
    </row>
    <row r="53958" spans="33:33">
      <c r="AG53958" s="11"/>
    </row>
    <row r="53959" spans="33:33">
      <c r="AG53959" s="11"/>
    </row>
    <row r="53960" spans="33:33">
      <c r="AG53960" s="11"/>
    </row>
    <row r="53961" spans="33:33">
      <c r="AG53961" s="11"/>
    </row>
    <row r="53962" spans="33:33">
      <c r="AG53962" s="11"/>
    </row>
    <row r="53963" spans="33:33">
      <c r="AG53963" s="11"/>
    </row>
    <row r="53964" spans="33:33">
      <c r="AG53964" s="11"/>
    </row>
    <row r="53965" spans="33:33">
      <c r="AG53965" s="11"/>
    </row>
    <row r="53966" spans="33:33">
      <c r="AG53966" s="11"/>
    </row>
    <row r="53967" spans="33:33">
      <c r="AG53967" s="11"/>
    </row>
    <row r="53968" spans="33:33">
      <c r="AG53968" s="11"/>
    </row>
    <row r="53969" spans="33:33">
      <c r="AG53969" s="11"/>
    </row>
    <row r="53970" spans="33:33">
      <c r="AG53970" s="11"/>
    </row>
    <row r="53971" spans="33:33">
      <c r="AG53971" s="11"/>
    </row>
    <row r="53972" spans="33:33">
      <c r="AG53972" s="11"/>
    </row>
    <row r="53973" spans="33:33">
      <c r="AG53973" s="11"/>
    </row>
    <row r="53974" spans="33:33">
      <c r="AG53974" s="11"/>
    </row>
    <row r="53975" spans="33:33">
      <c r="AG53975" s="11"/>
    </row>
    <row r="53976" spans="33:33">
      <c r="AG53976" s="11"/>
    </row>
    <row r="53977" spans="33:33">
      <c r="AG53977" s="11"/>
    </row>
    <row r="53978" spans="33:33">
      <c r="AG53978" s="11"/>
    </row>
    <row r="53979" spans="33:33">
      <c r="AG53979" s="11"/>
    </row>
    <row r="53980" spans="33:33">
      <c r="AG53980" s="11"/>
    </row>
    <row r="53981" spans="33:33">
      <c r="AG53981" s="11"/>
    </row>
    <row r="53982" spans="33:33">
      <c r="AG53982" s="11"/>
    </row>
    <row r="53983" spans="33:33">
      <c r="AG53983" s="11"/>
    </row>
    <row r="53984" spans="33:33">
      <c r="AG53984" s="11"/>
    </row>
    <row r="53985" spans="33:33">
      <c r="AG53985" s="11"/>
    </row>
    <row r="53986" spans="33:33">
      <c r="AG53986" s="11"/>
    </row>
    <row r="53987" spans="33:33">
      <c r="AG53987" s="11"/>
    </row>
    <row r="53988" spans="33:33">
      <c r="AG53988" s="11"/>
    </row>
    <row r="53989" spans="33:33">
      <c r="AG53989" s="11"/>
    </row>
    <row r="53990" spans="33:33">
      <c r="AG53990" s="11"/>
    </row>
    <row r="53991" spans="33:33">
      <c r="AG53991" s="11"/>
    </row>
    <row r="53992" spans="33:33">
      <c r="AG53992" s="11"/>
    </row>
    <row r="53993" spans="33:33">
      <c r="AG53993" s="11"/>
    </row>
    <row r="53994" spans="33:33">
      <c r="AG53994" s="11"/>
    </row>
    <row r="53995" spans="33:33">
      <c r="AG53995" s="11"/>
    </row>
    <row r="53996" spans="33:33">
      <c r="AG53996" s="11"/>
    </row>
    <row r="53997" spans="33:33">
      <c r="AG53997" s="11"/>
    </row>
    <row r="53998" spans="33:33">
      <c r="AG53998" s="11"/>
    </row>
    <row r="53999" spans="33:33">
      <c r="AG53999" s="11"/>
    </row>
    <row r="54000" spans="33:33">
      <c r="AG54000" s="11"/>
    </row>
    <row r="54001" spans="33:33">
      <c r="AG54001" s="11"/>
    </row>
    <row r="54002" spans="33:33">
      <c r="AG54002" s="11"/>
    </row>
    <row r="54003" spans="33:33">
      <c r="AG54003" s="11"/>
    </row>
    <row r="54004" spans="33:33">
      <c r="AG54004" s="11"/>
    </row>
    <row r="54005" spans="33:33">
      <c r="AG54005" s="11"/>
    </row>
    <row r="54006" spans="33:33">
      <c r="AG54006" s="11"/>
    </row>
    <row r="54007" spans="33:33">
      <c r="AG54007" s="11"/>
    </row>
    <row r="54008" spans="33:33">
      <c r="AG54008" s="11"/>
    </row>
    <row r="54009" spans="33:33">
      <c r="AG54009" s="11"/>
    </row>
    <row r="54010" spans="33:33">
      <c r="AG54010" s="11"/>
    </row>
    <row r="54011" spans="33:33">
      <c r="AG54011" s="11"/>
    </row>
    <row r="54012" spans="33:33">
      <c r="AG54012" s="11"/>
    </row>
    <row r="54013" spans="33:33">
      <c r="AG54013" s="11"/>
    </row>
    <row r="54014" spans="33:33">
      <c r="AG54014" s="11"/>
    </row>
    <row r="54015" spans="33:33">
      <c r="AG54015" s="11"/>
    </row>
    <row r="54016" spans="33:33">
      <c r="AG54016" s="11"/>
    </row>
    <row r="54017" spans="33:33">
      <c r="AG54017" s="11"/>
    </row>
    <row r="54018" spans="33:33">
      <c r="AG54018" s="11"/>
    </row>
    <row r="54019" spans="33:33">
      <c r="AG54019" s="11"/>
    </row>
    <row r="54020" spans="33:33">
      <c r="AG54020" s="11"/>
    </row>
    <row r="54021" spans="33:33">
      <c r="AG54021" s="11"/>
    </row>
    <row r="54022" spans="33:33">
      <c r="AG54022" s="11"/>
    </row>
    <row r="54023" spans="33:33">
      <c r="AG54023" s="11"/>
    </row>
    <row r="54024" spans="33:33">
      <c r="AG54024" s="11"/>
    </row>
    <row r="54025" spans="33:33">
      <c r="AG54025" s="11"/>
    </row>
    <row r="54026" spans="33:33">
      <c r="AG54026" s="11"/>
    </row>
    <row r="54027" spans="33:33">
      <c r="AG54027" s="11"/>
    </row>
    <row r="54028" spans="33:33">
      <c r="AG54028" s="11"/>
    </row>
    <row r="54029" spans="33:33">
      <c r="AG54029" s="11"/>
    </row>
    <row r="54030" spans="33:33">
      <c r="AG54030" s="11"/>
    </row>
    <row r="54031" spans="33:33">
      <c r="AG54031" s="11"/>
    </row>
    <row r="54032" spans="33:33">
      <c r="AG54032" s="11"/>
    </row>
    <row r="54033" spans="33:33">
      <c r="AG54033" s="11"/>
    </row>
    <row r="54034" spans="33:33">
      <c r="AG54034" s="11"/>
    </row>
    <row r="54035" spans="33:33">
      <c r="AG54035" s="11"/>
    </row>
    <row r="54036" spans="33:33">
      <c r="AG54036" s="11"/>
    </row>
    <row r="54037" spans="33:33">
      <c r="AG54037" s="11"/>
    </row>
    <row r="54038" spans="33:33">
      <c r="AG54038" s="11"/>
    </row>
    <row r="54039" spans="33:33">
      <c r="AG54039" s="11"/>
    </row>
    <row r="54040" spans="33:33">
      <c r="AG54040" s="11"/>
    </row>
    <row r="54041" spans="33:33">
      <c r="AG54041" s="11"/>
    </row>
    <row r="54042" spans="33:33">
      <c r="AG54042" s="11"/>
    </row>
    <row r="54043" spans="33:33">
      <c r="AG54043" s="11"/>
    </row>
    <row r="54044" spans="33:33">
      <c r="AG54044" s="11"/>
    </row>
    <row r="54045" spans="33:33">
      <c r="AG54045" s="11"/>
    </row>
    <row r="54046" spans="33:33">
      <c r="AG54046" s="11"/>
    </row>
    <row r="54047" spans="33:33">
      <c r="AG54047" s="11"/>
    </row>
    <row r="54048" spans="33:33">
      <c r="AG54048" s="11"/>
    </row>
    <row r="54049" spans="33:33">
      <c r="AG54049" s="11"/>
    </row>
    <row r="54050" spans="33:33">
      <c r="AG54050" s="11"/>
    </row>
    <row r="54051" spans="33:33">
      <c r="AG54051" s="11"/>
    </row>
    <row r="54052" spans="33:33">
      <c r="AG54052" s="11"/>
    </row>
    <row r="54053" spans="33:33">
      <c r="AG54053" s="11"/>
    </row>
    <row r="54054" spans="33:33">
      <c r="AG54054" s="11"/>
    </row>
    <row r="54055" spans="33:33">
      <c r="AG54055" s="11"/>
    </row>
    <row r="54056" spans="33:33">
      <c r="AG54056" s="11"/>
    </row>
    <row r="54057" spans="33:33">
      <c r="AG54057" s="11"/>
    </row>
    <row r="54058" spans="33:33">
      <c r="AG54058" s="11"/>
    </row>
    <row r="54059" spans="33:33">
      <c r="AG54059" s="11"/>
    </row>
    <row r="54060" spans="33:33">
      <c r="AG54060" s="11"/>
    </row>
    <row r="54061" spans="33:33">
      <c r="AG54061" s="11"/>
    </row>
    <row r="54062" spans="33:33">
      <c r="AG54062" s="11"/>
    </row>
    <row r="54063" spans="33:33">
      <c r="AG54063" s="11"/>
    </row>
    <row r="54064" spans="33:33">
      <c r="AG54064" s="11"/>
    </row>
    <row r="54065" spans="33:33">
      <c r="AG54065" s="11"/>
    </row>
    <row r="54066" spans="33:33">
      <c r="AG54066" s="11"/>
    </row>
    <row r="54067" spans="33:33">
      <c r="AG54067" s="11"/>
    </row>
    <row r="54068" spans="33:33">
      <c r="AG54068" s="11"/>
    </row>
    <row r="54069" spans="33:33">
      <c r="AG54069" s="11"/>
    </row>
    <row r="54070" spans="33:33">
      <c r="AG54070" s="11"/>
    </row>
    <row r="54071" spans="33:33">
      <c r="AG54071" s="11"/>
    </row>
    <row r="54072" spans="33:33">
      <c r="AG54072" s="11"/>
    </row>
    <row r="54073" spans="33:33">
      <c r="AG54073" s="11"/>
    </row>
    <row r="54074" spans="33:33">
      <c r="AG54074" s="11"/>
    </row>
    <row r="54075" spans="33:33">
      <c r="AG54075" s="11"/>
    </row>
    <row r="54076" spans="33:33">
      <c r="AG54076" s="11"/>
    </row>
    <row r="54077" spans="33:33">
      <c r="AG54077" s="11"/>
    </row>
    <row r="54078" spans="33:33">
      <c r="AG54078" s="11"/>
    </row>
    <row r="54079" spans="33:33">
      <c r="AG54079" s="11"/>
    </row>
    <row r="54080" spans="33:33">
      <c r="AG54080" s="11"/>
    </row>
    <row r="54081" spans="33:33">
      <c r="AG54081" s="11"/>
    </row>
    <row r="54082" spans="33:33">
      <c r="AG54082" s="11"/>
    </row>
    <row r="54083" spans="33:33">
      <c r="AG54083" s="11"/>
    </row>
    <row r="54084" spans="33:33">
      <c r="AG54084" s="11"/>
    </row>
    <row r="54085" spans="33:33">
      <c r="AG54085" s="11"/>
    </row>
    <row r="54086" spans="33:33">
      <c r="AG54086" s="11"/>
    </row>
    <row r="54087" spans="33:33">
      <c r="AG54087" s="11"/>
    </row>
    <row r="54088" spans="33:33">
      <c r="AG54088" s="11"/>
    </row>
    <row r="54089" spans="33:33">
      <c r="AG54089" s="11"/>
    </row>
    <row r="54090" spans="33:33">
      <c r="AG54090" s="11"/>
    </row>
    <row r="54091" spans="33:33">
      <c r="AG54091" s="11"/>
    </row>
    <row r="54092" spans="33:33">
      <c r="AG54092" s="11"/>
    </row>
    <row r="54093" spans="33:33">
      <c r="AG54093" s="11"/>
    </row>
    <row r="54094" spans="33:33">
      <c r="AG54094" s="11"/>
    </row>
    <row r="54095" spans="33:33">
      <c r="AG54095" s="11"/>
    </row>
    <row r="54096" spans="33:33">
      <c r="AG54096" s="11"/>
    </row>
    <row r="54097" spans="33:33">
      <c r="AG54097" s="11"/>
    </row>
    <row r="54098" spans="33:33">
      <c r="AG54098" s="11"/>
    </row>
    <row r="54099" spans="33:33">
      <c r="AG54099" s="11"/>
    </row>
    <row r="54100" spans="33:33">
      <c r="AG54100" s="11"/>
    </row>
    <row r="54101" spans="33:33">
      <c r="AG54101" s="11"/>
    </row>
    <row r="54102" spans="33:33">
      <c r="AG54102" s="11"/>
    </row>
    <row r="54103" spans="33:33">
      <c r="AG54103" s="11"/>
    </row>
    <row r="54104" spans="33:33">
      <c r="AG54104" s="11"/>
    </row>
    <row r="54105" spans="33:33">
      <c r="AG54105" s="11"/>
    </row>
    <row r="54106" spans="33:33">
      <c r="AG54106" s="11"/>
    </row>
    <row r="54107" spans="33:33">
      <c r="AG54107" s="11"/>
    </row>
    <row r="54108" spans="33:33">
      <c r="AG54108" s="11"/>
    </row>
    <row r="54109" spans="33:33">
      <c r="AG54109" s="11"/>
    </row>
    <row r="54110" spans="33:33">
      <c r="AG54110" s="11"/>
    </row>
    <row r="54111" spans="33:33">
      <c r="AG54111" s="11"/>
    </row>
    <row r="54112" spans="33:33">
      <c r="AG54112" s="11"/>
    </row>
    <row r="54113" spans="33:33">
      <c r="AG54113" s="11"/>
    </row>
    <row r="54114" spans="33:33">
      <c r="AG54114" s="11"/>
    </row>
    <row r="54115" spans="33:33">
      <c r="AG54115" s="11"/>
    </row>
    <row r="54116" spans="33:33">
      <c r="AG54116" s="11"/>
    </row>
    <row r="54117" spans="33:33">
      <c r="AG54117" s="11"/>
    </row>
    <row r="54118" spans="33:33">
      <c r="AG54118" s="11"/>
    </row>
    <row r="54119" spans="33:33">
      <c r="AG54119" s="11"/>
    </row>
    <row r="54120" spans="33:33">
      <c r="AG54120" s="11"/>
    </row>
    <row r="54121" spans="33:33">
      <c r="AG54121" s="11"/>
    </row>
    <row r="54122" spans="33:33">
      <c r="AG54122" s="11"/>
    </row>
    <row r="54123" spans="33:33">
      <c r="AG54123" s="11"/>
    </row>
    <row r="54124" spans="33:33">
      <c r="AG54124" s="11"/>
    </row>
    <row r="54125" spans="33:33">
      <c r="AG54125" s="11"/>
    </row>
    <row r="54126" spans="33:33">
      <c r="AG54126" s="11"/>
    </row>
    <row r="54127" spans="33:33">
      <c r="AG54127" s="11"/>
    </row>
    <row r="54128" spans="33:33">
      <c r="AG54128" s="11"/>
    </row>
    <row r="54129" spans="33:33">
      <c r="AG54129" s="11"/>
    </row>
    <row r="54130" spans="33:33">
      <c r="AG54130" s="11"/>
    </row>
    <row r="54131" spans="33:33">
      <c r="AG54131" s="11"/>
    </row>
    <row r="54132" spans="33:33">
      <c r="AG54132" s="11"/>
    </row>
    <row r="54133" spans="33:33">
      <c r="AG54133" s="11"/>
    </row>
    <row r="54134" spans="33:33">
      <c r="AG54134" s="11"/>
    </row>
    <row r="54135" spans="33:33">
      <c r="AG54135" s="11"/>
    </row>
    <row r="54136" spans="33:33">
      <c r="AG54136" s="11"/>
    </row>
    <row r="54137" spans="33:33">
      <c r="AG54137" s="11"/>
    </row>
    <row r="54138" spans="33:33">
      <c r="AG54138" s="11"/>
    </row>
    <row r="54139" spans="33:33">
      <c r="AG54139" s="11"/>
    </row>
    <row r="54140" spans="33:33">
      <c r="AG54140" s="11"/>
    </row>
    <row r="54141" spans="33:33">
      <c r="AG54141" s="11"/>
    </row>
    <row r="54142" spans="33:33">
      <c r="AG54142" s="11"/>
    </row>
    <row r="54143" spans="33:33">
      <c r="AG54143" s="11"/>
    </row>
    <row r="54144" spans="33:33">
      <c r="AG54144" s="11"/>
    </row>
    <row r="54145" spans="33:33">
      <c r="AG54145" s="11"/>
    </row>
    <row r="54146" spans="33:33">
      <c r="AG54146" s="11"/>
    </row>
    <row r="54147" spans="33:33">
      <c r="AG54147" s="11"/>
    </row>
    <row r="54148" spans="33:33">
      <c r="AG54148" s="11"/>
    </row>
    <row r="54149" spans="33:33">
      <c r="AG54149" s="11"/>
    </row>
    <row r="54150" spans="33:33">
      <c r="AG54150" s="11"/>
    </row>
    <row r="54151" spans="33:33">
      <c r="AG54151" s="11"/>
    </row>
    <row r="54152" spans="33:33">
      <c r="AG54152" s="11"/>
    </row>
    <row r="54153" spans="33:33">
      <c r="AG54153" s="11"/>
    </row>
    <row r="54154" spans="33:33">
      <c r="AG54154" s="11"/>
    </row>
    <row r="54155" spans="33:33">
      <c r="AG54155" s="11"/>
    </row>
    <row r="54156" spans="33:33">
      <c r="AG54156" s="11"/>
    </row>
    <row r="54157" spans="33:33">
      <c r="AG54157" s="11"/>
    </row>
    <row r="54158" spans="33:33">
      <c r="AG54158" s="11"/>
    </row>
    <row r="54159" spans="33:33">
      <c r="AG54159" s="11"/>
    </row>
    <row r="54160" spans="33:33">
      <c r="AG54160" s="11"/>
    </row>
    <row r="54161" spans="33:33">
      <c r="AG54161" s="11"/>
    </row>
    <row r="54162" spans="33:33">
      <c r="AG54162" s="11"/>
    </row>
    <row r="54163" spans="33:33">
      <c r="AG54163" s="11"/>
    </row>
    <row r="54164" spans="33:33">
      <c r="AG54164" s="11"/>
    </row>
    <row r="54165" spans="33:33">
      <c r="AG54165" s="11"/>
    </row>
    <row r="54166" spans="33:33">
      <c r="AG54166" s="11"/>
    </row>
    <row r="54167" spans="33:33">
      <c r="AG54167" s="11"/>
    </row>
    <row r="54168" spans="33:33">
      <c r="AG54168" s="11"/>
    </row>
    <row r="54169" spans="33:33">
      <c r="AG54169" s="11"/>
    </row>
    <row r="54170" spans="33:33">
      <c r="AG54170" s="11"/>
    </row>
    <row r="54171" spans="33:33">
      <c r="AG54171" s="11"/>
    </row>
    <row r="54172" spans="33:33">
      <c r="AG54172" s="11"/>
    </row>
    <row r="54173" spans="33:33">
      <c r="AG54173" s="11"/>
    </row>
    <row r="54174" spans="33:33">
      <c r="AG54174" s="11"/>
    </row>
    <row r="54175" spans="33:33">
      <c r="AG54175" s="11"/>
    </row>
    <row r="54176" spans="33:33">
      <c r="AG54176" s="11"/>
    </row>
    <row r="54177" spans="33:33">
      <c r="AG54177" s="11"/>
    </row>
    <row r="54178" spans="33:33">
      <c r="AG54178" s="11"/>
    </row>
    <row r="54179" spans="33:33">
      <c r="AG54179" s="11"/>
    </row>
    <row r="54180" spans="33:33">
      <c r="AG54180" s="11"/>
    </row>
    <row r="54181" spans="33:33">
      <c r="AG54181" s="11"/>
    </row>
    <row r="54182" spans="33:33">
      <c r="AG54182" s="11"/>
    </row>
    <row r="54183" spans="33:33">
      <c r="AG54183" s="11"/>
    </row>
    <row r="54184" spans="33:33">
      <c r="AG54184" s="11"/>
    </row>
    <row r="54185" spans="33:33">
      <c r="AG54185" s="11"/>
    </row>
    <row r="54186" spans="33:33">
      <c r="AG54186" s="11"/>
    </row>
    <row r="54187" spans="33:33">
      <c r="AG54187" s="11"/>
    </row>
    <row r="54188" spans="33:33">
      <c r="AG54188" s="11"/>
    </row>
    <row r="54189" spans="33:33">
      <c r="AG54189" s="11"/>
    </row>
    <row r="54190" spans="33:33">
      <c r="AG54190" s="11"/>
    </row>
    <row r="54191" spans="33:33">
      <c r="AG54191" s="11"/>
    </row>
    <row r="54192" spans="33:33">
      <c r="AG54192" s="11"/>
    </row>
    <row r="54193" spans="33:33">
      <c r="AG54193" s="11"/>
    </row>
    <row r="54194" spans="33:33">
      <c r="AG54194" s="11"/>
    </row>
    <row r="54195" spans="33:33">
      <c r="AG54195" s="11"/>
    </row>
    <row r="54196" spans="33:33">
      <c r="AG54196" s="11"/>
    </row>
    <row r="54197" spans="33:33">
      <c r="AG54197" s="11"/>
    </row>
    <row r="54198" spans="33:33">
      <c r="AG54198" s="11"/>
    </row>
    <row r="54199" spans="33:33">
      <c r="AG54199" s="11"/>
    </row>
    <row r="54200" spans="33:33">
      <c r="AG54200" s="11"/>
    </row>
    <row r="54201" spans="33:33">
      <c r="AG54201" s="11"/>
    </row>
    <row r="54202" spans="33:33">
      <c r="AG54202" s="11"/>
    </row>
    <row r="54203" spans="33:33">
      <c r="AG54203" s="11"/>
    </row>
    <row r="54204" spans="33:33">
      <c r="AG54204" s="11"/>
    </row>
    <row r="54205" spans="33:33">
      <c r="AG54205" s="11"/>
    </row>
    <row r="54206" spans="33:33">
      <c r="AG54206" s="11"/>
    </row>
    <row r="54207" spans="33:33">
      <c r="AG54207" s="11"/>
    </row>
    <row r="54208" spans="33:33">
      <c r="AG54208" s="11"/>
    </row>
    <row r="54209" spans="33:33">
      <c r="AG54209" s="11"/>
    </row>
    <row r="54210" spans="33:33">
      <c r="AG54210" s="11"/>
    </row>
    <row r="54211" spans="33:33">
      <c r="AG54211" s="11"/>
    </row>
    <row r="54212" spans="33:33">
      <c r="AG54212" s="11"/>
    </row>
    <row r="54213" spans="33:33">
      <c r="AG54213" s="11"/>
    </row>
    <row r="54214" spans="33:33">
      <c r="AG54214" s="11"/>
    </row>
    <row r="54215" spans="33:33">
      <c r="AG54215" s="11"/>
    </row>
    <row r="54216" spans="33:33">
      <c r="AG54216" s="11"/>
    </row>
    <row r="54217" spans="33:33">
      <c r="AG54217" s="11"/>
    </row>
    <row r="54218" spans="33:33">
      <c r="AG54218" s="11"/>
    </row>
    <row r="54219" spans="33:33">
      <c r="AG54219" s="11"/>
    </row>
    <row r="54220" spans="33:33">
      <c r="AG54220" s="11"/>
    </row>
    <row r="54221" spans="33:33">
      <c r="AG54221" s="11"/>
    </row>
    <row r="54222" spans="33:33">
      <c r="AG54222" s="11"/>
    </row>
    <row r="54223" spans="33:33">
      <c r="AG54223" s="11"/>
    </row>
    <row r="54224" spans="33:33">
      <c r="AG54224" s="11"/>
    </row>
    <row r="54225" spans="33:33">
      <c r="AG54225" s="11"/>
    </row>
    <row r="54226" spans="33:33">
      <c r="AG54226" s="11"/>
    </row>
    <row r="54227" spans="33:33">
      <c r="AG54227" s="11"/>
    </row>
    <row r="54228" spans="33:33">
      <c r="AG54228" s="11"/>
    </row>
    <row r="54229" spans="33:33">
      <c r="AG54229" s="11"/>
    </row>
    <row r="54230" spans="33:33">
      <c r="AG54230" s="11"/>
    </row>
    <row r="54231" spans="33:33">
      <c r="AG54231" s="11"/>
    </row>
    <row r="54232" spans="33:33">
      <c r="AG54232" s="11"/>
    </row>
    <row r="54233" spans="33:33">
      <c r="AG54233" s="11"/>
    </row>
    <row r="54234" spans="33:33">
      <c r="AG54234" s="11"/>
    </row>
    <row r="54235" spans="33:33">
      <c r="AG54235" s="11"/>
    </row>
    <row r="54236" spans="33:33">
      <c r="AG54236" s="11"/>
    </row>
    <row r="54237" spans="33:33">
      <c r="AG54237" s="11"/>
    </row>
    <row r="54238" spans="33:33">
      <c r="AG54238" s="11"/>
    </row>
    <row r="54239" spans="33:33">
      <c r="AG54239" s="11"/>
    </row>
    <row r="54240" spans="33:33">
      <c r="AG54240" s="11"/>
    </row>
    <row r="54241" spans="33:33">
      <c r="AG54241" s="11"/>
    </row>
    <row r="54242" spans="33:33">
      <c r="AG54242" s="11"/>
    </row>
    <row r="54243" spans="33:33">
      <c r="AG54243" s="11"/>
    </row>
    <row r="54244" spans="33:33">
      <c r="AG54244" s="11"/>
    </row>
    <row r="54245" spans="33:33">
      <c r="AG54245" s="11"/>
    </row>
    <row r="54246" spans="33:33">
      <c r="AG54246" s="11"/>
    </row>
    <row r="54247" spans="33:33">
      <c r="AG54247" s="11"/>
    </row>
    <row r="54248" spans="33:33">
      <c r="AG54248" s="11"/>
    </row>
    <row r="54249" spans="33:33">
      <c r="AG54249" s="11"/>
    </row>
    <row r="54250" spans="33:33">
      <c r="AG54250" s="11"/>
    </row>
    <row r="54251" spans="33:33">
      <c r="AG54251" s="11"/>
    </row>
    <row r="54252" spans="33:33">
      <c r="AG54252" s="11"/>
    </row>
    <row r="54253" spans="33:33">
      <c r="AG54253" s="11"/>
    </row>
    <row r="54254" spans="33:33">
      <c r="AG54254" s="11"/>
    </row>
    <row r="54255" spans="33:33">
      <c r="AG54255" s="11"/>
    </row>
    <row r="54256" spans="33:33">
      <c r="AG54256" s="11"/>
    </row>
    <row r="54257" spans="33:33">
      <c r="AG54257" s="11"/>
    </row>
    <row r="54258" spans="33:33">
      <c r="AG54258" s="11"/>
    </row>
    <row r="54259" spans="33:33">
      <c r="AG54259" s="11"/>
    </row>
    <row r="54260" spans="33:33">
      <c r="AG54260" s="11"/>
    </row>
    <row r="54261" spans="33:33">
      <c r="AG54261" s="11"/>
    </row>
    <row r="54262" spans="33:33">
      <c r="AG54262" s="11"/>
    </row>
    <row r="54263" spans="33:33">
      <c r="AG54263" s="11"/>
    </row>
    <row r="54264" spans="33:33">
      <c r="AG54264" s="11"/>
    </row>
    <row r="54265" spans="33:33">
      <c r="AG54265" s="11"/>
    </row>
    <row r="54266" spans="33:33">
      <c r="AG54266" s="11"/>
    </row>
    <row r="54267" spans="33:33">
      <c r="AG54267" s="11"/>
    </row>
    <row r="54268" spans="33:33">
      <c r="AG54268" s="11"/>
    </row>
    <row r="54269" spans="33:33">
      <c r="AG54269" s="11"/>
    </row>
    <row r="54270" spans="33:33">
      <c r="AG54270" s="11"/>
    </row>
    <row r="54271" spans="33:33">
      <c r="AG54271" s="11"/>
    </row>
    <row r="54272" spans="33:33">
      <c r="AG54272" s="11"/>
    </row>
    <row r="54273" spans="33:33">
      <c r="AG54273" s="11"/>
    </row>
    <row r="54274" spans="33:33">
      <c r="AG54274" s="11"/>
    </row>
    <row r="54275" spans="33:33">
      <c r="AG54275" s="11"/>
    </row>
    <row r="54276" spans="33:33">
      <c r="AG54276" s="11"/>
    </row>
    <row r="54277" spans="33:33">
      <c r="AG54277" s="11"/>
    </row>
    <row r="54278" spans="33:33">
      <c r="AG54278" s="11"/>
    </row>
    <row r="54279" spans="33:33">
      <c r="AG54279" s="11"/>
    </row>
    <row r="54280" spans="33:33">
      <c r="AG54280" s="11"/>
    </row>
    <row r="54281" spans="33:33">
      <c r="AG54281" s="11"/>
    </row>
    <row r="54282" spans="33:33">
      <c r="AG54282" s="11"/>
    </row>
    <row r="54283" spans="33:33">
      <c r="AG54283" s="11"/>
    </row>
    <row r="54284" spans="33:33">
      <c r="AG54284" s="11"/>
    </row>
    <row r="54285" spans="33:33">
      <c r="AG54285" s="11"/>
    </row>
    <row r="54286" spans="33:33">
      <c r="AG54286" s="11"/>
    </row>
    <row r="54287" spans="33:33">
      <c r="AG54287" s="11"/>
    </row>
    <row r="54288" spans="33:33">
      <c r="AG54288" s="11"/>
    </row>
    <row r="54289" spans="33:33">
      <c r="AG54289" s="11"/>
    </row>
    <row r="54290" spans="33:33">
      <c r="AG54290" s="11"/>
    </row>
    <row r="54291" spans="33:33">
      <c r="AG54291" s="11"/>
    </row>
    <row r="54292" spans="33:33">
      <c r="AG54292" s="11"/>
    </row>
    <row r="54293" spans="33:33">
      <c r="AG54293" s="11"/>
    </row>
    <row r="54294" spans="33:33">
      <c r="AG54294" s="11"/>
    </row>
    <row r="54295" spans="33:33">
      <c r="AG54295" s="11"/>
    </row>
    <row r="54296" spans="33:33">
      <c r="AG54296" s="11"/>
    </row>
    <row r="54297" spans="33:33">
      <c r="AG54297" s="11"/>
    </row>
    <row r="54298" spans="33:33">
      <c r="AG54298" s="11"/>
    </row>
    <row r="54299" spans="33:33">
      <c r="AG54299" s="11"/>
    </row>
    <row r="54300" spans="33:33">
      <c r="AG54300" s="11"/>
    </row>
    <row r="54301" spans="33:33">
      <c r="AG54301" s="11"/>
    </row>
    <row r="54302" spans="33:33">
      <c r="AG54302" s="11"/>
    </row>
    <row r="54303" spans="33:33">
      <c r="AG54303" s="11"/>
    </row>
    <row r="54304" spans="33:33">
      <c r="AG54304" s="11"/>
    </row>
    <row r="54305" spans="33:33">
      <c r="AG54305" s="11"/>
    </row>
    <row r="54306" spans="33:33">
      <c r="AG54306" s="11"/>
    </row>
    <row r="54307" spans="33:33">
      <c r="AG54307" s="11"/>
    </row>
    <row r="54308" spans="33:33">
      <c r="AG54308" s="11"/>
    </row>
    <row r="54309" spans="33:33">
      <c r="AG54309" s="11"/>
    </row>
    <row r="54310" spans="33:33">
      <c r="AG54310" s="11"/>
    </row>
    <row r="54311" spans="33:33">
      <c r="AG54311" s="11"/>
    </row>
    <row r="54312" spans="33:33">
      <c r="AG54312" s="11"/>
    </row>
    <row r="54313" spans="33:33">
      <c r="AG54313" s="11"/>
    </row>
    <row r="54314" spans="33:33">
      <c r="AG54314" s="11"/>
    </row>
    <row r="54315" spans="33:33">
      <c r="AG54315" s="11"/>
    </row>
    <row r="54316" spans="33:33">
      <c r="AG54316" s="11"/>
    </row>
    <row r="54317" spans="33:33">
      <c r="AG54317" s="11"/>
    </row>
    <row r="54318" spans="33:33">
      <c r="AG54318" s="11"/>
    </row>
    <row r="54319" spans="33:33">
      <c r="AG54319" s="11"/>
    </row>
    <row r="54320" spans="33:33">
      <c r="AG54320" s="11"/>
    </row>
    <row r="54321" spans="33:33">
      <c r="AG54321" s="11"/>
    </row>
    <row r="54322" spans="33:33">
      <c r="AG54322" s="11"/>
    </row>
    <row r="54323" spans="33:33">
      <c r="AG54323" s="11"/>
    </row>
    <row r="54324" spans="33:33">
      <c r="AG54324" s="11"/>
    </row>
    <row r="54325" spans="33:33">
      <c r="AG54325" s="11"/>
    </row>
    <row r="54326" spans="33:33">
      <c r="AG54326" s="11"/>
    </row>
    <row r="54327" spans="33:33">
      <c r="AG54327" s="11"/>
    </row>
    <row r="54328" spans="33:33">
      <c r="AG54328" s="11"/>
    </row>
    <row r="54329" spans="33:33">
      <c r="AG54329" s="11"/>
    </row>
    <row r="54330" spans="33:33">
      <c r="AG54330" s="11"/>
    </row>
    <row r="54331" spans="33:33">
      <c r="AG54331" s="11"/>
    </row>
    <row r="54332" spans="33:33">
      <c r="AG54332" s="11"/>
    </row>
    <row r="54333" spans="33:33">
      <c r="AG54333" s="11"/>
    </row>
    <row r="54334" spans="33:33">
      <c r="AG54334" s="11"/>
    </row>
    <row r="54335" spans="33:33">
      <c r="AG54335" s="11"/>
    </row>
    <row r="54336" spans="33:33">
      <c r="AG54336" s="11"/>
    </row>
    <row r="54337" spans="33:33">
      <c r="AG54337" s="11"/>
    </row>
    <row r="54338" spans="33:33">
      <c r="AG54338" s="11"/>
    </row>
    <row r="54339" spans="33:33">
      <c r="AG54339" s="11"/>
    </row>
    <row r="54340" spans="33:33">
      <c r="AG54340" s="11"/>
    </row>
    <row r="54341" spans="33:33">
      <c r="AG54341" s="11"/>
    </row>
    <row r="54342" spans="33:33">
      <c r="AG54342" s="11"/>
    </row>
    <row r="54343" spans="33:33">
      <c r="AG54343" s="11"/>
    </row>
    <row r="54344" spans="33:33">
      <c r="AG54344" s="11"/>
    </row>
    <row r="54345" spans="33:33">
      <c r="AG54345" s="11"/>
    </row>
    <row r="54346" spans="33:33">
      <c r="AG54346" s="11"/>
    </row>
    <row r="54347" spans="33:33">
      <c r="AG54347" s="11"/>
    </row>
    <row r="54348" spans="33:33">
      <c r="AG54348" s="11"/>
    </row>
    <row r="54349" spans="33:33">
      <c r="AG54349" s="11"/>
    </row>
    <row r="54350" spans="33:33">
      <c r="AG54350" s="11"/>
    </row>
    <row r="54351" spans="33:33">
      <c r="AG54351" s="11"/>
    </row>
    <row r="54352" spans="33:33">
      <c r="AG54352" s="11"/>
    </row>
    <row r="54353" spans="33:33">
      <c r="AG54353" s="11"/>
    </row>
    <row r="54354" spans="33:33">
      <c r="AG54354" s="11"/>
    </row>
    <row r="54355" spans="33:33">
      <c r="AG54355" s="11"/>
    </row>
    <row r="54356" spans="33:33">
      <c r="AG54356" s="11"/>
    </row>
    <row r="54357" spans="33:33">
      <c r="AG54357" s="11"/>
    </row>
    <row r="54358" spans="33:33">
      <c r="AG54358" s="11"/>
    </row>
    <row r="54359" spans="33:33">
      <c r="AG54359" s="11"/>
    </row>
    <row r="54360" spans="33:33">
      <c r="AG54360" s="11"/>
    </row>
    <row r="54361" spans="33:33">
      <c r="AG54361" s="11"/>
    </row>
    <row r="54362" spans="33:33">
      <c r="AG54362" s="11"/>
    </row>
    <row r="54363" spans="33:33">
      <c r="AG54363" s="11"/>
    </row>
    <row r="54364" spans="33:33">
      <c r="AG54364" s="11"/>
    </row>
    <row r="54365" spans="33:33">
      <c r="AG54365" s="11"/>
    </row>
    <row r="54366" spans="33:33">
      <c r="AG54366" s="11"/>
    </row>
    <row r="54367" spans="33:33">
      <c r="AG54367" s="11"/>
    </row>
    <row r="54368" spans="33:33">
      <c r="AG54368" s="11"/>
    </row>
    <row r="54369" spans="33:33">
      <c r="AG54369" s="11"/>
    </row>
    <row r="54370" spans="33:33">
      <c r="AG54370" s="11"/>
    </row>
    <row r="54371" spans="33:33">
      <c r="AG54371" s="11"/>
    </row>
    <row r="54372" spans="33:33">
      <c r="AG54372" s="11"/>
    </row>
    <row r="54373" spans="33:33">
      <c r="AG54373" s="11"/>
    </row>
    <row r="54374" spans="33:33">
      <c r="AG54374" s="11"/>
    </row>
    <row r="54375" spans="33:33">
      <c r="AG54375" s="11"/>
    </row>
    <row r="54376" spans="33:33">
      <c r="AG54376" s="11"/>
    </row>
    <row r="54377" spans="33:33">
      <c r="AG54377" s="11"/>
    </row>
    <row r="54378" spans="33:33">
      <c r="AG54378" s="11"/>
    </row>
    <row r="54379" spans="33:33">
      <c r="AG54379" s="11"/>
    </row>
    <row r="54380" spans="33:33">
      <c r="AG54380" s="11"/>
    </row>
    <row r="54381" spans="33:33">
      <c r="AG54381" s="11"/>
    </row>
    <row r="54382" spans="33:33">
      <c r="AG54382" s="11"/>
    </row>
    <row r="54383" spans="33:33">
      <c r="AG54383" s="11"/>
    </row>
    <row r="54384" spans="33:33">
      <c r="AG54384" s="11"/>
    </row>
    <row r="54385" spans="33:33">
      <c r="AG54385" s="11"/>
    </row>
    <row r="54386" spans="33:33">
      <c r="AG54386" s="11"/>
    </row>
    <row r="54387" spans="33:33">
      <c r="AG54387" s="11"/>
    </row>
    <row r="54388" spans="33:33">
      <c r="AG54388" s="11"/>
    </row>
    <row r="54389" spans="33:33">
      <c r="AG54389" s="11"/>
    </row>
    <row r="54390" spans="33:33">
      <c r="AG54390" s="11"/>
    </row>
    <row r="54391" spans="33:33">
      <c r="AG54391" s="11"/>
    </row>
    <row r="54392" spans="33:33">
      <c r="AG54392" s="11"/>
    </row>
    <row r="54393" spans="33:33">
      <c r="AG54393" s="11"/>
    </row>
    <row r="54394" spans="33:33">
      <c r="AG54394" s="11"/>
    </row>
    <row r="54395" spans="33:33">
      <c r="AG54395" s="11"/>
    </row>
    <row r="54396" spans="33:33">
      <c r="AG54396" s="11"/>
    </row>
    <row r="54397" spans="33:33">
      <c r="AG54397" s="11"/>
    </row>
    <row r="54398" spans="33:33">
      <c r="AG54398" s="11"/>
    </row>
    <row r="54399" spans="33:33">
      <c r="AG54399" s="11"/>
    </row>
    <row r="54400" spans="33:33">
      <c r="AG54400" s="11"/>
    </row>
    <row r="54401" spans="33:33">
      <c r="AG54401" s="11"/>
    </row>
    <row r="54402" spans="33:33">
      <c r="AG54402" s="11"/>
    </row>
    <row r="54403" spans="33:33">
      <c r="AG54403" s="11"/>
    </row>
    <row r="54404" spans="33:33">
      <c r="AG54404" s="11"/>
    </row>
    <row r="54405" spans="33:33">
      <c r="AG54405" s="11"/>
    </row>
    <row r="54406" spans="33:33">
      <c r="AG54406" s="11"/>
    </row>
    <row r="54407" spans="33:33">
      <c r="AG54407" s="11"/>
    </row>
    <row r="54408" spans="33:33">
      <c r="AG54408" s="11"/>
    </row>
    <row r="54409" spans="33:33">
      <c r="AG54409" s="11"/>
    </row>
    <row r="54410" spans="33:33">
      <c r="AG54410" s="11"/>
    </row>
    <row r="54411" spans="33:33">
      <c r="AG54411" s="11"/>
    </row>
    <row r="54412" spans="33:33">
      <c r="AG54412" s="11"/>
    </row>
    <row r="54413" spans="33:33">
      <c r="AG54413" s="11"/>
    </row>
    <row r="54414" spans="33:33">
      <c r="AG54414" s="11"/>
    </row>
    <row r="54415" spans="33:33">
      <c r="AG54415" s="11"/>
    </row>
    <row r="54416" spans="33:33">
      <c r="AG54416" s="11"/>
    </row>
    <row r="54417" spans="33:33">
      <c r="AG54417" s="11"/>
    </row>
    <row r="54418" spans="33:33">
      <c r="AG54418" s="11"/>
    </row>
    <row r="54419" spans="33:33">
      <c r="AG54419" s="11"/>
    </row>
    <row r="54420" spans="33:33">
      <c r="AG54420" s="11"/>
    </row>
    <row r="54421" spans="33:33">
      <c r="AG54421" s="11"/>
    </row>
    <row r="54422" spans="33:33">
      <c r="AG54422" s="11"/>
    </row>
    <row r="54423" spans="33:33">
      <c r="AG54423" s="11"/>
    </row>
    <row r="54424" spans="33:33">
      <c r="AG54424" s="11"/>
    </row>
    <row r="54425" spans="33:33">
      <c r="AG54425" s="11"/>
    </row>
    <row r="54426" spans="33:33">
      <c r="AG54426" s="11"/>
    </row>
    <row r="54427" spans="33:33">
      <c r="AG54427" s="11"/>
    </row>
    <row r="54428" spans="33:33">
      <c r="AG54428" s="11"/>
    </row>
    <row r="54429" spans="33:33">
      <c r="AG54429" s="11"/>
    </row>
    <row r="54430" spans="33:33">
      <c r="AG54430" s="11"/>
    </row>
    <row r="54431" spans="33:33">
      <c r="AG54431" s="11"/>
    </row>
    <row r="54432" spans="33:33">
      <c r="AG54432" s="11"/>
    </row>
    <row r="54433" spans="33:33">
      <c r="AG54433" s="11"/>
    </row>
    <row r="54434" spans="33:33">
      <c r="AG54434" s="11"/>
    </row>
    <row r="54435" spans="33:33">
      <c r="AG54435" s="11"/>
    </row>
    <row r="54436" spans="33:33">
      <c r="AG54436" s="11"/>
    </row>
    <row r="54437" spans="33:33">
      <c r="AG54437" s="11"/>
    </row>
    <row r="54438" spans="33:33">
      <c r="AG54438" s="11"/>
    </row>
    <row r="54439" spans="33:33">
      <c r="AG54439" s="11"/>
    </row>
    <row r="54440" spans="33:33">
      <c r="AG54440" s="11"/>
    </row>
    <row r="54441" spans="33:33">
      <c r="AG54441" s="11"/>
    </row>
    <row r="54442" spans="33:33">
      <c r="AG54442" s="11"/>
    </row>
    <row r="54443" spans="33:33">
      <c r="AG54443" s="11"/>
    </row>
    <row r="54444" spans="33:33">
      <c r="AG54444" s="11"/>
    </row>
    <row r="54445" spans="33:33">
      <c r="AG54445" s="11"/>
    </row>
    <row r="54446" spans="33:33">
      <c r="AG54446" s="11"/>
    </row>
    <row r="54447" spans="33:33">
      <c r="AG54447" s="11"/>
    </row>
    <row r="54448" spans="33:33">
      <c r="AG54448" s="11"/>
    </row>
    <row r="54449" spans="33:33">
      <c r="AG54449" s="11"/>
    </row>
    <row r="54450" spans="33:33">
      <c r="AG54450" s="11"/>
    </row>
    <row r="54451" spans="33:33">
      <c r="AG54451" s="11"/>
    </row>
    <row r="54452" spans="33:33">
      <c r="AG54452" s="11"/>
    </row>
    <row r="54453" spans="33:33">
      <c r="AG54453" s="11"/>
    </row>
    <row r="54454" spans="33:33">
      <c r="AG54454" s="11"/>
    </row>
    <row r="54455" spans="33:33">
      <c r="AG54455" s="11"/>
    </row>
    <row r="54456" spans="33:33">
      <c r="AG54456" s="11"/>
    </row>
    <row r="54457" spans="33:33">
      <c r="AG54457" s="11"/>
    </row>
    <row r="54458" spans="33:33">
      <c r="AG54458" s="11"/>
    </row>
    <row r="54459" spans="33:33">
      <c r="AG54459" s="11"/>
    </row>
    <row r="54460" spans="33:33">
      <c r="AG54460" s="11"/>
    </row>
    <row r="54461" spans="33:33">
      <c r="AG54461" s="11"/>
    </row>
    <row r="54462" spans="33:33">
      <c r="AG54462" s="11"/>
    </row>
    <row r="54463" spans="33:33">
      <c r="AG54463" s="11"/>
    </row>
    <row r="54464" spans="33:33">
      <c r="AG54464" s="11"/>
    </row>
    <row r="54465" spans="33:33">
      <c r="AG54465" s="11"/>
    </row>
    <row r="54466" spans="33:33">
      <c r="AG54466" s="11"/>
    </row>
    <row r="54467" spans="33:33">
      <c r="AG54467" s="11"/>
    </row>
    <row r="54468" spans="33:33">
      <c r="AG54468" s="11"/>
    </row>
    <row r="54469" spans="33:33">
      <c r="AG54469" s="11"/>
    </row>
    <row r="54470" spans="33:33">
      <c r="AG54470" s="11"/>
    </row>
    <row r="54471" spans="33:33">
      <c r="AG54471" s="11"/>
    </row>
    <row r="54472" spans="33:33">
      <c r="AG54472" s="11"/>
    </row>
    <row r="54473" spans="33:33">
      <c r="AG54473" s="11"/>
    </row>
    <row r="54474" spans="33:33">
      <c r="AG54474" s="11"/>
    </row>
    <row r="54475" spans="33:33">
      <c r="AG54475" s="11"/>
    </row>
    <row r="54476" spans="33:33">
      <c r="AG54476" s="11"/>
    </row>
    <row r="54477" spans="33:33">
      <c r="AG54477" s="11"/>
    </row>
    <row r="54478" spans="33:33">
      <c r="AG54478" s="11"/>
    </row>
    <row r="54479" spans="33:33">
      <c r="AG54479" s="11"/>
    </row>
    <row r="54480" spans="33:33">
      <c r="AG54480" s="11"/>
    </row>
    <row r="54481" spans="33:33">
      <c r="AG54481" s="11"/>
    </row>
    <row r="54482" spans="33:33">
      <c r="AG54482" s="11"/>
    </row>
    <row r="54483" spans="33:33">
      <c r="AG54483" s="11"/>
    </row>
    <row r="54484" spans="33:33">
      <c r="AG54484" s="11"/>
    </row>
    <row r="54485" spans="33:33">
      <c r="AG54485" s="11"/>
    </row>
    <row r="54486" spans="33:33">
      <c r="AG54486" s="11"/>
    </row>
    <row r="54487" spans="33:33">
      <c r="AG54487" s="11"/>
    </row>
    <row r="54488" spans="33:33">
      <c r="AG54488" s="11"/>
    </row>
    <row r="54489" spans="33:33">
      <c r="AG54489" s="11"/>
    </row>
    <row r="54490" spans="33:33">
      <c r="AG54490" s="11"/>
    </row>
    <row r="54491" spans="33:33">
      <c r="AG54491" s="11"/>
    </row>
    <row r="54492" spans="33:33">
      <c r="AG54492" s="11"/>
    </row>
    <row r="54493" spans="33:33">
      <c r="AG54493" s="11"/>
    </row>
    <row r="54494" spans="33:33">
      <c r="AG54494" s="11"/>
    </row>
    <row r="54495" spans="33:33">
      <c r="AG54495" s="11"/>
    </row>
    <row r="54496" spans="33:33">
      <c r="AG54496" s="11"/>
    </row>
    <row r="54497" spans="33:33">
      <c r="AG54497" s="11"/>
    </row>
    <row r="54498" spans="33:33">
      <c r="AG54498" s="11"/>
    </row>
    <row r="54499" spans="33:33">
      <c r="AG54499" s="11"/>
    </row>
    <row r="54500" spans="33:33">
      <c r="AG54500" s="11"/>
    </row>
    <row r="54501" spans="33:33">
      <c r="AG54501" s="11"/>
    </row>
    <row r="54502" spans="33:33">
      <c r="AG54502" s="11"/>
    </row>
    <row r="54503" spans="33:33">
      <c r="AG54503" s="11"/>
    </row>
    <row r="54504" spans="33:33">
      <c r="AG54504" s="11"/>
    </row>
    <row r="54505" spans="33:33">
      <c r="AG54505" s="11"/>
    </row>
    <row r="54506" spans="33:33">
      <c r="AG54506" s="11"/>
    </row>
    <row r="54507" spans="33:33">
      <c r="AG54507" s="11"/>
    </row>
    <row r="54508" spans="33:33">
      <c r="AG54508" s="11"/>
    </row>
    <row r="54509" spans="33:33">
      <c r="AG54509" s="11"/>
    </row>
    <row r="54510" spans="33:33">
      <c r="AG54510" s="11"/>
    </row>
    <row r="54511" spans="33:33">
      <c r="AG54511" s="11"/>
    </row>
    <row r="54512" spans="33:33">
      <c r="AG54512" s="11"/>
    </row>
    <row r="54513" spans="33:33">
      <c r="AG54513" s="11"/>
    </row>
    <row r="54514" spans="33:33">
      <c r="AG54514" s="11"/>
    </row>
    <row r="54515" spans="33:33">
      <c r="AG54515" s="11"/>
    </row>
    <row r="54516" spans="33:33">
      <c r="AG54516" s="11"/>
    </row>
    <row r="54517" spans="33:33">
      <c r="AG54517" s="11"/>
    </row>
    <row r="54518" spans="33:33">
      <c r="AG54518" s="11"/>
    </row>
    <row r="54519" spans="33:33">
      <c r="AG54519" s="11"/>
    </row>
    <row r="54520" spans="33:33">
      <c r="AG54520" s="11"/>
    </row>
    <row r="54521" spans="33:33">
      <c r="AG54521" s="11"/>
    </row>
    <row r="54522" spans="33:33">
      <c r="AG54522" s="11"/>
    </row>
    <row r="54523" spans="33:33">
      <c r="AG54523" s="11"/>
    </row>
    <row r="54524" spans="33:33">
      <c r="AG54524" s="11"/>
    </row>
    <row r="54525" spans="33:33">
      <c r="AG54525" s="11"/>
    </row>
    <row r="54526" spans="33:33">
      <c r="AG54526" s="11"/>
    </row>
    <row r="54527" spans="33:33">
      <c r="AG54527" s="11"/>
    </row>
    <row r="54528" spans="33:33">
      <c r="AG54528" s="11"/>
    </row>
    <row r="54529" spans="33:33">
      <c r="AG54529" s="11"/>
    </row>
    <row r="54530" spans="33:33">
      <c r="AG54530" s="11"/>
    </row>
    <row r="54531" spans="33:33">
      <c r="AG54531" s="11"/>
    </row>
    <row r="54532" spans="33:33">
      <c r="AG54532" s="11"/>
    </row>
    <row r="54533" spans="33:33">
      <c r="AG54533" s="11"/>
    </row>
    <row r="54534" spans="33:33">
      <c r="AG54534" s="11"/>
    </row>
    <row r="54535" spans="33:33">
      <c r="AG54535" s="11"/>
    </row>
    <row r="54536" spans="33:33">
      <c r="AG54536" s="11"/>
    </row>
    <row r="54537" spans="33:33">
      <c r="AG54537" s="11"/>
    </row>
    <row r="54538" spans="33:33">
      <c r="AG54538" s="11"/>
    </row>
    <row r="54539" spans="33:33">
      <c r="AG54539" s="11"/>
    </row>
    <row r="54540" spans="33:33">
      <c r="AG54540" s="11"/>
    </row>
    <row r="54541" spans="33:33">
      <c r="AG54541" s="11"/>
    </row>
    <row r="54542" spans="33:33">
      <c r="AG54542" s="11"/>
    </row>
    <row r="54543" spans="33:33">
      <c r="AG54543" s="11"/>
    </row>
    <row r="54544" spans="33:33">
      <c r="AG54544" s="11"/>
    </row>
    <row r="54545" spans="33:33">
      <c r="AG54545" s="11"/>
    </row>
    <row r="54546" spans="33:33">
      <c r="AG54546" s="11"/>
    </row>
    <row r="54547" spans="33:33">
      <c r="AG54547" s="11"/>
    </row>
    <row r="54548" spans="33:33">
      <c r="AG54548" s="11"/>
    </row>
    <row r="54549" spans="33:33">
      <c r="AG54549" s="11"/>
    </row>
    <row r="54550" spans="33:33">
      <c r="AG54550" s="11"/>
    </row>
    <row r="54551" spans="33:33">
      <c r="AG54551" s="11"/>
    </row>
    <row r="54552" spans="33:33">
      <c r="AG54552" s="11"/>
    </row>
    <row r="54553" spans="33:33">
      <c r="AG54553" s="11"/>
    </row>
    <row r="54554" spans="33:33">
      <c r="AG54554" s="11"/>
    </row>
    <row r="54555" spans="33:33">
      <c r="AG54555" s="11"/>
    </row>
    <row r="54556" spans="33:33">
      <c r="AG54556" s="11"/>
    </row>
    <row r="54557" spans="33:33">
      <c r="AG54557" s="11"/>
    </row>
    <row r="54558" spans="33:33">
      <c r="AG54558" s="11"/>
    </row>
    <row r="54559" spans="33:33">
      <c r="AG54559" s="11"/>
    </row>
    <row r="54560" spans="33:33">
      <c r="AG54560" s="11"/>
    </row>
    <row r="54561" spans="33:33">
      <c r="AG54561" s="11"/>
    </row>
    <row r="54562" spans="33:33">
      <c r="AG54562" s="11"/>
    </row>
    <row r="54563" spans="33:33">
      <c r="AG54563" s="11"/>
    </row>
    <row r="54564" spans="33:33">
      <c r="AG54564" s="11"/>
    </row>
    <row r="54565" spans="33:33">
      <c r="AG54565" s="11"/>
    </row>
    <row r="54566" spans="33:33">
      <c r="AG54566" s="11"/>
    </row>
    <row r="54567" spans="33:33">
      <c r="AG54567" s="11"/>
    </row>
    <row r="54568" spans="33:33">
      <c r="AG54568" s="11"/>
    </row>
    <row r="54569" spans="33:33">
      <c r="AG54569" s="11"/>
    </row>
    <row r="54570" spans="33:33">
      <c r="AG54570" s="11"/>
    </row>
    <row r="54571" spans="33:33">
      <c r="AG54571" s="11"/>
    </row>
    <row r="54572" spans="33:33">
      <c r="AG54572" s="11"/>
    </row>
    <row r="54573" spans="33:33">
      <c r="AG54573" s="11"/>
    </row>
    <row r="54574" spans="33:33">
      <c r="AG54574" s="11"/>
    </row>
    <row r="54575" spans="33:33">
      <c r="AG54575" s="11"/>
    </row>
    <row r="54576" spans="33:33">
      <c r="AG54576" s="11"/>
    </row>
    <row r="54577" spans="33:33">
      <c r="AG54577" s="11"/>
    </row>
    <row r="54578" spans="33:33">
      <c r="AG54578" s="11"/>
    </row>
    <row r="54579" spans="33:33">
      <c r="AG54579" s="11"/>
    </row>
    <row r="54580" spans="33:33">
      <c r="AG54580" s="11"/>
    </row>
    <row r="54581" spans="33:33">
      <c r="AG54581" s="11"/>
    </row>
    <row r="54582" spans="33:33">
      <c r="AG54582" s="11"/>
    </row>
    <row r="54583" spans="33:33">
      <c r="AG54583" s="11"/>
    </row>
    <row r="54584" spans="33:33">
      <c r="AG54584" s="11"/>
    </row>
    <row r="54585" spans="33:33">
      <c r="AG54585" s="11"/>
    </row>
    <row r="54586" spans="33:33">
      <c r="AG54586" s="11"/>
    </row>
    <row r="54587" spans="33:33">
      <c r="AG54587" s="11"/>
    </row>
    <row r="54588" spans="33:33">
      <c r="AG54588" s="11"/>
    </row>
    <row r="54589" spans="33:33">
      <c r="AG54589" s="11"/>
    </row>
    <row r="54590" spans="33:33">
      <c r="AG54590" s="11"/>
    </row>
    <row r="54591" spans="33:33">
      <c r="AG54591" s="11"/>
    </row>
    <row r="54592" spans="33:33">
      <c r="AG54592" s="11"/>
    </row>
    <row r="54593" spans="33:33">
      <c r="AG54593" s="11"/>
    </row>
    <row r="54594" spans="33:33">
      <c r="AG54594" s="11"/>
    </row>
    <row r="54595" spans="33:33">
      <c r="AG54595" s="11"/>
    </row>
    <row r="54596" spans="33:33">
      <c r="AG54596" s="11"/>
    </row>
    <row r="54597" spans="33:33">
      <c r="AG54597" s="11"/>
    </row>
    <row r="54598" spans="33:33">
      <c r="AG54598" s="11"/>
    </row>
    <row r="54599" spans="33:33">
      <c r="AG54599" s="11"/>
    </row>
    <row r="54600" spans="33:33">
      <c r="AG54600" s="11"/>
    </row>
    <row r="54601" spans="33:33">
      <c r="AG54601" s="11"/>
    </row>
    <row r="54602" spans="33:33">
      <c r="AG54602" s="11"/>
    </row>
    <row r="54603" spans="33:33">
      <c r="AG54603" s="11"/>
    </row>
    <row r="54604" spans="33:33">
      <c r="AG54604" s="11"/>
    </row>
    <row r="54605" spans="33:33">
      <c r="AG54605" s="11"/>
    </row>
    <row r="54606" spans="33:33">
      <c r="AG54606" s="11"/>
    </row>
    <row r="54607" spans="33:33">
      <c r="AG54607" s="11"/>
    </row>
    <row r="54608" spans="33:33">
      <c r="AG54608" s="11"/>
    </row>
    <row r="54609" spans="33:33">
      <c r="AG54609" s="11"/>
    </row>
    <row r="54610" spans="33:33">
      <c r="AG54610" s="11"/>
    </row>
    <row r="54611" spans="33:33">
      <c r="AG54611" s="11"/>
    </row>
    <row r="54612" spans="33:33">
      <c r="AG54612" s="11"/>
    </row>
    <row r="54613" spans="33:33">
      <c r="AG54613" s="11"/>
    </row>
    <row r="54614" spans="33:33">
      <c r="AG54614" s="11"/>
    </row>
    <row r="54615" spans="33:33">
      <c r="AG54615" s="11"/>
    </row>
    <row r="54616" spans="33:33">
      <c r="AG54616" s="11"/>
    </row>
    <row r="54617" spans="33:33">
      <c r="AG54617" s="11"/>
    </row>
    <row r="54618" spans="33:33">
      <c r="AG54618" s="11"/>
    </row>
    <row r="54619" spans="33:33">
      <c r="AG54619" s="11"/>
    </row>
    <row r="54620" spans="33:33">
      <c r="AG54620" s="11"/>
    </row>
    <row r="54621" spans="33:33">
      <c r="AG54621" s="11"/>
    </row>
    <row r="54622" spans="33:33">
      <c r="AG54622" s="11"/>
    </row>
    <row r="54623" spans="33:33">
      <c r="AG54623" s="11"/>
    </row>
    <row r="54624" spans="33:33">
      <c r="AG54624" s="11"/>
    </row>
    <row r="54625" spans="33:33">
      <c r="AG54625" s="11"/>
    </row>
    <row r="54626" spans="33:33">
      <c r="AG54626" s="11"/>
    </row>
    <row r="54627" spans="33:33">
      <c r="AG54627" s="11"/>
    </row>
    <row r="54628" spans="33:33">
      <c r="AG54628" s="11"/>
    </row>
    <row r="54629" spans="33:33">
      <c r="AG54629" s="11"/>
    </row>
    <row r="54630" spans="33:33">
      <c r="AG54630" s="11"/>
    </row>
    <row r="54631" spans="33:33">
      <c r="AG54631" s="11"/>
    </row>
    <row r="54632" spans="33:33">
      <c r="AG54632" s="11"/>
    </row>
    <row r="54633" spans="33:33">
      <c r="AG54633" s="11"/>
    </row>
    <row r="54634" spans="33:33">
      <c r="AG54634" s="11"/>
    </row>
    <row r="54635" spans="33:33">
      <c r="AG54635" s="11"/>
    </row>
    <row r="54636" spans="33:33">
      <c r="AG54636" s="11"/>
    </row>
    <row r="54637" spans="33:33">
      <c r="AG54637" s="11"/>
    </row>
    <row r="54638" spans="33:33">
      <c r="AG54638" s="11"/>
    </row>
    <row r="54639" spans="33:33">
      <c r="AG54639" s="11"/>
    </row>
    <row r="54640" spans="33:33">
      <c r="AG54640" s="11"/>
    </row>
    <row r="54641" spans="33:33">
      <c r="AG54641" s="11"/>
    </row>
    <row r="54642" spans="33:33">
      <c r="AG54642" s="11"/>
    </row>
    <row r="54643" spans="33:33">
      <c r="AG54643" s="11"/>
    </row>
    <row r="54644" spans="33:33">
      <c r="AG54644" s="11"/>
    </row>
    <row r="54645" spans="33:33">
      <c r="AG54645" s="11"/>
    </row>
    <row r="54646" spans="33:33">
      <c r="AG54646" s="11"/>
    </row>
    <row r="54647" spans="33:33">
      <c r="AG54647" s="11"/>
    </row>
    <row r="54648" spans="33:33">
      <c r="AG54648" s="11"/>
    </row>
    <row r="54649" spans="33:33">
      <c r="AG54649" s="11"/>
    </row>
    <row r="54650" spans="33:33">
      <c r="AG54650" s="11"/>
    </row>
    <row r="54651" spans="33:33">
      <c r="AG54651" s="11"/>
    </row>
    <row r="54652" spans="33:33">
      <c r="AG54652" s="11"/>
    </row>
    <row r="54653" spans="33:33">
      <c r="AG54653" s="11"/>
    </row>
    <row r="54654" spans="33:33">
      <c r="AG54654" s="11"/>
    </row>
    <row r="54655" spans="33:33">
      <c r="AG54655" s="11"/>
    </row>
    <row r="54656" spans="33:33">
      <c r="AG54656" s="11"/>
    </row>
    <row r="54657" spans="33:33">
      <c r="AG54657" s="11"/>
    </row>
    <row r="54658" spans="33:33">
      <c r="AG54658" s="11"/>
    </row>
    <row r="54659" spans="33:33">
      <c r="AG54659" s="11"/>
    </row>
    <row r="54660" spans="33:33">
      <c r="AG54660" s="11"/>
    </row>
    <row r="54661" spans="33:33">
      <c r="AG54661" s="11"/>
    </row>
    <row r="54662" spans="33:33">
      <c r="AG54662" s="11"/>
    </row>
    <row r="54663" spans="33:33">
      <c r="AG54663" s="11"/>
    </row>
    <row r="54664" spans="33:33">
      <c r="AG54664" s="11"/>
    </row>
    <row r="54665" spans="33:33">
      <c r="AG54665" s="11"/>
    </row>
    <row r="54666" spans="33:33">
      <c r="AG54666" s="11"/>
    </row>
    <row r="54667" spans="33:33">
      <c r="AG54667" s="11"/>
    </row>
    <row r="54668" spans="33:33">
      <c r="AG54668" s="11"/>
    </row>
    <row r="54669" spans="33:33">
      <c r="AG54669" s="11"/>
    </row>
    <row r="54670" spans="33:33">
      <c r="AG54670" s="11"/>
    </row>
    <row r="54671" spans="33:33">
      <c r="AG54671" s="11"/>
    </row>
    <row r="54672" spans="33:33">
      <c r="AG54672" s="11"/>
    </row>
    <row r="54673" spans="33:33">
      <c r="AG54673" s="11"/>
    </row>
    <row r="54674" spans="33:33">
      <c r="AG54674" s="11"/>
    </row>
    <row r="54675" spans="33:33">
      <c r="AG54675" s="11"/>
    </row>
    <row r="54676" spans="33:33">
      <c r="AG54676" s="11"/>
    </row>
    <row r="54677" spans="33:33">
      <c r="AG54677" s="11"/>
    </row>
    <row r="54678" spans="33:33">
      <c r="AG54678" s="11"/>
    </row>
    <row r="54679" spans="33:33">
      <c r="AG54679" s="11"/>
    </row>
    <row r="54680" spans="33:33">
      <c r="AG54680" s="11"/>
    </row>
    <row r="54681" spans="33:33">
      <c r="AG54681" s="11"/>
    </row>
    <row r="54682" spans="33:33">
      <c r="AG54682" s="11"/>
    </row>
    <row r="54683" spans="33:33">
      <c r="AG54683" s="11"/>
    </row>
    <row r="54684" spans="33:33">
      <c r="AG54684" s="11"/>
    </row>
    <row r="54685" spans="33:33">
      <c r="AG54685" s="11"/>
    </row>
    <row r="54686" spans="33:33">
      <c r="AG54686" s="11"/>
    </row>
    <row r="54687" spans="33:33">
      <c r="AG54687" s="11"/>
    </row>
    <row r="54688" spans="33:33">
      <c r="AG54688" s="11"/>
    </row>
    <row r="54689" spans="33:33">
      <c r="AG54689" s="11"/>
    </row>
    <row r="54690" spans="33:33">
      <c r="AG54690" s="11"/>
    </row>
    <row r="54691" spans="33:33">
      <c r="AG54691" s="11"/>
    </row>
    <row r="54692" spans="33:33">
      <c r="AG54692" s="11"/>
    </row>
    <row r="54693" spans="33:33">
      <c r="AG54693" s="11"/>
    </row>
    <row r="54694" spans="33:33">
      <c r="AG54694" s="11"/>
    </row>
    <row r="54695" spans="33:33">
      <c r="AG54695" s="11"/>
    </row>
    <row r="54696" spans="33:33">
      <c r="AG54696" s="11"/>
    </row>
    <row r="54697" spans="33:33">
      <c r="AG54697" s="11"/>
    </row>
    <row r="54698" spans="33:33">
      <c r="AG54698" s="11"/>
    </row>
    <row r="54699" spans="33:33">
      <c r="AG54699" s="11"/>
    </row>
    <row r="54700" spans="33:33">
      <c r="AG54700" s="11"/>
    </row>
    <row r="54701" spans="33:33">
      <c r="AG54701" s="11"/>
    </row>
    <row r="54702" spans="33:33">
      <c r="AG54702" s="11"/>
    </row>
    <row r="54703" spans="33:33">
      <c r="AG54703" s="11"/>
    </row>
    <row r="54704" spans="33:33">
      <c r="AG54704" s="11"/>
    </row>
    <row r="54705" spans="33:33">
      <c r="AG54705" s="11"/>
    </row>
    <row r="54706" spans="33:33">
      <c r="AG54706" s="11"/>
    </row>
    <row r="54707" spans="33:33">
      <c r="AG54707" s="11"/>
    </row>
    <row r="54708" spans="33:33">
      <c r="AG54708" s="11"/>
    </row>
    <row r="54709" spans="33:33">
      <c r="AG54709" s="11"/>
    </row>
    <row r="54710" spans="33:33">
      <c r="AG54710" s="11"/>
    </row>
    <row r="54711" spans="33:33">
      <c r="AG54711" s="11"/>
    </row>
    <row r="54712" spans="33:33">
      <c r="AG54712" s="11"/>
    </row>
    <row r="54713" spans="33:33">
      <c r="AG54713" s="11"/>
    </row>
    <row r="54714" spans="33:33">
      <c r="AG54714" s="11"/>
    </row>
    <row r="54715" spans="33:33">
      <c r="AG54715" s="11"/>
    </row>
    <row r="54716" spans="33:33">
      <c r="AG54716" s="11"/>
    </row>
    <row r="54717" spans="33:33">
      <c r="AG54717" s="11"/>
    </row>
    <row r="54718" spans="33:33">
      <c r="AG54718" s="11"/>
    </row>
    <row r="54719" spans="33:33">
      <c r="AG54719" s="11"/>
    </row>
    <row r="54720" spans="33:33">
      <c r="AG54720" s="11"/>
    </row>
    <row r="54721" spans="33:33">
      <c r="AG54721" s="11"/>
    </row>
    <row r="54722" spans="33:33">
      <c r="AG54722" s="11"/>
    </row>
    <row r="54723" spans="33:33">
      <c r="AG54723" s="11"/>
    </row>
    <row r="54724" spans="33:33">
      <c r="AG54724" s="11"/>
    </row>
    <row r="54725" spans="33:33">
      <c r="AG54725" s="11"/>
    </row>
    <row r="54726" spans="33:33">
      <c r="AG54726" s="11"/>
    </row>
    <row r="54727" spans="33:33">
      <c r="AG54727" s="11"/>
    </row>
    <row r="54728" spans="33:33">
      <c r="AG54728" s="11"/>
    </row>
    <row r="54729" spans="33:33">
      <c r="AG54729" s="11"/>
    </row>
    <row r="54730" spans="33:33">
      <c r="AG54730" s="11"/>
    </row>
    <row r="54731" spans="33:33">
      <c r="AG54731" s="11"/>
    </row>
    <row r="54732" spans="33:33">
      <c r="AG54732" s="11"/>
    </row>
    <row r="54733" spans="33:33">
      <c r="AG54733" s="11"/>
    </row>
    <row r="54734" spans="33:33">
      <c r="AG54734" s="11"/>
    </row>
    <row r="54735" spans="33:33">
      <c r="AG54735" s="11"/>
    </row>
    <row r="54736" spans="33:33">
      <c r="AG54736" s="11"/>
    </row>
    <row r="54737" spans="33:33">
      <c r="AG54737" s="11"/>
    </row>
    <row r="54738" spans="33:33">
      <c r="AG54738" s="11"/>
    </row>
    <row r="54739" spans="33:33">
      <c r="AG54739" s="11"/>
    </row>
    <row r="54740" spans="33:33">
      <c r="AG54740" s="11"/>
    </row>
    <row r="54741" spans="33:33">
      <c r="AG54741" s="11"/>
    </row>
    <row r="54742" spans="33:33">
      <c r="AG54742" s="11"/>
    </row>
    <row r="54743" spans="33:33">
      <c r="AG54743" s="11"/>
    </row>
    <row r="54744" spans="33:33">
      <c r="AG54744" s="11"/>
    </row>
    <row r="54745" spans="33:33">
      <c r="AG54745" s="11"/>
    </row>
    <row r="54746" spans="33:33">
      <c r="AG54746" s="11"/>
    </row>
    <row r="54747" spans="33:33">
      <c r="AG54747" s="11"/>
    </row>
    <row r="54748" spans="33:33">
      <c r="AG54748" s="11"/>
    </row>
    <row r="54749" spans="33:33">
      <c r="AG54749" s="11"/>
    </row>
    <row r="54750" spans="33:33">
      <c r="AG54750" s="11"/>
    </row>
    <row r="54751" spans="33:33">
      <c r="AG54751" s="11"/>
    </row>
    <row r="54752" spans="33:33">
      <c r="AG54752" s="11"/>
    </row>
    <row r="54753" spans="33:33">
      <c r="AG54753" s="11"/>
    </row>
    <row r="54754" spans="33:33">
      <c r="AG54754" s="11"/>
    </row>
    <row r="54755" spans="33:33">
      <c r="AG54755" s="11"/>
    </row>
    <row r="54756" spans="33:33">
      <c r="AG54756" s="11"/>
    </row>
    <row r="54757" spans="33:33">
      <c r="AG54757" s="11"/>
    </row>
    <row r="54758" spans="33:33">
      <c r="AG54758" s="11"/>
    </row>
    <row r="54759" spans="33:33">
      <c r="AG54759" s="11"/>
    </row>
    <row r="54760" spans="33:33">
      <c r="AG54760" s="11"/>
    </row>
    <row r="54761" spans="33:33">
      <c r="AG54761" s="11"/>
    </row>
    <row r="54762" spans="33:33">
      <c r="AG54762" s="11"/>
    </row>
    <row r="54763" spans="33:33">
      <c r="AG54763" s="11"/>
    </row>
    <row r="54764" spans="33:33">
      <c r="AG54764" s="11"/>
    </row>
    <row r="54765" spans="33:33">
      <c r="AG54765" s="11"/>
    </row>
    <row r="54766" spans="33:33">
      <c r="AG54766" s="11"/>
    </row>
    <row r="54767" spans="33:33">
      <c r="AG54767" s="11"/>
    </row>
    <row r="54768" spans="33:33">
      <c r="AG54768" s="11"/>
    </row>
    <row r="54769" spans="33:33">
      <c r="AG54769" s="11"/>
    </row>
    <row r="54770" spans="33:33">
      <c r="AG54770" s="11"/>
    </row>
    <row r="54771" spans="33:33">
      <c r="AG54771" s="11"/>
    </row>
    <row r="54772" spans="33:33">
      <c r="AG54772" s="11"/>
    </row>
    <row r="54773" spans="33:33">
      <c r="AG54773" s="11"/>
    </row>
    <row r="54774" spans="33:33">
      <c r="AG54774" s="11"/>
    </row>
    <row r="54775" spans="33:33">
      <c r="AG54775" s="11"/>
    </row>
    <row r="54776" spans="33:33">
      <c r="AG54776" s="11"/>
    </row>
    <row r="54777" spans="33:33">
      <c r="AG54777" s="11"/>
    </row>
    <row r="54778" spans="33:33">
      <c r="AG54778" s="11"/>
    </row>
    <row r="54779" spans="33:33">
      <c r="AG54779" s="11"/>
    </row>
    <row r="54780" spans="33:33">
      <c r="AG54780" s="11"/>
    </row>
    <row r="54781" spans="33:33">
      <c r="AG54781" s="11"/>
    </row>
    <row r="54782" spans="33:33">
      <c r="AG54782" s="11"/>
    </row>
    <row r="54783" spans="33:33">
      <c r="AG54783" s="11"/>
    </row>
    <row r="54784" spans="33:33">
      <c r="AG54784" s="11"/>
    </row>
    <row r="54785" spans="33:33">
      <c r="AG54785" s="11"/>
    </row>
    <row r="54786" spans="33:33">
      <c r="AG54786" s="11"/>
    </row>
    <row r="54787" spans="33:33">
      <c r="AG54787" s="11"/>
    </row>
    <row r="54788" spans="33:33">
      <c r="AG54788" s="11"/>
    </row>
    <row r="54789" spans="33:33">
      <c r="AG54789" s="11"/>
    </row>
    <row r="54790" spans="33:33">
      <c r="AG54790" s="11"/>
    </row>
    <row r="54791" spans="33:33">
      <c r="AG54791" s="11"/>
    </row>
    <row r="54792" spans="33:33">
      <c r="AG54792" s="11"/>
    </row>
    <row r="54793" spans="33:33">
      <c r="AG54793" s="11"/>
    </row>
    <row r="54794" spans="33:33">
      <c r="AG54794" s="11"/>
    </row>
    <row r="54795" spans="33:33">
      <c r="AG54795" s="11"/>
    </row>
    <row r="54796" spans="33:33">
      <c r="AG54796" s="11"/>
    </row>
    <row r="54797" spans="33:33">
      <c r="AG54797" s="11"/>
    </row>
    <row r="54798" spans="33:33">
      <c r="AG54798" s="11"/>
    </row>
    <row r="54799" spans="33:33">
      <c r="AG54799" s="11"/>
    </row>
    <row r="54800" spans="33:33">
      <c r="AG54800" s="11"/>
    </row>
    <row r="54801" spans="33:33">
      <c r="AG54801" s="11"/>
    </row>
    <row r="54802" spans="33:33">
      <c r="AG54802" s="11"/>
    </row>
    <row r="54803" spans="33:33">
      <c r="AG54803" s="11"/>
    </row>
    <row r="54804" spans="33:33">
      <c r="AG54804" s="11"/>
    </row>
    <row r="54805" spans="33:33">
      <c r="AG54805" s="11"/>
    </row>
    <row r="54806" spans="33:33">
      <c r="AG54806" s="11"/>
    </row>
    <row r="54807" spans="33:33">
      <c r="AG54807" s="11"/>
    </row>
    <row r="54808" spans="33:33">
      <c r="AG54808" s="11"/>
    </row>
    <row r="54809" spans="33:33">
      <c r="AG54809" s="11"/>
    </row>
    <row r="54810" spans="33:33">
      <c r="AG54810" s="11"/>
    </row>
    <row r="54811" spans="33:33">
      <c r="AG54811" s="11"/>
    </row>
    <row r="54812" spans="33:33">
      <c r="AG54812" s="11"/>
    </row>
    <row r="54813" spans="33:33">
      <c r="AG54813" s="11"/>
    </row>
    <row r="54814" spans="33:33">
      <c r="AG54814" s="11"/>
    </row>
    <row r="54815" spans="33:33">
      <c r="AG54815" s="11"/>
    </row>
    <row r="54816" spans="33:33">
      <c r="AG54816" s="11"/>
    </row>
    <row r="54817" spans="33:33">
      <c r="AG54817" s="11"/>
    </row>
    <row r="54818" spans="33:33">
      <c r="AG54818" s="11"/>
    </row>
    <row r="54819" spans="33:33">
      <c r="AG54819" s="11"/>
    </row>
    <row r="54820" spans="33:33">
      <c r="AG54820" s="11"/>
    </row>
    <row r="54821" spans="33:33">
      <c r="AG54821" s="11"/>
    </row>
    <row r="54822" spans="33:33">
      <c r="AG54822" s="11"/>
    </row>
    <row r="54823" spans="33:33">
      <c r="AG54823" s="11"/>
    </row>
    <row r="54824" spans="33:33">
      <c r="AG54824" s="11"/>
    </row>
    <row r="54825" spans="33:33">
      <c r="AG54825" s="11"/>
    </row>
    <row r="54826" spans="33:33">
      <c r="AG54826" s="11"/>
    </row>
    <row r="54827" spans="33:33">
      <c r="AG54827" s="11"/>
    </row>
    <row r="54828" spans="33:33">
      <c r="AG54828" s="11"/>
    </row>
    <row r="54829" spans="33:33">
      <c r="AG54829" s="11"/>
    </row>
    <row r="54830" spans="33:33">
      <c r="AG54830" s="11"/>
    </row>
    <row r="54831" spans="33:33">
      <c r="AG54831" s="11"/>
    </row>
    <row r="54832" spans="33:33">
      <c r="AG54832" s="11"/>
    </row>
    <row r="54833" spans="33:33">
      <c r="AG54833" s="11"/>
    </row>
    <row r="54834" spans="33:33">
      <c r="AG54834" s="11"/>
    </row>
    <row r="54835" spans="33:33">
      <c r="AG54835" s="11"/>
    </row>
    <row r="54836" spans="33:33">
      <c r="AG54836" s="11"/>
    </row>
    <row r="54837" spans="33:33">
      <c r="AG54837" s="11"/>
    </row>
    <row r="54838" spans="33:33">
      <c r="AG54838" s="11"/>
    </row>
    <row r="54839" spans="33:33">
      <c r="AG54839" s="11"/>
    </row>
    <row r="54840" spans="33:33">
      <c r="AG54840" s="11"/>
    </row>
    <row r="54841" spans="33:33">
      <c r="AG54841" s="11"/>
    </row>
    <row r="54842" spans="33:33">
      <c r="AG54842" s="11"/>
    </row>
    <row r="54843" spans="33:33">
      <c r="AG54843" s="11"/>
    </row>
    <row r="54844" spans="33:33">
      <c r="AG54844" s="11"/>
    </row>
    <row r="54845" spans="33:33">
      <c r="AG54845" s="11"/>
    </row>
    <row r="54846" spans="33:33">
      <c r="AG54846" s="11"/>
    </row>
    <row r="54847" spans="33:33">
      <c r="AG54847" s="11"/>
    </row>
    <row r="54848" spans="33:33">
      <c r="AG54848" s="11"/>
    </row>
    <row r="54849" spans="33:33">
      <c r="AG54849" s="11"/>
    </row>
    <row r="54850" spans="33:33">
      <c r="AG54850" s="11"/>
    </row>
    <row r="54851" spans="33:33">
      <c r="AG54851" s="11"/>
    </row>
    <row r="54852" spans="33:33">
      <c r="AG54852" s="11"/>
    </row>
    <row r="54853" spans="33:33">
      <c r="AG54853" s="11"/>
    </row>
    <row r="54854" spans="33:33">
      <c r="AG54854" s="11"/>
    </row>
    <row r="54855" spans="33:33">
      <c r="AG54855" s="11"/>
    </row>
    <row r="54856" spans="33:33">
      <c r="AG54856" s="11"/>
    </row>
    <row r="54857" spans="33:33">
      <c r="AG54857" s="11"/>
    </row>
    <row r="54858" spans="33:33">
      <c r="AG54858" s="11"/>
    </row>
    <row r="54859" spans="33:33">
      <c r="AG54859" s="11"/>
    </row>
    <row r="54860" spans="33:33">
      <c r="AG54860" s="11"/>
    </row>
    <row r="54861" spans="33:33">
      <c r="AG54861" s="11"/>
    </row>
    <row r="54862" spans="33:33">
      <c r="AG54862" s="11"/>
    </row>
    <row r="54863" spans="33:33">
      <c r="AG54863" s="11"/>
    </row>
    <row r="54864" spans="33:33">
      <c r="AG54864" s="11"/>
    </row>
    <row r="54865" spans="33:33">
      <c r="AG54865" s="11"/>
    </row>
    <row r="54866" spans="33:33">
      <c r="AG54866" s="11"/>
    </row>
    <row r="54867" spans="33:33">
      <c r="AG54867" s="11"/>
    </row>
    <row r="54868" spans="33:33">
      <c r="AG54868" s="11"/>
    </row>
    <row r="54869" spans="33:33">
      <c r="AG54869" s="11"/>
    </row>
    <row r="54870" spans="33:33">
      <c r="AG54870" s="11"/>
    </row>
    <row r="54871" spans="33:33">
      <c r="AG54871" s="11"/>
    </row>
    <row r="54872" spans="33:33">
      <c r="AG54872" s="11"/>
    </row>
    <row r="54873" spans="33:33">
      <c r="AG54873" s="11"/>
    </row>
    <row r="54874" spans="33:33">
      <c r="AG54874" s="11"/>
    </row>
    <row r="54875" spans="33:33">
      <c r="AG54875" s="11"/>
    </row>
    <row r="54876" spans="33:33">
      <c r="AG54876" s="11"/>
    </row>
    <row r="54877" spans="33:33">
      <c r="AG54877" s="11"/>
    </row>
    <row r="54878" spans="33:33">
      <c r="AG54878" s="11"/>
    </row>
    <row r="54879" spans="33:33">
      <c r="AG54879" s="11"/>
    </row>
    <row r="54880" spans="33:33">
      <c r="AG54880" s="11"/>
    </row>
    <row r="54881" spans="33:33">
      <c r="AG54881" s="11"/>
    </row>
    <row r="54882" spans="33:33">
      <c r="AG54882" s="11"/>
    </row>
    <row r="54883" spans="33:33">
      <c r="AG54883" s="11"/>
    </row>
    <row r="54884" spans="33:33">
      <c r="AG54884" s="11"/>
    </row>
    <row r="54885" spans="33:33">
      <c r="AG54885" s="11"/>
    </row>
    <row r="54886" spans="33:33">
      <c r="AG54886" s="11"/>
    </row>
    <row r="54887" spans="33:33">
      <c r="AG54887" s="11"/>
    </row>
    <row r="54888" spans="33:33">
      <c r="AG54888" s="11"/>
    </row>
    <row r="54889" spans="33:33">
      <c r="AG54889" s="11"/>
    </row>
    <row r="54890" spans="33:33">
      <c r="AG54890" s="11"/>
    </row>
    <row r="54891" spans="33:33">
      <c r="AG54891" s="11"/>
    </row>
    <row r="54892" spans="33:33">
      <c r="AG54892" s="11"/>
    </row>
    <row r="54893" spans="33:33">
      <c r="AG54893" s="11"/>
    </row>
    <row r="54894" spans="33:33">
      <c r="AG54894" s="11"/>
    </row>
    <row r="54895" spans="33:33">
      <c r="AG54895" s="11"/>
    </row>
    <row r="54896" spans="33:33">
      <c r="AG54896" s="11"/>
    </row>
    <row r="54897" spans="33:33">
      <c r="AG54897" s="11"/>
    </row>
    <row r="54898" spans="33:33">
      <c r="AG54898" s="11"/>
    </row>
    <row r="54899" spans="33:33">
      <c r="AG54899" s="11"/>
    </row>
    <row r="54900" spans="33:33">
      <c r="AG54900" s="11"/>
    </row>
    <row r="54901" spans="33:33">
      <c r="AG54901" s="11"/>
    </row>
    <row r="54902" spans="33:33">
      <c r="AG54902" s="11"/>
    </row>
    <row r="54903" spans="33:33">
      <c r="AG54903" s="11"/>
    </row>
    <row r="54904" spans="33:33">
      <c r="AG54904" s="11"/>
    </row>
    <row r="54905" spans="33:33">
      <c r="AG54905" s="11"/>
    </row>
    <row r="54906" spans="33:33">
      <c r="AG54906" s="11"/>
    </row>
    <row r="54907" spans="33:33">
      <c r="AG54907" s="11"/>
    </row>
    <row r="54908" spans="33:33">
      <c r="AG54908" s="11"/>
    </row>
    <row r="54909" spans="33:33">
      <c r="AG54909" s="11"/>
    </row>
    <row r="54910" spans="33:33">
      <c r="AG54910" s="11"/>
    </row>
    <row r="54911" spans="33:33">
      <c r="AG54911" s="11"/>
    </row>
    <row r="54912" spans="33:33">
      <c r="AG54912" s="11"/>
    </row>
    <row r="54913" spans="33:33">
      <c r="AG54913" s="11"/>
    </row>
    <row r="54914" spans="33:33">
      <c r="AG54914" s="11"/>
    </row>
    <row r="54915" spans="33:33">
      <c r="AG54915" s="11"/>
    </row>
    <row r="54916" spans="33:33">
      <c r="AG54916" s="11"/>
    </row>
    <row r="54917" spans="33:33">
      <c r="AG54917" s="11"/>
    </row>
    <row r="54918" spans="33:33">
      <c r="AG54918" s="11"/>
    </row>
    <row r="54919" spans="33:33">
      <c r="AG54919" s="11"/>
    </row>
    <row r="54920" spans="33:33">
      <c r="AG54920" s="11"/>
    </row>
    <row r="54921" spans="33:33">
      <c r="AG54921" s="11"/>
    </row>
    <row r="54922" spans="33:33">
      <c r="AG54922" s="11"/>
    </row>
    <row r="54923" spans="33:33">
      <c r="AG54923" s="11"/>
    </row>
    <row r="54924" spans="33:33">
      <c r="AG54924" s="11"/>
    </row>
    <row r="54925" spans="33:33">
      <c r="AG54925" s="11"/>
    </row>
    <row r="54926" spans="33:33">
      <c r="AG54926" s="11"/>
    </row>
    <row r="54927" spans="33:33">
      <c r="AG54927" s="11"/>
    </row>
    <row r="54928" spans="33:33">
      <c r="AG54928" s="11"/>
    </row>
    <row r="54929" spans="33:33">
      <c r="AG54929" s="11"/>
    </row>
    <row r="54930" spans="33:33">
      <c r="AG54930" s="11"/>
    </row>
    <row r="54931" spans="33:33">
      <c r="AG54931" s="11"/>
    </row>
    <row r="54932" spans="33:33">
      <c r="AG54932" s="11"/>
    </row>
    <row r="54933" spans="33:33">
      <c r="AG54933" s="11"/>
    </row>
    <row r="54934" spans="33:33">
      <c r="AG54934" s="11"/>
    </row>
    <row r="54935" spans="33:33">
      <c r="AG54935" s="11"/>
    </row>
    <row r="54936" spans="33:33">
      <c r="AG54936" s="11"/>
    </row>
    <row r="54937" spans="33:33">
      <c r="AG54937" s="11"/>
    </row>
    <row r="54938" spans="33:33">
      <c r="AG54938" s="11"/>
    </row>
    <row r="54939" spans="33:33">
      <c r="AG54939" s="11"/>
    </row>
    <row r="54940" spans="33:33">
      <c r="AG54940" s="11"/>
    </row>
    <row r="54941" spans="33:33">
      <c r="AG54941" s="11"/>
    </row>
    <row r="54942" spans="33:33">
      <c r="AG54942" s="11"/>
    </row>
    <row r="54943" spans="33:33">
      <c r="AG54943" s="11"/>
    </row>
    <row r="54944" spans="33:33">
      <c r="AG54944" s="11"/>
    </row>
    <row r="54945" spans="33:33">
      <c r="AG54945" s="11"/>
    </row>
    <row r="54946" spans="33:33">
      <c r="AG54946" s="11"/>
    </row>
    <row r="54947" spans="33:33">
      <c r="AG54947" s="11"/>
    </row>
    <row r="54948" spans="33:33">
      <c r="AG54948" s="11"/>
    </row>
    <row r="54949" spans="33:33">
      <c r="AG54949" s="11"/>
    </row>
    <row r="54950" spans="33:33">
      <c r="AG54950" s="11"/>
    </row>
    <row r="54951" spans="33:33">
      <c r="AG54951" s="11"/>
    </row>
    <row r="54952" spans="33:33">
      <c r="AG54952" s="11"/>
    </row>
    <row r="54953" spans="33:33">
      <c r="AG54953" s="11"/>
    </row>
    <row r="54954" spans="33:33">
      <c r="AG54954" s="11"/>
    </row>
    <row r="54955" spans="33:33">
      <c r="AG54955" s="11"/>
    </row>
    <row r="54956" spans="33:33">
      <c r="AG54956" s="11"/>
    </row>
    <row r="54957" spans="33:33">
      <c r="AG54957" s="11"/>
    </row>
    <row r="54958" spans="33:33">
      <c r="AG54958" s="11"/>
    </row>
    <row r="54959" spans="33:33">
      <c r="AG54959" s="11"/>
    </row>
    <row r="54960" spans="33:33">
      <c r="AG54960" s="11"/>
    </row>
    <row r="54961" spans="33:33">
      <c r="AG54961" s="11"/>
    </row>
    <row r="54962" spans="33:33">
      <c r="AG54962" s="11"/>
    </row>
    <row r="54963" spans="33:33">
      <c r="AG54963" s="11"/>
    </row>
    <row r="54964" spans="33:33">
      <c r="AG54964" s="11"/>
    </row>
    <row r="54965" spans="33:33">
      <c r="AG54965" s="11"/>
    </row>
    <row r="54966" spans="33:33">
      <c r="AG54966" s="11"/>
    </row>
    <row r="54967" spans="33:33">
      <c r="AG54967" s="11"/>
    </row>
    <row r="54968" spans="33:33">
      <c r="AG54968" s="11"/>
    </row>
    <row r="54969" spans="33:33">
      <c r="AG54969" s="11"/>
    </row>
    <row r="54970" spans="33:33">
      <c r="AG54970" s="11"/>
    </row>
    <row r="54971" spans="33:33">
      <c r="AG54971" s="11"/>
    </row>
    <row r="54972" spans="33:33">
      <c r="AG54972" s="11"/>
    </row>
    <row r="54973" spans="33:33">
      <c r="AG54973" s="11"/>
    </row>
    <row r="54974" spans="33:33">
      <c r="AG54974" s="11"/>
    </row>
    <row r="54975" spans="33:33">
      <c r="AG54975" s="11"/>
    </row>
    <row r="54976" spans="33:33">
      <c r="AG54976" s="11"/>
    </row>
    <row r="54977" spans="33:33">
      <c r="AG54977" s="11"/>
    </row>
    <row r="54978" spans="33:33">
      <c r="AG54978" s="11"/>
    </row>
    <row r="54979" spans="33:33">
      <c r="AG54979" s="11"/>
    </row>
    <row r="54980" spans="33:33">
      <c r="AG54980" s="11"/>
    </row>
    <row r="54981" spans="33:33">
      <c r="AG54981" s="11"/>
    </row>
    <row r="54982" spans="33:33">
      <c r="AG54982" s="11"/>
    </row>
    <row r="54983" spans="33:33">
      <c r="AG54983" s="11"/>
    </row>
    <row r="54984" spans="33:33">
      <c r="AG54984" s="11"/>
    </row>
    <row r="54985" spans="33:33">
      <c r="AG54985" s="11"/>
    </row>
    <row r="54986" spans="33:33">
      <c r="AG54986" s="11"/>
    </row>
    <row r="54987" spans="33:33">
      <c r="AG54987" s="11"/>
    </row>
    <row r="54988" spans="33:33">
      <c r="AG54988" s="11"/>
    </row>
    <row r="54989" spans="33:33">
      <c r="AG54989" s="11"/>
    </row>
    <row r="54990" spans="33:33">
      <c r="AG54990" s="11"/>
    </row>
    <row r="54991" spans="33:33">
      <c r="AG54991" s="11"/>
    </row>
    <row r="54992" spans="33:33">
      <c r="AG54992" s="11"/>
    </row>
    <row r="54993" spans="33:33">
      <c r="AG54993" s="11"/>
    </row>
    <row r="54994" spans="33:33">
      <c r="AG54994" s="11"/>
    </row>
    <row r="54995" spans="33:33">
      <c r="AG54995" s="11"/>
    </row>
    <row r="54996" spans="33:33">
      <c r="AG54996" s="11"/>
    </row>
    <row r="54997" spans="33:33">
      <c r="AG54997" s="11"/>
    </row>
    <row r="54998" spans="33:33">
      <c r="AG54998" s="11"/>
    </row>
    <row r="54999" spans="33:33">
      <c r="AG54999" s="11"/>
    </row>
    <row r="55000" spans="33:33">
      <c r="AG55000" s="11"/>
    </row>
    <row r="55001" spans="33:33">
      <c r="AG55001" s="11"/>
    </row>
    <row r="55002" spans="33:33">
      <c r="AG55002" s="11"/>
    </row>
    <row r="55003" spans="33:33">
      <c r="AG55003" s="11"/>
    </row>
    <row r="55004" spans="33:33">
      <c r="AG55004" s="11"/>
    </row>
    <row r="55005" spans="33:33">
      <c r="AG55005" s="11"/>
    </row>
    <row r="55006" spans="33:33">
      <c r="AG55006" s="11"/>
    </row>
    <row r="55007" spans="33:33">
      <c r="AG55007" s="11"/>
    </row>
    <row r="55008" spans="33:33">
      <c r="AG55008" s="11"/>
    </row>
    <row r="55009" spans="33:33">
      <c r="AG55009" s="11"/>
    </row>
    <row r="55010" spans="33:33">
      <c r="AG55010" s="11"/>
    </row>
    <row r="55011" spans="33:33">
      <c r="AG55011" s="11"/>
    </row>
    <row r="55012" spans="33:33">
      <c r="AG55012" s="11"/>
    </row>
    <row r="55013" spans="33:33">
      <c r="AG55013" s="11"/>
    </row>
    <row r="55014" spans="33:33">
      <c r="AG55014" s="11"/>
    </row>
    <row r="55015" spans="33:33">
      <c r="AG55015" s="11"/>
    </row>
    <row r="55016" spans="33:33">
      <c r="AG55016" s="11"/>
    </row>
    <row r="55017" spans="33:33">
      <c r="AG55017" s="11"/>
    </row>
    <row r="55018" spans="33:33">
      <c r="AG55018" s="11"/>
    </row>
    <row r="55019" spans="33:33">
      <c r="AG55019" s="11"/>
    </row>
    <row r="55020" spans="33:33">
      <c r="AG55020" s="11"/>
    </row>
    <row r="55021" spans="33:33">
      <c r="AG55021" s="11"/>
    </row>
    <row r="55022" spans="33:33">
      <c r="AG55022" s="11"/>
    </row>
    <row r="55023" spans="33:33">
      <c r="AG55023" s="11"/>
    </row>
    <row r="55024" spans="33:33">
      <c r="AG55024" s="11"/>
    </row>
    <row r="55025" spans="33:33">
      <c r="AG55025" s="11"/>
    </row>
    <row r="55026" spans="33:33">
      <c r="AG55026" s="11"/>
    </row>
    <row r="55027" spans="33:33">
      <c r="AG55027" s="11"/>
    </row>
    <row r="55028" spans="33:33">
      <c r="AG55028" s="11"/>
    </row>
    <row r="55029" spans="33:33">
      <c r="AG55029" s="11"/>
    </row>
    <row r="55030" spans="33:33">
      <c r="AG55030" s="11"/>
    </row>
    <row r="55031" spans="33:33">
      <c r="AG55031" s="11"/>
    </row>
    <row r="55032" spans="33:33">
      <c r="AG55032" s="11"/>
    </row>
    <row r="55033" spans="33:33">
      <c r="AG55033" s="11"/>
    </row>
    <row r="55034" spans="33:33">
      <c r="AG55034" s="11"/>
    </row>
    <row r="55035" spans="33:33">
      <c r="AG55035" s="11"/>
    </row>
    <row r="55036" spans="33:33">
      <c r="AG55036" s="11"/>
    </row>
    <row r="55037" spans="33:33">
      <c r="AG55037" s="11"/>
    </row>
    <row r="55038" spans="33:33">
      <c r="AG55038" s="11"/>
    </row>
    <row r="55039" spans="33:33">
      <c r="AG55039" s="11"/>
    </row>
    <row r="55040" spans="33:33">
      <c r="AG55040" s="11"/>
    </row>
    <row r="55041" spans="33:33">
      <c r="AG55041" s="11"/>
    </row>
    <row r="55042" spans="33:33">
      <c r="AG55042" s="11"/>
    </row>
    <row r="55043" spans="33:33">
      <c r="AG55043" s="11"/>
    </row>
    <row r="55044" spans="33:33">
      <c r="AG55044" s="11"/>
    </row>
    <row r="55045" spans="33:33">
      <c r="AG55045" s="11"/>
    </row>
    <row r="55046" spans="33:33">
      <c r="AG55046" s="11"/>
    </row>
    <row r="55047" spans="33:33">
      <c r="AG55047" s="11"/>
    </row>
    <row r="55048" spans="33:33">
      <c r="AG55048" s="11"/>
    </row>
    <row r="55049" spans="33:33">
      <c r="AG55049" s="11"/>
    </row>
    <row r="55050" spans="33:33">
      <c r="AG55050" s="11"/>
    </row>
    <row r="55051" spans="33:33">
      <c r="AG55051" s="11"/>
    </row>
    <row r="55052" spans="33:33">
      <c r="AG55052" s="11"/>
    </row>
    <row r="55053" spans="33:33">
      <c r="AG55053" s="11"/>
    </row>
    <row r="55054" spans="33:33">
      <c r="AG55054" s="11"/>
    </row>
    <row r="55055" spans="33:33">
      <c r="AG55055" s="11"/>
    </row>
    <row r="55056" spans="33:33">
      <c r="AG55056" s="11"/>
    </row>
    <row r="55057" spans="33:33">
      <c r="AG55057" s="11"/>
    </row>
    <row r="55058" spans="33:33">
      <c r="AG55058" s="11"/>
    </row>
    <row r="55059" spans="33:33">
      <c r="AG55059" s="11"/>
    </row>
    <row r="55060" spans="33:33">
      <c r="AG55060" s="11"/>
    </row>
    <row r="55061" spans="33:33">
      <c r="AG55061" s="11"/>
    </row>
    <row r="55062" spans="33:33">
      <c r="AG55062" s="11"/>
    </row>
    <row r="55063" spans="33:33">
      <c r="AG55063" s="11"/>
    </row>
    <row r="55064" spans="33:33">
      <c r="AG55064" s="11"/>
    </row>
    <row r="55065" spans="33:33">
      <c r="AG55065" s="11"/>
    </row>
    <row r="55066" spans="33:33">
      <c r="AG55066" s="11"/>
    </row>
    <row r="55067" spans="33:33">
      <c r="AG55067" s="11"/>
    </row>
    <row r="55068" spans="33:33">
      <c r="AG55068" s="11"/>
    </row>
    <row r="55069" spans="33:33">
      <c r="AG55069" s="11"/>
    </row>
    <row r="55070" spans="33:33">
      <c r="AG55070" s="11"/>
    </row>
    <row r="55071" spans="33:33">
      <c r="AG55071" s="11"/>
    </row>
    <row r="55072" spans="33:33">
      <c r="AG55072" s="11"/>
    </row>
    <row r="55073" spans="33:33">
      <c r="AG55073" s="11"/>
    </row>
    <row r="55074" spans="33:33">
      <c r="AG55074" s="11"/>
    </row>
    <row r="55075" spans="33:33">
      <c r="AG55075" s="11"/>
    </row>
    <row r="55076" spans="33:33">
      <c r="AG55076" s="11"/>
    </row>
    <row r="55077" spans="33:33">
      <c r="AG55077" s="11"/>
    </row>
    <row r="55078" spans="33:33">
      <c r="AG55078" s="11"/>
    </row>
    <row r="55079" spans="33:33">
      <c r="AG55079" s="11"/>
    </row>
    <row r="55080" spans="33:33">
      <c r="AG55080" s="11"/>
    </row>
    <row r="55081" spans="33:33">
      <c r="AG55081" s="11"/>
    </row>
    <row r="55082" spans="33:33">
      <c r="AG55082" s="11"/>
    </row>
    <row r="55083" spans="33:33">
      <c r="AG55083" s="11"/>
    </row>
    <row r="55084" spans="33:33">
      <c r="AG55084" s="11"/>
    </row>
    <row r="55085" spans="33:33">
      <c r="AG55085" s="11"/>
    </row>
    <row r="55086" spans="33:33">
      <c r="AG55086" s="11"/>
    </row>
    <row r="55087" spans="33:33">
      <c r="AG55087" s="11"/>
    </row>
    <row r="55088" spans="33:33">
      <c r="AG55088" s="11"/>
    </row>
    <row r="55089" spans="33:33">
      <c r="AG55089" s="11"/>
    </row>
    <row r="55090" spans="33:33">
      <c r="AG55090" s="11"/>
    </row>
    <row r="55091" spans="33:33">
      <c r="AG55091" s="11"/>
    </row>
    <row r="55092" spans="33:33">
      <c r="AG55092" s="11"/>
    </row>
    <row r="55093" spans="33:33">
      <c r="AG55093" s="11"/>
    </row>
    <row r="55094" spans="33:33">
      <c r="AG55094" s="11"/>
    </row>
    <row r="55095" spans="33:33">
      <c r="AG55095" s="11"/>
    </row>
    <row r="55096" spans="33:33">
      <c r="AG55096" s="11"/>
    </row>
    <row r="55097" spans="33:33">
      <c r="AG55097" s="11"/>
    </row>
    <row r="55098" spans="33:33">
      <c r="AG55098" s="11"/>
    </row>
    <row r="55099" spans="33:33">
      <c r="AG55099" s="11"/>
    </row>
    <row r="55100" spans="33:33">
      <c r="AG55100" s="11"/>
    </row>
    <row r="55101" spans="33:33">
      <c r="AG55101" s="11"/>
    </row>
    <row r="55102" spans="33:33">
      <c r="AG55102" s="11"/>
    </row>
    <row r="55103" spans="33:33">
      <c r="AG55103" s="11"/>
    </row>
    <row r="55104" spans="33:33">
      <c r="AG55104" s="11"/>
    </row>
    <row r="55105" spans="33:33">
      <c r="AG55105" s="11"/>
    </row>
    <row r="55106" spans="33:33">
      <c r="AG55106" s="11"/>
    </row>
    <row r="55107" spans="33:33">
      <c r="AG55107" s="11"/>
    </row>
    <row r="55108" spans="33:33">
      <c r="AG55108" s="11"/>
    </row>
    <row r="55109" spans="33:33">
      <c r="AG55109" s="11"/>
    </row>
    <row r="55110" spans="33:33">
      <c r="AG55110" s="11"/>
    </row>
    <row r="55111" spans="33:33">
      <c r="AG55111" s="11"/>
    </row>
    <row r="55112" spans="33:33">
      <c r="AG55112" s="11"/>
    </row>
    <row r="55113" spans="33:33">
      <c r="AG55113" s="11"/>
    </row>
    <row r="55114" spans="33:33">
      <c r="AG55114" s="11"/>
    </row>
    <row r="55115" spans="33:33">
      <c r="AG55115" s="11"/>
    </row>
    <row r="55116" spans="33:33">
      <c r="AG55116" s="11"/>
    </row>
    <row r="55117" spans="33:33">
      <c r="AG55117" s="11"/>
    </row>
    <row r="55118" spans="33:33">
      <c r="AG55118" s="11"/>
    </row>
    <row r="55119" spans="33:33">
      <c r="AG55119" s="11"/>
    </row>
    <row r="55120" spans="33:33">
      <c r="AG55120" s="11"/>
    </row>
    <row r="55121" spans="33:33">
      <c r="AG55121" s="11"/>
    </row>
    <row r="55122" spans="33:33">
      <c r="AG55122" s="11"/>
    </row>
    <row r="55123" spans="33:33">
      <c r="AG55123" s="11"/>
    </row>
    <row r="55124" spans="33:33">
      <c r="AG55124" s="11"/>
    </row>
    <row r="55125" spans="33:33">
      <c r="AG55125" s="11"/>
    </row>
    <row r="55126" spans="33:33">
      <c r="AG55126" s="11"/>
    </row>
    <row r="55127" spans="33:33">
      <c r="AG55127" s="11"/>
    </row>
    <row r="55128" spans="33:33">
      <c r="AG55128" s="11"/>
    </row>
    <row r="55129" spans="33:33">
      <c r="AG55129" s="11"/>
    </row>
    <row r="55130" spans="33:33">
      <c r="AG55130" s="11"/>
    </row>
    <row r="55131" spans="33:33">
      <c r="AG55131" s="11"/>
    </row>
    <row r="55132" spans="33:33">
      <c r="AG55132" s="11"/>
    </row>
    <row r="55133" spans="33:33">
      <c r="AG55133" s="11"/>
    </row>
    <row r="55134" spans="33:33">
      <c r="AG55134" s="11"/>
    </row>
    <row r="55135" spans="33:33">
      <c r="AG55135" s="11"/>
    </row>
    <row r="55136" spans="33:33">
      <c r="AG55136" s="11"/>
    </row>
    <row r="55137" spans="33:33">
      <c r="AG55137" s="11"/>
    </row>
    <row r="55138" spans="33:33">
      <c r="AG55138" s="11"/>
    </row>
    <row r="55139" spans="33:33">
      <c r="AG55139" s="11"/>
    </row>
    <row r="55140" spans="33:33">
      <c r="AG55140" s="11"/>
    </row>
    <row r="55141" spans="33:33">
      <c r="AG55141" s="11"/>
    </row>
    <row r="55142" spans="33:33">
      <c r="AG55142" s="11"/>
    </row>
    <row r="55143" spans="33:33">
      <c r="AG55143" s="11"/>
    </row>
    <row r="55144" spans="33:33">
      <c r="AG55144" s="11"/>
    </row>
    <row r="55145" spans="33:33">
      <c r="AG55145" s="11"/>
    </row>
    <row r="55146" spans="33:33">
      <c r="AG55146" s="11"/>
    </row>
    <row r="55147" spans="33:33">
      <c r="AG55147" s="11"/>
    </row>
    <row r="55148" spans="33:33">
      <c r="AG55148" s="11"/>
    </row>
    <row r="55149" spans="33:33">
      <c r="AG55149" s="11"/>
    </row>
    <row r="55150" spans="33:33">
      <c r="AG55150" s="11"/>
    </row>
    <row r="55151" spans="33:33">
      <c r="AG55151" s="11"/>
    </row>
    <row r="55152" spans="33:33">
      <c r="AG55152" s="11"/>
    </row>
    <row r="55153" spans="33:33">
      <c r="AG55153" s="11"/>
    </row>
    <row r="55154" spans="33:33">
      <c r="AG55154" s="11"/>
    </row>
    <row r="55155" spans="33:33">
      <c r="AG55155" s="11"/>
    </row>
    <row r="55156" spans="33:33">
      <c r="AG55156" s="11"/>
    </row>
    <row r="55157" spans="33:33">
      <c r="AG55157" s="11"/>
    </row>
    <row r="55158" spans="33:33">
      <c r="AG55158" s="11"/>
    </row>
    <row r="55159" spans="33:33">
      <c r="AG55159" s="11"/>
    </row>
    <row r="55160" spans="33:33">
      <c r="AG55160" s="11"/>
    </row>
    <row r="55161" spans="33:33">
      <c r="AG55161" s="11"/>
    </row>
    <row r="55162" spans="33:33">
      <c r="AG55162" s="11"/>
    </row>
    <row r="55163" spans="33:33">
      <c r="AG55163" s="11"/>
    </row>
    <row r="55164" spans="33:33">
      <c r="AG55164" s="11"/>
    </row>
    <row r="55165" spans="33:33">
      <c r="AG55165" s="11"/>
    </row>
    <row r="55166" spans="33:33">
      <c r="AG55166" s="11"/>
    </row>
    <row r="55167" spans="33:33">
      <c r="AG55167" s="11"/>
    </row>
    <row r="55168" spans="33:33">
      <c r="AG55168" s="11"/>
    </row>
    <row r="55169" spans="33:33">
      <c r="AG55169" s="11"/>
    </row>
    <row r="55170" spans="33:33">
      <c r="AG55170" s="11"/>
    </row>
    <row r="55171" spans="33:33">
      <c r="AG55171" s="11"/>
    </row>
    <row r="55172" spans="33:33">
      <c r="AG55172" s="11"/>
    </row>
    <row r="55173" spans="33:33">
      <c r="AG55173" s="11"/>
    </row>
    <row r="55174" spans="33:33">
      <c r="AG55174" s="11"/>
    </row>
    <row r="55175" spans="33:33">
      <c r="AG55175" s="11"/>
    </row>
    <row r="55176" spans="33:33">
      <c r="AG55176" s="11"/>
    </row>
    <row r="55177" spans="33:33">
      <c r="AG55177" s="11"/>
    </row>
    <row r="55178" spans="33:33">
      <c r="AG55178" s="11"/>
    </row>
    <row r="55179" spans="33:33">
      <c r="AG55179" s="11"/>
    </row>
    <row r="55180" spans="33:33">
      <c r="AG55180" s="11"/>
    </row>
    <row r="55181" spans="33:33">
      <c r="AG55181" s="11"/>
    </row>
    <row r="55182" spans="33:33">
      <c r="AG55182" s="11"/>
    </row>
    <row r="55183" spans="33:33">
      <c r="AG55183" s="11"/>
    </row>
    <row r="55184" spans="33:33">
      <c r="AG55184" s="11"/>
    </row>
    <row r="55185" spans="33:33">
      <c r="AG55185" s="11"/>
    </row>
    <row r="55186" spans="33:33">
      <c r="AG55186" s="11"/>
    </row>
    <row r="55187" spans="33:33">
      <c r="AG55187" s="11"/>
    </row>
    <row r="55188" spans="33:33">
      <c r="AG55188" s="11"/>
    </row>
    <row r="55189" spans="33:33">
      <c r="AG55189" s="11"/>
    </row>
    <row r="55190" spans="33:33">
      <c r="AG55190" s="11"/>
    </row>
    <row r="55191" spans="33:33">
      <c r="AG55191" s="11"/>
    </row>
    <row r="55192" spans="33:33">
      <c r="AG55192" s="11"/>
    </row>
    <row r="55193" spans="33:33">
      <c r="AG55193" s="11"/>
    </row>
    <row r="55194" spans="33:33">
      <c r="AG55194" s="11"/>
    </row>
    <row r="55195" spans="33:33">
      <c r="AG55195" s="11"/>
    </row>
    <row r="55196" spans="33:33">
      <c r="AG55196" s="11"/>
    </row>
    <row r="55197" spans="33:33">
      <c r="AG55197" s="11"/>
    </row>
    <row r="55198" spans="33:33">
      <c r="AG55198" s="11"/>
    </row>
    <row r="55199" spans="33:33">
      <c r="AG55199" s="11"/>
    </row>
    <row r="55200" spans="33:33">
      <c r="AG55200" s="11"/>
    </row>
    <row r="55201" spans="33:33">
      <c r="AG55201" s="11"/>
    </row>
    <row r="55202" spans="33:33">
      <c r="AG55202" s="11"/>
    </row>
    <row r="55203" spans="33:33">
      <c r="AG55203" s="11"/>
    </row>
    <row r="55204" spans="33:33">
      <c r="AG55204" s="11"/>
    </row>
    <row r="55205" spans="33:33">
      <c r="AG55205" s="11"/>
    </row>
    <row r="55206" spans="33:33">
      <c r="AG55206" s="11"/>
    </row>
    <row r="55207" spans="33:33">
      <c r="AG55207" s="11"/>
    </row>
    <row r="55208" spans="33:33">
      <c r="AG55208" s="11"/>
    </row>
    <row r="55209" spans="33:33">
      <c r="AG55209" s="11"/>
    </row>
    <row r="55210" spans="33:33">
      <c r="AG55210" s="11"/>
    </row>
    <row r="55211" spans="33:33">
      <c r="AG55211" s="11"/>
    </row>
    <row r="55212" spans="33:33">
      <c r="AG55212" s="11"/>
    </row>
    <row r="55213" spans="33:33">
      <c r="AG55213" s="11"/>
    </row>
    <row r="55214" spans="33:33">
      <c r="AG55214" s="11"/>
    </row>
    <row r="55215" spans="33:33">
      <c r="AG55215" s="11"/>
    </row>
    <row r="55216" spans="33:33">
      <c r="AG55216" s="11"/>
    </row>
    <row r="55217" spans="33:33">
      <c r="AG55217" s="11"/>
    </row>
    <row r="55218" spans="33:33">
      <c r="AG55218" s="11"/>
    </row>
    <row r="55219" spans="33:33">
      <c r="AG55219" s="11"/>
    </row>
    <row r="55220" spans="33:33">
      <c r="AG55220" s="11"/>
    </row>
    <row r="55221" spans="33:33">
      <c r="AG55221" s="11"/>
    </row>
    <row r="55222" spans="33:33">
      <c r="AG55222" s="11"/>
    </row>
    <row r="55223" spans="33:33">
      <c r="AG55223" s="11"/>
    </row>
    <row r="55224" spans="33:33">
      <c r="AG55224" s="11"/>
    </row>
    <row r="55225" spans="33:33">
      <c r="AG55225" s="11"/>
    </row>
    <row r="55226" spans="33:33">
      <c r="AG55226" s="11"/>
    </row>
    <row r="55227" spans="33:33">
      <c r="AG55227" s="11"/>
    </row>
    <row r="55228" spans="33:33">
      <c r="AG55228" s="11"/>
    </row>
    <row r="55229" spans="33:33">
      <c r="AG55229" s="11"/>
    </row>
    <row r="55230" spans="33:33">
      <c r="AG55230" s="11"/>
    </row>
    <row r="55231" spans="33:33">
      <c r="AG55231" s="11"/>
    </row>
    <row r="55232" spans="33:33">
      <c r="AG55232" s="11"/>
    </row>
    <row r="55233" spans="33:33">
      <c r="AG55233" s="11"/>
    </row>
    <row r="55234" spans="33:33">
      <c r="AG55234" s="11"/>
    </row>
    <row r="55235" spans="33:33">
      <c r="AG55235" s="11"/>
    </row>
    <row r="55236" spans="33:33">
      <c r="AG55236" s="11"/>
    </row>
    <row r="55237" spans="33:33">
      <c r="AG55237" s="11"/>
    </row>
    <row r="55238" spans="33:33">
      <c r="AG55238" s="11"/>
    </row>
    <row r="55239" spans="33:33">
      <c r="AG55239" s="11"/>
    </row>
    <row r="55240" spans="33:33">
      <c r="AG55240" s="11"/>
    </row>
    <row r="55241" spans="33:33">
      <c r="AG55241" s="11"/>
    </row>
    <row r="55242" spans="33:33">
      <c r="AG55242" s="11"/>
    </row>
    <row r="55243" spans="33:33">
      <c r="AG55243" s="11"/>
    </row>
    <row r="55244" spans="33:33">
      <c r="AG55244" s="11"/>
    </row>
    <row r="55245" spans="33:33">
      <c r="AG55245" s="11"/>
    </row>
    <row r="55246" spans="33:33">
      <c r="AG55246" s="11"/>
    </row>
    <row r="55247" spans="33:33">
      <c r="AG55247" s="11"/>
    </row>
    <row r="55248" spans="33:33">
      <c r="AG55248" s="11"/>
    </row>
    <row r="55249" spans="33:33">
      <c r="AG55249" s="11"/>
    </row>
    <row r="55250" spans="33:33">
      <c r="AG55250" s="11"/>
    </row>
    <row r="55251" spans="33:33">
      <c r="AG55251" s="11"/>
    </row>
    <row r="55252" spans="33:33">
      <c r="AG55252" s="11"/>
    </row>
    <row r="55253" spans="33:33">
      <c r="AG55253" s="11"/>
    </row>
    <row r="55254" spans="33:33">
      <c r="AG55254" s="11"/>
    </row>
    <row r="55255" spans="33:33">
      <c r="AG55255" s="11"/>
    </row>
    <row r="55256" spans="33:33">
      <c r="AG55256" s="11"/>
    </row>
    <row r="55257" spans="33:33">
      <c r="AG55257" s="11"/>
    </row>
    <row r="55258" spans="33:33">
      <c r="AG55258" s="11"/>
    </row>
    <row r="55259" spans="33:33">
      <c r="AG55259" s="11"/>
    </row>
    <row r="55260" spans="33:33">
      <c r="AG55260" s="11"/>
    </row>
    <row r="55261" spans="33:33">
      <c r="AG55261" s="11"/>
    </row>
    <row r="55262" spans="33:33">
      <c r="AG55262" s="11"/>
    </row>
    <row r="55263" spans="33:33">
      <c r="AG55263" s="11"/>
    </row>
    <row r="55264" spans="33:33">
      <c r="AG55264" s="11"/>
    </row>
    <row r="55265" spans="33:33">
      <c r="AG55265" s="11"/>
    </row>
    <row r="55266" spans="33:33">
      <c r="AG55266" s="11"/>
    </row>
    <row r="55267" spans="33:33">
      <c r="AG55267" s="11"/>
    </row>
    <row r="55268" spans="33:33">
      <c r="AG55268" s="11"/>
    </row>
    <row r="55269" spans="33:33">
      <c r="AG55269" s="11"/>
    </row>
    <row r="55270" spans="33:33">
      <c r="AG55270" s="11"/>
    </row>
    <row r="55271" spans="33:33">
      <c r="AG55271" s="11"/>
    </row>
    <row r="55272" spans="33:33">
      <c r="AG55272" s="11"/>
    </row>
    <row r="55273" spans="33:33">
      <c r="AG55273" s="11"/>
    </row>
    <row r="55274" spans="33:33">
      <c r="AG55274" s="11"/>
    </row>
    <row r="55275" spans="33:33">
      <c r="AG55275" s="11"/>
    </row>
    <row r="55276" spans="33:33">
      <c r="AG55276" s="11"/>
    </row>
    <row r="55277" spans="33:33">
      <c r="AG55277" s="11"/>
    </row>
    <row r="55278" spans="33:33">
      <c r="AG55278" s="11"/>
    </row>
    <row r="55279" spans="33:33">
      <c r="AG55279" s="11"/>
    </row>
    <row r="55280" spans="33:33">
      <c r="AG55280" s="11"/>
    </row>
    <row r="55281" spans="33:33">
      <c r="AG55281" s="11"/>
    </row>
    <row r="55282" spans="33:33">
      <c r="AG55282" s="11"/>
    </row>
    <row r="55283" spans="33:33">
      <c r="AG55283" s="11"/>
    </row>
    <row r="55284" spans="33:33">
      <c r="AG55284" s="11"/>
    </row>
    <row r="55285" spans="33:33">
      <c r="AG55285" s="11"/>
    </row>
    <row r="55286" spans="33:33">
      <c r="AG55286" s="11"/>
    </row>
    <row r="55287" spans="33:33">
      <c r="AG55287" s="11"/>
    </row>
    <row r="55288" spans="33:33">
      <c r="AG55288" s="11"/>
    </row>
    <row r="55289" spans="33:33">
      <c r="AG55289" s="11"/>
    </row>
    <row r="55290" spans="33:33">
      <c r="AG55290" s="11"/>
    </row>
    <row r="55291" spans="33:33">
      <c r="AG55291" s="11"/>
    </row>
    <row r="55292" spans="33:33">
      <c r="AG55292" s="11"/>
    </row>
    <row r="55293" spans="33:33">
      <c r="AG55293" s="11"/>
    </row>
    <row r="55294" spans="33:33">
      <c r="AG55294" s="11"/>
    </row>
    <row r="55295" spans="33:33">
      <c r="AG55295" s="11"/>
    </row>
    <row r="55296" spans="33:33">
      <c r="AG55296" s="11"/>
    </row>
    <row r="55297" spans="33:33">
      <c r="AG55297" s="11"/>
    </row>
    <row r="55298" spans="33:33">
      <c r="AG55298" s="11"/>
    </row>
    <row r="55299" spans="33:33">
      <c r="AG55299" s="11"/>
    </row>
    <row r="55300" spans="33:33">
      <c r="AG55300" s="11"/>
    </row>
    <row r="55301" spans="33:33">
      <c r="AG55301" s="11"/>
    </row>
    <row r="55302" spans="33:33">
      <c r="AG55302" s="11"/>
    </row>
    <row r="55303" spans="33:33">
      <c r="AG55303" s="11"/>
    </row>
    <row r="55304" spans="33:33">
      <c r="AG55304" s="11"/>
    </row>
    <row r="55305" spans="33:33">
      <c r="AG55305" s="11"/>
    </row>
    <row r="55306" spans="33:33">
      <c r="AG55306" s="11"/>
    </row>
    <row r="55307" spans="33:33">
      <c r="AG55307" s="11"/>
    </row>
    <row r="55308" spans="33:33">
      <c r="AG55308" s="11"/>
    </row>
    <row r="55309" spans="33:33">
      <c r="AG55309" s="11"/>
    </row>
    <row r="55310" spans="33:33">
      <c r="AG55310" s="11"/>
    </row>
    <row r="55311" spans="33:33">
      <c r="AG55311" s="11"/>
    </row>
    <row r="55312" spans="33:33">
      <c r="AG55312" s="11"/>
    </row>
    <row r="55313" spans="33:33">
      <c r="AG55313" s="11"/>
    </row>
    <row r="55314" spans="33:33">
      <c r="AG55314" s="11"/>
    </row>
    <row r="55315" spans="33:33">
      <c r="AG55315" s="11"/>
    </row>
    <row r="55316" spans="33:33">
      <c r="AG55316" s="11"/>
    </row>
    <row r="55317" spans="33:33">
      <c r="AG55317" s="11"/>
    </row>
    <row r="55318" spans="33:33">
      <c r="AG55318" s="11"/>
    </row>
    <row r="55319" spans="33:33">
      <c r="AG55319" s="11"/>
    </row>
    <row r="55320" spans="33:33">
      <c r="AG55320" s="11"/>
    </row>
    <row r="55321" spans="33:33">
      <c r="AG55321" s="11"/>
    </row>
    <row r="55322" spans="33:33">
      <c r="AG55322" s="11"/>
    </row>
    <row r="55323" spans="33:33">
      <c r="AG55323" s="11"/>
    </row>
    <row r="55324" spans="33:33">
      <c r="AG55324" s="11"/>
    </row>
    <row r="55325" spans="33:33">
      <c r="AG55325" s="11"/>
    </row>
    <row r="55326" spans="33:33">
      <c r="AG55326" s="11"/>
    </row>
    <row r="55327" spans="33:33">
      <c r="AG55327" s="11"/>
    </row>
    <row r="55328" spans="33:33">
      <c r="AG55328" s="11"/>
    </row>
    <row r="55329" spans="33:33">
      <c r="AG55329" s="11"/>
    </row>
    <row r="55330" spans="33:33">
      <c r="AG55330" s="11"/>
    </row>
    <row r="55331" spans="33:33">
      <c r="AG55331" s="11"/>
    </row>
    <row r="55332" spans="33:33">
      <c r="AG55332" s="11"/>
    </row>
    <row r="55333" spans="33:33">
      <c r="AG55333" s="11"/>
    </row>
    <row r="55334" spans="33:33">
      <c r="AG55334" s="11"/>
    </row>
    <row r="55335" spans="33:33">
      <c r="AG55335" s="11"/>
    </row>
    <row r="55336" spans="33:33">
      <c r="AG55336" s="11"/>
    </row>
    <row r="55337" spans="33:33">
      <c r="AG55337" s="11"/>
    </row>
    <row r="55338" spans="33:33">
      <c r="AG55338" s="11"/>
    </row>
    <row r="55339" spans="33:33">
      <c r="AG55339" s="11"/>
    </row>
    <row r="55340" spans="33:33">
      <c r="AG55340" s="11"/>
    </row>
    <row r="55341" spans="33:33">
      <c r="AG55341" s="11"/>
    </row>
    <row r="55342" spans="33:33">
      <c r="AG55342" s="11"/>
    </row>
    <row r="55343" spans="33:33">
      <c r="AG55343" s="11"/>
    </row>
    <row r="55344" spans="33:33">
      <c r="AG55344" s="11"/>
    </row>
    <row r="55345" spans="33:33">
      <c r="AG55345" s="11"/>
    </row>
    <row r="55346" spans="33:33">
      <c r="AG55346" s="11"/>
    </row>
    <row r="55347" spans="33:33">
      <c r="AG55347" s="11"/>
    </row>
    <row r="55348" spans="33:33">
      <c r="AG55348" s="11"/>
    </row>
    <row r="55349" spans="33:33">
      <c r="AG55349" s="11"/>
    </row>
    <row r="55350" spans="33:33">
      <c r="AG55350" s="11"/>
    </row>
    <row r="55351" spans="33:33">
      <c r="AG55351" s="11"/>
    </row>
    <row r="55352" spans="33:33">
      <c r="AG55352" s="11"/>
    </row>
    <row r="55353" spans="33:33">
      <c r="AG55353" s="11"/>
    </row>
    <row r="55354" spans="33:33">
      <c r="AG55354" s="11"/>
    </row>
    <row r="55355" spans="33:33">
      <c r="AG55355" s="11"/>
    </row>
    <row r="55356" spans="33:33">
      <c r="AG55356" s="11"/>
    </row>
    <row r="55357" spans="33:33">
      <c r="AG55357" s="11"/>
    </row>
    <row r="55358" spans="33:33">
      <c r="AG55358" s="11"/>
    </row>
    <row r="55359" spans="33:33">
      <c r="AG55359" s="11"/>
    </row>
    <row r="55360" spans="33:33">
      <c r="AG55360" s="11"/>
    </row>
    <row r="55361" spans="33:33">
      <c r="AG55361" s="11"/>
    </row>
    <row r="55362" spans="33:33">
      <c r="AG55362" s="11"/>
    </row>
    <row r="55363" spans="33:33">
      <c r="AG55363" s="11"/>
    </row>
    <row r="55364" spans="33:33">
      <c r="AG55364" s="11"/>
    </row>
    <row r="55365" spans="33:33">
      <c r="AG55365" s="11"/>
    </row>
    <row r="55366" spans="33:33">
      <c r="AG55366" s="11"/>
    </row>
    <row r="55367" spans="33:33">
      <c r="AG55367" s="11"/>
    </row>
    <row r="55368" spans="33:33">
      <c r="AG55368" s="11"/>
    </row>
    <row r="55369" spans="33:33">
      <c r="AG55369" s="11"/>
    </row>
    <row r="55370" spans="33:33">
      <c r="AG55370" s="11"/>
    </row>
    <row r="55371" spans="33:33">
      <c r="AG55371" s="11"/>
    </row>
    <row r="55372" spans="33:33">
      <c r="AG55372" s="11"/>
    </row>
    <row r="55373" spans="33:33">
      <c r="AG55373" s="11"/>
    </row>
    <row r="55374" spans="33:33">
      <c r="AG55374" s="11"/>
    </row>
    <row r="55375" spans="33:33">
      <c r="AG55375" s="11"/>
    </row>
    <row r="55376" spans="33:33">
      <c r="AG55376" s="11"/>
    </row>
    <row r="55377" spans="33:33">
      <c r="AG55377" s="11"/>
    </row>
    <row r="55378" spans="33:33">
      <c r="AG55378" s="11"/>
    </row>
    <row r="55379" spans="33:33">
      <c r="AG55379" s="11"/>
    </row>
    <row r="55380" spans="33:33">
      <c r="AG55380" s="11"/>
    </row>
    <row r="55381" spans="33:33">
      <c r="AG55381" s="11"/>
    </row>
    <row r="55382" spans="33:33">
      <c r="AG55382" s="11"/>
    </row>
    <row r="55383" spans="33:33">
      <c r="AG55383" s="11"/>
    </row>
    <row r="55384" spans="33:33">
      <c r="AG55384" s="11"/>
    </row>
    <row r="55385" spans="33:33">
      <c r="AG55385" s="11"/>
    </row>
    <row r="55386" spans="33:33">
      <c r="AG55386" s="11"/>
    </row>
    <row r="55387" spans="33:33">
      <c r="AG55387" s="11"/>
    </row>
    <row r="55388" spans="33:33">
      <c r="AG55388" s="11"/>
    </row>
    <row r="55389" spans="33:33">
      <c r="AG55389" s="11"/>
    </row>
    <row r="55390" spans="33:33">
      <c r="AG55390" s="11"/>
    </row>
    <row r="55391" spans="33:33">
      <c r="AG55391" s="11"/>
    </row>
    <row r="55392" spans="33:33">
      <c r="AG55392" s="11"/>
    </row>
    <row r="55393" spans="33:33">
      <c r="AG55393" s="11"/>
    </row>
    <row r="55394" spans="33:33">
      <c r="AG55394" s="11"/>
    </row>
    <row r="55395" spans="33:33">
      <c r="AG55395" s="11"/>
    </row>
    <row r="55396" spans="33:33">
      <c r="AG55396" s="11"/>
    </row>
    <row r="55397" spans="33:33">
      <c r="AG55397" s="11"/>
    </row>
    <row r="55398" spans="33:33">
      <c r="AG55398" s="11"/>
    </row>
    <row r="55399" spans="33:33">
      <c r="AG55399" s="11"/>
    </row>
    <row r="55400" spans="33:33">
      <c r="AG55400" s="11"/>
    </row>
    <row r="55401" spans="33:33">
      <c r="AG55401" s="11"/>
    </row>
    <row r="55402" spans="33:33">
      <c r="AG55402" s="11"/>
    </row>
    <row r="55403" spans="33:33">
      <c r="AG55403" s="11"/>
    </row>
    <row r="55404" spans="33:33">
      <c r="AG55404" s="11"/>
    </row>
    <row r="55405" spans="33:33">
      <c r="AG55405" s="11"/>
    </row>
    <row r="55406" spans="33:33">
      <c r="AG55406" s="11"/>
    </row>
    <row r="55407" spans="33:33">
      <c r="AG55407" s="11"/>
    </row>
    <row r="55408" spans="33:33">
      <c r="AG55408" s="11"/>
    </row>
    <row r="55409" spans="33:33">
      <c r="AG55409" s="11"/>
    </row>
    <row r="55410" spans="33:33">
      <c r="AG55410" s="11"/>
    </row>
    <row r="55411" spans="33:33">
      <c r="AG55411" s="11"/>
    </row>
    <row r="55412" spans="33:33">
      <c r="AG55412" s="11"/>
    </row>
    <row r="55413" spans="33:33">
      <c r="AG55413" s="11"/>
    </row>
    <row r="55414" spans="33:33">
      <c r="AG55414" s="11"/>
    </row>
    <row r="55415" spans="33:33">
      <c r="AG55415" s="11"/>
    </row>
    <row r="55416" spans="33:33">
      <c r="AG55416" s="11"/>
    </row>
    <row r="55417" spans="33:33">
      <c r="AG55417" s="11"/>
    </row>
    <row r="55418" spans="33:33">
      <c r="AG55418" s="11"/>
    </row>
    <row r="55419" spans="33:33">
      <c r="AG55419" s="11"/>
    </row>
    <row r="55420" spans="33:33">
      <c r="AG55420" s="11"/>
    </row>
    <row r="55421" spans="33:33">
      <c r="AG55421" s="11"/>
    </row>
    <row r="55422" spans="33:33">
      <c r="AG55422" s="11"/>
    </row>
    <row r="55423" spans="33:33">
      <c r="AG55423" s="11"/>
    </row>
    <row r="55424" spans="33:33">
      <c r="AG55424" s="11"/>
    </row>
    <row r="55425" spans="33:33">
      <c r="AG55425" s="11"/>
    </row>
    <row r="55426" spans="33:33">
      <c r="AG55426" s="11"/>
    </row>
    <row r="55427" spans="33:33">
      <c r="AG55427" s="11"/>
    </row>
    <row r="55428" spans="33:33">
      <c r="AG55428" s="11"/>
    </row>
    <row r="55429" spans="33:33">
      <c r="AG55429" s="11"/>
    </row>
    <row r="55430" spans="33:33">
      <c r="AG55430" s="11"/>
    </row>
    <row r="55431" spans="33:33">
      <c r="AG55431" s="11"/>
    </row>
    <row r="55432" spans="33:33">
      <c r="AG55432" s="11"/>
    </row>
    <row r="55433" spans="33:33">
      <c r="AG55433" s="11"/>
    </row>
    <row r="55434" spans="33:33">
      <c r="AG55434" s="11"/>
    </row>
    <row r="55435" spans="33:33">
      <c r="AG55435" s="11"/>
    </row>
    <row r="55436" spans="33:33">
      <c r="AG55436" s="11"/>
    </row>
    <row r="55437" spans="33:33">
      <c r="AG55437" s="11"/>
    </row>
    <row r="55438" spans="33:33">
      <c r="AG55438" s="11"/>
    </row>
    <row r="55439" spans="33:33">
      <c r="AG55439" s="11"/>
    </row>
    <row r="55440" spans="33:33">
      <c r="AG55440" s="11"/>
    </row>
    <row r="55441" spans="33:33">
      <c r="AG55441" s="11"/>
    </row>
    <row r="55442" spans="33:33">
      <c r="AG55442" s="11"/>
    </row>
    <row r="55443" spans="33:33">
      <c r="AG55443" s="11"/>
    </row>
    <row r="55444" spans="33:33">
      <c r="AG55444" s="11"/>
    </row>
    <row r="55445" spans="33:33">
      <c r="AG55445" s="11"/>
    </row>
    <row r="55446" spans="33:33">
      <c r="AG55446" s="11"/>
    </row>
    <row r="55447" spans="33:33">
      <c r="AG55447" s="11"/>
    </row>
    <row r="55448" spans="33:33">
      <c r="AG55448" s="11"/>
    </row>
    <row r="55449" spans="33:33">
      <c r="AG55449" s="11"/>
    </row>
    <row r="55450" spans="33:33">
      <c r="AG55450" s="11"/>
    </row>
    <row r="55451" spans="33:33">
      <c r="AG55451" s="11"/>
    </row>
    <row r="55452" spans="33:33">
      <c r="AG55452" s="11"/>
    </row>
    <row r="55453" spans="33:33">
      <c r="AG55453" s="11"/>
    </row>
    <row r="55454" spans="33:33">
      <c r="AG55454" s="11"/>
    </row>
    <row r="55455" spans="33:33">
      <c r="AG55455" s="11"/>
    </row>
    <row r="55456" spans="33:33">
      <c r="AG55456" s="11"/>
    </row>
    <row r="55457" spans="33:33">
      <c r="AG55457" s="11"/>
    </row>
    <row r="55458" spans="33:33">
      <c r="AG55458" s="11"/>
    </row>
    <row r="55459" spans="33:33">
      <c r="AG55459" s="11"/>
    </row>
    <row r="55460" spans="33:33">
      <c r="AG55460" s="11"/>
    </row>
    <row r="55461" spans="33:33">
      <c r="AG55461" s="11"/>
    </row>
    <row r="55462" spans="33:33">
      <c r="AG55462" s="11"/>
    </row>
    <row r="55463" spans="33:33">
      <c r="AG55463" s="11"/>
    </row>
    <row r="55464" spans="33:33">
      <c r="AG55464" s="11"/>
    </row>
    <row r="55465" spans="33:33">
      <c r="AG55465" s="11"/>
    </row>
    <row r="55466" spans="33:33">
      <c r="AG55466" s="11"/>
    </row>
    <row r="55467" spans="33:33">
      <c r="AG55467" s="11"/>
    </row>
    <row r="55468" spans="33:33">
      <c r="AG55468" s="11"/>
    </row>
    <row r="55469" spans="33:33">
      <c r="AG55469" s="11"/>
    </row>
    <row r="55470" spans="33:33">
      <c r="AG55470" s="11"/>
    </row>
    <row r="55471" spans="33:33">
      <c r="AG55471" s="11"/>
    </row>
    <row r="55472" spans="33:33">
      <c r="AG55472" s="11"/>
    </row>
    <row r="55473" spans="33:33">
      <c r="AG55473" s="11"/>
    </row>
    <row r="55474" spans="33:33">
      <c r="AG55474" s="11"/>
    </row>
    <row r="55475" spans="33:33">
      <c r="AG55475" s="11"/>
    </row>
    <row r="55476" spans="33:33">
      <c r="AG55476" s="11"/>
    </row>
    <row r="55477" spans="33:33">
      <c r="AG55477" s="11"/>
    </row>
    <row r="55478" spans="33:33">
      <c r="AG55478" s="11"/>
    </row>
    <row r="55479" spans="33:33">
      <c r="AG55479" s="11"/>
    </row>
    <row r="55480" spans="33:33">
      <c r="AG55480" s="11"/>
    </row>
    <row r="55481" spans="33:33">
      <c r="AG55481" s="11"/>
    </row>
    <row r="55482" spans="33:33">
      <c r="AG55482" s="11"/>
    </row>
    <row r="55483" spans="33:33">
      <c r="AG55483" s="11"/>
    </row>
    <row r="55484" spans="33:33">
      <c r="AG55484" s="11"/>
    </row>
    <row r="55485" spans="33:33">
      <c r="AG55485" s="11"/>
    </row>
    <row r="55486" spans="33:33">
      <c r="AG55486" s="11"/>
    </row>
    <row r="55487" spans="33:33">
      <c r="AG55487" s="11"/>
    </row>
    <row r="55488" spans="33:33">
      <c r="AG55488" s="11"/>
    </row>
    <row r="55489" spans="33:33">
      <c r="AG55489" s="11"/>
    </row>
    <row r="55490" spans="33:33">
      <c r="AG55490" s="11"/>
    </row>
    <row r="55491" spans="33:33">
      <c r="AG55491" s="11"/>
    </row>
    <row r="55492" spans="33:33">
      <c r="AG55492" s="11"/>
    </row>
    <row r="55493" spans="33:33">
      <c r="AG55493" s="11"/>
    </row>
    <row r="55494" spans="33:33">
      <c r="AG55494" s="11"/>
    </row>
    <row r="55495" spans="33:33">
      <c r="AG55495" s="11"/>
    </row>
    <row r="55496" spans="33:33">
      <c r="AG55496" s="11"/>
    </row>
    <row r="55497" spans="33:33">
      <c r="AG55497" s="11"/>
    </row>
    <row r="55498" spans="33:33">
      <c r="AG55498" s="11"/>
    </row>
    <row r="55499" spans="33:33">
      <c r="AG55499" s="11"/>
    </row>
    <row r="55500" spans="33:33">
      <c r="AG55500" s="11"/>
    </row>
    <row r="55501" spans="33:33">
      <c r="AG55501" s="11"/>
    </row>
    <row r="55502" spans="33:33">
      <c r="AG55502" s="11"/>
    </row>
    <row r="55503" spans="33:33">
      <c r="AG55503" s="11"/>
    </row>
    <row r="55504" spans="33:33">
      <c r="AG55504" s="11"/>
    </row>
    <row r="55505" spans="33:33">
      <c r="AG55505" s="11"/>
    </row>
    <row r="55506" spans="33:33">
      <c r="AG55506" s="11"/>
    </row>
    <row r="55507" spans="33:33">
      <c r="AG55507" s="11"/>
    </row>
    <row r="55508" spans="33:33">
      <c r="AG55508" s="11"/>
    </row>
    <row r="55509" spans="33:33">
      <c r="AG55509" s="11"/>
    </row>
    <row r="55510" spans="33:33">
      <c r="AG55510" s="11"/>
    </row>
    <row r="55511" spans="33:33">
      <c r="AG55511" s="11"/>
    </row>
    <row r="55512" spans="33:33">
      <c r="AG55512" s="11"/>
    </row>
    <row r="55513" spans="33:33">
      <c r="AG55513" s="11"/>
    </row>
    <row r="55514" spans="33:33">
      <c r="AG55514" s="11"/>
    </row>
    <row r="55515" spans="33:33">
      <c r="AG55515" s="11"/>
    </row>
    <row r="55516" spans="33:33">
      <c r="AG55516" s="11"/>
    </row>
    <row r="55517" spans="33:33">
      <c r="AG55517" s="11"/>
    </row>
    <row r="55518" spans="33:33">
      <c r="AG55518" s="11"/>
    </row>
    <row r="55519" spans="33:33">
      <c r="AG55519" s="11"/>
    </row>
    <row r="55520" spans="33:33">
      <c r="AG55520" s="11"/>
    </row>
    <row r="55521" spans="33:33">
      <c r="AG55521" s="11"/>
    </row>
    <row r="55522" spans="33:33">
      <c r="AG55522" s="11"/>
    </row>
    <row r="55523" spans="33:33">
      <c r="AG55523" s="11"/>
    </row>
    <row r="55524" spans="33:33">
      <c r="AG55524" s="11"/>
    </row>
    <row r="55525" spans="33:33">
      <c r="AG55525" s="11"/>
    </row>
    <row r="55526" spans="33:33">
      <c r="AG55526" s="11"/>
    </row>
    <row r="55527" spans="33:33">
      <c r="AG55527" s="11"/>
    </row>
    <row r="55528" spans="33:33">
      <c r="AG55528" s="11"/>
    </row>
    <row r="55529" spans="33:33">
      <c r="AG55529" s="11"/>
    </row>
    <row r="55530" spans="33:33">
      <c r="AG55530" s="11"/>
    </row>
    <row r="55531" spans="33:33">
      <c r="AG55531" s="11"/>
    </row>
    <row r="55532" spans="33:33">
      <c r="AG55532" s="11"/>
    </row>
    <row r="55533" spans="33:33">
      <c r="AG55533" s="11"/>
    </row>
    <row r="55534" spans="33:33">
      <c r="AG55534" s="11"/>
    </row>
    <row r="55535" spans="33:33">
      <c r="AG55535" s="11"/>
    </row>
    <row r="55536" spans="33:33">
      <c r="AG55536" s="11"/>
    </row>
    <row r="55537" spans="33:33">
      <c r="AG55537" s="11"/>
    </row>
    <row r="55538" spans="33:33">
      <c r="AG55538" s="11"/>
    </row>
    <row r="55539" spans="33:33">
      <c r="AG55539" s="11"/>
    </row>
    <row r="55540" spans="33:33">
      <c r="AG55540" s="11"/>
    </row>
    <row r="55541" spans="33:33">
      <c r="AG55541" s="11"/>
    </row>
    <row r="55542" spans="33:33">
      <c r="AG55542" s="11"/>
    </row>
    <row r="55543" spans="33:33">
      <c r="AG55543" s="11"/>
    </row>
    <row r="55544" spans="33:33">
      <c r="AG55544" s="11"/>
    </row>
    <row r="55545" spans="33:33">
      <c r="AG55545" s="11"/>
    </row>
    <row r="55546" spans="33:33">
      <c r="AG55546" s="11"/>
    </row>
    <row r="55547" spans="33:33">
      <c r="AG55547" s="11"/>
    </row>
    <row r="55548" spans="33:33">
      <c r="AG55548" s="11"/>
    </row>
    <row r="55549" spans="33:33">
      <c r="AG55549" s="11"/>
    </row>
    <row r="55550" spans="33:33">
      <c r="AG55550" s="11"/>
    </row>
    <row r="55551" spans="33:33">
      <c r="AG55551" s="11"/>
    </row>
    <row r="55552" spans="33:33">
      <c r="AG55552" s="11"/>
    </row>
    <row r="55553" spans="33:33">
      <c r="AG55553" s="11"/>
    </row>
    <row r="55554" spans="33:33">
      <c r="AG55554" s="11"/>
    </row>
    <row r="55555" spans="33:33">
      <c r="AG55555" s="11"/>
    </row>
    <row r="55556" spans="33:33">
      <c r="AG55556" s="11"/>
    </row>
    <row r="55557" spans="33:33">
      <c r="AG55557" s="11"/>
    </row>
    <row r="55558" spans="33:33">
      <c r="AG55558" s="11"/>
    </row>
    <row r="55559" spans="33:33">
      <c r="AG55559" s="11"/>
    </row>
    <row r="55560" spans="33:33">
      <c r="AG55560" s="11"/>
    </row>
    <row r="55561" spans="33:33">
      <c r="AG55561" s="11"/>
    </row>
    <row r="55562" spans="33:33">
      <c r="AG55562" s="11"/>
    </row>
    <row r="55563" spans="33:33">
      <c r="AG55563" s="11"/>
    </row>
    <row r="55564" spans="33:33">
      <c r="AG55564" s="11"/>
    </row>
    <row r="55565" spans="33:33">
      <c r="AG55565" s="11"/>
    </row>
    <row r="55566" spans="33:33">
      <c r="AG55566" s="11"/>
    </row>
    <row r="55567" spans="33:33">
      <c r="AG55567" s="11"/>
    </row>
    <row r="55568" spans="33:33">
      <c r="AG55568" s="11"/>
    </row>
    <row r="55569" spans="33:33">
      <c r="AG55569" s="11"/>
    </row>
    <row r="55570" spans="33:33">
      <c r="AG55570" s="11"/>
    </row>
    <row r="55571" spans="33:33">
      <c r="AG55571" s="11"/>
    </row>
    <row r="55572" spans="33:33">
      <c r="AG55572" s="11"/>
    </row>
    <row r="55573" spans="33:33">
      <c r="AG55573" s="11"/>
    </row>
    <row r="55574" spans="33:33">
      <c r="AG55574" s="11"/>
    </row>
    <row r="55575" spans="33:33">
      <c r="AG55575" s="11"/>
    </row>
    <row r="55576" spans="33:33">
      <c r="AG55576" s="11"/>
    </row>
    <row r="55577" spans="33:33">
      <c r="AG55577" s="11"/>
    </row>
    <row r="55578" spans="33:33">
      <c r="AG55578" s="11"/>
    </row>
    <row r="55579" spans="33:33">
      <c r="AG55579" s="11"/>
    </row>
    <row r="55580" spans="33:33">
      <c r="AG55580" s="11"/>
    </row>
    <row r="55581" spans="33:33">
      <c r="AG55581" s="11"/>
    </row>
    <row r="55582" spans="33:33">
      <c r="AG55582" s="11"/>
    </row>
    <row r="55583" spans="33:33">
      <c r="AG55583" s="11"/>
    </row>
    <row r="55584" spans="33:33">
      <c r="AG55584" s="11"/>
    </row>
    <row r="55585" spans="33:33">
      <c r="AG55585" s="11"/>
    </row>
    <row r="55586" spans="33:33">
      <c r="AG55586" s="11"/>
    </row>
    <row r="55587" spans="33:33">
      <c r="AG55587" s="11"/>
    </row>
    <row r="55588" spans="33:33">
      <c r="AG55588" s="11"/>
    </row>
    <row r="55589" spans="33:33">
      <c r="AG55589" s="11"/>
    </row>
    <row r="55590" spans="33:33">
      <c r="AG55590" s="11"/>
    </row>
    <row r="55591" spans="33:33">
      <c r="AG55591" s="11"/>
    </row>
    <row r="55592" spans="33:33">
      <c r="AG55592" s="11"/>
    </row>
    <row r="55593" spans="33:33">
      <c r="AG55593" s="11"/>
    </row>
    <row r="55594" spans="33:33">
      <c r="AG55594" s="11"/>
    </row>
    <row r="55595" spans="33:33">
      <c r="AG55595" s="11"/>
    </row>
    <row r="55596" spans="33:33">
      <c r="AG55596" s="11"/>
    </row>
    <row r="55597" spans="33:33">
      <c r="AG55597" s="11"/>
    </row>
    <row r="55598" spans="33:33">
      <c r="AG55598" s="11"/>
    </row>
    <row r="55599" spans="33:33">
      <c r="AG55599" s="11"/>
    </row>
    <row r="55600" spans="33:33">
      <c r="AG55600" s="11"/>
    </row>
    <row r="55601" spans="33:33">
      <c r="AG55601" s="11"/>
    </row>
    <row r="55602" spans="33:33">
      <c r="AG55602" s="11"/>
    </row>
    <row r="55603" spans="33:33">
      <c r="AG55603" s="11"/>
    </row>
    <row r="55604" spans="33:33">
      <c r="AG55604" s="11"/>
    </row>
    <row r="55605" spans="33:33">
      <c r="AG55605" s="11"/>
    </row>
    <row r="55606" spans="33:33">
      <c r="AG55606" s="11"/>
    </row>
    <row r="55607" spans="33:33">
      <c r="AG55607" s="11"/>
    </row>
    <row r="55608" spans="33:33">
      <c r="AG55608" s="11"/>
    </row>
    <row r="55609" spans="33:33">
      <c r="AG55609" s="11"/>
    </row>
    <row r="55610" spans="33:33">
      <c r="AG55610" s="11"/>
    </row>
    <row r="55611" spans="33:33">
      <c r="AG55611" s="11"/>
    </row>
    <row r="55612" spans="33:33">
      <c r="AG55612" s="11"/>
    </row>
    <row r="55613" spans="33:33">
      <c r="AG55613" s="11"/>
    </row>
    <row r="55614" spans="33:33">
      <c r="AG55614" s="11"/>
    </row>
    <row r="55615" spans="33:33">
      <c r="AG55615" s="11"/>
    </row>
    <row r="55616" spans="33:33">
      <c r="AG55616" s="11"/>
    </row>
    <row r="55617" spans="33:33">
      <c r="AG55617" s="11"/>
    </row>
    <row r="55618" spans="33:33">
      <c r="AG55618" s="11"/>
    </row>
    <row r="55619" spans="33:33">
      <c r="AG55619" s="11"/>
    </row>
    <row r="55620" spans="33:33">
      <c r="AG55620" s="11"/>
    </row>
    <row r="55621" spans="33:33">
      <c r="AG55621" s="11"/>
    </row>
    <row r="55622" spans="33:33">
      <c r="AG55622" s="11"/>
    </row>
    <row r="55623" spans="33:33">
      <c r="AG55623" s="11"/>
    </row>
    <row r="55624" spans="33:33">
      <c r="AG55624" s="11"/>
    </row>
    <row r="55625" spans="33:33">
      <c r="AG55625" s="11"/>
    </row>
    <row r="55626" spans="33:33">
      <c r="AG55626" s="11"/>
    </row>
    <row r="55627" spans="33:33">
      <c r="AG55627" s="11"/>
    </row>
    <row r="55628" spans="33:33">
      <c r="AG55628" s="11"/>
    </row>
    <row r="55629" spans="33:33">
      <c r="AG55629" s="11"/>
    </row>
    <row r="55630" spans="33:33">
      <c r="AG55630" s="11"/>
    </row>
    <row r="55631" spans="33:33">
      <c r="AG55631" s="11"/>
    </row>
    <row r="55632" spans="33:33">
      <c r="AG55632" s="11"/>
    </row>
    <row r="55633" spans="33:33">
      <c r="AG55633" s="11"/>
    </row>
    <row r="55634" spans="33:33">
      <c r="AG55634" s="11"/>
    </row>
    <row r="55635" spans="33:33">
      <c r="AG55635" s="11"/>
    </row>
    <row r="55636" spans="33:33">
      <c r="AG55636" s="11"/>
    </row>
    <row r="55637" spans="33:33">
      <c r="AG55637" s="11"/>
    </row>
    <row r="55638" spans="33:33">
      <c r="AG55638" s="11"/>
    </row>
    <row r="55639" spans="33:33">
      <c r="AG55639" s="11"/>
    </row>
    <row r="55640" spans="33:33">
      <c r="AG55640" s="11"/>
    </row>
    <row r="55641" spans="33:33">
      <c r="AG55641" s="11"/>
    </row>
    <row r="55642" spans="33:33">
      <c r="AG55642" s="11"/>
    </row>
    <row r="55643" spans="33:33">
      <c r="AG55643" s="11"/>
    </row>
    <row r="55644" spans="33:33">
      <c r="AG55644" s="11"/>
    </row>
    <row r="55645" spans="33:33">
      <c r="AG55645" s="11"/>
    </row>
    <row r="55646" spans="33:33">
      <c r="AG55646" s="11"/>
    </row>
    <row r="55647" spans="33:33">
      <c r="AG55647" s="11"/>
    </row>
    <row r="55648" spans="33:33">
      <c r="AG55648" s="11"/>
    </row>
    <row r="55649" spans="33:33">
      <c r="AG55649" s="11"/>
    </row>
    <row r="55650" spans="33:33">
      <c r="AG55650" s="11"/>
    </row>
    <row r="55651" spans="33:33">
      <c r="AG55651" s="11"/>
    </row>
    <row r="55652" spans="33:33">
      <c r="AG55652" s="11"/>
    </row>
    <row r="55653" spans="33:33">
      <c r="AG55653" s="11"/>
    </row>
    <row r="55654" spans="33:33">
      <c r="AG55654" s="11"/>
    </row>
    <row r="55655" spans="33:33">
      <c r="AG55655" s="11"/>
    </row>
    <row r="55656" spans="33:33">
      <c r="AG55656" s="11"/>
    </row>
    <row r="55657" spans="33:33">
      <c r="AG55657" s="11"/>
    </row>
    <row r="55658" spans="33:33">
      <c r="AG55658" s="11"/>
    </row>
    <row r="55659" spans="33:33">
      <c r="AG55659" s="11"/>
    </row>
    <row r="55660" spans="33:33">
      <c r="AG55660" s="11"/>
    </row>
    <row r="55661" spans="33:33">
      <c r="AG55661" s="11"/>
    </row>
    <row r="55662" spans="33:33">
      <c r="AG55662" s="11"/>
    </row>
    <row r="55663" spans="33:33">
      <c r="AG55663" s="11"/>
    </row>
    <row r="55664" spans="33:33">
      <c r="AG55664" s="11"/>
    </row>
    <row r="55665" spans="33:33">
      <c r="AG55665" s="11"/>
    </row>
    <row r="55666" spans="33:33">
      <c r="AG55666" s="11"/>
    </row>
    <row r="55667" spans="33:33">
      <c r="AG55667" s="11"/>
    </row>
    <row r="55668" spans="33:33">
      <c r="AG55668" s="11"/>
    </row>
    <row r="55669" spans="33:33">
      <c r="AG55669" s="11"/>
    </row>
    <row r="55670" spans="33:33">
      <c r="AG55670" s="11"/>
    </row>
    <row r="55671" spans="33:33">
      <c r="AG55671" s="11"/>
    </row>
    <row r="55672" spans="33:33">
      <c r="AG55672" s="11"/>
    </row>
    <row r="55673" spans="33:33">
      <c r="AG55673" s="11"/>
    </row>
    <row r="55674" spans="33:33">
      <c r="AG55674" s="11"/>
    </row>
    <row r="55675" spans="33:33">
      <c r="AG55675" s="11"/>
    </row>
    <row r="55676" spans="33:33">
      <c r="AG55676" s="11"/>
    </row>
    <row r="55677" spans="33:33">
      <c r="AG55677" s="11"/>
    </row>
    <row r="55678" spans="33:33">
      <c r="AG55678" s="11"/>
    </row>
    <row r="55679" spans="33:33">
      <c r="AG55679" s="11"/>
    </row>
    <row r="55680" spans="33:33">
      <c r="AG55680" s="11"/>
    </row>
    <row r="55681" spans="33:33">
      <c r="AG55681" s="11"/>
    </row>
    <row r="55682" spans="33:33">
      <c r="AG55682" s="11"/>
    </row>
    <row r="55683" spans="33:33">
      <c r="AG55683" s="11"/>
    </row>
    <row r="55684" spans="33:33">
      <c r="AG55684" s="11"/>
    </row>
    <row r="55685" spans="33:33">
      <c r="AG55685" s="11"/>
    </row>
    <row r="55686" spans="33:33">
      <c r="AG55686" s="11"/>
    </row>
    <row r="55687" spans="33:33">
      <c r="AG55687" s="11"/>
    </row>
    <row r="55688" spans="33:33">
      <c r="AG55688" s="11"/>
    </row>
    <row r="55689" spans="33:33">
      <c r="AG55689" s="11"/>
    </row>
    <row r="55690" spans="33:33">
      <c r="AG55690" s="11"/>
    </row>
    <row r="55691" spans="33:33">
      <c r="AG55691" s="11"/>
    </row>
    <row r="55692" spans="33:33">
      <c r="AG55692" s="11"/>
    </row>
    <row r="55693" spans="33:33">
      <c r="AG55693" s="11"/>
    </row>
    <row r="55694" spans="33:33">
      <c r="AG55694" s="11"/>
    </row>
    <row r="55695" spans="33:33">
      <c r="AG55695" s="11"/>
    </row>
    <row r="55696" spans="33:33">
      <c r="AG55696" s="11"/>
    </row>
    <row r="55697" spans="33:33">
      <c r="AG55697" s="11"/>
    </row>
    <row r="55698" spans="33:33">
      <c r="AG55698" s="11"/>
    </row>
    <row r="55699" spans="33:33">
      <c r="AG55699" s="11"/>
    </row>
    <row r="55700" spans="33:33">
      <c r="AG55700" s="11"/>
    </row>
    <row r="55701" spans="33:33">
      <c r="AG55701" s="11"/>
    </row>
    <row r="55702" spans="33:33">
      <c r="AG55702" s="11"/>
    </row>
    <row r="55703" spans="33:33">
      <c r="AG55703" s="11"/>
    </row>
    <row r="55704" spans="33:33">
      <c r="AG55704" s="11"/>
    </row>
    <row r="55705" spans="33:33">
      <c r="AG55705" s="11"/>
    </row>
    <row r="55706" spans="33:33">
      <c r="AG55706" s="11"/>
    </row>
    <row r="55707" spans="33:33">
      <c r="AG55707" s="11"/>
    </row>
    <row r="55708" spans="33:33">
      <c r="AG55708" s="11"/>
    </row>
    <row r="55709" spans="33:33">
      <c r="AG55709" s="11"/>
    </row>
    <row r="55710" spans="33:33">
      <c r="AG55710" s="11"/>
    </row>
    <row r="55711" spans="33:33">
      <c r="AG55711" s="11"/>
    </row>
    <row r="55712" spans="33:33">
      <c r="AG55712" s="11"/>
    </row>
    <row r="55713" spans="33:33">
      <c r="AG55713" s="11"/>
    </row>
    <row r="55714" spans="33:33">
      <c r="AG55714" s="11"/>
    </row>
    <row r="55715" spans="33:33">
      <c r="AG55715" s="11"/>
    </row>
    <row r="55716" spans="33:33">
      <c r="AG55716" s="11"/>
    </row>
    <row r="55717" spans="33:33">
      <c r="AG55717" s="11"/>
    </row>
    <row r="55718" spans="33:33">
      <c r="AG55718" s="11"/>
    </row>
    <row r="55719" spans="33:33">
      <c r="AG55719" s="11"/>
    </row>
    <row r="55720" spans="33:33">
      <c r="AG55720" s="11"/>
    </row>
    <row r="55721" spans="33:33">
      <c r="AG55721" s="11"/>
    </row>
    <row r="55722" spans="33:33">
      <c r="AG55722" s="11"/>
    </row>
    <row r="55723" spans="33:33">
      <c r="AG55723" s="11"/>
    </row>
    <row r="55724" spans="33:33">
      <c r="AG55724" s="11"/>
    </row>
    <row r="55725" spans="33:33">
      <c r="AG55725" s="11"/>
    </row>
    <row r="55726" spans="33:33">
      <c r="AG55726" s="11"/>
    </row>
    <row r="55727" spans="33:33">
      <c r="AG55727" s="11"/>
    </row>
    <row r="55728" spans="33:33">
      <c r="AG55728" s="11"/>
    </row>
    <row r="55729" spans="33:33">
      <c r="AG55729" s="11"/>
    </row>
    <row r="55730" spans="33:33">
      <c r="AG55730" s="11"/>
    </row>
    <row r="55731" spans="33:33">
      <c r="AG55731" s="11"/>
    </row>
    <row r="55732" spans="33:33">
      <c r="AG55732" s="11"/>
    </row>
    <row r="55733" spans="33:33">
      <c r="AG55733" s="11"/>
    </row>
    <row r="55734" spans="33:33">
      <c r="AG55734" s="11"/>
    </row>
    <row r="55735" spans="33:33">
      <c r="AG55735" s="11"/>
    </row>
    <row r="55736" spans="33:33">
      <c r="AG55736" s="11"/>
    </row>
    <row r="55737" spans="33:33">
      <c r="AG55737" s="11"/>
    </row>
    <row r="55738" spans="33:33">
      <c r="AG55738" s="11"/>
    </row>
    <row r="55739" spans="33:33">
      <c r="AG55739" s="11"/>
    </row>
    <row r="55740" spans="33:33">
      <c r="AG55740" s="11"/>
    </row>
    <row r="55741" spans="33:33">
      <c r="AG55741" s="11"/>
    </row>
    <row r="55742" spans="33:33">
      <c r="AG55742" s="11"/>
    </row>
    <row r="55743" spans="33:33">
      <c r="AG55743" s="11"/>
    </row>
    <row r="55744" spans="33:33">
      <c r="AG55744" s="11"/>
    </row>
    <row r="55745" spans="33:33">
      <c r="AG55745" s="11"/>
    </row>
    <row r="55746" spans="33:33">
      <c r="AG55746" s="11"/>
    </row>
    <row r="55747" spans="33:33">
      <c r="AG55747" s="11"/>
    </row>
    <row r="55748" spans="33:33">
      <c r="AG55748" s="11"/>
    </row>
    <row r="55749" spans="33:33">
      <c r="AG55749" s="11"/>
    </row>
    <row r="55750" spans="33:33">
      <c r="AG55750" s="11"/>
    </row>
    <row r="55751" spans="33:33">
      <c r="AG55751" s="11"/>
    </row>
    <row r="55752" spans="33:33">
      <c r="AG55752" s="11"/>
    </row>
    <row r="55753" spans="33:33">
      <c r="AG55753" s="11"/>
    </row>
    <row r="55754" spans="33:33">
      <c r="AG55754" s="11"/>
    </row>
    <row r="55755" spans="33:33">
      <c r="AG55755" s="11"/>
    </row>
    <row r="55756" spans="33:33">
      <c r="AG55756" s="11"/>
    </row>
    <row r="55757" spans="33:33">
      <c r="AG55757" s="11"/>
    </row>
    <row r="55758" spans="33:33">
      <c r="AG55758" s="11"/>
    </row>
    <row r="55759" spans="33:33">
      <c r="AG55759" s="11"/>
    </row>
    <row r="55760" spans="33:33">
      <c r="AG55760" s="11"/>
    </row>
    <row r="55761" spans="33:33">
      <c r="AG55761" s="11"/>
    </row>
    <row r="55762" spans="33:33">
      <c r="AG55762" s="11"/>
    </row>
    <row r="55763" spans="33:33">
      <c r="AG55763" s="11"/>
    </row>
    <row r="55764" spans="33:33">
      <c r="AG55764" s="11"/>
    </row>
    <row r="55765" spans="33:33">
      <c r="AG55765" s="11"/>
    </row>
    <row r="55766" spans="33:33">
      <c r="AG55766" s="11"/>
    </row>
    <row r="55767" spans="33:33">
      <c r="AG55767" s="11"/>
    </row>
    <row r="55768" spans="33:33">
      <c r="AG55768" s="11"/>
    </row>
    <row r="55769" spans="33:33">
      <c r="AG55769" s="11"/>
    </row>
    <row r="55770" spans="33:33">
      <c r="AG55770" s="11"/>
    </row>
    <row r="55771" spans="33:33">
      <c r="AG55771" s="11"/>
    </row>
    <row r="55772" spans="33:33">
      <c r="AG55772" s="11"/>
    </row>
    <row r="55773" spans="33:33">
      <c r="AG55773" s="11"/>
    </row>
    <row r="55774" spans="33:33">
      <c r="AG55774" s="11"/>
    </row>
    <row r="55775" spans="33:33">
      <c r="AG55775" s="11"/>
    </row>
    <row r="55776" spans="33:33">
      <c r="AG55776" s="11"/>
    </row>
    <row r="55777" spans="33:33">
      <c r="AG55777" s="11"/>
    </row>
    <row r="55778" spans="33:33">
      <c r="AG55778" s="11"/>
    </row>
    <row r="55779" spans="33:33">
      <c r="AG55779" s="11"/>
    </row>
    <row r="55780" spans="33:33">
      <c r="AG55780" s="11"/>
    </row>
    <row r="55781" spans="33:33">
      <c r="AG55781" s="11"/>
    </row>
    <row r="55782" spans="33:33">
      <c r="AG55782" s="11"/>
    </row>
    <row r="55783" spans="33:33">
      <c r="AG55783" s="11"/>
    </row>
    <row r="55784" spans="33:33">
      <c r="AG55784" s="11"/>
    </row>
    <row r="55785" spans="33:33">
      <c r="AG55785" s="11"/>
    </row>
    <row r="55786" spans="33:33">
      <c r="AG55786" s="11"/>
    </row>
    <row r="55787" spans="33:33">
      <c r="AG55787" s="11"/>
    </row>
    <row r="55788" spans="33:33">
      <c r="AG55788" s="11"/>
    </row>
    <row r="55789" spans="33:33">
      <c r="AG55789" s="11"/>
    </row>
    <row r="55790" spans="33:33">
      <c r="AG55790" s="11"/>
    </row>
    <row r="55791" spans="33:33">
      <c r="AG55791" s="11"/>
    </row>
    <row r="55792" spans="33:33">
      <c r="AG55792" s="11"/>
    </row>
    <row r="55793" spans="33:33">
      <c r="AG55793" s="11"/>
    </row>
    <row r="55794" spans="33:33">
      <c r="AG55794" s="11"/>
    </row>
    <row r="55795" spans="33:33">
      <c r="AG55795" s="11"/>
    </row>
    <row r="55796" spans="33:33">
      <c r="AG55796" s="11"/>
    </row>
    <row r="55797" spans="33:33">
      <c r="AG55797" s="11"/>
    </row>
    <row r="55798" spans="33:33">
      <c r="AG55798" s="11"/>
    </row>
    <row r="55799" spans="33:33">
      <c r="AG55799" s="11"/>
    </row>
    <row r="55800" spans="33:33">
      <c r="AG55800" s="11"/>
    </row>
    <row r="55801" spans="33:33">
      <c r="AG55801" s="11"/>
    </row>
    <row r="55802" spans="33:33">
      <c r="AG55802" s="11"/>
    </row>
    <row r="55803" spans="33:33">
      <c r="AG55803" s="11"/>
    </row>
    <row r="55804" spans="33:33">
      <c r="AG55804" s="11"/>
    </row>
    <row r="55805" spans="33:33">
      <c r="AG55805" s="11"/>
    </row>
    <row r="55806" spans="33:33">
      <c r="AG55806" s="11"/>
    </row>
    <row r="55807" spans="33:33">
      <c r="AG55807" s="11"/>
    </row>
    <row r="55808" spans="33:33">
      <c r="AG55808" s="11"/>
    </row>
    <row r="55809" spans="33:33">
      <c r="AG55809" s="11"/>
    </row>
    <row r="55810" spans="33:33">
      <c r="AG55810" s="11"/>
    </row>
    <row r="55811" spans="33:33">
      <c r="AG55811" s="11"/>
    </row>
    <row r="55812" spans="33:33">
      <c r="AG55812" s="11"/>
    </row>
    <row r="55813" spans="33:33">
      <c r="AG55813" s="11"/>
    </row>
    <row r="55814" spans="33:33">
      <c r="AG55814" s="11"/>
    </row>
    <row r="55815" spans="33:33">
      <c r="AG55815" s="11"/>
    </row>
    <row r="55816" spans="33:33">
      <c r="AG55816" s="11"/>
    </row>
    <row r="55817" spans="33:33">
      <c r="AG55817" s="11"/>
    </row>
    <row r="55818" spans="33:33">
      <c r="AG55818" s="11"/>
    </row>
    <row r="55819" spans="33:33">
      <c r="AG55819" s="11"/>
    </row>
    <row r="55820" spans="33:33">
      <c r="AG55820" s="11"/>
    </row>
    <row r="55821" spans="33:33">
      <c r="AG55821" s="11"/>
    </row>
    <row r="55822" spans="33:33">
      <c r="AG55822" s="11"/>
    </row>
    <row r="55823" spans="33:33">
      <c r="AG55823" s="11"/>
    </row>
    <row r="55824" spans="33:33">
      <c r="AG55824" s="11"/>
    </row>
    <row r="55825" spans="33:33">
      <c r="AG55825" s="11"/>
    </row>
    <row r="55826" spans="33:33">
      <c r="AG55826" s="11"/>
    </row>
    <row r="55827" spans="33:33">
      <c r="AG55827" s="11"/>
    </row>
    <row r="55828" spans="33:33">
      <c r="AG55828" s="11"/>
    </row>
    <row r="55829" spans="33:33">
      <c r="AG55829" s="11"/>
    </row>
    <row r="55830" spans="33:33">
      <c r="AG55830" s="11"/>
    </row>
    <row r="55831" spans="33:33">
      <c r="AG55831" s="11"/>
    </row>
    <row r="55832" spans="33:33">
      <c r="AG55832" s="11"/>
    </row>
    <row r="55833" spans="33:33">
      <c r="AG55833" s="11"/>
    </row>
    <row r="55834" spans="33:33">
      <c r="AG55834" s="11"/>
    </row>
    <row r="55835" spans="33:33">
      <c r="AG55835" s="11"/>
    </row>
    <row r="55836" spans="33:33">
      <c r="AG55836" s="11"/>
    </row>
    <row r="55837" spans="33:33">
      <c r="AG55837" s="11"/>
    </row>
    <row r="55838" spans="33:33">
      <c r="AG55838" s="11"/>
    </row>
    <row r="55839" spans="33:33">
      <c r="AG55839" s="11"/>
    </row>
    <row r="55840" spans="33:33">
      <c r="AG55840" s="11"/>
    </row>
    <row r="55841" spans="33:33">
      <c r="AG55841" s="11"/>
    </row>
    <row r="55842" spans="33:33">
      <c r="AG55842" s="11"/>
    </row>
    <row r="55843" spans="33:33">
      <c r="AG55843" s="11"/>
    </row>
    <row r="55844" spans="33:33">
      <c r="AG55844" s="11"/>
    </row>
    <row r="55845" spans="33:33">
      <c r="AG55845" s="11"/>
    </row>
    <row r="55846" spans="33:33">
      <c r="AG55846" s="11"/>
    </row>
    <row r="55847" spans="33:33">
      <c r="AG55847" s="11"/>
    </row>
    <row r="55848" spans="33:33">
      <c r="AG55848" s="11"/>
    </row>
    <row r="55849" spans="33:33">
      <c r="AG55849" s="11"/>
    </row>
    <row r="55850" spans="33:33">
      <c r="AG55850" s="11"/>
    </row>
    <row r="55851" spans="33:33">
      <c r="AG55851" s="11"/>
    </row>
    <row r="55852" spans="33:33">
      <c r="AG55852" s="11"/>
    </row>
    <row r="55853" spans="33:33">
      <c r="AG55853" s="11"/>
    </row>
    <row r="55854" spans="33:33">
      <c r="AG55854" s="11"/>
    </row>
    <row r="55855" spans="33:33">
      <c r="AG55855" s="11"/>
    </row>
    <row r="55856" spans="33:33">
      <c r="AG55856" s="11"/>
    </row>
    <row r="55857" spans="33:33">
      <c r="AG55857" s="11"/>
    </row>
    <row r="55858" spans="33:33">
      <c r="AG55858" s="11"/>
    </row>
    <row r="55859" spans="33:33">
      <c r="AG55859" s="11"/>
    </row>
    <row r="55860" spans="33:33">
      <c r="AG55860" s="11"/>
    </row>
    <row r="55861" spans="33:33">
      <c r="AG55861" s="11"/>
    </row>
    <row r="55862" spans="33:33">
      <c r="AG55862" s="11"/>
    </row>
    <row r="55863" spans="33:33">
      <c r="AG55863" s="11"/>
    </row>
    <row r="55864" spans="33:33">
      <c r="AG55864" s="11"/>
    </row>
    <row r="55865" spans="33:33">
      <c r="AG55865" s="11"/>
    </row>
    <row r="55866" spans="33:33">
      <c r="AG55866" s="11"/>
    </row>
    <row r="55867" spans="33:33">
      <c r="AG55867" s="11"/>
    </row>
    <row r="55868" spans="33:33">
      <c r="AG55868" s="11"/>
    </row>
    <row r="55869" spans="33:33">
      <c r="AG55869" s="11"/>
    </row>
    <row r="55870" spans="33:33">
      <c r="AG55870" s="11"/>
    </row>
    <row r="55871" spans="33:33">
      <c r="AG55871" s="11"/>
    </row>
    <row r="55872" spans="33:33">
      <c r="AG55872" s="11"/>
    </row>
    <row r="55873" spans="33:33">
      <c r="AG55873" s="11"/>
    </row>
    <row r="55874" spans="33:33">
      <c r="AG55874" s="11"/>
    </row>
    <row r="55875" spans="33:33">
      <c r="AG55875" s="11"/>
    </row>
    <row r="55876" spans="33:33">
      <c r="AG55876" s="11"/>
    </row>
    <row r="55877" spans="33:33">
      <c r="AG55877" s="11"/>
    </row>
    <row r="55878" spans="33:33">
      <c r="AG55878" s="11"/>
    </row>
    <row r="55879" spans="33:33">
      <c r="AG55879" s="11"/>
    </row>
    <row r="55880" spans="33:33">
      <c r="AG55880" s="11"/>
    </row>
    <row r="55881" spans="33:33">
      <c r="AG55881" s="11"/>
    </row>
    <row r="55882" spans="33:33">
      <c r="AG55882" s="11"/>
    </row>
    <row r="55883" spans="33:33">
      <c r="AG55883" s="11"/>
    </row>
    <row r="55884" spans="33:33">
      <c r="AG55884" s="11"/>
    </row>
    <row r="55885" spans="33:33">
      <c r="AG55885" s="11"/>
    </row>
    <row r="55886" spans="33:33">
      <c r="AG55886" s="11"/>
    </row>
    <row r="55887" spans="33:33">
      <c r="AG55887" s="11"/>
    </row>
    <row r="55888" spans="33:33">
      <c r="AG55888" s="11"/>
    </row>
    <row r="55889" spans="33:33">
      <c r="AG55889" s="11"/>
    </row>
    <row r="55890" spans="33:33">
      <c r="AG55890" s="11"/>
    </row>
    <row r="55891" spans="33:33">
      <c r="AG55891" s="11"/>
    </row>
    <row r="55892" spans="33:33">
      <c r="AG55892" s="11"/>
    </row>
    <row r="55893" spans="33:33">
      <c r="AG55893" s="11"/>
    </row>
    <row r="55894" spans="33:33">
      <c r="AG55894" s="11"/>
    </row>
    <row r="55895" spans="33:33">
      <c r="AG55895" s="11"/>
    </row>
    <row r="55896" spans="33:33">
      <c r="AG55896" s="11"/>
    </row>
    <row r="55897" spans="33:33">
      <c r="AG55897" s="11"/>
    </row>
    <row r="55898" spans="33:33">
      <c r="AG55898" s="11"/>
    </row>
    <row r="55899" spans="33:33">
      <c r="AG55899" s="11"/>
    </row>
    <row r="55900" spans="33:33">
      <c r="AG55900" s="11"/>
    </row>
    <row r="55901" spans="33:33">
      <c r="AG55901" s="11"/>
    </row>
    <row r="55902" spans="33:33">
      <c r="AG55902" s="11"/>
    </row>
    <row r="55903" spans="33:33">
      <c r="AG55903" s="11"/>
    </row>
    <row r="55904" spans="33:33">
      <c r="AG55904" s="11"/>
    </row>
    <row r="55905" spans="33:33">
      <c r="AG55905" s="11"/>
    </row>
    <row r="55906" spans="33:33">
      <c r="AG55906" s="11"/>
    </row>
    <row r="55907" spans="33:33">
      <c r="AG55907" s="11"/>
    </row>
    <row r="55908" spans="33:33">
      <c r="AG55908" s="11"/>
    </row>
    <row r="55909" spans="33:33">
      <c r="AG55909" s="11"/>
    </row>
    <row r="55910" spans="33:33">
      <c r="AG55910" s="11"/>
    </row>
    <row r="55911" spans="33:33">
      <c r="AG55911" s="11"/>
    </row>
    <row r="55912" spans="33:33">
      <c r="AG55912" s="11"/>
    </row>
    <row r="55913" spans="33:33">
      <c r="AG55913" s="11"/>
    </row>
    <row r="55914" spans="33:33">
      <c r="AG55914" s="11"/>
    </row>
    <row r="55915" spans="33:33">
      <c r="AG55915" s="11"/>
    </row>
    <row r="55916" spans="33:33">
      <c r="AG55916" s="11"/>
    </row>
    <row r="55917" spans="33:33">
      <c r="AG55917" s="11"/>
    </row>
    <row r="55918" spans="33:33">
      <c r="AG55918" s="11"/>
    </row>
    <row r="55919" spans="33:33">
      <c r="AG55919" s="11"/>
    </row>
    <row r="55920" spans="33:33">
      <c r="AG55920" s="11"/>
    </row>
    <row r="55921" spans="33:33">
      <c r="AG55921" s="11"/>
    </row>
    <row r="55922" spans="33:33">
      <c r="AG55922" s="11"/>
    </row>
    <row r="55923" spans="33:33">
      <c r="AG55923" s="11"/>
    </row>
    <row r="55924" spans="33:33">
      <c r="AG55924" s="11"/>
    </row>
    <row r="55925" spans="33:33">
      <c r="AG55925" s="11"/>
    </row>
    <row r="55926" spans="33:33">
      <c r="AG55926" s="11"/>
    </row>
    <row r="55927" spans="33:33">
      <c r="AG55927" s="11"/>
    </row>
    <row r="55928" spans="33:33">
      <c r="AG55928" s="11"/>
    </row>
    <row r="55929" spans="33:33">
      <c r="AG55929" s="11"/>
    </row>
    <row r="55930" spans="33:33">
      <c r="AG55930" s="11"/>
    </row>
    <row r="55931" spans="33:33">
      <c r="AG55931" s="11"/>
    </row>
    <row r="55932" spans="33:33">
      <c r="AG55932" s="11"/>
    </row>
    <row r="55933" spans="33:33">
      <c r="AG55933" s="11"/>
    </row>
    <row r="55934" spans="33:33">
      <c r="AG55934" s="11"/>
    </row>
    <row r="55935" spans="33:33">
      <c r="AG55935" s="11"/>
    </row>
    <row r="55936" spans="33:33">
      <c r="AG55936" s="11"/>
    </row>
    <row r="55937" spans="33:33">
      <c r="AG55937" s="11"/>
    </row>
    <row r="55938" spans="33:33">
      <c r="AG55938" s="11"/>
    </row>
    <row r="55939" spans="33:33">
      <c r="AG55939" s="11"/>
    </row>
    <row r="55940" spans="33:33">
      <c r="AG55940" s="11"/>
    </row>
    <row r="55941" spans="33:33">
      <c r="AG55941" s="11"/>
    </row>
    <row r="55942" spans="33:33">
      <c r="AG55942" s="11"/>
    </row>
    <row r="55943" spans="33:33">
      <c r="AG55943" s="11"/>
    </row>
    <row r="55944" spans="33:33">
      <c r="AG55944" s="11"/>
    </row>
    <row r="55945" spans="33:33">
      <c r="AG55945" s="11"/>
    </row>
    <row r="55946" spans="33:33">
      <c r="AG55946" s="11"/>
    </row>
    <row r="55947" spans="33:33">
      <c r="AG55947" s="11"/>
    </row>
    <row r="55948" spans="33:33">
      <c r="AG55948" s="11"/>
    </row>
    <row r="55949" spans="33:33">
      <c r="AG55949" s="11"/>
    </row>
    <row r="55950" spans="33:33">
      <c r="AG55950" s="11"/>
    </row>
    <row r="55951" spans="33:33">
      <c r="AG55951" s="11"/>
    </row>
    <row r="55952" spans="33:33">
      <c r="AG55952" s="11"/>
    </row>
    <row r="55953" spans="33:33">
      <c r="AG55953" s="11"/>
    </row>
    <row r="55954" spans="33:33">
      <c r="AG55954" s="11"/>
    </row>
    <row r="55955" spans="33:33">
      <c r="AG55955" s="11"/>
    </row>
    <row r="55956" spans="33:33">
      <c r="AG55956" s="11"/>
    </row>
    <row r="55957" spans="33:33">
      <c r="AG55957" s="11"/>
    </row>
    <row r="55958" spans="33:33">
      <c r="AG55958" s="11"/>
    </row>
    <row r="55959" spans="33:33">
      <c r="AG55959" s="11"/>
    </row>
    <row r="55960" spans="33:33">
      <c r="AG55960" s="11"/>
    </row>
    <row r="55961" spans="33:33">
      <c r="AG55961" s="11"/>
    </row>
    <row r="55962" spans="33:33">
      <c r="AG55962" s="11"/>
    </row>
    <row r="55963" spans="33:33">
      <c r="AG55963" s="11"/>
    </row>
    <row r="55964" spans="33:33">
      <c r="AG55964" s="11"/>
    </row>
    <row r="55965" spans="33:33">
      <c r="AG55965" s="11"/>
    </row>
    <row r="55966" spans="33:33">
      <c r="AG55966" s="11"/>
    </row>
    <row r="55967" spans="33:33">
      <c r="AG55967" s="11"/>
    </row>
    <row r="55968" spans="33:33">
      <c r="AG55968" s="11"/>
    </row>
    <row r="55969" spans="33:33">
      <c r="AG55969" s="11"/>
    </row>
    <row r="55970" spans="33:33">
      <c r="AG55970" s="11"/>
    </row>
    <row r="55971" spans="33:33">
      <c r="AG55971" s="11"/>
    </row>
    <row r="55972" spans="33:33">
      <c r="AG55972" s="11"/>
    </row>
    <row r="55973" spans="33:33">
      <c r="AG55973" s="11"/>
    </row>
    <row r="55974" spans="33:33">
      <c r="AG55974" s="11"/>
    </row>
    <row r="55975" spans="33:33">
      <c r="AG55975" s="11"/>
    </row>
    <row r="55976" spans="33:33">
      <c r="AG55976" s="11"/>
    </row>
    <row r="55977" spans="33:33">
      <c r="AG55977" s="11"/>
    </row>
    <row r="55978" spans="33:33">
      <c r="AG55978" s="11"/>
    </row>
    <row r="55979" spans="33:33">
      <c r="AG55979" s="11"/>
    </row>
    <row r="55980" spans="33:33">
      <c r="AG55980" s="11"/>
    </row>
    <row r="55981" spans="33:33">
      <c r="AG55981" s="11"/>
    </row>
    <row r="55982" spans="33:33">
      <c r="AG55982" s="11"/>
    </row>
    <row r="55983" spans="33:33">
      <c r="AG55983" s="11"/>
    </row>
    <row r="55984" spans="33:33">
      <c r="AG55984" s="11"/>
    </row>
    <row r="55985" spans="33:33">
      <c r="AG55985" s="11"/>
    </row>
    <row r="55986" spans="33:33">
      <c r="AG55986" s="11"/>
    </row>
    <row r="55987" spans="33:33">
      <c r="AG55987" s="11"/>
    </row>
    <row r="55988" spans="33:33">
      <c r="AG55988" s="11"/>
    </row>
    <row r="55989" spans="33:33">
      <c r="AG55989" s="11"/>
    </row>
    <row r="55990" spans="33:33">
      <c r="AG55990" s="11"/>
    </row>
    <row r="55991" spans="33:33">
      <c r="AG55991" s="11"/>
    </row>
    <row r="55992" spans="33:33">
      <c r="AG55992" s="11"/>
    </row>
    <row r="55993" spans="33:33">
      <c r="AG55993" s="11"/>
    </row>
    <row r="55994" spans="33:33">
      <c r="AG55994" s="11"/>
    </row>
    <row r="55995" spans="33:33">
      <c r="AG55995" s="11"/>
    </row>
    <row r="55996" spans="33:33">
      <c r="AG55996" s="11"/>
    </row>
    <row r="55997" spans="33:33">
      <c r="AG55997" s="11"/>
    </row>
    <row r="55998" spans="33:33">
      <c r="AG55998" s="11"/>
    </row>
    <row r="55999" spans="33:33">
      <c r="AG55999" s="11"/>
    </row>
    <row r="56000" spans="33:33">
      <c r="AG56000" s="11"/>
    </row>
    <row r="56001" spans="33:33">
      <c r="AG56001" s="11"/>
    </row>
    <row r="56002" spans="33:33">
      <c r="AG56002" s="11"/>
    </row>
    <row r="56003" spans="33:33">
      <c r="AG56003" s="11"/>
    </row>
    <row r="56004" spans="33:33">
      <c r="AG56004" s="11"/>
    </row>
    <row r="56005" spans="33:33">
      <c r="AG56005" s="11"/>
    </row>
    <row r="56006" spans="33:33">
      <c r="AG56006" s="11"/>
    </row>
    <row r="56007" spans="33:33">
      <c r="AG56007" s="11"/>
    </row>
    <row r="56008" spans="33:33">
      <c r="AG56008" s="11"/>
    </row>
    <row r="56009" spans="33:33">
      <c r="AG56009" s="11"/>
    </row>
    <row r="56010" spans="33:33">
      <c r="AG56010" s="11"/>
    </row>
    <row r="56011" spans="33:33">
      <c r="AG56011" s="11"/>
    </row>
    <row r="56012" spans="33:33">
      <c r="AG56012" s="11"/>
    </row>
    <row r="56013" spans="33:33">
      <c r="AG56013" s="11"/>
    </row>
    <row r="56014" spans="33:33">
      <c r="AG56014" s="11"/>
    </row>
    <row r="56015" spans="33:33">
      <c r="AG56015" s="11"/>
    </row>
    <row r="56016" spans="33:33">
      <c r="AG56016" s="11"/>
    </row>
    <row r="56017" spans="33:33">
      <c r="AG56017" s="11"/>
    </row>
    <row r="56018" spans="33:33">
      <c r="AG56018" s="11"/>
    </row>
    <row r="56019" spans="33:33">
      <c r="AG56019" s="11"/>
    </row>
    <row r="56020" spans="33:33">
      <c r="AG56020" s="11"/>
    </row>
    <row r="56021" spans="33:33">
      <c r="AG56021" s="11"/>
    </row>
    <row r="56022" spans="33:33">
      <c r="AG56022" s="11"/>
    </row>
    <row r="56023" spans="33:33">
      <c r="AG56023" s="11"/>
    </row>
    <row r="56024" spans="33:33">
      <c r="AG56024" s="11"/>
    </row>
    <row r="56025" spans="33:33">
      <c r="AG56025" s="11"/>
    </row>
    <row r="56026" spans="33:33">
      <c r="AG56026" s="11"/>
    </row>
    <row r="56027" spans="33:33">
      <c r="AG56027" s="11"/>
    </row>
    <row r="56028" spans="33:33">
      <c r="AG56028" s="11"/>
    </row>
    <row r="56029" spans="33:33">
      <c r="AG56029" s="11"/>
    </row>
    <row r="56030" spans="33:33">
      <c r="AG56030" s="11"/>
    </row>
    <row r="56031" spans="33:33">
      <c r="AG56031" s="11"/>
    </row>
    <row r="56032" spans="33:33">
      <c r="AG56032" s="11"/>
    </row>
    <row r="56033" spans="33:33">
      <c r="AG56033" s="11"/>
    </row>
    <row r="56034" spans="33:33">
      <c r="AG56034" s="11"/>
    </row>
    <row r="56035" spans="33:33">
      <c r="AG56035" s="11"/>
    </row>
    <row r="56036" spans="33:33">
      <c r="AG56036" s="11"/>
    </row>
    <row r="56037" spans="33:33">
      <c r="AG56037" s="11"/>
    </row>
    <row r="56038" spans="33:33">
      <c r="AG56038" s="11"/>
    </row>
    <row r="56039" spans="33:33">
      <c r="AG56039" s="11"/>
    </row>
    <row r="56040" spans="33:33">
      <c r="AG56040" s="11"/>
    </row>
    <row r="56041" spans="33:33">
      <c r="AG56041" s="11"/>
    </row>
    <row r="56042" spans="33:33">
      <c r="AG56042" s="11"/>
    </row>
    <row r="56043" spans="33:33">
      <c r="AG56043" s="11"/>
    </row>
    <row r="56044" spans="33:33">
      <c r="AG56044" s="11"/>
    </row>
    <row r="56045" spans="33:33">
      <c r="AG56045" s="11"/>
    </row>
    <row r="56046" spans="33:33">
      <c r="AG56046" s="11"/>
    </row>
    <row r="56047" spans="33:33">
      <c r="AG56047" s="11"/>
    </row>
    <row r="56048" spans="33:33">
      <c r="AG56048" s="11"/>
    </row>
    <row r="56049" spans="33:33">
      <c r="AG56049" s="11"/>
    </row>
    <row r="56050" spans="33:33">
      <c r="AG56050" s="11"/>
    </row>
    <row r="56051" spans="33:33">
      <c r="AG56051" s="11"/>
    </row>
    <row r="56052" spans="33:33">
      <c r="AG56052" s="11"/>
    </row>
    <row r="56053" spans="33:33">
      <c r="AG56053" s="11"/>
    </row>
    <row r="56054" spans="33:33">
      <c r="AG56054" s="11"/>
    </row>
    <row r="56055" spans="33:33">
      <c r="AG56055" s="11"/>
    </row>
    <row r="56056" spans="33:33">
      <c r="AG56056" s="11"/>
    </row>
    <row r="56057" spans="33:33">
      <c r="AG56057" s="11"/>
    </row>
    <row r="56058" spans="33:33">
      <c r="AG56058" s="11"/>
    </row>
    <row r="56059" spans="33:33">
      <c r="AG56059" s="11"/>
    </row>
    <row r="56060" spans="33:33">
      <c r="AG56060" s="11"/>
    </row>
    <row r="56061" spans="33:33">
      <c r="AG56061" s="11"/>
    </row>
    <row r="56062" spans="33:33">
      <c r="AG56062" s="11"/>
    </row>
    <row r="56063" spans="33:33">
      <c r="AG56063" s="11"/>
    </row>
    <row r="56064" spans="33:33">
      <c r="AG56064" s="11"/>
    </row>
    <row r="56065" spans="33:33">
      <c r="AG56065" s="11"/>
    </row>
    <row r="56066" spans="33:33">
      <c r="AG56066" s="11"/>
    </row>
    <row r="56067" spans="33:33">
      <c r="AG56067" s="11"/>
    </row>
    <row r="56068" spans="33:33">
      <c r="AG56068" s="11"/>
    </row>
    <row r="56069" spans="33:33">
      <c r="AG56069" s="11"/>
    </row>
    <row r="56070" spans="33:33">
      <c r="AG56070" s="11"/>
    </row>
    <row r="56071" spans="33:33">
      <c r="AG56071" s="11"/>
    </row>
    <row r="56072" spans="33:33">
      <c r="AG56072" s="11"/>
    </row>
    <row r="56073" spans="33:33">
      <c r="AG56073" s="11"/>
    </row>
    <row r="56074" spans="33:33">
      <c r="AG56074" s="11"/>
    </row>
    <row r="56075" spans="33:33">
      <c r="AG56075" s="11"/>
    </row>
    <row r="56076" spans="33:33">
      <c r="AG56076" s="11"/>
    </row>
    <row r="56077" spans="33:33">
      <c r="AG56077" s="11"/>
    </row>
    <row r="56078" spans="33:33">
      <c r="AG56078" s="11"/>
    </row>
    <row r="56079" spans="33:33">
      <c r="AG56079" s="11"/>
    </row>
    <row r="56080" spans="33:33">
      <c r="AG56080" s="11"/>
    </row>
    <row r="56081" spans="33:33">
      <c r="AG56081" s="11"/>
    </row>
    <row r="56082" spans="33:33">
      <c r="AG56082" s="11"/>
    </row>
    <row r="56083" spans="33:33">
      <c r="AG56083" s="11"/>
    </row>
    <row r="56084" spans="33:33">
      <c r="AG56084" s="11"/>
    </row>
    <row r="56085" spans="33:33">
      <c r="AG56085" s="11"/>
    </row>
    <row r="56086" spans="33:33">
      <c r="AG56086" s="11"/>
    </row>
    <row r="56087" spans="33:33">
      <c r="AG56087" s="11"/>
    </row>
    <row r="56088" spans="33:33">
      <c r="AG56088" s="11"/>
    </row>
    <row r="56089" spans="33:33">
      <c r="AG56089" s="11"/>
    </row>
    <row r="56090" spans="33:33">
      <c r="AG56090" s="11"/>
    </row>
    <row r="56091" spans="33:33">
      <c r="AG56091" s="11"/>
    </row>
    <row r="56092" spans="33:33">
      <c r="AG56092" s="11"/>
    </row>
    <row r="56093" spans="33:33">
      <c r="AG56093" s="11"/>
    </row>
    <row r="56094" spans="33:33">
      <c r="AG56094" s="11"/>
    </row>
    <row r="56095" spans="33:33">
      <c r="AG56095" s="11"/>
    </row>
    <row r="56096" spans="33:33">
      <c r="AG56096" s="11"/>
    </row>
    <row r="56097" spans="33:33">
      <c r="AG56097" s="11"/>
    </row>
    <row r="56098" spans="33:33">
      <c r="AG56098" s="11"/>
    </row>
    <row r="56099" spans="33:33">
      <c r="AG56099" s="11"/>
    </row>
    <row r="56100" spans="33:33">
      <c r="AG56100" s="11"/>
    </row>
    <row r="56101" spans="33:33">
      <c r="AG56101" s="11"/>
    </row>
    <row r="56102" spans="33:33">
      <c r="AG56102" s="11"/>
    </row>
    <row r="56103" spans="33:33">
      <c r="AG56103" s="11"/>
    </row>
    <row r="56104" spans="33:33">
      <c r="AG56104" s="11"/>
    </row>
    <row r="56105" spans="33:33">
      <c r="AG56105" s="11"/>
    </row>
    <row r="56106" spans="33:33">
      <c r="AG56106" s="11"/>
    </row>
    <row r="56107" spans="33:33">
      <c r="AG56107" s="11"/>
    </row>
    <row r="56108" spans="33:33">
      <c r="AG56108" s="11"/>
    </row>
    <row r="56109" spans="33:33">
      <c r="AG56109" s="11"/>
    </row>
    <row r="56110" spans="33:33">
      <c r="AG56110" s="11"/>
    </row>
    <row r="56111" spans="33:33">
      <c r="AG56111" s="11"/>
    </row>
    <row r="56112" spans="33:33">
      <c r="AG56112" s="11"/>
    </row>
    <row r="56113" spans="33:33">
      <c r="AG56113" s="11"/>
    </row>
    <row r="56114" spans="33:33">
      <c r="AG56114" s="11"/>
    </row>
    <row r="56115" spans="33:33">
      <c r="AG56115" s="11"/>
    </row>
    <row r="56116" spans="33:33">
      <c r="AG56116" s="11"/>
    </row>
    <row r="56117" spans="33:33">
      <c r="AG56117" s="11"/>
    </row>
    <row r="56118" spans="33:33">
      <c r="AG56118" s="11"/>
    </row>
    <row r="56119" spans="33:33">
      <c r="AG56119" s="11"/>
    </row>
    <row r="56120" spans="33:33">
      <c r="AG56120" s="11"/>
    </row>
    <row r="56121" spans="33:33">
      <c r="AG56121" s="11"/>
    </row>
    <row r="56122" spans="33:33">
      <c r="AG56122" s="11"/>
    </row>
    <row r="56123" spans="33:33">
      <c r="AG56123" s="11"/>
    </row>
    <row r="56124" spans="33:33">
      <c r="AG56124" s="11"/>
    </row>
    <row r="56125" spans="33:33">
      <c r="AG56125" s="11"/>
    </row>
    <row r="56126" spans="33:33">
      <c r="AG56126" s="11"/>
    </row>
    <row r="56127" spans="33:33">
      <c r="AG56127" s="11"/>
    </row>
    <row r="56128" spans="33:33">
      <c r="AG56128" s="11"/>
    </row>
    <row r="56129" spans="33:33">
      <c r="AG56129" s="11"/>
    </row>
    <row r="56130" spans="33:33">
      <c r="AG56130" s="11"/>
    </row>
    <row r="56131" spans="33:33">
      <c r="AG56131" s="11"/>
    </row>
    <row r="56132" spans="33:33">
      <c r="AG56132" s="11"/>
    </row>
    <row r="56133" spans="33:33">
      <c r="AG56133" s="11"/>
    </row>
    <row r="56134" spans="33:33">
      <c r="AG56134" s="11"/>
    </row>
    <row r="56135" spans="33:33">
      <c r="AG56135" s="11"/>
    </row>
    <row r="56136" spans="33:33">
      <c r="AG56136" s="11"/>
    </row>
    <row r="56137" spans="33:33">
      <c r="AG56137" s="11"/>
    </row>
    <row r="56138" spans="33:33">
      <c r="AG56138" s="11"/>
    </row>
    <row r="56139" spans="33:33">
      <c r="AG56139" s="11"/>
    </row>
    <row r="56140" spans="33:33">
      <c r="AG56140" s="11"/>
    </row>
    <row r="56141" spans="33:33">
      <c r="AG56141" s="11"/>
    </row>
    <row r="56142" spans="33:33">
      <c r="AG56142" s="11"/>
    </row>
    <row r="56143" spans="33:33">
      <c r="AG56143" s="11"/>
    </row>
    <row r="56144" spans="33:33">
      <c r="AG56144" s="11"/>
    </row>
    <row r="56145" spans="33:33">
      <c r="AG56145" s="11"/>
    </row>
    <row r="56146" spans="33:33">
      <c r="AG56146" s="11"/>
    </row>
    <row r="56147" spans="33:33">
      <c r="AG56147" s="11"/>
    </row>
    <row r="56148" spans="33:33">
      <c r="AG56148" s="11"/>
    </row>
    <row r="56149" spans="33:33">
      <c r="AG56149" s="11"/>
    </row>
    <row r="56150" spans="33:33">
      <c r="AG56150" s="11"/>
    </row>
    <row r="56151" spans="33:33">
      <c r="AG56151" s="11"/>
    </row>
    <row r="56152" spans="33:33">
      <c r="AG56152" s="11"/>
    </row>
    <row r="56153" spans="33:33">
      <c r="AG56153" s="11"/>
    </row>
    <row r="56154" spans="33:33">
      <c r="AG56154" s="11"/>
    </row>
    <row r="56155" spans="33:33">
      <c r="AG56155" s="11"/>
    </row>
    <row r="56156" spans="33:33">
      <c r="AG56156" s="11"/>
    </row>
    <row r="56157" spans="33:33">
      <c r="AG56157" s="11"/>
    </row>
    <row r="56158" spans="33:33">
      <c r="AG56158" s="11"/>
    </row>
    <row r="56159" spans="33:33">
      <c r="AG56159" s="11"/>
    </row>
    <row r="56160" spans="33:33">
      <c r="AG56160" s="11"/>
    </row>
    <row r="56161" spans="33:33">
      <c r="AG56161" s="11"/>
    </row>
    <row r="56162" spans="33:33">
      <c r="AG56162" s="11"/>
    </row>
    <row r="56163" spans="33:33">
      <c r="AG56163" s="11"/>
    </row>
    <row r="56164" spans="33:33">
      <c r="AG56164" s="11"/>
    </row>
    <row r="56165" spans="33:33">
      <c r="AG56165" s="11"/>
    </row>
    <row r="56166" spans="33:33">
      <c r="AG56166" s="11"/>
    </row>
    <row r="56167" spans="33:33">
      <c r="AG56167" s="11"/>
    </row>
    <row r="56168" spans="33:33">
      <c r="AG56168" s="11"/>
    </row>
    <row r="56169" spans="33:33">
      <c r="AG56169" s="11"/>
    </row>
    <row r="56170" spans="33:33">
      <c r="AG56170" s="11"/>
    </row>
    <row r="56171" spans="33:33">
      <c r="AG56171" s="11"/>
    </row>
    <row r="56172" spans="33:33">
      <c r="AG56172" s="11"/>
    </row>
    <row r="56173" spans="33:33">
      <c r="AG56173" s="11"/>
    </row>
    <row r="56174" spans="33:33">
      <c r="AG56174" s="11"/>
    </row>
    <row r="56175" spans="33:33">
      <c r="AG56175" s="11"/>
    </row>
    <row r="56176" spans="33:33">
      <c r="AG56176" s="11"/>
    </row>
    <row r="56177" spans="33:33">
      <c r="AG56177" s="11"/>
    </row>
    <row r="56178" spans="33:33">
      <c r="AG56178" s="11"/>
    </row>
    <row r="56179" spans="33:33">
      <c r="AG56179" s="11"/>
    </row>
    <row r="56180" spans="33:33">
      <c r="AG56180" s="11"/>
    </row>
    <row r="56181" spans="33:33">
      <c r="AG56181" s="11"/>
    </row>
    <row r="56182" spans="33:33">
      <c r="AG56182" s="11"/>
    </row>
    <row r="56183" spans="33:33">
      <c r="AG56183" s="11"/>
    </row>
    <row r="56184" spans="33:33">
      <c r="AG56184" s="11"/>
    </row>
    <row r="56185" spans="33:33">
      <c r="AG56185" s="11"/>
    </row>
    <row r="56186" spans="33:33">
      <c r="AG56186" s="11"/>
    </row>
    <row r="56187" spans="33:33">
      <c r="AG56187" s="11"/>
    </row>
    <row r="56188" spans="33:33">
      <c r="AG56188" s="11"/>
    </row>
    <row r="56189" spans="33:33">
      <c r="AG56189" s="11"/>
    </row>
    <row r="56190" spans="33:33">
      <c r="AG56190" s="11"/>
    </row>
    <row r="56191" spans="33:33">
      <c r="AG56191" s="11"/>
    </row>
    <row r="56192" spans="33:33">
      <c r="AG56192" s="11"/>
    </row>
    <row r="56193" spans="33:33">
      <c r="AG56193" s="11"/>
    </row>
    <row r="56194" spans="33:33">
      <c r="AG56194" s="11"/>
    </row>
    <row r="56195" spans="33:33">
      <c r="AG56195" s="11"/>
    </row>
    <row r="56196" spans="33:33">
      <c r="AG56196" s="11"/>
    </row>
    <row r="56197" spans="33:33">
      <c r="AG56197" s="11"/>
    </row>
    <row r="56198" spans="33:33">
      <c r="AG56198" s="11"/>
    </row>
    <row r="56199" spans="33:33">
      <c r="AG56199" s="11"/>
    </row>
    <row r="56200" spans="33:33">
      <c r="AG56200" s="11"/>
    </row>
    <row r="56201" spans="33:33">
      <c r="AG56201" s="11"/>
    </row>
    <row r="56202" spans="33:33">
      <c r="AG56202" s="11"/>
    </row>
    <row r="56203" spans="33:33">
      <c r="AG56203" s="11"/>
    </row>
    <row r="56204" spans="33:33">
      <c r="AG56204" s="11"/>
    </row>
    <row r="56205" spans="33:33">
      <c r="AG56205" s="11"/>
    </row>
    <row r="56206" spans="33:33">
      <c r="AG56206" s="11"/>
    </row>
    <row r="56207" spans="33:33">
      <c r="AG56207" s="11"/>
    </row>
    <row r="56208" spans="33:33">
      <c r="AG56208" s="11"/>
    </row>
    <row r="56209" spans="33:33">
      <c r="AG56209" s="11"/>
    </row>
    <row r="56210" spans="33:33">
      <c r="AG56210" s="11"/>
    </row>
    <row r="56211" spans="33:33">
      <c r="AG56211" s="11"/>
    </row>
    <row r="56212" spans="33:33">
      <c r="AG56212" s="11"/>
    </row>
    <row r="56213" spans="33:33">
      <c r="AG56213" s="11"/>
    </row>
    <row r="56214" spans="33:33">
      <c r="AG56214" s="11"/>
    </row>
    <row r="56215" spans="33:33">
      <c r="AG56215" s="11"/>
    </row>
    <row r="56216" spans="33:33">
      <c r="AG56216" s="11"/>
    </row>
    <row r="56217" spans="33:33">
      <c r="AG56217" s="11"/>
    </row>
    <row r="56218" spans="33:33">
      <c r="AG56218" s="11"/>
    </row>
    <row r="56219" spans="33:33">
      <c r="AG56219" s="11"/>
    </row>
    <row r="56220" spans="33:33">
      <c r="AG56220" s="11"/>
    </row>
    <row r="56221" spans="33:33">
      <c r="AG56221" s="11"/>
    </row>
    <row r="56222" spans="33:33">
      <c r="AG56222" s="11"/>
    </row>
    <row r="56223" spans="33:33">
      <c r="AG56223" s="11"/>
    </row>
    <row r="56224" spans="33:33">
      <c r="AG56224" s="11"/>
    </row>
    <row r="56225" spans="33:33">
      <c r="AG56225" s="11"/>
    </row>
    <row r="56226" spans="33:33">
      <c r="AG56226" s="11"/>
    </row>
    <row r="56227" spans="33:33">
      <c r="AG56227" s="11"/>
    </row>
    <row r="56228" spans="33:33">
      <c r="AG56228" s="11"/>
    </row>
    <row r="56229" spans="33:33">
      <c r="AG56229" s="11"/>
    </row>
    <row r="56230" spans="33:33">
      <c r="AG56230" s="11"/>
    </row>
    <row r="56231" spans="33:33">
      <c r="AG56231" s="11"/>
    </row>
    <row r="56232" spans="33:33">
      <c r="AG56232" s="11"/>
    </row>
    <row r="56233" spans="33:33">
      <c r="AG56233" s="11"/>
    </row>
    <row r="56234" spans="33:33">
      <c r="AG56234" s="11"/>
    </row>
    <row r="56235" spans="33:33">
      <c r="AG56235" s="11"/>
    </row>
    <row r="56236" spans="33:33">
      <c r="AG56236" s="11"/>
    </row>
    <row r="56237" spans="33:33">
      <c r="AG56237" s="11"/>
    </row>
    <row r="56238" spans="33:33">
      <c r="AG56238" s="11"/>
    </row>
    <row r="56239" spans="33:33">
      <c r="AG56239" s="11"/>
    </row>
    <row r="56240" spans="33:33">
      <c r="AG56240" s="11"/>
    </row>
    <row r="56241" spans="33:33">
      <c r="AG56241" s="11"/>
    </row>
    <row r="56242" spans="33:33">
      <c r="AG56242" s="11"/>
    </row>
    <row r="56243" spans="33:33">
      <c r="AG56243" s="11"/>
    </row>
    <row r="56244" spans="33:33">
      <c r="AG56244" s="11"/>
    </row>
    <row r="56245" spans="33:33">
      <c r="AG56245" s="11"/>
    </row>
    <row r="56246" spans="33:33">
      <c r="AG56246" s="11"/>
    </row>
    <row r="56247" spans="33:33">
      <c r="AG56247" s="11"/>
    </row>
    <row r="56248" spans="33:33">
      <c r="AG56248" s="11"/>
    </row>
    <row r="56249" spans="33:33">
      <c r="AG56249" s="11"/>
    </row>
    <row r="56250" spans="33:33">
      <c r="AG56250" s="11"/>
    </row>
    <row r="56251" spans="33:33">
      <c r="AG56251" s="11"/>
    </row>
    <row r="56252" spans="33:33">
      <c r="AG56252" s="11"/>
    </row>
    <row r="56253" spans="33:33">
      <c r="AG56253" s="11"/>
    </row>
    <row r="56254" spans="33:33">
      <c r="AG56254" s="11"/>
    </row>
    <row r="56255" spans="33:33">
      <c r="AG56255" s="11"/>
    </row>
    <row r="56256" spans="33:33">
      <c r="AG56256" s="11"/>
    </row>
    <row r="56257" spans="33:33">
      <c r="AG56257" s="11"/>
    </row>
    <row r="56258" spans="33:33">
      <c r="AG56258" s="11"/>
    </row>
    <row r="56259" spans="33:33">
      <c r="AG56259" s="11"/>
    </row>
    <row r="56260" spans="33:33">
      <c r="AG56260" s="11"/>
    </row>
    <row r="56261" spans="33:33">
      <c r="AG56261" s="11"/>
    </row>
    <row r="56262" spans="33:33">
      <c r="AG56262" s="11"/>
    </row>
    <row r="56263" spans="33:33">
      <c r="AG56263" s="11"/>
    </row>
    <row r="56264" spans="33:33">
      <c r="AG56264" s="11"/>
    </row>
    <row r="56265" spans="33:33">
      <c r="AG56265" s="11"/>
    </row>
    <row r="56266" spans="33:33">
      <c r="AG56266" s="11"/>
    </row>
    <row r="56267" spans="33:33">
      <c r="AG56267" s="11"/>
    </row>
    <row r="56268" spans="33:33">
      <c r="AG56268" s="11"/>
    </row>
    <row r="56269" spans="33:33">
      <c r="AG56269" s="11"/>
    </row>
    <row r="56270" spans="33:33">
      <c r="AG56270" s="11"/>
    </row>
    <row r="56271" spans="33:33">
      <c r="AG56271" s="11"/>
    </row>
    <row r="56272" spans="33:33">
      <c r="AG56272" s="11"/>
    </row>
    <row r="56273" spans="33:33">
      <c r="AG56273" s="11"/>
    </row>
    <row r="56274" spans="33:33">
      <c r="AG56274" s="11"/>
    </row>
    <row r="56275" spans="33:33">
      <c r="AG56275" s="11"/>
    </row>
    <row r="56276" spans="33:33">
      <c r="AG56276" s="11"/>
    </row>
    <row r="56277" spans="33:33">
      <c r="AG56277" s="11"/>
    </row>
    <row r="56278" spans="33:33">
      <c r="AG56278" s="11"/>
    </row>
    <row r="56279" spans="33:33">
      <c r="AG56279" s="11"/>
    </row>
    <row r="56280" spans="33:33">
      <c r="AG56280" s="11"/>
    </row>
    <row r="56281" spans="33:33">
      <c r="AG56281" s="11"/>
    </row>
    <row r="56282" spans="33:33">
      <c r="AG56282" s="11"/>
    </row>
    <row r="56283" spans="33:33">
      <c r="AG56283" s="11"/>
    </row>
    <row r="56284" spans="33:33">
      <c r="AG56284" s="11"/>
    </row>
    <row r="56285" spans="33:33">
      <c r="AG56285" s="11"/>
    </row>
    <row r="56286" spans="33:33">
      <c r="AG56286" s="11"/>
    </row>
    <row r="56287" spans="33:33">
      <c r="AG56287" s="11"/>
    </row>
    <row r="56288" spans="33:33">
      <c r="AG56288" s="11"/>
    </row>
    <row r="56289" spans="33:33">
      <c r="AG56289" s="11"/>
    </row>
    <row r="56290" spans="33:33">
      <c r="AG56290" s="11"/>
    </row>
    <row r="56291" spans="33:33">
      <c r="AG56291" s="11"/>
    </row>
    <row r="56292" spans="33:33">
      <c r="AG56292" s="11"/>
    </row>
    <row r="56293" spans="33:33">
      <c r="AG56293" s="11"/>
    </row>
    <row r="56294" spans="33:33">
      <c r="AG56294" s="11"/>
    </row>
    <row r="56295" spans="33:33">
      <c r="AG56295" s="11"/>
    </row>
    <row r="56296" spans="33:33">
      <c r="AG56296" s="11"/>
    </row>
    <row r="56297" spans="33:33">
      <c r="AG56297" s="11"/>
    </row>
    <row r="56298" spans="33:33">
      <c r="AG56298" s="11"/>
    </row>
    <row r="56299" spans="33:33">
      <c r="AG56299" s="11"/>
    </row>
    <row r="56300" spans="33:33">
      <c r="AG56300" s="11"/>
    </row>
    <row r="56301" spans="33:33">
      <c r="AG56301" s="11"/>
    </row>
    <row r="56302" spans="33:33">
      <c r="AG56302" s="11"/>
    </row>
    <row r="56303" spans="33:33">
      <c r="AG56303" s="11"/>
    </row>
    <row r="56304" spans="33:33">
      <c r="AG56304" s="11"/>
    </row>
    <row r="56305" spans="33:33">
      <c r="AG56305" s="11"/>
    </row>
    <row r="56306" spans="33:33">
      <c r="AG56306" s="11"/>
    </row>
    <row r="56307" spans="33:33">
      <c r="AG56307" s="11"/>
    </row>
    <row r="56308" spans="33:33">
      <c r="AG56308" s="11"/>
    </row>
    <row r="56309" spans="33:33">
      <c r="AG56309" s="11"/>
    </row>
    <row r="56310" spans="33:33">
      <c r="AG56310" s="11"/>
    </row>
    <row r="56311" spans="33:33">
      <c r="AG56311" s="11"/>
    </row>
    <row r="56312" spans="33:33">
      <c r="AG56312" s="11"/>
    </row>
    <row r="56313" spans="33:33">
      <c r="AG56313" s="11"/>
    </row>
    <row r="56314" spans="33:33">
      <c r="AG56314" s="11"/>
    </row>
    <row r="56315" spans="33:33">
      <c r="AG56315" s="11"/>
    </row>
    <row r="56316" spans="33:33">
      <c r="AG56316" s="11"/>
    </row>
    <row r="56317" spans="33:33">
      <c r="AG56317" s="11"/>
    </row>
    <row r="56318" spans="33:33">
      <c r="AG56318" s="11"/>
    </row>
    <row r="56319" spans="33:33">
      <c r="AG56319" s="11"/>
    </row>
    <row r="56320" spans="33:33">
      <c r="AG56320" s="11"/>
    </row>
    <row r="56321" spans="33:33">
      <c r="AG56321" s="11"/>
    </row>
    <row r="56322" spans="33:33">
      <c r="AG56322" s="11"/>
    </row>
    <row r="56323" spans="33:33">
      <c r="AG56323" s="11"/>
    </row>
    <row r="56324" spans="33:33">
      <c r="AG56324" s="11"/>
    </row>
    <row r="56325" spans="33:33">
      <c r="AG56325" s="11"/>
    </row>
    <row r="56326" spans="33:33">
      <c r="AG56326" s="11"/>
    </row>
    <row r="56327" spans="33:33">
      <c r="AG56327" s="11"/>
    </row>
    <row r="56328" spans="33:33">
      <c r="AG56328" s="11"/>
    </row>
    <row r="56329" spans="33:33">
      <c r="AG56329" s="11"/>
    </row>
    <row r="56330" spans="33:33">
      <c r="AG56330" s="11"/>
    </row>
    <row r="56331" spans="33:33">
      <c r="AG56331" s="11"/>
    </row>
    <row r="56332" spans="33:33">
      <c r="AG56332" s="11"/>
    </row>
    <row r="56333" spans="33:33">
      <c r="AG56333" s="11"/>
    </row>
    <row r="56334" spans="33:33">
      <c r="AG56334" s="11"/>
    </row>
    <row r="56335" spans="33:33">
      <c r="AG56335" s="11"/>
    </row>
    <row r="56336" spans="33:33">
      <c r="AG56336" s="11"/>
    </row>
    <row r="56337" spans="33:33">
      <c r="AG56337" s="11"/>
    </row>
    <row r="56338" spans="33:33">
      <c r="AG56338" s="11"/>
    </row>
    <row r="56339" spans="33:33">
      <c r="AG56339" s="11"/>
    </row>
    <row r="56340" spans="33:33">
      <c r="AG56340" s="11"/>
    </row>
    <row r="56341" spans="33:33">
      <c r="AG56341" s="11"/>
    </row>
    <row r="56342" spans="33:33">
      <c r="AG56342" s="11"/>
    </row>
    <row r="56343" spans="33:33">
      <c r="AG56343" s="11"/>
    </row>
    <row r="56344" spans="33:33">
      <c r="AG56344" s="11"/>
    </row>
    <row r="56345" spans="33:33">
      <c r="AG56345" s="11"/>
    </row>
    <row r="56346" spans="33:33">
      <c r="AG56346" s="11"/>
    </row>
    <row r="56347" spans="33:33">
      <c r="AG56347" s="11"/>
    </row>
    <row r="56348" spans="33:33">
      <c r="AG56348" s="11"/>
    </row>
    <row r="56349" spans="33:33">
      <c r="AG56349" s="11"/>
    </row>
    <row r="56350" spans="33:33">
      <c r="AG56350" s="11"/>
    </row>
    <row r="56351" spans="33:33">
      <c r="AG56351" s="11"/>
    </row>
    <row r="56352" spans="33:33">
      <c r="AG56352" s="11"/>
    </row>
    <row r="56353" spans="33:33">
      <c r="AG56353" s="11"/>
    </row>
    <row r="56354" spans="33:33">
      <c r="AG56354" s="11"/>
    </row>
    <row r="56355" spans="33:33">
      <c r="AG56355" s="11"/>
    </row>
    <row r="56356" spans="33:33">
      <c r="AG56356" s="11"/>
    </row>
    <row r="56357" spans="33:33">
      <c r="AG56357" s="11"/>
    </row>
    <row r="56358" spans="33:33">
      <c r="AG56358" s="11"/>
    </row>
    <row r="56359" spans="33:33">
      <c r="AG56359" s="11"/>
    </row>
    <row r="56360" spans="33:33">
      <c r="AG56360" s="11"/>
    </row>
    <row r="56361" spans="33:33">
      <c r="AG56361" s="11"/>
    </row>
    <row r="56362" spans="33:33">
      <c r="AG56362" s="11"/>
    </row>
    <row r="56363" spans="33:33">
      <c r="AG56363" s="11"/>
    </row>
    <row r="56364" spans="33:33">
      <c r="AG56364" s="11"/>
    </row>
    <row r="56365" spans="33:33">
      <c r="AG56365" s="11"/>
    </row>
    <row r="56366" spans="33:33">
      <c r="AG56366" s="11"/>
    </row>
    <row r="56367" spans="33:33">
      <c r="AG56367" s="11"/>
    </row>
    <row r="56368" spans="33:33">
      <c r="AG56368" s="11"/>
    </row>
    <row r="56369" spans="33:33">
      <c r="AG56369" s="11"/>
    </row>
    <row r="56370" spans="33:33">
      <c r="AG56370" s="11"/>
    </row>
    <row r="56371" spans="33:33">
      <c r="AG56371" s="11"/>
    </row>
    <row r="56372" spans="33:33">
      <c r="AG56372" s="11"/>
    </row>
    <row r="56373" spans="33:33">
      <c r="AG56373" s="11"/>
    </row>
    <row r="56374" spans="33:33">
      <c r="AG56374" s="11"/>
    </row>
    <row r="56375" spans="33:33">
      <c r="AG56375" s="11"/>
    </row>
    <row r="56376" spans="33:33">
      <c r="AG56376" s="11"/>
    </row>
    <row r="56377" spans="33:33">
      <c r="AG56377" s="11"/>
    </row>
    <row r="56378" spans="33:33">
      <c r="AG56378" s="11"/>
    </row>
    <row r="56379" spans="33:33">
      <c r="AG56379" s="11"/>
    </row>
    <row r="56380" spans="33:33">
      <c r="AG56380" s="11"/>
    </row>
    <row r="56381" spans="33:33">
      <c r="AG56381" s="11"/>
    </row>
    <row r="56382" spans="33:33">
      <c r="AG56382" s="11"/>
    </row>
    <row r="56383" spans="33:33">
      <c r="AG56383" s="11"/>
    </row>
    <row r="56384" spans="33:33">
      <c r="AG56384" s="11"/>
    </row>
    <row r="56385" spans="33:33">
      <c r="AG56385" s="11"/>
    </row>
    <row r="56386" spans="33:33">
      <c r="AG56386" s="11"/>
    </row>
    <row r="56387" spans="33:33">
      <c r="AG56387" s="11"/>
    </row>
    <row r="56388" spans="33:33">
      <c r="AG56388" s="11"/>
    </row>
    <row r="56389" spans="33:33">
      <c r="AG56389" s="11"/>
    </row>
    <row r="56390" spans="33:33">
      <c r="AG56390" s="11"/>
    </row>
    <row r="56391" spans="33:33">
      <c r="AG56391" s="11"/>
    </row>
    <row r="56392" spans="33:33">
      <c r="AG56392" s="11"/>
    </row>
    <row r="56393" spans="33:33">
      <c r="AG56393" s="11"/>
    </row>
    <row r="56394" spans="33:33">
      <c r="AG56394" s="11"/>
    </row>
    <row r="56395" spans="33:33">
      <c r="AG56395" s="11"/>
    </row>
    <row r="56396" spans="33:33">
      <c r="AG56396" s="11"/>
    </row>
    <row r="56397" spans="33:33">
      <c r="AG56397" s="11"/>
    </row>
    <row r="56398" spans="33:33">
      <c r="AG56398" s="11"/>
    </row>
    <row r="56399" spans="33:33">
      <c r="AG56399" s="11"/>
    </row>
    <row r="56400" spans="33:33">
      <c r="AG56400" s="11"/>
    </row>
    <row r="56401" spans="33:33">
      <c r="AG56401" s="11"/>
    </row>
    <row r="56402" spans="33:33">
      <c r="AG56402" s="11"/>
    </row>
    <row r="56403" spans="33:33">
      <c r="AG56403" s="11"/>
    </row>
    <row r="56404" spans="33:33">
      <c r="AG56404" s="11"/>
    </row>
    <row r="56405" spans="33:33">
      <c r="AG56405" s="11"/>
    </row>
    <row r="56406" spans="33:33">
      <c r="AG56406" s="11"/>
    </row>
    <row r="56407" spans="33:33">
      <c r="AG56407" s="11"/>
    </row>
    <row r="56408" spans="33:33">
      <c r="AG56408" s="11"/>
    </row>
    <row r="56409" spans="33:33">
      <c r="AG56409" s="11"/>
    </row>
    <row r="56410" spans="33:33">
      <c r="AG56410" s="11"/>
    </row>
    <row r="56411" spans="33:33">
      <c r="AG56411" s="11"/>
    </row>
    <row r="56412" spans="33:33">
      <c r="AG56412" s="11"/>
    </row>
    <row r="56413" spans="33:33">
      <c r="AG56413" s="11"/>
    </row>
    <row r="56414" spans="33:33">
      <c r="AG56414" s="11"/>
    </row>
    <row r="56415" spans="33:33">
      <c r="AG56415" s="11"/>
    </row>
    <row r="56416" spans="33:33">
      <c r="AG56416" s="11"/>
    </row>
    <row r="56417" spans="33:33">
      <c r="AG56417" s="11"/>
    </row>
    <row r="56418" spans="33:33">
      <c r="AG56418" s="11"/>
    </row>
    <row r="56419" spans="33:33">
      <c r="AG56419" s="11"/>
    </row>
    <row r="56420" spans="33:33">
      <c r="AG56420" s="11"/>
    </row>
    <row r="56421" spans="33:33">
      <c r="AG56421" s="11"/>
    </row>
    <row r="56422" spans="33:33">
      <c r="AG56422" s="11"/>
    </row>
    <row r="56423" spans="33:33">
      <c r="AG56423" s="11"/>
    </row>
    <row r="56424" spans="33:33">
      <c r="AG56424" s="11"/>
    </row>
    <row r="56425" spans="33:33">
      <c r="AG56425" s="11"/>
    </row>
    <row r="56426" spans="33:33">
      <c r="AG56426" s="11"/>
    </row>
    <row r="56427" spans="33:33">
      <c r="AG56427" s="11"/>
    </row>
    <row r="56428" spans="33:33">
      <c r="AG56428" s="11"/>
    </row>
    <row r="56429" spans="33:33">
      <c r="AG56429" s="11"/>
    </row>
    <row r="56430" spans="33:33">
      <c r="AG56430" s="11"/>
    </row>
    <row r="56431" spans="33:33">
      <c r="AG56431" s="11"/>
    </row>
    <row r="56432" spans="33:33">
      <c r="AG56432" s="11"/>
    </row>
    <row r="56433" spans="33:33">
      <c r="AG56433" s="11"/>
    </row>
    <row r="56434" spans="33:33">
      <c r="AG56434" s="11"/>
    </row>
    <row r="56435" spans="33:33">
      <c r="AG56435" s="11"/>
    </row>
    <row r="56436" spans="33:33">
      <c r="AG56436" s="11"/>
    </row>
    <row r="56437" spans="33:33">
      <c r="AG56437" s="11"/>
    </row>
    <row r="56438" spans="33:33">
      <c r="AG56438" s="11"/>
    </row>
    <row r="56439" spans="33:33">
      <c r="AG56439" s="11"/>
    </row>
    <row r="56440" spans="33:33">
      <c r="AG56440" s="11"/>
    </row>
    <row r="56441" spans="33:33">
      <c r="AG56441" s="11"/>
    </row>
    <row r="56442" spans="33:33">
      <c r="AG56442" s="11"/>
    </row>
    <row r="56443" spans="33:33">
      <c r="AG56443" s="11"/>
    </row>
    <row r="56444" spans="33:33">
      <c r="AG56444" s="11"/>
    </row>
    <row r="56445" spans="33:33">
      <c r="AG56445" s="11"/>
    </row>
    <row r="56446" spans="33:33">
      <c r="AG56446" s="11"/>
    </row>
    <row r="56447" spans="33:33">
      <c r="AG56447" s="11"/>
    </row>
    <row r="56448" spans="33:33">
      <c r="AG56448" s="11"/>
    </row>
    <row r="56449" spans="33:33">
      <c r="AG56449" s="11"/>
    </row>
    <row r="56450" spans="33:33">
      <c r="AG56450" s="11"/>
    </row>
    <row r="56451" spans="33:33">
      <c r="AG56451" s="11"/>
    </row>
    <row r="56452" spans="33:33">
      <c r="AG56452" s="11"/>
    </row>
    <row r="56453" spans="33:33">
      <c r="AG56453" s="11"/>
    </row>
    <row r="56454" spans="33:33">
      <c r="AG56454" s="11"/>
    </row>
    <row r="56455" spans="33:33">
      <c r="AG56455" s="11"/>
    </row>
    <row r="56456" spans="33:33">
      <c r="AG56456" s="11"/>
    </row>
    <row r="56457" spans="33:33">
      <c r="AG56457" s="11"/>
    </row>
    <row r="56458" spans="33:33">
      <c r="AG56458" s="11"/>
    </row>
    <row r="56459" spans="33:33">
      <c r="AG56459" s="11"/>
    </row>
    <row r="56460" spans="33:33">
      <c r="AG56460" s="11"/>
    </row>
    <row r="56461" spans="33:33">
      <c r="AG56461" s="11"/>
    </row>
    <row r="56462" spans="33:33">
      <c r="AG56462" s="11"/>
    </row>
    <row r="56463" spans="33:33">
      <c r="AG56463" s="11"/>
    </row>
    <row r="56464" spans="33:33">
      <c r="AG56464" s="11"/>
    </row>
    <row r="56465" spans="33:33">
      <c r="AG56465" s="11"/>
    </row>
    <row r="56466" spans="33:33">
      <c r="AG56466" s="11"/>
    </row>
    <row r="56467" spans="33:33">
      <c r="AG56467" s="11"/>
    </row>
    <row r="56468" spans="33:33">
      <c r="AG56468" s="11"/>
    </row>
    <row r="56469" spans="33:33">
      <c r="AG56469" s="11"/>
    </row>
    <row r="56470" spans="33:33">
      <c r="AG56470" s="11"/>
    </row>
    <row r="56471" spans="33:33">
      <c r="AG56471" s="11"/>
    </row>
    <row r="56472" spans="33:33">
      <c r="AG56472" s="11"/>
    </row>
    <row r="56473" spans="33:33">
      <c r="AG56473" s="11"/>
    </row>
    <row r="56474" spans="33:33">
      <c r="AG56474" s="11"/>
    </row>
    <row r="56475" spans="33:33">
      <c r="AG56475" s="11"/>
    </row>
    <row r="56476" spans="33:33">
      <c r="AG56476" s="11"/>
    </row>
    <row r="56477" spans="33:33">
      <c r="AG56477" s="11"/>
    </row>
    <row r="56478" spans="33:33">
      <c r="AG56478" s="11"/>
    </row>
    <row r="56479" spans="33:33">
      <c r="AG56479" s="11"/>
    </row>
    <row r="56480" spans="33:33">
      <c r="AG56480" s="11"/>
    </row>
    <row r="56481" spans="33:33">
      <c r="AG56481" s="11"/>
    </row>
    <row r="56482" spans="33:33">
      <c r="AG56482" s="11"/>
    </row>
    <row r="56483" spans="33:33">
      <c r="AG56483" s="11"/>
    </row>
    <row r="56484" spans="33:33">
      <c r="AG56484" s="11"/>
    </row>
    <row r="56485" spans="33:33">
      <c r="AG56485" s="11"/>
    </row>
    <row r="56486" spans="33:33">
      <c r="AG56486" s="11"/>
    </row>
    <row r="56487" spans="33:33">
      <c r="AG56487" s="11"/>
    </row>
    <row r="56488" spans="33:33">
      <c r="AG56488" s="11"/>
    </row>
    <row r="56489" spans="33:33">
      <c r="AG56489" s="11"/>
    </row>
    <row r="56490" spans="33:33">
      <c r="AG56490" s="11"/>
    </row>
    <row r="56491" spans="33:33">
      <c r="AG56491" s="11"/>
    </row>
    <row r="56492" spans="33:33">
      <c r="AG56492" s="11"/>
    </row>
    <row r="56493" spans="33:33">
      <c r="AG56493" s="11"/>
    </row>
    <row r="56494" spans="33:33">
      <c r="AG56494" s="11"/>
    </row>
    <row r="56495" spans="33:33">
      <c r="AG56495" s="11"/>
    </row>
    <row r="56496" spans="33:33">
      <c r="AG56496" s="11"/>
    </row>
    <row r="56497" spans="33:33">
      <c r="AG56497" s="11"/>
    </row>
    <row r="56498" spans="33:33">
      <c r="AG56498" s="11"/>
    </row>
    <row r="56499" spans="33:33">
      <c r="AG56499" s="11"/>
    </row>
    <row r="56500" spans="33:33">
      <c r="AG56500" s="11"/>
    </row>
    <row r="56501" spans="33:33">
      <c r="AG56501" s="11"/>
    </row>
    <row r="56502" spans="33:33">
      <c r="AG56502" s="11"/>
    </row>
    <row r="56503" spans="33:33">
      <c r="AG56503" s="11"/>
    </row>
    <row r="56504" spans="33:33">
      <c r="AG56504" s="11"/>
    </row>
    <row r="56505" spans="33:33">
      <c r="AG56505" s="11"/>
    </row>
    <row r="56506" spans="33:33">
      <c r="AG56506" s="11"/>
    </row>
    <row r="56507" spans="33:33">
      <c r="AG56507" s="11"/>
    </row>
    <row r="56508" spans="33:33">
      <c r="AG56508" s="11"/>
    </row>
    <row r="56509" spans="33:33">
      <c r="AG56509" s="11"/>
    </row>
    <row r="56510" spans="33:33">
      <c r="AG56510" s="11"/>
    </row>
    <row r="56511" spans="33:33">
      <c r="AG56511" s="11"/>
    </row>
    <row r="56512" spans="33:33">
      <c r="AG56512" s="11"/>
    </row>
    <row r="56513" spans="33:33">
      <c r="AG56513" s="11"/>
    </row>
    <row r="56514" spans="33:33">
      <c r="AG56514" s="11"/>
    </row>
    <row r="56515" spans="33:33">
      <c r="AG56515" s="11"/>
    </row>
    <row r="56516" spans="33:33">
      <c r="AG56516" s="11"/>
    </row>
    <row r="56517" spans="33:33">
      <c r="AG56517" s="11"/>
    </row>
    <row r="56518" spans="33:33">
      <c r="AG56518" s="11"/>
    </row>
    <row r="56519" spans="33:33">
      <c r="AG56519" s="11"/>
    </row>
    <row r="56520" spans="33:33">
      <c r="AG56520" s="11"/>
    </row>
    <row r="56521" spans="33:33">
      <c r="AG56521" s="11"/>
    </row>
    <row r="56522" spans="33:33">
      <c r="AG56522" s="11"/>
    </row>
    <row r="56523" spans="33:33">
      <c r="AG56523" s="11"/>
    </row>
    <row r="56524" spans="33:33">
      <c r="AG56524" s="11"/>
    </row>
    <row r="56525" spans="33:33">
      <c r="AG56525" s="11"/>
    </row>
    <row r="56526" spans="33:33">
      <c r="AG56526" s="11"/>
    </row>
    <row r="56527" spans="33:33">
      <c r="AG56527" s="11"/>
    </row>
    <row r="56528" spans="33:33">
      <c r="AG56528" s="11"/>
    </row>
    <row r="56529" spans="33:33">
      <c r="AG56529" s="11"/>
    </row>
    <row r="56530" spans="33:33">
      <c r="AG56530" s="11"/>
    </row>
    <row r="56531" spans="33:33">
      <c r="AG56531" s="11"/>
    </row>
    <row r="56532" spans="33:33">
      <c r="AG56532" s="11"/>
    </row>
    <row r="56533" spans="33:33">
      <c r="AG56533" s="11"/>
    </row>
    <row r="56534" spans="33:33">
      <c r="AG56534" s="11"/>
    </row>
    <row r="56535" spans="33:33">
      <c r="AG56535" s="11"/>
    </row>
    <row r="56536" spans="33:33">
      <c r="AG56536" s="11"/>
    </row>
    <row r="56537" spans="33:33">
      <c r="AG56537" s="11"/>
    </row>
    <row r="56538" spans="33:33">
      <c r="AG56538" s="11"/>
    </row>
    <row r="56539" spans="33:33">
      <c r="AG56539" s="11"/>
    </row>
    <row r="56540" spans="33:33">
      <c r="AG56540" s="11"/>
    </row>
    <row r="56541" spans="33:33">
      <c r="AG56541" s="11"/>
    </row>
    <row r="56542" spans="33:33">
      <c r="AG56542" s="11"/>
    </row>
    <row r="56543" spans="33:33">
      <c r="AG56543" s="11"/>
    </row>
    <row r="56544" spans="33:33">
      <c r="AG56544" s="11"/>
    </row>
    <row r="56545" spans="33:33">
      <c r="AG56545" s="11"/>
    </row>
    <row r="56546" spans="33:33">
      <c r="AG56546" s="11"/>
    </row>
    <row r="56547" spans="33:33">
      <c r="AG56547" s="11"/>
    </row>
    <row r="56548" spans="33:33">
      <c r="AG56548" s="11"/>
    </row>
    <row r="56549" spans="33:33">
      <c r="AG56549" s="11"/>
    </row>
    <row r="56550" spans="33:33">
      <c r="AG56550" s="11"/>
    </row>
    <row r="56551" spans="33:33">
      <c r="AG56551" s="11"/>
    </row>
    <row r="56552" spans="33:33">
      <c r="AG56552" s="11"/>
    </row>
    <row r="56553" spans="33:33">
      <c r="AG56553" s="11"/>
    </row>
    <row r="56554" spans="33:33">
      <c r="AG56554" s="11"/>
    </row>
    <row r="56555" spans="33:33">
      <c r="AG56555" s="11"/>
    </row>
    <row r="56556" spans="33:33">
      <c r="AG56556" s="11"/>
    </row>
    <row r="56557" spans="33:33">
      <c r="AG56557" s="11"/>
    </row>
    <row r="56558" spans="33:33">
      <c r="AG56558" s="11"/>
    </row>
    <row r="56559" spans="33:33">
      <c r="AG56559" s="11"/>
    </row>
    <row r="56560" spans="33:33">
      <c r="AG56560" s="11"/>
    </row>
    <row r="56561" spans="33:33">
      <c r="AG56561" s="11"/>
    </row>
    <row r="56562" spans="33:33">
      <c r="AG56562" s="11"/>
    </row>
    <row r="56563" spans="33:33">
      <c r="AG56563" s="11"/>
    </row>
    <row r="56564" spans="33:33">
      <c r="AG56564" s="11"/>
    </row>
    <row r="56565" spans="33:33">
      <c r="AG56565" s="11"/>
    </row>
    <row r="56566" spans="33:33">
      <c r="AG56566" s="11"/>
    </row>
    <row r="56567" spans="33:33">
      <c r="AG56567" s="11"/>
    </row>
    <row r="56568" spans="33:33">
      <c r="AG56568" s="11"/>
    </row>
    <row r="56569" spans="33:33">
      <c r="AG56569" s="11"/>
    </row>
    <row r="56570" spans="33:33">
      <c r="AG56570" s="11"/>
    </row>
    <row r="56571" spans="33:33">
      <c r="AG56571" s="11"/>
    </row>
    <row r="56572" spans="33:33">
      <c r="AG56572" s="11"/>
    </row>
    <row r="56573" spans="33:33">
      <c r="AG56573" s="11"/>
    </row>
    <row r="56574" spans="33:33">
      <c r="AG56574" s="11"/>
    </row>
    <row r="56575" spans="33:33">
      <c r="AG56575" s="11"/>
    </row>
    <row r="56576" spans="33:33">
      <c r="AG56576" s="11"/>
    </row>
    <row r="56577" spans="33:33">
      <c r="AG56577" s="11"/>
    </row>
    <row r="56578" spans="33:33">
      <c r="AG56578" s="11"/>
    </row>
    <row r="56579" spans="33:33">
      <c r="AG56579" s="11"/>
    </row>
    <row r="56580" spans="33:33">
      <c r="AG56580" s="11"/>
    </row>
    <row r="56581" spans="33:33">
      <c r="AG56581" s="11"/>
    </row>
    <row r="56582" spans="33:33">
      <c r="AG56582" s="11"/>
    </row>
    <row r="56583" spans="33:33">
      <c r="AG56583" s="11"/>
    </row>
    <row r="56584" spans="33:33">
      <c r="AG56584" s="11"/>
    </row>
    <row r="56585" spans="33:33">
      <c r="AG56585" s="11"/>
    </row>
    <row r="56586" spans="33:33">
      <c r="AG56586" s="11"/>
    </row>
    <row r="56587" spans="33:33">
      <c r="AG56587" s="11"/>
    </row>
    <row r="56588" spans="33:33">
      <c r="AG56588" s="11"/>
    </row>
    <row r="56589" spans="33:33">
      <c r="AG56589" s="11"/>
    </row>
    <row r="56590" spans="33:33">
      <c r="AG56590" s="11"/>
    </row>
    <row r="56591" spans="33:33">
      <c r="AG56591" s="11"/>
    </row>
    <row r="56592" spans="33:33">
      <c r="AG56592" s="11"/>
    </row>
    <row r="56593" spans="33:33">
      <c r="AG56593" s="11"/>
    </row>
    <row r="56594" spans="33:33">
      <c r="AG56594" s="11"/>
    </row>
    <row r="56595" spans="33:33">
      <c r="AG56595" s="11"/>
    </row>
    <row r="56596" spans="33:33">
      <c r="AG56596" s="11"/>
    </row>
    <row r="56597" spans="33:33">
      <c r="AG56597" s="11"/>
    </row>
    <row r="56598" spans="33:33">
      <c r="AG56598" s="11"/>
    </row>
    <row r="56599" spans="33:33">
      <c r="AG56599" s="11"/>
    </row>
    <row r="56600" spans="33:33">
      <c r="AG56600" s="11"/>
    </row>
    <row r="56601" spans="33:33">
      <c r="AG56601" s="11"/>
    </row>
    <row r="56602" spans="33:33">
      <c r="AG56602" s="11"/>
    </row>
    <row r="56603" spans="33:33">
      <c r="AG56603" s="11"/>
    </row>
    <row r="56604" spans="33:33">
      <c r="AG56604" s="11"/>
    </row>
    <row r="56605" spans="33:33">
      <c r="AG56605" s="11"/>
    </row>
    <row r="56606" spans="33:33">
      <c r="AG56606" s="11"/>
    </row>
    <row r="56607" spans="33:33">
      <c r="AG56607" s="11"/>
    </row>
    <row r="56608" spans="33:33">
      <c r="AG56608" s="11"/>
    </row>
    <row r="56609" spans="33:33">
      <c r="AG56609" s="11"/>
    </row>
    <row r="56610" spans="33:33">
      <c r="AG56610" s="11"/>
    </row>
    <row r="56611" spans="33:33">
      <c r="AG56611" s="11"/>
    </row>
    <row r="56612" spans="33:33">
      <c r="AG56612" s="11"/>
    </row>
    <row r="56613" spans="33:33">
      <c r="AG56613" s="11"/>
    </row>
    <row r="56614" spans="33:33">
      <c r="AG56614" s="11"/>
    </row>
    <row r="56615" spans="33:33">
      <c r="AG56615" s="11"/>
    </row>
    <row r="56616" spans="33:33">
      <c r="AG56616" s="11"/>
    </row>
    <row r="56617" spans="33:33">
      <c r="AG56617" s="11"/>
    </row>
    <row r="56618" spans="33:33">
      <c r="AG56618" s="11"/>
    </row>
    <row r="56619" spans="33:33">
      <c r="AG56619" s="11"/>
    </row>
    <row r="56620" spans="33:33">
      <c r="AG56620" s="11"/>
    </row>
    <row r="56621" spans="33:33">
      <c r="AG56621" s="11"/>
    </row>
    <row r="56622" spans="33:33">
      <c r="AG56622" s="11"/>
    </row>
    <row r="56623" spans="33:33">
      <c r="AG56623" s="11"/>
    </row>
    <row r="56624" spans="33:33">
      <c r="AG56624" s="11"/>
    </row>
    <row r="56625" spans="33:33">
      <c r="AG56625" s="11"/>
    </row>
    <row r="56626" spans="33:33">
      <c r="AG56626" s="11"/>
    </row>
    <row r="56627" spans="33:33">
      <c r="AG56627" s="11"/>
    </row>
    <row r="56628" spans="33:33">
      <c r="AG56628" s="11"/>
    </row>
    <row r="56629" spans="33:33">
      <c r="AG56629" s="11"/>
    </row>
    <row r="56630" spans="33:33">
      <c r="AG56630" s="11"/>
    </row>
    <row r="56631" spans="33:33">
      <c r="AG56631" s="11"/>
    </row>
    <row r="56632" spans="33:33">
      <c r="AG56632" s="11"/>
    </row>
    <row r="56633" spans="33:33">
      <c r="AG56633" s="11"/>
    </row>
    <row r="56634" spans="33:33">
      <c r="AG56634" s="11"/>
    </row>
    <row r="56635" spans="33:33">
      <c r="AG56635" s="11"/>
    </row>
    <row r="56636" spans="33:33">
      <c r="AG56636" s="11"/>
    </row>
    <row r="56637" spans="33:33">
      <c r="AG56637" s="11"/>
    </row>
    <row r="56638" spans="33:33">
      <c r="AG56638" s="11"/>
    </row>
    <row r="56639" spans="33:33">
      <c r="AG56639" s="11"/>
    </row>
    <row r="56640" spans="33:33">
      <c r="AG56640" s="11"/>
    </row>
    <row r="56641" spans="33:33">
      <c r="AG56641" s="11"/>
    </row>
    <row r="56642" spans="33:33">
      <c r="AG56642" s="11"/>
    </row>
    <row r="56643" spans="33:33">
      <c r="AG56643" s="11"/>
    </row>
    <row r="56644" spans="33:33">
      <c r="AG56644" s="11"/>
    </row>
    <row r="56645" spans="33:33">
      <c r="AG56645" s="11"/>
    </row>
    <row r="56646" spans="33:33">
      <c r="AG56646" s="11"/>
    </row>
    <row r="56647" spans="33:33">
      <c r="AG56647" s="11"/>
    </row>
    <row r="56648" spans="33:33">
      <c r="AG56648" s="11"/>
    </row>
    <row r="56649" spans="33:33">
      <c r="AG56649" s="11"/>
    </row>
    <row r="56650" spans="33:33">
      <c r="AG56650" s="11"/>
    </row>
    <row r="56651" spans="33:33">
      <c r="AG56651" s="11"/>
    </row>
    <row r="56652" spans="33:33">
      <c r="AG56652" s="11"/>
    </row>
    <row r="56653" spans="33:33">
      <c r="AG56653" s="11"/>
    </row>
    <row r="56654" spans="33:33">
      <c r="AG56654" s="11"/>
    </row>
    <row r="56655" spans="33:33">
      <c r="AG56655" s="11"/>
    </row>
    <row r="56656" spans="33:33">
      <c r="AG56656" s="11"/>
    </row>
    <row r="56657" spans="33:33">
      <c r="AG56657" s="11"/>
    </row>
    <row r="56658" spans="33:33">
      <c r="AG56658" s="11"/>
    </row>
    <row r="56659" spans="33:33">
      <c r="AG56659" s="11"/>
    </row>
    <row r="56660" spans="33:33">
      <c r="AG56660" s="11"/>
    </row>
    <row r="56661" spans="33:33">
      <c r="AG56661" s="11"/>
    </row>
    <row r="56662" spans="33:33">
      <c r="AG56662" s="11"/>
    </row>
    <row r="56663" spans="33:33">
      <c r="AG56663" s="11"/>
    </row>
    <row r="56664" spans="33:33">
      <c r="AG56664" s="11"/>
    </row>
    <row r="56665" spans="33:33">
      <c r="AG56665" s="11"/>
    </row>
    <row r="56666" spans="33:33">
      <c r="AG56666" s="11"/>
    </row>
    <row r="56667" spans="33:33">
      <c r="AG56667" s="11"/>
    </row>
    <row r="56668" spans="33:33">
      <c r="AG56668" s="11"/>
    </row>
    <row r="56669" spans="33:33">
      <c r="AG56669" s="11"/>
    </row>
    <row r="56670" spans="33:33">
      <c r="AG56670" s="11"/>
    </row>
    <row r="56671" spans="33:33">
      <c r="AG56671" s="11"/>
    </row>
    <row r="56672" spans="33:33">
      <c r="AG56672" s="11"/>
    </row>
    <row r="56673" spans="33:33">
      <c r="AG56673" s="11"/>
    </row>
    <row r="56674" spans="33:33">
      <c r="AG56674" s="11"/>
    </row>
    <row r="56675" spans="33:33">
      <c r="AG56675" s="11"/>
    </row>
    <row r="56676" spans="33:33">
      <c r="AG56676" s="11"/>
    </row>
    <row r="56677" spans="33:33">
      <c r="AG56677" s="11"/>
    </row>
    <row r="56678" spans="33:33">
      <c r="AG56678" s="11"/>
    </row>
    <row r="56679" spans="33:33">
      <c r="AG56679" s="11"/>
    </row>
    <row r="56680" spans="33:33">
      <c r="AG56680" s="11"/>
    </row>
    <row r="56681" spans="33:33">
      <c r="AG56681" s="11"/>
    </row>
    <row r="56682" spans="33:33">
      <c r="AG56682" s="11"/>
    </row>
    <row r="56683" spans="33:33">
      <c r="AG56683" s="11"/>
    </row>
    <row r="56684" spans="33:33">
      <c r="AG56684" s="11"/>
    </row>
    <row r="56685" spans="33:33">
      <c r="AG56685" s="11"/>
    </row>
    <row r="56686" spans="33:33">
      <c r="AG56686" s="11"/>
    </row>
    <row r="56687" spans="33:33">
      <c r="AG56687" s="11"/>
    </row>
    <row r="56688" spans="33:33">
      <c r="AG56688" s="11"/>
    </row>
    <row r="56689" spans="33:33">
      <c r="AG56689" s="11"/>
    </row>
    <row r="56690" spans="33:33">
      <c r="AG56690" s="11"/>
    </row>
    <row r="56691" spans="33:33">
      <c r="AG56691" s="11"/>
    </row>
    <row r="56692" spans="33:33">
      <c r="AG56692" s="11"/>
    </row>
    <row r="56693" spans="33:33">
      <c r="AG56693" s="11"/>
    </row>
    <row r="56694" spans="33:33">
      <c r="AG56694" s="11"/>
    </row>
    <row r="56695" spans="33:33">
      <c r="AG56695" s="11"/>
    </row>
    <row r="56696" spans="33:33">
      <c r="AG56696" s="11"/>
    </row>
    <row r="56697" spans="33:33">
      <c r="AG56697" s="11"/>
    </row>
    <row r="56698" spans="33:33">
      <c r="AG56698" s="11"/>
    </row>
    <row r="56699" spans="33:33">
      <c r="AG56699" s="11"/>
    </row>
    <row r="56700" spans="33:33">
      <c r="AG56700" s="11"/>
    </row>
    <row r="56701" spans="33:33">
      <c r="AG56701" s="11"/>
    </row>
    <row r="56702" spans="33:33">
      <c r="AG56702" s="11"/>
    </row>
    <row r="56703" spans="33:33">
      <c r="AG56703" s="11"/>
    </row>
    <row r="56704" spans="33:33">
      <c r="AG56704" s="11"/>
    </row>
    <row r="56705" spans="33:33">
      <c r="AG56705" s="11"/>
    </row>
    <row r="56706" spans="33:33">
      <c r="AG56706" s="11"/>
    </row>
    <row r="56707" spans="33:33">
      <c r="AG56707" s="11"/>
    </row>
    <row r="56708" spans="33:33">
      <c r="AG56708" s="11"/>
    </row>
    <row r="56709" spans="33:33">
      <c r="AG56709" s="11"/>
    </row>
    <row r="56710" spans="33:33">
      <c r="AG56710" s="11"/>
    </row>
    <row r="56711" spans="33:33">
      <c r="AG56711" s="11"/>
    </row>
    <row r="56712" spans="33:33">
      <c r="AG56712" s="11"/>
    </row>
    <row r="56713" spans="33:33">
      <c r="AG56713" s="11"/>
    </row>
    <row r="56714" spans="33:33">
      <c r="AG56714" s="11"/>
    </row>
    <row r="56715" spans="33:33">
      <c r="AG56715" s="11"/>
    </row>
    <row r="56716" spans="33:33">
      <c r="AG56716" s="11"/>
    </row>
    <row r="56717" spans="33:33">
      <c r="AG56717" s="11"/>
    </row>
    <row r="56718" spans="33:33">
      <c r="AG56718" s="11"/>
    </row>
    <row r="56719" spans="33:33">
      <c r="AG56719" s="11"/>
    </row>
    <row r="56720" spans="33:33">
      <c r="AG56720" s="11"/>
    </row>
    <row r="56721" spans="33:33">
      <c r="AG56721" s="11"/>
    </row>
    <row r="56722" spans="33:33">
      <c r="AG56722" s="11"/>
    </row>
    <row r="56723" spans="33:33">
      <c r="AG56723" s="11"/>
    </row>
    <row r="56724" spans="33:33">
      <c r="AG56724" s="11"/>
    </row>
    <row r="56725" spans="33:33">
      <c r="AG56725" s="11"/>
    </row>
    <row r="56726" spans="33:33">
      <c r="AG56726" s="11"/>
    </row>
    <row r="56727" spans="33:33">
      <c r="AG56727" s="11"/>
    </row>
    <row r="56728" spans="33:33">
      <c r="AG56728" s="11"/>
    </row>
    <row r="56729" spans="33:33">
      <c r="AG56729" s="11"/>
    </row>
    <row r="56730" spans="33:33">
      <c r="AG56730" s="11"/>
    </row>
    <row r="56731" spans="33:33">
      <c r="AG56731" s="11"/>
    </row>
    <row r="56732" spans="33:33">
      <c r="AG56732" s="11"/>
    </row>
    <row r="56733" spans="33:33">
      <c r="AG56733" s="11"/>
    </row>
    <row r="56734" spans="33:33">
      <c r="AG56734" s="11"/>
    </row>
    <row r="56735" spans="33:33">
      <c r="AG56735" s="11"/>
    </row>
    <row r="56736" spans="33:33">
      <c r="AG56736" s="11"/>
    </row>
    <row r="56737" spans="33:33">
      <c r="AG56737" s="11"/>
    </row>
    <row r="56738" spans="33:33">
      <c r="AG56738" s="11"/>
    </row>
    <row r="56739" spans="33:33">
      <c r="AG56739" s="11"/>
    </row>
    <row r="56740" spans="33:33">
      <c r="AG56740" s="11"/>
    </row>
    <row r="56741" spans="33:33">
      <c r="AG56741" s="11"/>
    </row>
    <row r="56742" spans="33:33">
      <c r="AG56742" s="11"/>
    </row>
    <row r="56743" spans="33:33">
      <c r="AG56743" s="11"/>
    </row>
    <row r="56744" spans="33:33">
      <c r="AG56744" s="11"/>
    </row>
    <row r="56745" spans="33:33">
      <c r="AG56745" s="11"/>
    </row>
    <row r="56746" spans="33:33">
      <c r="AG56746" s="11"/>
    </row>
    <row r="56747" spans="33:33">
      <c r="AG56747" s="11"/>
    </row>
    <row r="56748" spans="33:33">
      <c r="AG56748" s="11"/>
    </row>
    <row r="56749" spans="33:33">
      <c r="AG56749" s="11"/>
    </row>
    <row r="56750" spans="33:33">
      <c r="AG56750" s="11"/>
    </row>
    <row r="56751" spans="33:33">
      <c r="AG56751" s="11"/>
    </row>
    <row r="56752" spans="33:33">
      <c r="AG56752" s="11"/>
    </row>
    <row r="56753" spans="33:33">
      <c r="AG56753" s="11"/>
    </row>
    <row r="56754" spans="33:33">
      <c r="AG56754" s="11"/>
    </row>
    <row r="56755" spans="33:33">
      <c r="AG56755" s="11"/>
    </row>
    <row r="56756" spans="33:33">
      <c r="AG56756" s="11"/>
    </row>
    <row r="56757" spans="33:33">
      <c r="AG56757" s="11"/>
    </row>
    <row r="56758" spans="33:33">
      <c r="AG56758" s="11"/>
    </row>
    <row r="56759" spans="33:33">
      <c r="AG56759" s="11"/>
    </row>
    <row r="56760" spans="33:33">
      <c r="AG56760" s="11"/>
    </row>
    <row r="56761" spans="33:33">
      <c r="AG56761" s="11"/>
    </row>
    <row r="56762" spans="33:33">
      <c r="AG56762" s="11"/>
    </row>
    <row r="56763" spans="33:33">
      <c r="AG56763" s="11"/>
    </row>
    <row r="56764" spans="33:33">
      <c r="AG56764" s="11"/>
    </row>
    <row r="56765" spans="33:33">
      <c r="AG56765" s="11"/>
    </row>
    <row r="56766" spans="33:33">
      <c r="AG56766" s="11"/>
    </row>
    <row r="56767" spans="33:33">
      <c r="AG56767" s="11"/>
    </row>
    <row r="56768" spans="33:33">
      <c r="AG56768" s="11"/>
    </row>
    <row r="56769" spans="33:33">
      <c r="AG56769" s="11"/>
    </row>
    <row r="56770" spans="33:33">
      <c r="AG56770" s="11"/>
    </row>
    <row r="56771" spans="33:33">
      <c r="AG56771" s="11"/>
    </row>
    <row r="56772" spans="33:33">
      <c r="AG56772" s="11"/>
    </row>
    <row r="56773" spans="33:33">
      <c r="AG56773" s="11"/>
    </row>
    <row r="56774" spans="33:33">
      <c r="AG56774" s="11"/>
    </row>
    <row r="56775" spans="33:33">
      <c r="AG56775" s="11"/>
    </row>
    <row r="56776" spans="33:33">
      <c r="AG56776" s="11"/>
    </row>
    <row r="56777" spans="33:33">
      <c r="AG56777" s="11"/>
    </row>
    <row r="56778" spans="33:33">
      <c r="AG56778" s="11"/>
    </row>
    <row r="56779" spans="33:33">
      <c r="AG56779" s="11"/>
    </row>
    <row r="56780" spans="33:33">
      <c r="AG56780" s="11"/>
    </row>
    <row r="56781" spans="33:33">
      <c r="AG56781" s="11"/>
    </row>
    <row r="56782" spans="33:33">
      <c r="AG56782" s="11"/>
    </row>
    <row r="56783" spans="33:33">
      <c r="AG56783" s="11"/>
    </row>
    <row r="56784" spans="33:33">
      <c r="AG56784" s="11"/>
    </row>
    <row r="56785" spans="33:33">
      <c r="AG56785" s="11"/>
    </row>
    <row r="56786" spans="33:33">
      <c r="AG56786" s="11"/>
    </row>
    <row r="56787" spans="33:33">
      <c r="AG56787" s="11"/>
    </row>
    <row r="56788" spans="33:33">
      <c r="AG56788" s="11"/>
    </row>
    <row r="56789" spans="33:33">
      <c r="AG56789" s="11"/>
    </row>
    <row r="56790" spans="33:33">
      <c r="AG56790" s="11"/>
    </row>
    <row r="56791" spans="33:33">
      <c r="AG56791" s="11"/>
    </row>
    <row r="56792" spans="33:33">
      <c r="AG56792" s="11"/>
    </row>
    <row r="56793" spans="33:33">
      <c r="AG56793" s="11"/>
    </row>
    <row r="56794" spans="33:33">
      <c r="AG56794" s="11"/>
    </row>
    <row r="56795" spans="33:33">
      <c r="AG56795" s="11"/>
    </row>
    <row r="56796" spans="33:33">
      <c r="AG56796" s="11"/>
    </row>
    <row r="56797" spans="33:33">
      <c r="AG56797" s="11"/>
    </row>
    <row r="56798" spans="33:33">
      <c r="AG56798" s="11"/>
    </row>
    <row r="56799" spans="33:33">
      <c r="AG56799" s="11"/>
    </row>
    <row r="56800" spans="33:33">
      <c r="AG56800" s="11"/>
    </row>
    <row r="56801" spans="33:33">
      <c r="AG56801" s="11"/>
    </row>
    <row r="56802" spans="33:33">
      <c r="AG56802" s="11"/>
    </row>
    <row r="56803" spans="33:33">
      <c r="AG56803" s="11"/>
    </row>
    <row r="56804" spans="33:33">
      <c r="AG56804" s="11"/>
    </row>
    <row r="56805" spans="33:33">
      <c r="AG56805" s="11"/>
    </row>
    <row r="56806" spans="33:33">
      <c r="AG56806" s="11"/>
    </row>
    <row r="56807" spans="33:33">
      <c r="AG56807" s="11"/>
    </row>
    <row r="56808" spans="33:33">
      <c r="AG56808" s="11"/>
    </row>
    <row r="56809" spans="33:33">
      <c r="AG56809" s="11"/>
    </row>
    <row r="56810" spans="33:33">
      <c r="AG56810" s="11"/>
    </row>
    <row r="56811" spans="33:33">
      <c r="AG56811" s="11"/>
    </row>
    <row r="56812" spans="33:33">
      <c r="AG56812" s="11"/>
    </row>
    <row r="56813" spans="33:33">
      <c r="AG56813" s="11"/>
    </row>
    <row r="56814" spans="33:33">
      <c r="AG56814" s="11"/>
    </row>
    <row r="56815" spans="33:33">
      <c r="AG56815" s="11"/>
    </row>
    <row r="56816" spans="33:33">
      <c r="AG56816" s="11"/>
    </row>
    <row r="56817" spans="33:33">
      <c r="AG56817" s="11"/>
    </row>
    <row r="56818" spans="33:33">
      <c r="AG56818" s="11"/>
    </row>
    <row r="56819" spans="33:33">
      <c r="AG56819" s="11"/>
    </row>
    <row r="56820" spans="33:33">
      <c r="AG56820" s="11"/>
    </row>
    <row r="56821" spans="33:33">
      <c r="AG56821" s="11"/>
    </row>
    <row r="56822" spans="33:33">
      <c r="AG56822" s="11"/>
    </row>
    <row r="56823" spans="33:33">
      <c r="AG56823" s="11"/>
    </row>
    <row r="56824" spans="33:33">
      <c r="AG56824" s="11"/>
    </row>
    <row r="56825" spans="33:33">
      <c r="AG56825" s="11"/>
    </row>
    <row r="56826" spans="33:33">
      <c r="AG56826" s="11"/>
    </row>
    <row r="56827" spans="33:33">
      <c r="AG56827" s="11"/>
    </row>
    <row r="56828" spans="33:33">
      <c r="AG56828" s="11"/>
    </row>
    <row r="56829" spans="33:33">
      <c r="AG56829" s="11"/>
    </row>
    <row r="56830" spans="33:33">
      <c r="AG56830" s="11"/>
    </row>
    <row r="56831" spans="33:33">
      <c r="AG56831" s="11"/>
    </row>
    <row r="56832" spans="33:33">
      <c r="AG56832" s="11"/>
    </row>
    <row r="56833" spans="33:33">
      <c r="AG56833" s="11"/>
    </row>
    <row r="56834" spans="33:33">
      <c r="AG56834" s="11"/>
    </row>
    <row r="56835" spans="33:33">
      <c r="AG56835" s="11"/>
    </row>
    <row r="56836" spans="33:33">
      <c r="AG56836" s="11"/>
    </row>
    <row r="56837" spans="33:33">
      <c r="AG56837" s="11"/>
    </row>
    <row r="56838" spans="33:33">
      <c r="AG56838" s="11"/>
    </row>
    <row r="56839" spans="33:33">
      <c r="AG56839" s="11"/>
    </row>
    <row r="56840" spans="33:33">
      <c r="AG56840" s="11"/>
    </row>
    <row r="56841" spans="33:33">
      <c r="AG56841" s="11"/>
    </row>
    <row r="56842" spans="33:33">
      <c r="AG56842" s="11"/>
    </row>
    <row r="56843" spans="33:33">
      <c r="AG56843" s="11"/>
    </row>
    <row r="56844" spans="33:33">
      <c r="AG56844" s="11"/>
    </row>
    <row r="56845" spans="33:33">
      <c r="AG56845" s="11"/>
    </row>
    <row r="56846" spans="33:33">
      <c r="AG56846" s="11"/>
    </row>
    <row r="56847" spans="33:33">
      <c r="AG56847" s="11"/>
    </row>
    <row r="56848" spans="33:33">
      <c r="AG56848" s="11"/>
    </row>
    <row r="56849" spans="33:33">
      <c r="AG56849" s="11"/>
    </row>
    <row r="56850" spans="33:33">
      <c r="AG56850" s="11"/>
    </row>
    <row r="56851" spans="33:33">
      <c r="AG56851" s="11"/>
    </row>
    <row r="56852" spans="33:33">
      <c r="AG56852" s="11"/>
    </row>
    <row r="56853" spans="33:33">
      <c r="AG56853" s="11"/>
    </row>
    <row r="56854" spans="33:33">
      <c r="AG56854" s="11"/>
    </row>
    <row r="56855" spans="33:33">
      <c r="AG56855" s="11"/>
    </row>
    <row r="56856" spans="33:33">
      <c r="AG56856" s="11"/>
    </row>
    <row r="56857" spans="33:33">
      <c r="AG56857" s="11"/>
    </row>
    <row r="56858" spans="33:33">
      <c r="AG56858" s="11"/>
    </row>
    <row r="56859" spans="33:33">
      <c r="AG56859" s="11"/>
    </row>
    <row r="56860" spans="33:33">
      <c r="AG56860" s="11"/>
    </row>
    <row r="56861" spans="33:33">
      <c r="AG56861" s="11"/>
    </row>
    <row r="56862" spans="33:33">
      <c r="AG56862" s="11"/>
    </row>
    <row r="56863" spans="33:33">
      <c r="AG56863" s="11"/>
    </row>
    <row r="56864" spans="33:33">
      <c r="AG56864" s="11"/>
    </row>
    <row r="56865" spans="33:33">
      <c r="AG56865" s="11"/>
    </row>
    <row r="56866" spans="33:33">
      <c r="AG56866" s="11"/>
    </row>
    <row r="56867" spans="33:33">
      <c r="AG56867" s="11"/>
    </row>
    <row r="56868" spans="33:33">
      <c r="AG56868" s="11"/>
    </row>
    <row r="56869" spans="33:33">
      <c r="AG56869" s="11"/>
    </row>
    <row r="56870" spans="33:33">
      <c r="AG56870" s="11"/>
    </row>
    <row r="56871" spans="33:33">
      <c r="AG56871" s="11"/>
    </row>
    <row r="56872" spans="33:33">
      <c r="AG56872" s="11"/>
    </row>
    <row r="56873" spans="33:33">
      <c r="AG56873" s="11"/>
    </row>
    <row r="56874" spans="33:33">
      <c r="AG56874" s="11"/>
    </row>
    <row r="56875" spans="33:33">
      <c r="AG56875" s="11"/>
    </row>
    <row r="56876" spans="33:33">
      <c r="AG56876" s="11"/>
    </row>
    <row r="56877" spans="33:33">
      <c r="AG56877" s="11"/>
    </row>
    <row r="56878" spans="33:33">
      <c r="AG56878" s="11"/>
    </row>
    <row r="56879" spans="33:33">
      <c r="AG56879" s="11"/>
    </row>
    <row r="56880" spans="33:33">
      <c r="AG56880" s="11"/>
    </row>
    <row r="56881" spans="33:33">
      <c r="AG56881" s="11"/>
    </row>
    <row r="56882" spans="33:33">
      <c r="AG56882" s="11"/>
    </row>
    <row r="56883" spans="33:33">
      <c r="AG56883" s="11"/>
    </row>
    <row r="56884" spans="33:33">
      <c r="AG56884" s="11"/>
    </row>
    <row r="56885" spans="33:33">
      <c r="AG56885" s="11"/>
    </row>
    <row r="56886" spans="33:33">
      <c r="AG56886" s="11"/>
    </row>
    <row r="56887" spans="33:33">
      <c r="AG56887" s="11"/>
    </row>
    <row r="56888" spans="33:33">
      <c r="AG56888" s="11"/>
    </row>
    <row r="56889" spans="33:33">
      <c r="AG56889" s="11"/>
    </row>
    <row r="56890" spans="33:33">
      <c r="AG56890" s="11"/>
    </row>
    <row r="56891" spans="33:33">
      <c r="AG56891" s="11"/>
    </row>
    <row r="56892" spans="33:33">
      <c r="AG56892" s="11"/>
    </row>
    <row r="56893" spans="33:33">
      <c r="AG56893" s="11"/>
    </row>
    <row r="56894" spans="33:33">
      <c r="AG56894" s="11"/>
    </row>
    <row r="56895" spans="33:33">
      <c r="AG56895" s="11"/>
    </row>
    <row r="56896" spans="33:33">
      <c r="AG56896" s="11"/>
    </row>
    <row r="56897" spans="33:33">
      <c r="AG56897" s="11"/>
    </row>
    <row r="56898" spans="33:33">
      <c r="AG56898" s="11"/>
    </row>
    <row r="56899" spans="33:33">
      <c r="AG56899" s="11"/>
    </row>
    <row r="56900" spans="33:33">
      <c r="AG56900" s="11"/>
    </row>
    <row r="56901" spans="33:33">
      <c r="AG56901" s="11"/>
    </row>
    <row r="56902" spans="33:33">
      <c r="AG56902" s="11"/>
    </row>
    <row r="56903" spans="33:33">
      <c r="AG56903" s="11"/>
    </row>
    <row r="56904" spans="33:33">
      <c r="AG56904" s="11"/>
    </row>
    <row r="56905" spans="33:33">
      <c r="AG56905" s="11"/>
    </row>
    <row r="56906" spans="33:33">
      <c r="AG56906" s="11"/>
    </row>
    <row r="56907" spans="33:33">
      <c r="AG56907" s="11"/>
    </row>
    <row r="56908" spans="33:33">
      <c r="AG56908" s="11"/>
    </row>
    <row r="56909" spans="33:33">
      <c r="AG56909" s="11"/>
    </row>
    <row r="56910" spans="33:33">
      <c r="AG56910" s="11"/>
    </row>
    <row r="56911" spans="33:33">
      <c r="AG56911" s="11"/>
    </row>
    <row r="56912" spans="33:33">
      <c r="AG56912" s="11"/>
    </row>
    <row r="56913" spans="33:33">
      <c r="AG56913" s="11"/>
    </row>
    <row r="56914" spans="33:33">
      <c r="AG56914" s="11"/>
    </row>
    <row r="56915" spans="33:33">
      <c r="AG56915" s="11"/>
    </row>
    <row r="56916" spans="33:33">
      <c r="AG56916" s="11"/>
    </row>
    <row r="56917" spans="33:33">
      <c r="AG56917" s="11"/>
    </row>
    <row r="56918" spans="33:33">
      <c r="AG56918" s="11"/>
    </row>
    <row r="56919" spans="33:33">
      <c r="AG56919" s="11"/>
    </row>
    <row r="56920" spans="33:33">
      <c r="AG56920" s="11"/>
    </row>
    <row r="56921" spans="33:33">
      <c r="AG56921" s="11"/>
    </row>
    <row r="56922" spans="33:33">
      <c r="AG56922" s="11"/>
    </row>
    <row r="56923" spans="33:33">
      <c r="AG56923" s="11"/>
    </row>
    <row r="56924" spans="33:33">
      <c r="AG56924" s="11"/>
    </row>
    <row r="56925" spans="33:33">
      <c r="AG56925" s="11"/>
    </row>
    <row r="56926" spans="33:33">
      <c r="AG56926" s="11"/>
    </row>
    <row r="56927" spans="33:33">
      <c r="AG56927" s="11"/>
    </row>
    <row r="56928" spans="33:33">
      <c r="AG56928" s="11"/>
    </row>
    <row r="56929" spans="33:33">
      <c r="AG56929" s="11"/>
    </row>
    <row r="56930" spans="33:33">
      <c r="AG56930" s="11"/>
    </row>
    <row r="56931" spans="33:33">
      <c r="AG56931" s="11"/>
    </row>
    <row r="56932" spans="33:33">
      <c r="AG56932" s="11"/>
    </row>
    <row r="56933" spans="33:33">
      <c r="AG56933" s="11"/>
    </row>
    <row r="56934" spans="33:33">
      <c r="AG56934" s="11"/>
    </row>
    <row r="56935" spans="33:33">
      <c r="AG56935" s="11"/>
    </row>
    <row r="56936" spans="33:33">
      <c r="AG56936" s="11"/>
    </row>
    <row r="56937" spans="33:33">
      <c r="AG56937" s="11"/>
    </row>
    <row r="56938" spans="33:33">
      <c r="AG56938" s="11"/>
    </row>
    <row r="56939" spans="33:33">
      <c r="AG56939" s="11"/>
    </row>
    <row r="56940" spans="33:33">
      <c r="AG56940" s="11"/>
    </row>
    <row r="56941" spans="33:33">
      <c r="AG56941" s="11"/>
    </row>
    <row r="56942" spans="33:33">
      <c r="AG56942" s="11"/>
    </row>
    <row r="56943" spans="33:33">
      <c r="AG56943" s="11"/>
    </row>
    <row r="56944" spans="33:33">
      <c r="AG56944" s="11"/>
    </row>
    <row r="56945" spans="33:33">
      <c r="AG56945" s="11"/>
    </row>
    <row r="56946" spans="33:33">
      <c r="AG56946" s="11"/>
    </row>
    <row r="56947" spans="33:33">
      <c r="AG56947" s="11"/>
    </row>
    <row r="56948" spans="33:33">
      <c r="AG56948" s="11"/>
    </row>
    <row r="56949" spans="33:33">
      <c r="AG56949" s="11"/>
    </row>
    <row r="56950" spans="33:33">
      <c r="AG56950" s="11"/>
    </row>
    <row r="56951" spans="33:33">
      <c r="AG56951" s="11"/>
    </row>
    <row r="56952" spans="33:33">
      <c r="AG56952" s="11"/>
    </row>
    <row r="56953" spans="33:33">
      <c r="AG56953" s="11"/>
    </row>
    <row r="56954" spans="33:33">
      <c r="AG56954" s="11"/>
    </row>
    <row r="56955" spans="33:33">
      <c r="AG56955" s="11"/>
    </row>
    <row r="56956" spans="33:33">
      <c r="AG56956" s="11"/>
    </row>
    <row r="56957" spans="33:33">
      <c r="AG56957" s="11"/>
    </row>
    <row r="56958" spans="33:33">
      <c r="AG56958" s="11"/>
    </row>
    <row r="56959" spans="33:33">
      <c r="AG56959" s="11"/>
    </row>
    <row r="56960" spans="33:33">
      <c r="AG56960" s="11"/>
    </row>
    <row r="56961" spans="33:33">
      <c r="AG56961" s="11"/>
    </row>
    <row r="56962" spans="33:33">
      <c r="AG56962" s="11"/>
    </row>
    <row r="56963" spans="33:33">
      <c r="AG56963" s="11"/>
    </row>
    <row r="56964" spans="33:33">
      <c r="AG56964" s="11"/>
    </row>
    <row r="56965" spans="33:33">
      <c r="AG56965" s="11"/>
    </row>
    <row r="56966" spans="33:33">
      <c r="AG56966" s="11"/>
    </row>
    <row r="56967" spans="33:33">
      <c r="AG56967" s="11"/>
    </row>
    <row r="56968" spans="33:33">
      <c r="AG56968" s="11"/>
    </row>
    <row r="56969" spans="33:33">
      <c r="AG56969" s="11"/>
    </row>
    <row r="56970" spans="33:33">
      <c r="AG56970" s="11"/>
    </row>
    <row r="56971" spans="33:33">
      <c r="AG56971" s="11"/>
    </row>
    <row r="56972" spans="33:33">
      <c r="AG56972" s="11"/>
    </row>
    <row r="56973" spans="33:33">
      <c r="AG56973" s="11"/>
    </row>
    <row r="56974" spans="33:33">
      <c r="AG56974" s="11"/>
    </row>
    <row r="56975" spans="33:33">
      <c r="AG56975" s="11"/>
    </row>
    <row r="56976" spans="33:33">
      <c r="AG56976" s="11"/>
    </row>
    <row r="56977" spans="33:33">
      <c r="AG56977" s="11"/>
    </row>
    <row r="56978" spans="33:33">
      <c r="AG56978" s="11"/>
    </row>
    <row r="56979" spans="33:33">
      <c r="AG56979" s="11"/>
    </row>
    <row r="56980" spans="33:33">
      <c r="AG56980" s="11"/>
    </row>
    <row r="56981" spans="33:33">
      <c r="AG56981" s="11"/>
    </row>
    <row r="56982" spans="33:33">
      <c r="AG56982" s="11"/>
    </row>
    <row r="56983" spans="33:33">
      <c r="AG56983" s="11"/>
    </row>
    <row r="56984" spans="33:33">
      <c r="AG56984" s="11"/>
    </row>
    <row r="56985" spans="33:33">
      <c r="AG56985" s="11"/>
    </row>
    <row r="56986" spans="33:33">
      <c r="AG56986" s="11"/>
    </row>
    <row r="56987" spans="33:33">
      <c r="AG56987" s="11"/>
    </row>
    <row r="56988" spans="33:33">
      <c r="AG56988" s="11"/>
    </row>
    <row r="56989" spans="33:33">
      <c r="AG56989" s="11"/>
    </row>
    <row r="56990" spans="33:33">
      <c r="AG56990" s="11"/>
    </row>
    <row r="56991" spans="33:33">
      <c r="AG56991" s="11"/>
    </row>
    <row r="56992" spans="33:33">
      <c r="AG56992" s="11"/>
    </row>
    <row r="56993" spans="33:33">
      <c r="AG56993" s="11"/>
    </row>
    <row r="56994" spans="33:33">
      <c r="AG56994" s="11"/>
    </row>
    <row r="56995" spans="33:33">
      <c r="AG56995" s="11"/>
    </row>
    <row r="56996" spans="33:33">
      <c r="AG56996" s="11"/>
    </row>
    <row r="56997" spans="33:33">
      <c r="AG56997" s="11"/>
    </row>
    <row r="56998" spans="33:33">
      <c r="AG56998" s="11"/>
    </row>
    <row r="56999" spans="33:33">
      <c r="AG56999" s="11"/>
    </row>
    <row r="57000" spans="33:33">
      <c r="AG57000" s="11"/>
    </row>
    <row r="57001" spans="33:33">
      <c r="AG57001" s="11"/>
    </row>
    <row r="57002" spans="33:33">
      <c r="AG57002" s="11"/>
    </row>
    <row r="57003" spans="33:33">
      <c r="AG57003" s="11"/>
    </row>
    <row r="57004" spans="33:33">
      <c r="AG57004" s="11"/>
    </row>
    <row r="57005" spans="33:33">
      <c r="AG57005" s="11"/>
    </row>
    <row r="57006" spans="33:33">
      <c r="AG57006" s="11"/>
    </row>
    <row r="57007" spans="33:33">
      <c r="AG57007" s="11"/>
    </row>
    <row r="57008" spans="33:33">
      <c r="AG57008" s="11"/>
    </row>
    <row r="57009" spans="33:33">
      <c r="AG57009" s="11"/>
    </row>
    <row r="57010" spans="33:33">
      <c r="AG57010" s="11"/>
    </row>
    <row r="57011" spans="33:33">
      <c r="AG57011" s="11"/>
    </row>
    <row r="57012" spans="33:33">
      <c r="AG57012" s="11"/>
    </row>
    <row r="57013" spans="33:33">
      <c r="AG57013" s="11"/>
    </row>
    <row r="57014" spans="33:33">
      <c r="AG57014" s="11"/>
    </row>
    <row r="57015" spans="33:33">
      <c r="AG57015" s="11"/>
    </row>
    <row r="57016" spans="33:33">
      <c r="AG57016" s="11"/>
    </row>
    <row r="57017" spans="33:33">
      <c r="AG57017" s="11"/>
    </row>
    <row r="57018" spans="33:33">
      <c r="AG57018" s="11"/>
    </row>
    <row r="57019" spans="33:33">
      <c r="AG57019" s="11"/>
    </row>
    <row r="57020" spans="33:33">
      <c r="AG57020" s="11"/>
    </row>
    <row r="57021" spans="33:33">
      <c r="AG57021" s="11"/>
    </row>
    <row r="57022" spans="33:33">
      <c r="AG57022" s="11"/>
    </row>
    <row r="57023" spans="33:33">
      <c r="AG57023" s="11"/>
    </row>
    <row r="57024" spans="33:33">
      <c r="AG57024" s="11"/>
    </row>
    <row r="57025" spans="33:33">
      <c r="AG57025" s="11"/>
    </row>
    <row r="57026" spans="33:33">
      <c r="AG57026" s="11"/>
    </row>
    <row r="57027" spans="33:33">
      <c r="AG57027" s="11"/>
    </row>
    <row r="57028" spans="33:33">
      <c r="AG57028" s="11"/>
    </row>
    <row r="57029" spans="33:33">
      <c r="AG57029" s="11"/>
    </row>
    <row r="57030" spans="33:33">
      <c r="AG57030" s="11"/>
    </row>
    <row r="57031" spans="33:33">
      <c r="AG57031" s="11"/>
    </row>
    <row r="57032" spans="33:33">
      <c r="AG57032" s="11"/>
    </row>
    <row r="57033" spans="33:33">
      <c r="AG57033" s="11"/>
    </row>
    <row r="57034" spans="33:33">
      <c r="AG57034" s="11"/>
    </row>
    <row r="57035" spans="33:33">
      <c r="AG57035" s="11"/>
    </row>
    <row r="57036" spans="33:33">
      <c r="AG57036" s="11"/>
    </row>
    <row r="57037" spans="33:33">
      <c r="AG57037" s="11"/>
    </row>
    <row r="57038" spans="33:33">
      <c r="AG57038" s="11"/>
    </row>
    <row r="57039" spans="33:33">
      <c r="AG57039" s="11"/>
    </row>
    <row r="57040" spans="33:33">
      <c r="AG57040" s="11"/>
    </row>
    <row r="57041" spans="33:33">
      <c r="AG57041" s="11"/>
    </row>
    <row r="57042" spans="33:33">
      <c r="AG57042" s="11"/>
    </row>
    <row r="57043" spans="33:33">
      <c r="AG57043" s="11"/>
    </row>
    <row r="57044" spans="33:33">
      <c r="AG57044" s="11"/>
    </row>
    <row r="57045" spans="33:33">
      <c r="AG57045" s="11"/>
    </row>
    <row r="57046" spans="33:33">
      <c r="AG57046" s="11"/>
    </row>
    <row r="57047" spans="33:33">
      <c r="AG57047" s="11"/>
    </row>
    <row r="57048" spans="33:33">
      <c r="AG57048" s="11"/>
    </row>
    <row r="57049" spans="33:33">
      <c r="AG57049" s="11"/>
    </row>
    <row r="57050" spans="33:33">
      <c r="AG57050" s="11"/>
    </row>
    <row r="57051" spans="33:33">
      <c r="AG57051" s="11"/>
    </row>
    <row r="57052" spans="33:33">
      <c r="AG57052" s="11"/>
    </row>
    <row r="57053" spans="33:33">
      <c r="AG57053" s="11"/>
    </row>
    <row r="57054" spans="33:33">
      <c r="AG57054" s="11"/>
    </row>
    <row r="57055" spans="33:33">
      <c r="AG57055" s="11"/>
    </row>
    <row r="57056" spans="33:33">
      <c r="AG57056" s="11"/>
    </row>
    <row r="57057" spans="33:33">
      <c r="AG57057" s="11"/>
    </row>
    <row r="57058" spans="33:33">
      <c r="AG57058" s="11"/>
    </row>
    <row r="57059" spans="33:33">
      <c r="AG57059" s="11"/>
    </row>
    <row r="57060" spans="33:33">
      <c r="AG57060" s="11"/>
    </row>
    <row r="57061" spans="33:33">
      <c r="AG57061" s="11"/>
    </row>
    <row r="57062" spans="33:33">
      <c r="AG57062" s="11"/>
    </row>
    <row r="57063" spans="33:33">
      <c r="AG57063" s="11"/>
    </row>
    <row r="57064" spans="33:33">
      <c r="AG57064" s="11"/>
    </row>
    <row r="57065" spans="33:33">
      <c r="AG57065" s="11"/>
    </row>
    <row r="57066" spans="33:33">
      <c r="AG57066" s="11"/>
    </row>
    <row r="57067" spans="33:33">
      <c r="AG57067" s="11"/>
    </row>
    <row r="57068" spans="33:33">
      <c r="AG57068" s="11"/>
    </row>
    <row r="57069" spans="33:33">
      <c r="AG57069" s="11"/>
    </row>
    <row r="57070" spans="33:33">
      <c r="AG57070" s="11"/>
    </row>
    <row r="57071" spans="33:33">
      <c r="AG57071" s="11"/>
    </row>
    <row r="57072" spans="33:33">
      <c r="AG57072" s="11"/>
    </row>
    <row r="57073" spans="33:33">
      <c r="AG57073" s="11"/>
    </row>
    <row r="57074" spans="33:33">
      <c r="AG57074" s="11"/>
    </row>
    <row r="57075" spans="33:33">
      <c r="AG57075" s="11"/>
    </row>
    <row r="57076" spans="33:33">
      <c r="AG57076" s="11"/>
    </row>
    <row r="57077" spans="33:33">
      <c r="AG57077" s="11"/>
    </row>
    <row r="57078" spans="33:33">
      <c r="AG57078" s="11"/>
    </row>
    <row r="57079" spans="33:33">
      <c r="AG57079" s="11"/>
    </row>
    <row r="57080" spans="33:33">
      <c r="AG57080" s="11"/>
    </row>
    <row r="57081" spans="33:33">
      <c r="AG57081" s="11"/>
    </row>
    <row r="57082" spans="33:33">
      <c r="AG57082" s="11"/>
    </row>
    <row r="57083" spans="33:33">
      <c r="AG57083" s="11"/>
    </row>
    <row r="57084" spans="33:33">
      <c r="AG57084" s="11"/>
    </row>
    <row r="57085" spans="33:33">
      <c r="AG57085" s="11"/>
    </row>
    <row r="57086" spans="33:33">
      <c r="AG57086" s="11"/>
    </row>
    <row r="57087" spans="33:33">
      <c r="AG57087" s="11"/>
    </row>
    <row r="57088" spans="33:33">
      <c r="AG57088" s="11"/>
    </row>
    <row r="57089" spans="33:33">
      <c r="AG57089" s="11"/>
    </row>
    <row r="57090" spans="33:33">
      <c r="AG57090" s="11"/>
    </row>
    <row r="57091" spans="33:33">
      <c r="AG57091" s="11"/>
    </row>
    <row r="57092" spans="33:33">
      <c r="AG57092" s="11"/>
    </row>
    <row r="57093" spans="33:33">
      <c r="AG57093" s="11"/>
    </row>
    <row r="57094" spans="33:33">
      <c r="AG57094" s="11"/>
    </row>
    <row r="57095" spans="33:33">
      <c r="AG57095" s="11"/>
    </row>
    <row r="57096" spans="33:33">
      <c r="AG57096" s="11"/>
    </row>
    <row r="57097" spans="33:33">
      <c r="AG57097" s="11"/>
    </row>
    <row r="57098" spans="33:33">
      <c r="AG57098" s="11"/>
    </row>
    <row r="57099" spans="33:33">
      <c r="AG57099" s="11"/>
    </row>
    <row r="57100" spans="33:33">
      <c r="AG57100" s="11"/>
    </row>
    <row r="57101" spans="33:33">
      <c r="AG57101" s="11"/>
    </row>
    <row r="57102" spans="33:33">
      <c r="AG57102" s="11"/>
    </row>
    <row r="57103" spans="33:33">
      <c r="AG57103" s="11"/>
    </row>
    <row r="57104" spans="33:33">
      <c r="AG57104" s="11"/>
    </row>
    <row r="57105" spans="33:33">
      <c r="AG57105" s="11"/>
    </row>
    <row r="57106" spans="33:33">
      <c r="AG57106" s="11"/>
    </row>
    <row r="57107" spans="33:33">
      <c r="AG57107" s="11"/>
    </row>
    <row r="57108" spans="33:33">
      <c r="AG57108" s="11"/>
    </row>
    <row r="57109" spans="33:33">
      <c r="AG57109" s="11"/>
    </row>
    <row r="57110" spans="33:33">
      <c r="AG57110" s="11"/>
    </row>
    <row r="57111" spans="33:33">
      <c r="AG57111" s="11"/>
    </row>
    <row r="57112" spans="33:33">
      <c r="AG57112" s="11"/>
    </row>
    <row r="57113" spans="33:33">
      <c r="AG57113" s="11"/>
    </row>
    <row r="57114" spans="33:33">
      <c r="AG57114" s="11"/>
    </row>
    <row r="57115" spans="33:33">
      <c r="AG57115" s="11"/>
    </row>
    <row r="57116" spans="33:33">
      <c r="AG57116" s="11"/>
    </row>
    <row r="57117" spans="33:33">
      <c r="AG57117" s="11"/>
    </row>
    <row r="57118" spans="33:33">
      <c r="AG57118" s="11"/>
    </row>
    <row r="57119" spans="33:33">
      <c r="AG57119" s="11"/>
    </row>
    <row r="57120" spans="33:33">
      <c r="AG57120" s="11"/>
    </row>
    <row r="57121" spans="33:33">
      <c r="AG57121" s="11"/>
    </row>
    <row r="57122" spans="33:33">
      <c r="AG57122" s="11"/>
    </row>
    <row r="57123" spans="33:33">
      <c r="AG57123" s="11"/>
    </row>
    <row r="57124" spans="33:33">
      <c r="AG57124" s="11"/>
    </row>
    <row r="57125" spans="33:33">
      <c r="AG57125" s="11"/>
    </row>
    <row r="57126" spans="33:33">
      <c r="AG57126" s="11"/>
    </row>
    <row r="57127" spans="33:33">
      <c r="AG57127" s="11"/>
    </row>
    <row r="57128" spans="33:33">
      <c r="AG57128" s="11"/>
    </row>
    <row r="57129" spans="33:33">
      <c r="AG57129" s="11"/>
    </row>
    <row r="57130" spans="33:33">
      <c r="AG57130" s="11"/>
    </row>
    <row r="57131" spans="33:33">
      <c r="AG57131" s="11"/>
    </row>
    <row r="57132" spans="33:33">
      <c r="AG57132" s="11"/>
    </row>
    <row r="57133" spans="33:33">
      <c r="AG57133" s="11"/>
    </row>
    <row r="57134" spans="33:33">
      <c r="AG57134" s="11"/>
    </row>
    <row r="57135" spans="33:33">
      <c r="AG57135" s="11"/>
    </row>
    <row r="57136" spans="33:33">
      <c r="AG57136" s="11"/>
    </row>
    <row r="57137" spans="33:33">
      <c r="AG57137" s="11"/>
    </row>
    <row r="57138" spans="33:33">
      <c r="AG57138" s="11"/>
    </row>
    <row r="57139" spans="33:33">
      <c r="AG57139" s="11"/>
    </row>
    <row r="57140" spans="33:33">
      <c r="AG57140" s="11"/>
    </row>
    <row r="57141" spans="33:33">
      <c r="AG57141" s="11"/>
    </row>
    <row r="57142" spans="33:33">
      <c r="AG57142" s="11"/>
    </row>
    <row r="57143" spans="33:33">
      <c r="AG57143" s="11"/>
    </row>
    <row r="57144" spans="33:33">
      <c r="AG57144" s="11"/>
    </row>
    <row r="57145" spans="33:33">
      <c r="AG57145" s="11"/>
    </row>
    <row r="57146" spans="33:33">
      <c r="AG57146" s="11"/>
    </row>
    <row r="57147" spans="33:33">
      <c r="AG57147" s="11"/>
    </row>
    <row r="57148" spans="33:33">
      <c r="AG57148" s="11"/>
    </row>
    <row r="57149" spans="33:33">
      <c r="AG57149" s="11"/>
    </row>
    <row r="57150" spans="33:33">
      <c r="AG57150" s="11"/>
    </row>
    <row r="57151" spans="33:33">
      <c r="AG57151" s="11"/>
    </row>
    <row r="57152" spans="33:33">
      <c r="AG57152" s="11"/>
    </row>
    <row r="57153" spans="33:33">
      <c r="AG57153" s="11"/>
    </row>
    <row r="57154" spans="33:33">
      <c r="AG57154" s="11"/>
    </row>
    <row r="57155" spans="33:33">
      <c r="AG57155" s="11"/>
    </row>
    <row r="57156" spans="33:33">
      <c r="AG57156" s="11"/>
    </row>
    <row r="57157" spans="33:33">
      <c r="AG57157" s="11"/>
    </row>
    <row r="57158" spans="33:33">
      <c r="AG57158" s="11"/>
    </row>
    <row r="57159" spans="33:33">
      <c r="AG57159" s="11"/>
    </row>
    <row r="57160" spans="33:33">
      <c r="AG57160" s="11"/>
    </row>
    <row r="57161" spans="33:33">
      <c r="AG57161" s="11"/>
    </row>
    <row r="57162" spans="33:33">
      <c r="AG57162" s="11"/>
    </row>
    <row r="57163" spans="33:33">
      <c r="AG57163" s="11"/>
    </row>
    <row r="57164" spans="33:33">
      <c r="AG57164" s="11"/>
    </row>
    <row r="57165" spans="33:33">
      <c r="AG57165" s="11"/>
    </row>
    <row r="57166" spans="33:33">
      <c r="AG57166" s="11"/>
    </row>
    <row r="57167" spans="33:33">
      <c r="AG57167" s="11"/>
    </row>
    <row r="57168" spans="33:33">
      <c r="AG57168" s="11"/>
    </row>
    <row r="57169" spans="33:33">
      <c r="AG57169" s="11"/>
    </row>
    <row r="57170" spans="33:33">
      <c r="AG57170" s="11"/>
    </row>
    <row r="57171" spans="33:33">
      <c r="AG57171" s="11"/>
    </row>
    <row r="57172" spans="33:33">
      <c r="AG57172" s="11"/>
    </row>
    <row r="57173" spans="33:33">
      <c r="AG57173" s="11"/>
    </row>
    <row r="57174" spans="33:33">
      <c r="AG57174" s="11"/>
    </row>
    <row r="57175" spans="33:33">
      <c r="AG57175" s="11"/>
    </row>
    <row r="57176" spans="33:33">
      <c r="AG57176" s="11"/>
    </row>
    <row r="57177" spans="33:33">
      <c r="AG57177" s="11"/>
    </row>
    <row r="57178" spans="33:33">
      <c r="AG57178" s="11"/>
    </row>
    <row r="57179" spans="33:33">
      <c r="AG57179" s="11"/>
    </row>
    <row r="57180" spans="33:33">
      <c r="AG57180" s="11"/>
    </row>
    <row r="57181" spans="33:33">
      <c r="AG57181" s="11"/>
    </row>
    <row r="57182" spans="33:33">
      <c r="AG57182" s="11"/>
    </row>
    <row r="57183" spans="33:33">
      <c r="AG57183" s="11"/>
    </row>
    <row r="57184" spans="33:33">
      <c r="AG57184" s="11"/>
    </row>
    <row r="57185" spans="33:33">
      <c r="AG57185" s="11"/>
    </row>
    <row r="57186" spans="33:33">
      <c r="AG57186" s="11"/>
    </row>
    <row r="57187" spans="33:33">
      <c r="AG57187" s="11"/>
    </row>
    <row r="57188" spans="33:33">
      <c r="AG57188" s="11"/>
    </row>
    <row r="57189" spans="33:33">
      <c r="AG57189" s="11"/>
    </row>
    <row r="57190" spans="33:33">
      <c r="AG57190" s="11"/>
    </row>
    <row r="57191" spans="33:33">
      <c r="AG57191" s="11"/>
    </row>
    <row r="57192" spans="33:33">
      <c r="AG57192" s="11"/>
    </row>
    <row r="57193" spans="33:33">
      <c r="AG57193" s="11"/>
    </row>
    <row r="57194" spans="33:33">
      <c r="AG57194" s="11"/>
    </row>
    <row r="57195" spans="33:33">
      <c r="AG57195" s="11"/>
    </row>
    <row r="57196" spans="33:33">
      <c r="AG57196" s="11"/>
    </row>
    <row r="57197" spans="33:33">
      <c r="AG57197" s="11"/>
    </row>
    <row r="57198" spans="33:33">
      <c r="AG57198" s="11"/>
    </row>
    <row r="57199" spans="33:33">
      <c r="AG57199" s="11"/>
    </row>
    <row r="57200" spans="33:33">
      <c r="AG57200" s="11"/>
    </row>
    <row r="57201" spans="33:33">
      <c r="AG57201" s="11"/>
    </row>
    <row r="57202" spans="33:33">
      <c r="AG57202" s="11"/>
    </row>
    <row r="57203" spans="33:33">
      <c r="AG57203" s="11"/>
    </row>
    <row r="57204" spans="33:33">
      <c r="AG57204" s="11"/>
    </row>
    <row r="57205" spans="33:33">
      <c r="AG57205" s="11"/>
    </row>
    <row r="57206" spans="33:33">
      <c r="AG57206" s="11"/>
    </row>
    <row r="57207" spans="33:33">
      <c r="AG57207" s="11"/>
    </row>
    <row r="57208" spans="33:33">
      <c r="AG57208" s="11"/>
    </row>
    <row r="57209" spans="33:33">
      <c r="AG57209" s="11"/>
    </row>
    <row r="57210" spans="33:33">
      <c r="AG57210" s="11"/>
    </row>
    <row r="57211" spans="33:33">
      <c r="AG57211" s="11"/>
    </row>
    <row r="57212" spans="33:33">
      <c r="AG57212" s="11"/>
    </row>
    <row r="57213" spans="33:33">
      <c r="AG57213" s="11"/>
    </row>
    <row r="57214" spans="33:33">
      <c r="AG57214" s="11"/>
    </row>
    <row r="57215" spans="33:33">
      <c r="AG57215" s="11"/>
    </row>
    <row r="57216" spans="33:33">
      <c r="AG57216" s="11"/>
    </row>
    <row r="57217" spans="33:33">
      <c r="AG57217" s="11"/>
    </row>
    <row r="57218" spans="33:33">
      <c r="AG57218" s="11"/>
    </row>
    <row r="57219" spans="33:33">
      <c r="AG57219" s="11"/>
    </row>
    <row r="57220" spans="33:33">
      <c r="AG57220" s="11"/>
    </row>
    <row r="57221" spans="33:33">
      <c r="AG57221" s="11"/>
    </row>
    <row r="57222" spans="33:33">
      <c r="AG57222" s="11"/>
    </row>
    <row r="57223" spans="33:33">
      <c r="AG57223" s="11"/>
    </row>
    <row r="57224" spans="33:33">
      <c r="AG57224" s="11"/>
    </row>
    <row r="57225" spans="33:33">
      <c r="AG57225" s="11"/>
    </row>
    <row r="57226" spans="33:33">
      <c r="AG57226" s="11"/>
    </row>
    <row r="57227" spans="33:33">
      <c r="AG57227" s="11"/>
    </row>
    <row r="57228" spans="33:33">
      <c r="AG57228" s="11"/>
    </row>
    <row r="57229" spans="33:33">
      <c r="AG57229" s="11"/>
    </row>
    <row r="57230" spans="33:33">
      <c r="AG57230" s="11"/>
    </row>
    <row r="57231" spans="33:33">
      <c r="AG57231" s="11"/>
    </row>
    <row r="57232" spans="33:33">
      <c r="AG57232" s="11"/>
    </row>
    <row r="57233" spans="33:33">
      <c r="AG57233" s="11"/>
    </row>
    <row r="57234" spans="33:33">
      <c r="AG57234" s="11"/>
    </row>
    <row r="57235" spans="33:33">
      <c r="AG57235" s="11"/>
    </row>
    <row r="57236" spans="33:33">
      <c r="AG57236" s="11"/>
    </row>
    <row r="57237" spans="33:33">
      <c r="AG57237" s="11"/>
    </row>
    <row r="57238" spans="33:33">
      <c r="AG57238" s="11"/>
    </row>
    <row r="57239" spans="33:33">
      <c r="AG57239" s="11"/>
    </row>
    <row r="57240" spans="33:33">
      <c r="AG57240" s="11"/>
    </row>
    <row r="57241" spans="33:33">
      <c r="AG57241" s="11"/>
    </row>
    <row r="57242" spans="33:33">
      <c r="AG57242" s="11"/>
    </row>
    <row r="57243" spans="33:33">
      <c r="AG57243" s="11"/>
    </row>
    <row r="57244" spans="33:33">
      <c r="AG57244" s="11"/>
    </row>
    <row r="57245" spans="33:33">
      <c r="AG57245" s="11"/>
    </row>
    <row r="57246" spans="33:33">
      <c r="AG57246" s="11"/>
    </row>
    <row r="57247" spans="33:33">
      <c r="AG57247" s="11"/>
    </row>
    <row r="57248" spans="33:33">
      <c r="AG57248" s="11"/>
    </row>
    <row r="57249" spans="33:33">
      <c r="AG57249" s="11"/>
    </row>
    <row r="57250" spans="33:33">
      <c r="AG57250" s="11"/>
    </row>
    <row r="57251" spans="33:33">
      <c r="AG57251" s="11"/>
    </row>
    <row r="57252" spans="33:33">
      <c r="AG57252" s="11"/>
    </row>
    <row r="57253" spans="33:33">
      <c r="AG57253" s="11"/>
    </row>
    <row r="57254" spans="33:33">
      <c r="AG57254" s="11"/>
    </row>
    <row r="57255" spans="33:33">
      <c r="AG57255" s="11"/>
    </row>
    <row r="57256" spans="33:33">
      <c r="AG57256" s="11"/>
    </row>
    <row r="57257" spans="33:33">
      <c r="AG57257" s="11"/>
    </row>
    <row r="57258" spans="33:33">
      <c r="AG57258" s="11"/>
    </row>
    <row r="57259" spans="33:33">
      <c r="AG57259" s="11"/>
    </row>
    <row r="57260" spans="33:33">
      <c r="AG57260" s="11"/>
    </row>
    <row r="57261" spans="33:33">
      <c r="AG57261" s="11"/>
    </row>
    <row r="57262" spans="33:33">
      <c r="AG57262" s="11"/>
    </row>
    <row r="57263" spans="33:33">
      <c r="AG57263" s="11"/>
    </row>
    <row r="57264" spans="33:33">
      <c r="AG57264" s="11"/>
    </row>
    <row r="57265" spans="33:33">
      <c r="AG57265" s="11"/>
    </row>
    <row r="57266" spans="33:33">
      <c r="AG57266" s="11"/>
    </row>
    <row r="57267" spans="33:33">
      <c r="AG57267" s="11"/>
    </row>
    <row r="57268" spans="33:33">
      <c r="AG57268" s="11"/>
    </row>
    <row r="57269" spans="33:33">
      <c r="AG57269" s="11"/>
    </row>
    <row r="57270" spans="33:33">
      <c r="AG57270" s="11"/>
    </row>
    <row r="57271" spans="33:33">
      <c r="AG57271" s="11"/>
    </row>
    <row r="57272" spans="33:33">
      <c r="AG57272" s="11"/>
    </row>
    <row r="57273" spans="33:33">
      <c r="AG57273" s="11"/>
    </row>
    <row r="57274" spans="33:33">
      <c r="AG57274" s="11"/>
    </row>
    <row r="57275" spans="33:33">
      <c r="AG57275" s="11"/>
    </row>
    <row r="57276" spans="33:33">
      <c r="AG57276" s="11"/>
    </row>
    <row r="57277" spans="33:33">
      <c r="AG57277" s="11"/>
    </row>
    <row r="57278" spans="33:33">
      <c r="AG57278" s="11"/>
    </row>
    <row r="57279" spans="33:33">
      <c r="AG57279" s="11"/>
    </row>
    <row r="57280" spans="33:33">
      <c r="AG57280" s="11"/>
    </row>
    <row r="57281" spans="33:33">
      <c r="AG57281" s="11"/>
    </row>
    <row r="57282" spans="33:33">
      <c r="AG57282" s="11"/>
    </row>
    <row r="57283" spans="33:33">
      <c r="AG57283" s="11"/>
    </row>
    <row r="57284" spans="33:33">
      <c r="AG57284" s="11"/>
    </row>
    <row r="57285" spans="33:33">
      <c r="AG57285" s="11"/>
    </row>
    <row r="57286" spans="33:33">
      <c r="AG57286" s="11"/>
    </row>
    <row r="57287" spans="33:33">
      <c r="AG57287" s="11"/>
    </row>
    <row r="57288" spans="33:33">
      <c r="AG57288" s="11"/>
    </row>
    <row r="57289" spans="33:33">
      <c r="AG57289" s="11"/>
    </row>
    <row r="57290" spans="33:33">
      <c r="AG57290" s="11"/>
    </row>
    <row r="57291" spans="33:33">
      <c r="AG57291" s="11"/>
    </row>
    <row r="57292" spans="33:33">
      <c r="AG57292" s="11"/>
    </row>
    <row r="57293" spans="33:33">
      <c r="AG57293" s="11"/>
    </row>
    <row r="57294" spans="33:33">
      <c r="AG57294" s="11"/>
    </row>
    <row r="57295" spans="33:33">
      <c r="AG57295" s="11"/>
    </row>
    <row r="57296" spans="33:33">
      <c r="AG57296" s="11"/>
    </row>
    <row r="57297" spans="33:33">
      <c r="AG57297" s="11"/>
    </row>
    <row r="57298" spans="33:33">
      <c r="AG57298" s="11"/>
    </row>
    <row r="57299" spans="33:33">
      <c r="AG57299" s="11"/>
    </row>
    <row r="57300" spans="33:33">
      <c r="AG57300" s="11"/>
    </row>
    <row r="57301" spans="33:33">
      <c r="AG57301" s="11"/>
    </row>
    <row r="57302" spans="33:33">
      <c r="AG57302" s="11"/>
    </row>
    <row r="57303" spans="33:33">
      <c r="AG57303" s="11"/>
    </row>
    <row r="57304" spans="33:33">
      <c r="AG57304" s="11"/>
    </row>
    <row r="57305" spans="33:33">
      <c r="AG57305" s="11"/>
    </row>
    <row r="57306" spans="33:33">
      <c r="AG57306" s="11"/>
    </row>
    <row r="57307" spans="33:33">
      <c r="AG57307" s="11"/>
    </row>
    <row r="57308" spans="33:33">
      <c r="AG57308" s="11"/>
    </row>
    <row r="57309" spans="33:33">
      <c r="AG57309" s="11"/>
    </row>
    <row r="57310" spans="33:33">
      <c r="AG57310" s="11"/>
    </row>
    <row r="57311" spans="33:33">
      <c r="AG57311" s="11"/>
    </row>
    <row r="57312" spans="33:33">
      <c r="AG57312" s="11"/>
    </row>
    <row r="57313" spans="33:33">
      <c r="AG57313" s="11"/>
    </row>
    <row r="57314" spans="33:33">
      <c r="AG57314" s="11"/>
    </row>
    <row r="57315" spans="33:33">
      <c r="AG57315" s="11"/>
    </row>
    <row r="57316" spans="33:33">
      <c r="AG57316" s="11"/>
    </row>
    <row r="57317" spans="33:33">
      <c r="AG57317" s="11"/>
    </row>
    <row r="57318" spans="33:33">
      <c r="AG57318" s="11"/>
    </row>
    <row r="57319" spans="33:33">
      <c r="AG57319" s="11"/>
    </row>
    <row r="57320" spans="33:33">
      <c r="AG57320" s="11"/>
    </row>
    <row r="57321" spans="33:33">
      <c r="AG57321" s="11"/>
    </row>
    <row r="57322" spans="33:33">
      <c r="AG57322" s="11"/>
    </row>
    <row r="57323" spans="33:33">
      <c r="AG57323" s="11"/>
    </row>
    <row r="57324" spans="33:33">
      <c r="AG57324" s="11"/>
    </row>
    <row r="57325" spans="33:33">
      <c r="AG57325" s="11"/>
    </row>
    <row r="57326" spans="33:33">
      <c r="AG57326" s="11"/>
    </row>
    <row r="57327" spans="33:33">
      <c r="AG57327" s="11"/>
    </row>
    <row r="57328" spans="33:33">
      <c r="AG57328" s="11"/>
    </row>
    <row r="57329" spans="33:33">
      <c r="AG57329" s="11"/>
    </row>
    <row r="57330" spans="33:33">
      <c r="AG57330" s="11"/>
    </row>
    <row r="57331" spans="33:33">
      <c r="AG57331" s="11"/>
    </row>
    <row r="57332" spans="33:33">
      <c r="AG57332" s="11"/>
    </row>
    <row r="57333" spans="33:33">
      <c r="AG57333" s="11"/>
    </row>
    <row r="57334" spans="33:33">
      <c r="AG57334" s="11"/>
    </row>
    <row r="57335" spans="33:33">
      <c r="AG57335" s="11"/>
    </row>
    <row r="57336" spans="33:33">
      <c r="AG57336" s="11"/>
    </row>
    <row r="57337" spans="33:33">
      <c r="AG57337" s="11"/>
    </row>
    <row r="57338" spans="33:33">
      <c r="AG57338" s="11"/>
    </row>
    <row r="57339" spans="33:33">
      <c r="AG57339" s="11"/>
    </row>
    <row r="57340" spans="33:33">
      <c r="AG57340" s="11"/>
    </row>
    <row r="57341" spans="33:33">
      <c r="AG57341" s="11"/>
    </row>
    <row r="57342" spans="33:33">
      <c r="AG57342" s="11"/>
    </row>
    <row r="57343" spans="33:33">
      <c r="AG57343" s="11"/>
    </row>
    <row r="57344" spans="33:33">
      <c r="AG57344" s="11"/>
    </row>
    <row r="57345" spans="33:33">
      <c r="AG57345" s="11"/>
    </row>
    <row r="57346" spans="33:33">
      <c r="AG57346" s="11"/>
    </row>
    <row r="57347" spans="33:33">
      <c r="AG57347" s="11"/>
    </row>
    <row r="57348" spans="33:33">
      <c r="AG57348" s="11"/>
    </row>
    <row r="57349" spans="33:33">
      <c r="AG57349" s="11"/>
    </row>
    <row r="57350" spans="33:33">
      <c r="AG57350" s="11"/>
    </row>
    <row r="57351" spans="33:33">
      <c r="AG57351" s="11"/>
    </row>
    <row r="57352" spans="33:33">
      <c r="AG57352" s="11"/>
    </row>
    <row r="57353" spans="33:33">
      <c r="AG57353" s="11"/>
    </row>
    <row r="57354" spans="33:33">
      <c r="AG57354" s="11"/>
    </row>
    <row r="57355" spans="33:33">
      <c r="AG57355" s="11"/>
    </row>
    <row r="57356" spans="33:33">
      <c r="AG57356" s="11"/>
    </row>
    <row r="57357" spans="33:33">
      <c r="AG57357" s="11"/>
    </row>
    <row r="57358" spans="33:33">
      <c r="AG57358" s="11"/>
    </row>
    <row r="57359" spans="33:33">
      <c r="AG57359" s="11"/>
    </row>
    <row r="57360" spans="33:33">
      <c r="AG57360" s="11"/>
    </row>
    <row r="57361" spans="33:33">
      <c r="AG57361" s="11"/>
    </row>
    <row r="57362" spans="33:33">
      <c r="AG57362" s="11"/>
    </row>
    <row r="57363" spans="33:33">
      <c r="AG57363" s="11"/>
    </row>
    <row r="57364" spans="33:33">
      <c r="AG57364" s="11"/>
    </row>
    <row r="57365" spans="33:33">
      <c r="AG57365" s="11"/>
    </row>
    <row r="57366" spans="33:33">
      <c r="AG57366" s="11"/>
    </row>
    <row r="57367" spans="33:33">
      <c r="AG57367" s="11"/>
    </row>
    <row r="57368" spans="33:33">
      <c r="AG57368" s="11"/>
    </row>
    <row r="57369" spans="33:33">
      <c r="AG57369" s="11"/>
    </row>
    <row r="57370" spans="33:33">
      <c r="AG57370" s="11"/>
    </row>
    <row r="57371" spans="33:33">
      <c r="AG57371" s="11"/>
    </row>
    <row r="57372" spans="33:33">
      <c r="AG57372" s="11"/>
    </row>
    <row r="57373" spans="33:33">
      <c r="AG57373" s="11"/>
    </row>
    <row r="57374" spans="33:33">
      <c r="AG57374" s="11"/>
    </row>
    <row r="57375" spans="33:33">
      <c r="AG57375" s="11"/>
    </row>
    <row r="57376" spans="33:33">
      <c r="AG57376" s="11"/>
    </row>
    <row r="57377" spans="33:33">
      <c r="AG57377" s="11"/>
    </row>
    <row r="57378" spans="33:33">
      <c r="AG57378" s="11"/>
    </row>
    <row r="57379" spans="33:33">
      <c r="AG57379" s="11"/>
    </row>
    <row r="57380" spans="33:33">
      <c r="AG57380" s="11"/>
    </row>
    <row r="57381" spans="33:33">
      <c r="AG57381" s="11"/>
    </row>
    <row r="57382" spans="33:33">
      <c r="AG57382" s="11"/>
    </row>
    <row r="57383" spans="33:33">
      <c r="AG57383" s="11"/>
    </row>
    <row r="57384" spans="33:33">
      <c r="AG57384" s="11"/>
    </row>
    <row r="57385" spans="33:33">
      <c r="AG57385" s="11"/>
    </row>
    <row r="57386" spans="33:33">
      <c r="AG57386" s="11"/>
    </row>
    <row r="57387" spans="33:33">
      <c r="AG57387" s="11"/>
    </row>
    <row r="57388" spans="33:33">
      <c r="AG57388" s="11"/>
    </row>
    <row r="57389" spans="33:33">
      <c r="AG57389" s="11"/>
    </row>
    <row r="57390" spans="33:33">
      <c r="AG57390" s="11"/>
    </row>
    <row r="57391" spans="33:33">
      <c r="AG57391" s="11"/>
    </row>
    <row r="57392" spans="33:33">
      <c r="AG57392" s="11"/>
    </row>
    <row r="57393" spans="33:33">
      <c r="AG57393" s="11"/>
    </row>
    <row r="57394" spans="33:33">
      <c r="AG57394" s="11"/>
    </row>
    <row r="57395" spans="33:33">
      <c r="AG57395" s="11"/>
    </row>
    <row r="57396" spans="33:33">
      <c r="AG57396" s="11"/>
    </row>
    <row r="57397" spans="33:33">
      <c r="AG57397" s="11"/>
    </row>
    <row r="57398" spans="33:33">
      <c r="AG57398" s="11"/>
    </row>
    <row r="57399" spans="33:33">
      <c r="AG57399" s="11"/>
    </row>
    <row r="57400" spans="33:33">
      <c r="AG57400" s="11"/>
    </row>
    <row r="57401" spans="33:33">
      <c r="AG57401" s="11"/>
    </row>
    <row r="57402" spans="33:33">
      <c r="AG57402" s="11"/>
    </row>
    <row r="57403" spans="33:33">
      <c r="AG57403" s="11"/>
    </row>
    <row r="57404" spans="33:33">
      <c r="AG57404" s="11"/>
    </row>
    <row r="57405" spans="33:33">
      <c r="AG57405" s="11"/>
    </row>
    <row r="57406" spans="33:33">
      <c r="AG57406" s="11"/>
    </row>
    <row r="57407" spans="33:33">
      <c r="AG57407" s="11"/>
    </row>
    <row r="57408" spans="33:33">
      <c r="AG57408" s="11"/>
    </row>
    <row r="57409" spans="33:33">
      <c r="AG57409" s="11"/>
    </row>
    <row r="57410" spans="33:33">
      <c r="AG57410" s="11"/>
    </row>
    <row r="57411" spans="33:33">
      <c r="AG57411" s="11"/>
    </row>
    <row r="57412" spans="33:33">
      <c r="AG57412" s="11"/>
    </row>
    <row r="57413" spans="33:33">
      <c r="AG57413" s="11"/>
    </row>
    <row r="57414" spans="33:33">
      <c r="AG57414" s="11"/>
    </row>
    <row r="57415" spans="33:33">
      <c r="AG57415" s="11"/>
    </row>
    <row r="57416" spans="33:33">
      <c r="AG57416" s="11"/>
    </row>
    <row r="57417" spans="33:33">
      <c r="AG57417" s="11"/>
    </row>
    <row r="57418" spans="33:33">
      <c r="AG57418" s="11"/>
    </row>
    <row r="57419" spans="33:33">
      <c r="AG57419" s="11"/>
    </row>
    <row r="57420" spans="33:33">
      <c r="AG57420" s="11"/>
    </row>
    <row r="57421" spans="33:33">
      <c r="AG57421" s="11"/>
    </row>
    <row r="57422" spans="33:33">
      <c r="AG57422" s="11"/>
    </row>
    <row r="57423" spans="33:33">
      <c r="AG57423" s="11"/>
    </row>
    <row r="57424" spans="33:33">
      <c r="AG57424" s="11"/>
    </row>
    <row r="57425" spans="33:33">
      <c r="AG57425" s="11"/>
    </row>
    <row r="57426" spans="33:33">
      <c r="AG57426" s="11"/>
    </row>
    <row r="57427" spans="33:33">
      <c r="AG57427" s="11"/>
    </row>
    <row r="57428" spans="33:33">
      <c r="AG57428" s="11"/>
    </row>
    <row r="57429" spans="33:33">
      <c r="AG57429" s="11"/>
    </row>
    <row r="57430" spans="33:33">
      <c r="AG57430" s="11"/>
    </row>
    <row r="57431" spans="33:33">
      <c r="AG57431" s="11"/>
    </row>
    <row r="57432" spans="33:33">
      <c r="AG57432" s="11"/>
    </row>
    <row r="57433" spans="33:33">
      <c r="AG57433" s="11"/>
    </row>
    <row r="57434" spans="33:33">
      <c r="AG57434" s="11"/>
    </row>
    <row r="57435" spans="33:33">
      <c r="AG57435" s="11"/>
    </row>
    <row r="57436" spans="33:33">
      <c r="AG57436" s="11"/>
    </row>
    <row r="57437" spans="33:33">
      <c r="AG57437" s="11"/>
    </row>
    <row r="57438" spans="33:33">
      <c r="AG57438" s="11"/>
    </row>
    <row r="57439" spans="33:33">
      <c r="AG57439" s="11"/>
    </row>
    <row r="57440" spans="33:33">
      <c r="AG57440" s="11"/>
    </row>
    <row r="57441" spans="33:33">
      <c r="AG57441" s="11"/>
    </row>
    <row r="57442" spans="33:33">
      <c r="AG57442" s="11"/>
    </row>
    <row r="57443" spans="33:33">
      <c r="AG57443" s="11"/>
    </row>
    <row r="57444" spans="33:33">
      <c r="AG57444" s="11"/>
    </row>
    <row r="57445" spans="33:33">
      <c r="AG57445" s="11"/>
    </row>
    <row r="57446" spans="33:33">
      <c r="AG57446" s="11"/>
    </row>
    <row r="57447" spans="33:33">
      <c r="AG57447" s="11"/>
    </row>
    <row r="57448" spans="33:33">
      <c r="AG57448" s="11"/>
    </row>
    <row r="57449" spans="33:33">
      <c r="AG57449" s="11"/>
    </row>
    <row r="57450" spans="33:33">
      <c r="AG57450" s="11"/>
    </row>
    <row r="57451" spans="33:33">
      <c r="AG57451" s="11"/>
    </row>
    <row r="57452" spans="33:33">
      <c r="AG57452" s="11"/>
    </row>
    <row r="57453" spans="33:33">
      <c r="AG57453" s="11"/>
    </row>
    <row r="57454" spans="33:33">
      <c r="AG57454" s="11"/>
    </row>
    <row r="57455" spans="33:33">
      <c r="AG57455" s="11"/>
    </row>
    <row r="57456" spans="33:33">
      <c r="AG57456" s="11"/>
    </row>
    <row r="57457" spans="33:33">
      <c r="AG57457" s="11"/>
    </row>
    <row r="57458" spans="33:33">
      <c r="AG57458" s="11"/>
    </row>
    <row r="57459" spans="33:33">
      <c r="AG57459" s="11"/>
    </row>
    <row r="57460" spans="33:33">
      <c r="AG57460" s="11"/>
    </row>
    <row r="57461" spans="33:33">
      <c r="AG57461" s="11"/>
    </row>
    <row r="57462" spans="33:33">
      <c r="AG57462" s="11"/>
    </row>
    <row r="57463" spans="33:33">
      <c r="AG57463" s="11"/>
    </row>
    <row r="57464" spans="33:33">
      <c r="AG57464" s="11"/>
    </row>
    <row r="57465" spans="33:33">
      <c r="AG57465" s="11"/>
    </row>
    <row r="57466" spans="33:33">
      <c r="AG57466" s="11"/>
    </row>
    <row r="57467" spans="33:33">
      <c r="AG57467" s="11"/>
    </row>
    <row r="57468" spans="33:33">
      <c r="AG57468" s="11"/>
    </row>
    <row r="57469" spans="33:33">
      <c r="AG57469" s="11"/>
    </row>
    <row r="57470" spans="33:33">
      <c r="AG57470" s="11"/>
    </row>
    <row r="57471" spans="33:33">
      <c r="AG57471" s="11"/>
    </row>
    <row r="57472" spans="33:33">
      <c r="AG57472" s="11"/>
    </row>
    <row r="57473" spans="33:33">
      <c r="AG57473" s="11"/>
    </row>
    <row r="57474" spans="33:33">
      <c r="AG57474" s="11"/>
    </row>
    <row r="57475" spans="33:33">
      <c r="AG57475" s="11"/>
    </row>
    <row r="57476" spans="33:33">
      <c r="AG57476" s="11"/>
    </row>
    <row r="57477" spans="33:33">
      <c r="AG57477" s="11"/>
    </row>
    <row r="57478" spans="33:33">
      <c r="AG57478" s="11"/>
    </row>
    <row r="57479" spans="33:33">
      <c r="AG57479" s="11"/>
    </row>
    <row r="57480" spans="33:33">
      <c r="AG57480" s="11"/>
    </row>
    <row r="57481" spans="33:33">
      <c r="AG57481" s="11"/>
    </row>
    <row r="57482" spans="33:33">
      <c r="AG57482" s="11"/>
    </row>
    <row r="57483" spans="33:33">
      <c r="AG57483" s="11"/>
    </row>
    <row r="57484" spans="33:33">
      <c r="AG57484" s="11"/>
    </row>
    <row r="57485" spans="33:33">
      <c r="AG57485" s="11"/>
    </row>
    <row r="57486" spans="33:33">
      <c r="AG57486" s="11"/>
    </row>
    <row r="57487" spans="33:33">
      <c r="AG57487" s="11"/>
    </row>
    <row r="57488" spans="33:33">
      <c r="AG57488" s="11"/>
    </row>
    <row r="57489" spans="33:33">
      <c r="AG57489" s="11"/>
    </row>
    <row r="57490" spans="33:33">
      <c r="AG57490" s="11"/>
    </row>
    <row r="57491" spans="33:33">
      <c r="AG57491" s="11"/>
    </row>
    <row r="57492" spans="33:33">
      <c r="AG57492" s="11"/>
    </row>
    <row r="57493" spans="33:33">
      <c r="AG57493" s="11"/>
    </row>
    <row r="57494" spans="33:33">
      <c r="AG57494" s="11"/>
    </row>
    <row r="57495" spans="33:33">
      <c r="AG57495" s="11"/>
    </row>
    <row r="57496" spans="33:33">
      <c r="AG57496" s="11"/>
    </row>
    <row r="57497" spans="33:33">
      <c r="AG57497" s="11"/>
    </row>
    <row r="57498" spans="33:33">
      <c r="AG57498" s="11"/>
    </row>
    <row r="57499" spans="33:33">
      <c r="AG57499" s="11"/>
    </row>
    <row r="57500" spans="33:33">
      <c r="AG57500" s="11"/>
    </row>
    <row r="57501" spans="33:33">
      <c r="AG57501" s="11"/>
    </row>
    <row r="57502" spans="33:33">
      <c r="AG57502" s="11"/>
    </row>
    <row r="57503" spans="33:33">
      <c r="AG57503" s="11"/>
    </row>
    <row r="57504" spans="33:33">
      <c r="AG57504" s="11"/>
    </row>
    <row r="57505" spans="33:33">
      <c r="AG57505" s="11"/>
    </row>
    <row r="57506" spans="33:33">
      <c r="AG57506" s="11"/>
    </row>
    <row r="57507" spans="33:33">
      <c r="AG57507" s="11"/>
    </row>
    <row r="57508" spans="33:33">
      <c r="AG57508" s="11"/>
    </row>
    <row r="57509" spans="33:33">
      <c r="AG57509" s="11"/>
    </row>
    <row r="57510" spans="33:33">
      <c r="AG57510" s="11"/>
    </row>
    <row r="57511" spans="33:33">
      <c r="AG57511" s="11"/>
    </row>
    <row r="57512" spans="33:33">
      <c r="AG57512" s="11"/>
    </row>
    <row r="57513" spans="33:33">
      <c r="AG57513" s="11"/>
    </row>
    <row r="57514" spans="33:33">
      <c r="AG57514" s="11"/>
    </row>
    <row r="57515" spans="33:33">
      <c r="AG57515" s="11"/>
    </row>
    <row r="57516" spans="33:33">
      <c r="AG57516" s="11"/>
    </row>
    <row r="57517" spans="33:33">
      <c r="AG57517" s="11"/>
    </row>
    <row r="57518" spans="33:33">
      <c r="AG57518" s="11"/>
    </row>
    <row r="57519" spans="33:33">
      <c r="AG57519" s="11"/>
    </row>
    <row r="57520" spans="33:33">
      <c r="AG57520" s="11"/>
    </row>
    <row r="57521" spans="33:33">
      <c r="AG57521" s="11"/>
    </row>
    <row r="57522" spans="33:33">
      <c r="AG57522" s="11"/>
    </row>
    <row r="57523" spans="33:33">
      <c r="AG57523" s="11"/>
    </row>
    <row r="57524" spans="33:33">
      <c r="AG57524" s="11"/>
    </row>
    <row r="57525" spans="33:33">
      <c r="AG57525" s="11"/>
    </row>
    <row r="57526" spans="33:33">
      <c r="AG57526" s="11"/>
    </row>
    <row r="57527" spans="33:33">
      <c r="AG57527" s="11"/>
    </row>
    <row r="57528" spans="33:33">
      <c r="AG57528" s="11"/>
    </row>
    <row r="57529" spans="33:33">
      <c r="AG57529" s="11"/>
    </row>
    <row r="57530" spans="33:33">
      <c r="AG57530" s="11"/>
    </row>
    <row r="57531" spans="33:33">
      <c r="AG57531" s="11"/>
    </row>
    <row r="57532" spans="33:33">
      <c r="AG57532" s="11"/>
    </row>
    <row r="57533" spans="33:33">
      <c r="AG57533" s="11"/>
    </row>
    <row r="57534" spans="33:33">
      <c r="AG57534" s="11"/>
    </row>
    <row r="57535" spans="33:33">
      <c r="AG57535" s="11"/>
    </row>
    <row r="57536" spans="33:33">
      <c r="AG57536" s="11"/>
    </row>
    <row r="57537" spans="33:33">
      <c r="AG57537" s="11"/>
    </row>
    <row r="57538" spans="33:33">
      <c r="AG57538" s="11"/>
    </row>
    <row r="57539" spans="33:33">
      <c r="AG57539" s="11"/>
    </row>
    <row r="57540" spans="33:33">
      <c r="AG57540" s="11"/>
    </row>
    <row r="57541" spans="33:33">
      <c r="AG57541" s="11"/>
    </row>
    <row r="57542" spans="33:33">
      <c r="AG57542" s="11"/>
    </row>
    <row r="57543" spans="33:33">
      <c r="AG57543" s="11"/>
    </row>
    <row r="57544" spans="33:33">
      <c r="AG57544" s="11"/>
    </row>
    <row r="57545" spans="33:33">
      <c r="AG57545" s="11"/>
    </row>
    <row r="57546" spans="33:33">
      <c r="AG57546" s="11"/>
    </row>
    <row r="57547" spans="33:33">
      <c r="AG57547" s="11"/>
    </row>
    <row r="57548" spans="33:33">
      <c r="AG57548" s="11"/>
    </row>
    <row r="57549" spans="33:33">
      <c r="AG57549" s="11"/>
    </row>
    <row r="57550" spans="33:33">
      <c r="AG57550" s="11"/>
    </row>
    <row r="57551" spans="33:33">
      <c r="AG57551" s="11"/>
    </row>
    <row r="57552" spans="33:33">
      <c r="AG57552" s="11"/>
    </row>
    <row r="57553" spans="33:33">
      <c r="AG57553" s="11"/>
    </row>
    <row r="57554" spans="33:33">
      <c r="AG57554" s="11"/>
    </row>
    <row r="57555" spans="33:33">
      <c r="AG57555" s="11"/>
    </row>
    <row r="57556" spans="33:33">
      <c r="AG57556" s="11"/>
    </row>
    <row r="57557" spans="33:33">
      <c r="AG57557" s="11"/>
    </row>
    <row r="57558" spans="33:33">
      <c r="AG57558" s="11"/>
    </row>
    <row r="57559" spans="33:33">
      <c r="AG57559" s="11"/>
    </row>
    <row r="57560" spans="33:33">
      <c r="AG57560" s="11"/>
    </row>
    <row r="57561" spans="33:33">
      <c r="AG57561" s="11"/>
    </row>
    <row r="57562" spans="33:33">
      <c r="AG57562" s="11"/>
    </row>
    <row r="57563" spans="33:33">
      <c r="AG57563" s="11"/>
    </row>
    <row r="57564" spans="33:33">
      <c r="AG57564" s="11"/>
    </row>
    <row r="57565" spans="33:33">
      <c r="AG57565" s="11"/>
    </row>
    <row r="57566" spans="33:33">
      <c r="AG57566" s="11"/>
    </row>
    <row r="57567" spans="33:33">
      <c r="AG57567" s="11"/>
    </row>
    <row r="57568" spans="33:33">
      <c r="AG57568" s="11"/>
    </row>
    <row r="57569" spans="33:33">
      <c r="AG57569" s="11"/>
    </row>
    <row r="57570" spans="33:33">
      <c r="AG57570" s="11"/>
    </row>
    <row r="57571" spans="33:33">
      <c r="AG57571" s="11"/>
    </row>
    <row r="57572" spans="33:33">
      <c r="AG57572" s="11"/>
    </row>
    <row r="57573" spans="33:33">
      <c r="AG57573" s="11"/>
    </row>
    <row r="57574" spans="33:33">
      <c r="AG57574" s="11"/>
    </row>
    <row r="57575" spans="33:33">
      <c r="AG57575" s="11"/>
    </row>
    <row r="57576" spans="33:33">
      <c r="AG57576" s="11"/>
    </row>
    <row r="57577" spans="33:33">
      <c r="AG57577" s="11"/>
    </row>
    <row r="57578" spans="33:33">
      <c r="AG57578" s="11"/>
    </row>
    <row r="57579" spans="33:33">
      <c r="AG57579" s="11"/>
    </row>
    <row r="57580" spans="33:33">
      <c r="AG57580" s="11"/>
    </row>
    <row r="57581" spans="33:33">
      <c r="AG57581" s="11"/>
    </row>
    <row r="57582" spans="33:33">
      <c r="AG57582" s="11"/>
    </row>
    <row r="57583" spans="33:33">
      <c r="AG57583" s="11"/>
    </row>
    <row r="57584" spans="33:33">
      <c r="AG57584" s="11"/>
    </row>
    <row r="57585" spans="33:33">
      <c r="AG57585" s="11"/>
    </row>
    <row r="57586" spans="33:33">
      <c r="AG57586" s="11"/>
    </row>
    <row r="57587" spans="33:33">
      <c r="AG57587" s="11"/>
    </row>
    <row r="57588" spans="33:33">
      <c r="AG57588" s="11"/>
    </row>
    <row r="57589" spans="33:33">
      <c r="AG57589" s="11"/>
    </row>
    <row r="57590" spans="33:33">
      <c r="AG57590" s="11"/>
    </row>
    <row r="57591" spans="33:33">
      <c r="AG57591" s="11"/>
    </row>
    <row r="57592" spans="33:33">
      <c r="AG57592" s="11"/>
    </row>
    <row r="57593" spans="33:33">
      <c r="AG57593" s="11"/>
    </row>
    <row r="57594" spans="33:33">
      <c r="AG57594" s="11"/>
    </row>
    <row r="57595" spans="33:33">
      <c r="AG57595" s="11"/>
    </row>
    <row r="57596" spans="33:33">
      <c r="AG57596" s="11"/>
    </row>
    <row r="57597" spans="33:33">
      <c r="AG57597" s="11"/>
    </row>
    <row r="57598" spans="33:33">
      <c r="AG57598" s="11"/>
    </row>
    <row r="57599" spans="33:33">
      <c r="AG57599" s="11"/>
    </row>
    <row r="57600" spans="33:33">
      <c r="AG57600" s="11"/>
    </row>
    <row r="57601" spans="33:33">
      <c r="AG57601" s="11"/>
    </row>
    <row r="57602" spans="33:33">
      <c r="AG57602" s="11"/>
    </row>
    <row r="57603" spans="33:33">
      <c r="AG57603" s="11"/>
    </row>
    <row r="57604" spans="33:33">
      <c r="AG57604" s="11"/>
    </row>
    <row r="57605" spans="33:33">
      <c r="AG57605" s="11"/>
    </row>
    <row r="57606" spans="33:33">
      <c r="AG57606" s="11"/>
    </row>
    <row r="57607" spans="33:33">
      <c r="AG57607" s="11"/>
    </row>
    <row r="57608" spans="33:33">
      <c r="AG57608" s="11"/>
    </row>
    <row r="57609" spans="33:33">
      <c r="AG57609" s="11"/>
    </row>
    <row r="57610" spans="33:33">
      <c r="AG57610" s="11"/>
    </row>
    <row r="57611" spans="33:33">
      <c r="AG57611" s="11"/>
    </row>
    <row r="57612" spans="33:33">
      <c r="AG57612" s="11"/>
    </row>
    <row r="57613" spans="33:33">
      <c r="AG57613" s="11"/>
    </row>
    <row r="57614" spans="33:33">
      <c r="AG57614" s="11"/>
    </row>
    <row r="57615" spans="33:33">
      <c r="AG57615" s="11"/>
    </row>
    <row r="57616" spans="33:33">
      <c r="AG57616" s="11"/>
    </row>
    <row r="57617" spans="33:33">
      <c r="AG57617" s="11"/>
    </row>
    <row r="57618" spans="33:33">
      <c r="AG57618" s="11"/>
    </row>
    <row r="57619" spans="33:33">
      <c r="AG57619" s="11"/>
    </row>
    <row r="57620" spans="33:33">
      <c r="AG57620" s="11"/>
    </row>
    <row r="57621" spans="33:33">
      <c r="AG57621" s="11"/>
    </row>
    <row r="57622" spans="33:33">
      <c r="AG57622" s="11"/>
    </row>
    <row r="57623" spans="33:33">
      <c r="AG57623" s="11"/>
    </row>
    <row r="57624" spans="33:33">
      <c r="AG57624" s="11"/>
    </row>
    <row r="57625" spans="33:33">
      <c r="AG57625" s="11"/>
    </row>
    <row r="57626" spans="33:33">
      <c r="AG57626" s="11"/>
    </row>
    <row r="57627" spans="33:33">
      <c r="AG57627" s="11"/>
    </row>
    <row r="57628" spans="33:33">
      <c r="AG57628" s="11"/>
    </row>
    <row r="57629" spans="33:33">
      <c r="AG57629" s="11"/>
    </row>
    <row r="57630" spans="33:33">
      <c r="AG57630" s="11"/>
    </row>
    <row r="57631" spans="33:33">
      <c r="AG57631" s="11"/>
    </row>
    <row r="57632" spans="33:33">
      <c r="AG57632" s="11"/>
    </row>
    <row r="57633" spans="33:33">
      <c r="AG57633" s="11"/>
    </row>
    <row r="57634" spans="33:33">
      <c r="AG57634" s="11"/>
    </row>
    <row r="57635" spans="33:33">
      <c r="AG57635" s="11"/>
    </row>
    <row r="57636" spans="33:33">
      <c r="AG57636" s="11"/>
    </row>
    <row r="57637" spans="33:33">
      <c r="AG57637" s="11"/>
    </row>
    <row r="57638" spans="33:33">
      <c r="AG57638" s="11"/>
    </row>
    <row r="57639" spans="33:33">
      <c r="AG57639" s="11"/>
    </row>
    <row r="57640" spans="33:33">
      <c r="AG57640" s="11"/>
    </row>
    <row r="57641" spans="33:33">
      <c r="AG57641" s="11"/>
    </row>
    <row r="57642" spans="33:33">
      <c r="AG57642" s="11"/>
    </row>
    <row r="57643" spans="33:33">
      <c r="AG57643" s="11"/>
    </row>
    <row r="57644" spans="33:33">
      <c r="AG57644" s="11"/>
    </row>
    <row r="57645" spans="33:33">
      <c r="AG57645" s="11"/>
    </row>
    <row r="57646" spans="33:33">
      <c r="AG57646" s="11"/>
    </row>
    <row r="57647" spans="33:33">
      <c r="AG57647" s="11"/>
    </row>
    <row r="57648" spans="33:33">
      <c r="AG57648" s="11"/>
    </row>
    <row r="57649" spans="33:33">
      <c r="AG57649" s="11"/>
    </row>
    <row r="57650" spans="33:33">
      <c r="AG57650" s="11"/>
    </row>
    <row r="57651" spans="33:33">
      <c r="AG57651" s="11"/>
    </row>
    <row r="57652" spans="33:33">
      <c r="AG57652" s="11"/>
    </row>
    <row r="57653" spans="33:33">
      <c r="AG57653" s="11"/>
    </row>
    <row r="57654" spans="33:33">
      <c r="AG57654" s="11"/>
    </row>
    <row r="57655" spans="33:33">
      <c r="AG57655" s="11"/>
    </row>
    <row r="57656" spans="33:33">
      <c r="AG57656" s="11"/>
    </row>
    <row r="57657" spans="33:33">
      <c r="AG57657" s="11"/>
    </row>
    <row r="57658" spans="33:33">
      <c r="AG57658" s="11"/>
    </row>
    <row r="57659" spans="33:33">
      <c r="AG57659" s="11"/>
    </row>
    <row r="57660" spans="33:33">
      <c r="AG57660" s="11"/>
    </row>
    <row r="57661" spans="33:33">
      <c r="AG57661" s="11"/>
    </row>
    <row r="57662" spans="33:33">
      <c r="AG57662" s="11"/>
    </row>
    <row r="57663" spans="33:33">
      <c r="AG57663" s="11"/>
    </row>
    <row r="57664" spans="33:33">
      <c r="AG57664" s="11"/>
    </row>
    <row r="57665" spans="33:33">
      <c r="AG57665" s="11"/>
    </row>
    <row r="57666" spans="33:33">
      <c r="AG57666" s="11"/>
    </row>
    <row r="57667" spans="33:33">
      <c r="AG57667" s="11"/>
    </row>
    <row r="57668" spans="33:33">
      <c r="AG57668" s="11"/>
    </row>
    <row r="57669" spans="33:33">
      <c r="AG57669" s="11"/>
    </row>
    <row r="57670" spans="33:33">
      <c r="AG57670" s="11"/>
    </row>
    <row r="57671" spans="33:33">
      <c r="AG57671" s="11"/>
    </row>
    <row r="57672" spans="33:33">
      <c r="AG57672" s="11"/>
    </row>
    <row r="57673" spans="33:33">
      <c r="AG57673" s="11"/>
    </row>
    <row r="57674" spans="33:33">
      <c r="AG57674" s="11"/>
    </row>
    <row r="57675" spans="33:33">
      <c r="AG57675" s="11"/>
    </row>
    <row r="57676" spans="33:33">
      <c r="AG57676" s="11"/>
    </row>
    <row r="57677" spans="33:33">
      <c r="AG57677" s="11"/>
    </row>
    <row r="57678" spans="33:33">
      <c r="AG57678" s="11"/>
    </row>
    <row r="57679" spans="33:33">
      <c r="AG57679" s="11"/>
    </row>
    <row r="57680" spans="33:33">
      <c r="AG57680" s="11"/>
    </row>
    <row r="57681" spans="33:33">
      <c r="AG57681" s="11"/>
    </row>
    <row r="57682" spans="33:33">
      <c r="AG57682" s="11"/>
    </row>
    <row r="57683" spans="33:33">
      <c r="AG57683" s="11"/>
    </row>
    <row r="57684" spans="33:33">
      <c r="AG57684" s="11"/>
    </row>
    <row r="57685" spans="33:33">
      <c r="AG57685" s="11"/>
    </row>
    <row r="57686" spans="33:33">
      <c r="AG57686" s="11"/>
    </row>
    <row r="57687" spans="33:33">
      <c r="AG57687" s="11"/>
    </row>
    <row r="57688" spans="33:33">
      <c r="AG57688" s="11"/>
    </row>
    <row r="57689" spans="33:33">
      <c r="AG57689" s="11"/>
    </row>
    <row r="57690" spans="33:33">
      <c r="AG57690" s="11"/>
    </row>
    <row r="57691" spans="33:33">
      <c r="AG57691" s="11"/>
    </row>
    <row r="57692" spans="33:33">
      <c r="AG57692" s="11"/>
    </row>
    <row r="57693" spans="33:33">
      <c r="AG57693" s="11"/>
    </row>
    <row r="57694" spans="33:33">
      <c r="AG57694" s="11"/>
    </row>
    <row r="57695" spans="33:33">
      <c r="AG57695" s="11"/>
    </row>
    <row r="57696" spans="33:33">
      <c r="AG57696" s="11"/>
    </row>
    <row r="57697" spans="33:33">
      <c r="AG57697" s="11"/>
    </row>
    <row r="57698" spans="33:33">
      <c r="AG57698" s="11"/>
    </row>
    <row r="57699" spans="33:33">
      <c r="AG57699" s="11"/>
    </row>
    <row r="57700" spans="33:33">
      <c r="AG57700" s="11"/>
    </row>
    <row r="57701" spans="33:33">
      <c r="AG57701" s="11"/>
    </row>
    <row r="57702" spans="33:33">
      <c r="AG57702" s="11"/>
    </row>
    <row r="57703" spans="33:33">
      <c r="AG57703" s="11"/>
    </row>
    <row r="57704" spans="33:33">
      <c r="AG57704" s="11"/>
    </row>
    <row r="57705" spans="33:33">
      <c r="AG57705" s="11"/>
    </row>
    <row r="57706" spans="33:33">
      <c r="AG57706" s="11"/>
    </row>
    <row r="57707" spans="33:33">
      <c r="AG57707" s="11"/>
    </row>
    <row r="57708" spans="33:33">
      <c r="AG57708" s="11"/>
    </row>
    <row r="57709" spans="33:33">
      <c r="AG57709" s="11"/>
    </row>
    <row r="57710" spans="33:33">
      <c r="AG57710" s="11"/>
    </row>
    <row r="57711" spans="33:33">
      <c r="AG57711" s="11"/>
    </row>
    <row r="57712" spans="33:33">
      <c r="AG57712" s="11"/>
    </row>
    <row r="57713" spans="33:33">
      <c r="AG57713" s="11"/>
    </row>
    <row r="57714" spans="33:33">
      <c r="AG57714" s="11"/>
    </row>
    <row r="57715" spans="33:33">
      <c r="AG57715" s="11"/>
    </row>
    <row r="57716" spans="33:33">
      <c r="AG57716" s="11"/>
    </row>
    <row r="57717" spans="33:33">
      <c r="AG57717" s="11"/>
    </row>
    <row r="57718" spans="33:33">
      <c r="AG57718" s="11"/>
    </row>
    <row r="57719" spans="33:33">
      <c r="AG57719" s="11"/>
    </row>
    <row r="57720" spans="33:33">
      <c r="AG57720" s="11"/>
    </row>
    <row r="57721" spans="33:33">
      <c r="AG57721" s="11"/>
    </row>
    <row r="57722" spans="33:33">
      <c r="AG57722" s="11"/>
    </row>
    <row r="57723" spans="33:33">
      <c r="AG57723" s="11"/>
    </row>
    <row r="57724" spans="33:33">
      <c r="AG57724" s="11"/>
    </row>
    <row r="57725" spans="33:33">
      <c r="AG57725" s="11"/>
    </row>
    <row r="57726" spans="33:33">
      <c r="AG57726" s="11"/>
    </row>
    <row r="57727" spans="33:33">
      <c r="AG57727" s="11"/>
    </row>
    <row r="57728" spans="33:33">
      <c r="AG57728" s="11"/>
    </row>
    <row r="57729" spans="33:33">
      <c r="AG57729" s="11"/>
    </row>
    <row r="57730" spans="33:33">
      <c r="AG57730" s="11"/>
    </row>
    <row r="57731" spans="33:33">
      <c r="AG57731" s="11"/>
    </row>
    <row r="57732" spans="33:33">
      <c r="AG57732" s="11"/>
    </row>
    <row r="57733" spans="33:33">
      <c r="AG57733" s="11"/>
    </row>
    <row r="57734" spans="33:33">
      <c r="AG57734" s="11"/>
    </row>
    <row r="57735" spans="33:33">
      <c r="AG57735" s="11"/>
    </row>
    <row r="57736" spans="33:33">
      <c r="AG57736" s="11"/>
    </row>
    <row r="57737" spans="33:33">
      <c r="AG57737" s="11"/>
    </row>
    <row r="57738" spans="33:33">
      <c r="AG57738" s="11"/>
    </row>
    <row r="57739" spans="33:33">
      <c r="AG57739" s="11"/>
    </row>
    <row r="57740" spans="33:33">
      <c r="AG57740" s="11"/>
    </row>
    <row r="57741" spans="33:33">
      <c r="AG57741" s="11"/>
    </row>
    <row r="57742" spans="33:33">
      <c r="AG57742" s="11"/>
    </row>
    <row r="57743" spans="33:33">
      <c r="AG57743" s="11"/>
    </row>
    <row r="57744" spans="33:33">
      <c r="AG57744" s="11"/>
    </row>
    <row r="57745" spans="33:33">
      <c r="AG57745" s="11"/>
    </row>
    <row r="57746" spans="33:33">
      <c r="AG57746" s="11"/>
    </row>
    <row r="57747" spans="33:33">
      <c r="AG57747" s="11"/>
    </row>
    <row r="57748" spans="33:33">
      <c r="AG57748" s="11"/>
    </row>
    <row r="57749" spans="33:33">
      <c r="AG57749" s="11"/>
    </row>
    <row r="57750" spans="33:33">
      <c r="AG57750" s="11"/>
    </row>
    <row r="57751" spans="33:33">
      <c r="AG57751" s="11"/>
    </row>
    <row r="57752" spans="33:33">
      <c r="AG57752" s="11"/>
    </row>
    <row r="57753" spans="33:33">
      <c r="AG57753" s="11"/>
    </row>
    <row r="57754" spans="33:33">
      <c r="AG57754" s="11"/>
    </row>
    <row r="57755" spans="33:33">
      <c r="AG57755" s="11"/>
    </row>
    <row r="57756" spans="33:33">
      <c r="AG57756" s="11"/>
    </row>
    <row r="57757" spans="33:33">
      <c r="AG57757" s="11"/>
    </row>
    <row r="57758" spans="33:33">
      <c r="AG57758" s="11"/>
    </row>
    <row r="57759" spans="33:33">
      <c r="AG57759" s="11"/>
    </row>
    <row r="57760" spans="33:33">
      <c r="AG57760" s="11"/>
    </row>
    <row r="57761" spans="33:33">
      <c r="AG57761" s="11"/>
    </row>
    <row r="57762" spans="33:33">
      <c r="AG57762" s="11"/>
    </row>
    <row r="57763" spans="33:33">
      <c r="AG57763" s="11"/>
    </row>
    <row r="57764" spans="33:33">
      <c r="AG57764" s="11"/>
    </row>
    <row r="57765" spans="33:33">
      <c r="AG57765" s="11"/>
    </row>
    <row r="57766" spans="33:33">
      <c r="AG57766" s="11"/>
    </row>
    <row r="57767" spans="33:33">
      <c r="AG57767" s="11"/>
    </row>
    <row r="57768" spans="33:33">
      <c r="AG57768" s="11"/>
    </row>
    <row r="57769" spans="33:33">
      <c r="AG57769" s="11"/>
    </row>
    <row r="57770" spans="33:33">
      <c r="AG57770" s="11"/>
    </row>
    <row r="57771" spans="33:33">
      <c r="AG57771" s="11"/>
    </row>
    <row r="57772" spans="33:33">
      <c r="AG57772" s="11"/>
    </row>
    <row r="57773" spans="33:33">
      <c r="AG57773" s="11"/>
    </row>
    <row r="57774" spans="33:33">
      <c r="AG57774" s="11"/>
    </row>
    <row r="57775" spans="33:33">
      <c r="AG57775" s="11"/>
    </row>
    <row r="57776" spans="33:33">
      <c r="AG57776" s="11"/>
    </row>
    <row r="57777" spans="33:33">
      <c r="AG57777" s="11"/>
    </row>
    <row r="57778" spans="33:33">
      <c r="AG57778" s="11"/>
    </row>
    <row r="57779" spans="33:33">
      <c r="AG57779" s="11"/>
    </row>
    <row r="57780" spans="33:33">
      <c r="AG57780" s="11"/>
    </row>
    <row r="57781" spans="33:33">
      <c r="AG57781" s="11"/>
    </row>
    <row r="57782" spans="33:33">
      <c r="AG57782" s="11"/>
    </row>
    <row r="57783" spans="33:33">
      <c r="AG57783" s="11"/>
    </row>
    <row r="57784" spans="33:33">
      <c r="AG57784" s="11"/>
    </row>
    <row r="57785" spans="33:33">
      <c r="AG57785" s="11"/>
    </row>
    <row r="57786" spans="33:33">
      <c r="AG57786" s="11"/>
    </row>
    <row r="57787" spans="33:33">
      <c r="AG57787" s="11"/>
    </row>
    <row r="57788" spans="33:33">
      <c r="AG57788" s="11"/>
    </row>
    <row r="57789" spans="33:33">
      <c r="AG57789" s="11"/>
    </row>
    <row r="57790" spans="33:33">
      <c r="AG57790" s="11"/>
    </row>
    <row r="57791" spans="33:33">
      <c r="AG57791" s="11"/>
    </row>
    <row r="57792" spans="33:33">
      <c r="AG57792" s="11"/>
    </row>
    <row r="57793" spans="33:33">
      <c r="AG57793" s="11"/>
    </row>
    <row r="57794" spans="33:33">
      <c r="AG57794" s="11"/>
    </row>
    <row r="57795" spans="33:33">
      <c r="AG57795" s="11"/>
    </row>
    <row r="57796" spans="33:33">
      <c r="AG57796" s="11"/>
    </row>
    <row r="57797" spans="33:33">
      <c r="AG57797" s="11"/>
    </row>
    <row r="57798" spans="33:33">
      <c r="AG57798" s="11"/>
    </row>
    <row r="57799" spans="33:33">
      <c r="AG57799" s="11"/>
    </row>
    <row r="57800" spans="33:33">
      <c r="AG57800" s="11"/>
    </row>
    <row r="57801" spans="33:33">
      <c r="AG57801" s="11"/>
    </row>
    <row r="57802" spans="33:33">
      <c r="AG57802" s="11"/>
    </row>
    <row r="57803" spans="33:33">
      <c r="AG57803" s="11"/>
    </row>
    <row r="57804" spans="33:33">
      <c r="AG57804" s="11"/>
    </row>
    <row r="57805" spans="33:33">
      <c r="AG57805" s="11"/>
    </row>
    <row r="57806" spans="33:33">
      <c r="AG57806" s="11"/>
    </row>
    <row r="57807" spans="33:33">
      <c r="AG57807" s="11"/>
    </row>
    <row r="57808" spans="33:33">
      <c r="AG57808" s="11"/>
    </row>
    <row r="57809" spans="33:33">
      <c r="AG57809" s="11"/>
    </row>
    <row r="57810" spans="33:33">
      <c r="AG57810" s="11"/>
    </row>
    <row r="57811" spans="33:33">
      <c r="AG57811" s="11"/>
    </row>
    <row r="57812" spans="33:33">
      <c r="AG57812" s="11"/>
    </row>
    <row r="57813" spans="33:33">
      <c r="AG57813" s="11"/>
    </row>
    <row r="57814" spans="33:33">
      <c r="AG57814" s="11"/>
    </row>
    <row r="57815" spans="33:33">
      <c r="AG57815" s="11"/>
    </row>
    <row r="57816" spans="33:33">
      <c r="AG57816" s="11"/>
    </row>
    <row r="57817" spans="33:33">
      <c r="AG57817" s="11"/>
    </row>
    <row r="57818" spans="33:33">
      <c r="AG57818" s="11"/>
    </row>
    <row r="57819" spans="33:33">
      <c r="AG57819" s="11"/>
    </row>
    <row r="57820" spans="33:33">
      <c r="AG57820" s="11"/>
    </row>
    <row r="57821" spans="33:33">
      <c r="AG57821" s="11"/>
    </row>
    <row r="57822" spans="33:33">
      <c r="AG57822" s="11"/>
    </row>
    <row r="57823" spans="33:33">
      <c r="AG57823" s="11"/>
    </row>
    <row r="57824" spans="33:33">
      <c r="AG57824" s="11"/>
    </row>
    <row r="57825" spans="33:33">
      <c r="AG57825" s="11"/>
    </row>
    <row r="57826" spans="33:33">
      <c r="AG57826" s="11"/>
    </row>
    <row r="57827" spans="33:33">
      <c r="AG57827" s="11"/>
    </row>
    <row r="57828" spans="33:33">
      <c r="AG57828" s="11"/>
    </row>
    <row r="57829" spans="33:33">
      <c r="AG57829" s="11"/>
    </row>
    <row r="57830" spans="33:33">
      <c r="AG57830" s="11"/>
    </row>
    <row r="57831" spans="33:33">
      <c r="AG57831" s="11"/>
    </row>
    <row r="57832" spans="33:33">
      <c r="AG57832" s="11"/>
    </row>
    <row r="57833" spans="33:33">
      <c r="AG57833" s="11"/>
    </row>
    <row r="57834" spans="33:33">
      <c r="AG57834" s="11"/>
    </row>
    <row r="57835" spans="33:33">
      <c r="AG57835" s="11"/>
    </row>
    <row r="57836" spans="33:33">
      <c r="AG57836" s="11"/>
    </row>
    <row r="57837" spans="33:33">
      <c r="AG57837" s="11"/>
    </row>
    <row r="57838" spans="33:33">
      <c r="AG57838" s="11"/>
    </row>
    <row r="57839" spans="33:33">
      <c r="AG57839" s="11"/>
    </row>
    <row r="57840" spans="33:33">
      <c r="AG57840" s="11"/>
    </row>
    <row r="57841" spans="33:33">
      <c r="AG57841" s="11"/>
    </row>
    <row r="57842" spans="33:33">
      <c r="AG57842" s="11"/>
    </row>
    <row r="57843" spans="33:33">
      <c r="AG57843" s="11"/>
    </row>
    <row r="57844" spans="33:33">
      <c r="AG57844" s="11"/>
    </row>
    <row r="57845" spans="33:33">
      <c r="AG57845" s="11"/>
    </row>
    <row r="57846" spans="33:33">
      <c r="AG57846" s="11"/>
    </row>
    <row r="57847" spans="33:33">
      <c r="AG57847" s="11"/>
    </row>
    <row r="57848" spans="33:33">
      <c r="AG57848" s="11"/>
    </row>
    <row r="57849" spans="33:33">
      <c r="AG57849" s="11"/>
    </row>
    <row r="57850" spans="33:33">
      <c r="AG57850" s="11"/>
    </row>
    <row r="57851" spans="33:33">
      <c r="AG57851" s="11"/>
    </row>
    <row r="57852" spans="33:33">
      <c r="AG57852" s="11"/>
    </row>
    <row r="57853" spans="33:33">
      <c r="AG57853" s="11"/>
    </row>
    <row r="57854" spans="33:33">
      <c r="AG57854" s="11"/>
    </row>
    <row r="57855" spans="33:33">
      <c r="AG57855" s="11"/>
    </row>
    <row r="57856" spans="33:33">
      <c r="AG57856" s="11"/>
    </row>
    <row r="57857" spans="33:33">
      <c r="AG57857" s="11"/>
    </row>
    <row r="57858" spans="33:33">
      <c r="AG57858" s="11"/>
    </row>
    <row r="57859" spans="33:33">
      <c r="AG57859" s="11"/>
    </row>
    <row r="57860" spans="33:33">
      <c r="AG57860" s="11"/>
    </row>
    <row r="57861" spans="33:33">
      <c r="AG57861" s="11"/>
    </row>
    <row r="57862" spans="33:33">
      <c r="AG57862" s="11"/>
    </row>
    <row r="57863" spans="33:33">
      <c r="AG57863" s="11"/>
    </row>
    <row r="57864" spans="33:33">
      <c r="AG57864" s="11"/>
    </row>
    <row r="57865" spans="33:33">
      <c r="AG57865" s="11"/>
    </row>
    <row r="57866" spans="33:33">
      <c r="AG57866" s="11"/>
    </row>
    <row r="57867" spans="33:33">
      <c r="AG57867" s="11"/>
    </row>
    <row r="57868" spans="33:33">
      <c r="AG57868" s="11"/>
    </row>
    <row r="57869" spans="33:33">
      <c r="AG57869" s="11"/>
    </row>
    <row r="57870" spans="33:33">
      <c r="AG57870" s="11"/>
    </row>
    <row r="57871" spans="33:33">
      <c r="AG57871" s="11"/>
    </row>
    <row r="57872" spans="33:33">
      <c r="AG57872" s="11"/>
    </row>
    <row r="57873" spans="33:33">
      <c r="AG57873" s="11"/>
    </row>
    <row r="57874" spans="33:33">
      <c r="AG57874" s="11"/>
    </row>
    <row r="57875" spans="33:33">
      <c r="AG57875" s="11"/>
    </row>
    <row r="57876" spans="33:33">
      <c r="AG57876" s="11"/>
    </row>
    <row r="57877" spans="33:33">
      <c r="AG57877" s="11"/>
    </row>
    <row r="57878" spans="33:33">
      <c r="AG57878" s="11"/>
    </row>
    <row r="57879" spans="33:33">
      <c r="AG57879" s="11"/>
    </row>
    <row r="57880" spans="33:33">
      <c r="AG57880" s="11"/>
    </row>
    <row r="57881" spans="33:33">
      <c r="AG57881" s="11"/>
    </row>
    <row r="57882" spans="33:33">
      <c r="AG57882" s="11"/>
    </row>
    <row r="57883" spans="33:33">
      <c r="AG57883" s="11"/>
    </row>
    <row r="57884" spans="33:33">
      <c r="AG57884" s="11"/>
    </row>
    <row r="57885" spans="33:33">
      <c r="AG57885" s="11"/>
    </row>
    <row r="57886" spans="33:33">
      <c r="AG57886" s="11"/>
    </row>
    <row r="57887" spans="33:33">
      <c r="AG57887" s="11"/>
    </row>
    <row r="57888" spans="33:33">
      <c r="AG57888" s="11"/>
    </row>
    <row r="57889" spans="33:33">
      <c r="AG57889" s="11"/>
    </row>
    <row r="57890" spans="33:33">
      <c r="AG57890" s="11"/>
    </row>
    <row r="57891" spans="33:33">
      <c r="AG57891" s="11"/>
    </row>
    <row r="57892" spans="33:33">
      <c r="AG57892" s="11"/>
    </row>
    <row r="57893" spans="33:33">
      <c r="AG57893" s="11"/>
    </row>
    <row r="57894" spans="33:33">
      <c r="AG57894" s="11"/>
    </row>
    <row r="57895" spans="33:33">
      <c r="AG57895" s="11"/>
    </row>
    <row r="57896" spans="33:33">
      <c r="AG57896" s="11"/>
    </row>
    <row r="57897" spans="33:33">
      <c r="AG57897" s="11"/>
    </row>
    <row r="57898" spans="33:33">
      <c r="AG57898" s="11"/>
    </row>
    <row r="57899" spans="33:33">
      <c r="AG57899" s="11"/>
    </row>
    <row r="57900" spans="33:33">
      <c r="AG57900" s="11"/>
    </row>
    <row r="57901" spans="33:33">
      <c r="AG57901" s="11"/>
    </row>
    <row r="57902" spans="33:33">
      <c r="AG57902" s="11"/>
    </row>
    <row r="57903" spans="33:33">
      <c r="AG57903" s="11"/>
    </row>
    <row r="57904" spans="33:33">
      <c r="AG57904" s="11"/>
    </row>
    <row r="57905" spans="33:33">
      <c r="AG57905" s="11"/>
    </row>
    <row r="57906" spans="33:33">
      <c r="AG57906" s="11"/>
    </row>
    <row r="57907" spans="33:33">
      <c r="AG57907" s="11"/>
    </row>
    <row r="57908" spans="33:33">
      <c r="AG57908" s="11"/>
    </row>
    <row r="57909" spans="33:33">
      <c r="AG57909" s="11"/>
    </row>
    <row r="57910" spans="33:33">
      <c r="AG57910" s="11"/>
    </row>
    <row r="57911" spans="33:33">
      <c r="AG57911" s="11"/>
    </row>
    <row r="57912" spans="33:33">
      <c r="AG57912" s="11"/>
    </row>
    <row r="57913" spans="33:33">
      <c r="AG57913" s="11"/>
    </row>
    <row r="57914" spans="33:33">
      <c r="AG57914" s="11"/>
    </row>
    <row r="57915" spans="33:33">
      <c r="AG57915" s="11"/>
    </row>
    <row r="57916" spans="33:33">
      <c r="AG57916" s="11"/>
    </row>
    <row r="57917" spans="33:33">
      <c r="AG57917" s="11"/>
    </row>
    <row r="57918" spans="33:33">
      <c r="AG57918" s="11"/>
    </row>
    <row r="57919" spans="33:33">
      <c r="AG57919" s="11"/>
    </row>
    <row r="57920" spans="33:33">
      <c r="AG57920" s="11"/>
    </row>
    <row r="57921" spans="33:33">
      <c r="AG57921" s="11"/>
    </row>
    <row r="57922" spans="33:33">
      <c r="AG57922" s="11"/>
    </row>
    <row r="57923" spans="33:33">
      <c r="AG57923" s="11"/>
    </row>
    <row r="57924" spans="33:33">
      <c r="AG57924" s="11"/>
    </row>
    <row r="57925" spans="33:33">
      <c r="AG57925" s="11"/>
    </row>
    <row r="57926" spans="33:33">
      <c r="AG57926" s="11"/>
    </row>
    <row r="57927" spans="33:33">
      <c r="AG57927" s="11"/>
    </row>
    <row r="57928" spans="33:33">
      <c r="AG57928" s="11"/>
    </row>
    <row r="57929" spans="33:33">
      <c r="AG57929" s="11"/>
    </row>
    <row r="57930" spans="33:33">
      <c r="AG57930" s="11"/>
    </row>
    <row r="57931" spans="33:33">
      <c r="AG57931" s="11"/>
    </row>
    <row r="57932" spans="33:33">
      <c r="AG57932" s="11"/>
    </row>
    <row r="57933" spans="33:33">
      <c r="AG57933" s="11"/>
    </row>
    <row r="57934" spans="33:33">
      <c r="AG57934" s="11"/>
    </row>
    <row r="57935" spans="33:33">
      <c r="AG57935" s="11"/>
    </row>
    <row r="57936" spans="33:33">
      <c r="AG57936" s="11"/>
    </row>
    <row r="57937" spans="33:33">
      <c r="AG57937" s="11"/>
    </row>
    <row r="57938" spans="33:33">
      <c r="AG57938" s="11"/>
    </row>
    <row r="57939" spans="33:33">
      <c r="AG57939" s="11"/>
    </row>
    <row r="57940" spans="33:33">
      <c r="AG57940" s="11"/>
    </row>
    <row r="57941" spans="33:33">
      <c r="AG57941" s="11"/>
    </row>
    <row r="57942" spans="33:33">
      <c r="AG57942" s="11"/>
    </row>
    <row r="57943" spans="33:33">
      <c r="AG57943" s="11"/>
    </row>
    <row r="57944" spans="33:33">
      <c r="AG57944" s="11"/>
    </row>
    <row r="57945" spans="33:33">
      <c r="AG57945" s="11"/>
    </row>
    <row r="57946" spans="33:33">
      <c r="AG57946" s="11"/>
    </row>
    <row r="57947" spans="33:33">
      <c r="AG57947" s="11"/>
    </row>
    <row r="57948" spans="33:33">
      <c r="AG57948" s="11"/>
    </row>
    <row r="57949" spans="33:33">
      <c r="AG57949" s="11"/>
    </row>
    <row r="57950" spans="33:33">
      <c r="AG57950" s="11"/>
    </row>
    <row r="57951" spans="33:33">
      <c r="AG57951" s="11"/>
    </row>
    <row r="57952" spans="33:33">
      <c r="AG57952" s="11"/>
    </row>
    <row r="57953" spans="33:33">
      <c r="AG57953" s="11"/>
    </row>
    <row r="57954" spans="33:33">
      <c r="AG57954" s="11"/>
    </row>
    <row r="57955" spans="33:33">
      <c r="AG57955" s="11"/>
    </row>
    <row r="57956" spans="33:33">
      <c r="AG57956" s="11"/>
    </row>
    <row r="57957" spans="33:33">
      <c r="AG57957" s="11"/>
    </row>
    <row r="57958" spans="33:33">
      <c r="AG57958" s="11"/>
    </row>
    <row r="57959" spans="33:33">
      <c r="AG57959" s="11"/>
    </row>
    <row r="57960" spans="33:33">
      <c r="AG57960" s="11"/>
    </row>
    <row r="57961" spans="33:33">
      <c r="AG57961" s="11"/>
    </row>
    <row r="57962" spans="33:33">
      <c r="AG57962" s="11"/>
    </row>
    <row r="57963" spans="33:33">
      <c r="AG57963" s="11"/>
    </row>
    <row r="57964" spans="33:33">
      <c r="AG57964" s="11"/>
    </row>
    <row r="57965" spans="33:33">
      <c r="AG57965" s="11"/>
    </row>
    <row r="57966" spans="33:33">
      <c r="AG57966" s="11"/>
    </row>
    <row r="57967" spans="33:33">
      <c r="AG57967" s="11"/>
    </row>
    <row r="57968" spans="33:33">
      <c r="AG57968" s="11"/>
    </row>
    <row r="57969" spans="33:33">
      <c r="AG57969" s="11"/>
    </row>
    <row r="57970" spans="33:33">
      <c r="AG57970" s="11"/>
    </row>
    <row r="57971" spans="33:33">
      <c r="AG57971" s="11"/>
    </row>
    <row r="57972" spans="33:33">
      <c r="AG57972" s="11"/>
    </row>
    <row r="57973" spans="33:33">
      <c r="AG57973" s="11"/>
    </row>
    <row r="57974" spans="33:33">
      <c r="AG57974" s="11"/>
    </row>
    <row r="57975" spans="33:33">
      <c r="AG57975" s="11"/>
    </row>
    <row r="57976" spans="33:33">
      <c r="AG57976" s="11"/>
    </row>
    <row r="57977" spans="33:33">
      <c r="AG57977" s="11"/>
    </row>
    <row r="57978" spans="33:33">
      <c r="AG57978" s="11"/>
    </row>
    <row r="57979" spans="33:33">
      <c r="AG57979" s="11"/>
    </row>
    <row r="57980" spans="33:33">
      <c r="AG57980" s="11"/>
    </row>
    <row r="57981" spans="33:33">
      <c r="AG57981" s="11"/>
    </row>
    <row r="57982" spans="33:33">
      <c r="AG57982" s="11"/>
    </row>
    <row r="57983" spans="33:33">
      <c r="AG57983" s="11"/>
    </row>
    <row r="57984" spans="33:33">
      <c r="AG57984" s="11"/>
    </row>
    <row r="57985" spans="33:33">
      <c r="AG57985" s="11"/>
    </row>
    <row r="57986" spans="33:33">
      <c r="AG57986" s="11"/>
    </row>
    <row r="57987" spans="33:33">
      <c r="AG57987" s="11"/>
    </row>
    <row r="57988" spans="33:33">
      <c r="AG57988" s="11"/>
    </row>
    <row r="57989" spans="33:33">
      <c r="AG57989" s="11"/>
    </row>
    <row r="57990" spans="33:33">
      <c r="AG57990" s="11"/>
    </row>
    <row r="57991" spans="33:33">
      <c r="AG57991" s="11"/>
    </row>
    <row r="57992" spans="33:33">
      <c r="AG57992" s="11"/>
    </row>
    <row r="57993" spans="33:33">
      <c r="AG57993" s="11"/>
    </row>
    <row r="57994" spans="33:33">
      <c r="AG57994" s="11"/>
    </row>
    <row r="57995" spans="33:33">
      <c r="AG57995" s="11"/>
    </row>
    <row r="57996" spans="33:33">
      <c r="AG57996" s="11"/>
    </row>
    <row r="57997" spans="33:33">
      <c r="AG57997" s="11"/>
    </row>
    <row r="57998" spans="33:33">
      <c r="AG57998" s="11"/>
    </row>
    <row r="57999" spans="33:33">
      <c r="AG57999" s="11"/>
    </row>
    <row r="58000" spans="33:33">
      <c r="AG58000" s="11"/>
    </row>
    <row r="58001" spans="33:33">
      <c r="AG58001" s="11"/>
    </row>
    <row r="58002" spans="33:33">
      <c r="AG58002" s="11"/>
    </row>
    <row r="58003" spans="33:33">
      <c r="AG58003" s="11"/>
    </row>
    <row r="58004" spans="33:33">
      <c r="AG58004" s="11"/>
    </row>
    <row r="58005" spans="33:33">
      <c r="AG58005" s="11"/>
    </row>
    <row r="58006" spans="33:33">
      <c r="AG58006" s="11"/>
    </row>
    <row r="58007" spans="33:33">
      <c r="AG58007" s="11"/>
    </row>
    <row r="58008" spans="33:33">
      <c r="AG58008" s="11"/>
    </row>
    <row r="58009" spans="33:33">
      <c r="AG58009" s="11"/>
    </row>
    <row r="58010" spans="33:33">
      <c r="AG58010" s="11"/>
    </row>
    <row r="58011" spans="33:33">
      <c r="AG58011" s="11"/>
    </row>
    <row r="58012" spans="33:33">
      <c r="AG58012" s="11"/>
    </row>
    <row r="58013" spans="33:33">
      <c r="AG58013" s="11"/>
    </row>
    <row r="58014" spans="33:33">
      <c r="AG58014" s="11"/>
    </row>
    <row r="58015" spans="33:33">
      <c r="AG58015" s="11"/>
    </row>
    <row r="58016" spans="33:33">
      <c r="AG58016" s="11"/>
    </row>
    <row r="58017" spans="33:33">
      <c r="AG58017" s="11"/>
    </row>
    <row r="58018" spans="33:33">
      <c r="AG58018" s="11"/>
    </row>
    <row r="58019" spans="33:33">
      <c r="AG58019" s="11"/>
    </row>
    <row r="58020" spans="33:33">
      <c r="AG58020" s="11"/>
    </row>
    <row r="58021" spans="33:33">
      <c r="AG58021" s="11"/>
    </row>
    <row r="58022" spans="33:33">
      <c r="AG58022" s="11"/>
    </row>
    <row r="58023" spans="33:33">
      <c r="AG58023" s="11"/>
    </row>
    <row r="58024" spans="33:33">
      <c r="AG58024" s="11"/>
    </row>
    <row r="58025" spans="33:33">
      <c r="AG58025" s="11"/>
    </row>
    <row r="58026" spans="33:33">
      <c r="AG58026" s="11"/>
    </row>
    <row r="58027" spans="33:33">
      <c r="AG58027" s="11"/>
    </row>
    <row r="58028" spans="33:33">
      <c r="AG58028" s="11"/>
    </row>
    <row r="58029" spans="33:33">
      <c r="AG58029" s="11"/>
    </row>
    <row r="58030" spans="33:33">
      <c r="AG58030" s="11"/>
    </row>
    <row r="58031" spans="33:33">
      <c r="AG58031" s="11"/>
    </row>
    <row r="58032" spans="33:33">
      <c r="AG58032" s="11"/>
    </row>
    <row r="58033" spans="33:33">
      <c r="AG58033" s="11"/>
    </row>
    <row r="58034" spans="33:33">
      <c r="AG58034" s="11"/>
    </row>
    <row r="58035" spans="33:33">
      <c r="AG58035" s="11"/>
    </row>
    <row r="58036" spans="33:33">
      <c r="AG58036" s="11"/>
    </row>
    <row r="58037" spans="33:33">
      <c r="AG58037" s="11"/>
    </row>
    <row r="58038" spans="33:33">
      <c r="AG58038" s="11"/>
    </row>
    <row r="58039" spans="33:33">
      <c r="AG58039" s="11"/>
    </row>
    <row r="58040" spans="33:33">
      <c r="AG58040" s="11"/>
    </row>
    <row r="58041" spans="33:33">
      <c r="AG58041" s="11"/>
    </row>
    <row r="58042" spans="33:33">
      <c r="AG58042" s="11"/>
    </row>
    <row r="58043" spans="33:33">
      <c r="AG58043" s="11"/>
    </row>
    <row r="58044" spans="33:33">
      <c r="AG58044" s="11"/>
    </row>
    <row r="58045" spans="33:33">
      <c r="AG58045" s="11"/>
    </row>
    <row r="58046" spans="33:33">
      <c r="AG58046" s="11"/>
    </row>
    <row r="58047" spans="33:33">
      <c r="AG58047" s="11"/>
    </row>
    <row r="58048" spans="33:33">
      <c r="AG58048" s="11"/>
    </row>
    <row r="58049" spans="33:33">
      <c r="AG58049" s="11"/>
    </row>
    <row r="58050" spans="33:33">
      <c r="AG58050" s="11"/>
    </row>
    <row r="58051" spans="33:33">
      <c r="AG58051" s="11"/>
    </row>
    <row r="58052" spans="33:33">
      <c r="AG58052" s="11"/>
    </row>
    <row r="58053" spans="33:33">
      <c r="AG58053" s="11"/>
    </row>
    <row r="58054" spans="33:33">
      <c r="AG58054" s="11"/>
    </row>
    <row r="58055" spans="33:33">
      <c r="AG58055" s="11"/>
    </row>
    <row r="58056" spans="33:33">
      <c r="AG58056" s="11"/>
    </row>
    <row r="58057" spans="33:33">
      <c r="AG58057" s="11"/>
    </row>
    <row r="58058" spans="33:33">
      <c r="AG58058" s="11"/>
    </row>
    <row r="58059" spans="33:33">
      <c r="AG58059" s="11"/>
    </row>
    <row r="58060" spans="33:33">
      <c r="AG58060" s="11"/>
    </row>
    <row r="58061" spans="33:33">
      <c r="AG58061" s="11"/>
    </row>
    <row r="58062" spans="33:33">
      <c r="AG58062" s="11"/>
    </row>
    <row r="58063" spans="33:33">
      <c r="AG58063" s="11"/>
    </row>
    <row r="58064" spans="33:33">
      <c r="AG58064" s="11"/>
    </row>
    <row r="58065" spans="33:33">
      <c r="AG58065" s="11"/>
    </row>
    <row r="58066" spans="33:33">
      <c r="AG58066" s="11"/>
    </row>
    <row r="58067" spans="33:33">
      <c r="AG58067" s="11"/>
    </row>
    <row r="58068" spans="33:33">
      <c r="AG58068" s="11"/>
    </row>
    <row r="58069" spans="33:33">
      <c r="AG58069" s="11"/>
    </row>
    <row r="58070" spans="33:33">
      <c r="AG58070" s="11"/>
    </row>
    <row r="58071" spans="33:33">
      <c r="AG58071" s="11"/>
    </row>
    <row r="58072" spans="33:33">
      <c r="AG58072" s="11"/>
    </row>
    <row r="58073" spans="33:33">
      <c r="AG58073" s="11"/>
    </row>
    <row r="58074" spans="33:33">
      <c r="AG58074" s="11"/>
    </row>
    <row r="58075" spans="33:33">
      <c r="AG58075" s="11"/>
    </row>
    <row r="58076" spans="33:33">
      <c r="AG58076" s="11"/>
    </row>
    <row r="58077" spans="33:33">
      <c r="AG58077" s="11"/>
    </row>
    <row r="58078" spans="33:33">
      <c r="AG58078" s="11"/>
    </row>
    <row r="58079" spans="33:33">
      <c r="AG58079" s="11"/>
    </row>
    <row r="58080" spans="33:33">
      <c r="AG58080" s="11"/>
    </row>
    <row r="58081" spans="33:33">
      <c r="AG58081" s="11"/>
    </row>
    <row r="58082" spans="33:33">
      <c r="AG58082" s="11"/>
    </row>
    <row r="58083" spans="33:33">
      <c r="AG58083" s="11"/>
    </row>
    <row r="58084" spans="33:33">
      <c r="AG58084" s="11"/>
    </row>
    <row r="58085" spans="33:33">
      <c r="AG58085" s="11"/>
    </row>
    <row r="58086" spans="33:33">
      <c r="AG58086" s="11"/>
    </row>
    <row r="58087" spans="33:33">
      <c r="AG58087" s="11"/>
    </row>
    <row r="58088" spans="33:33">
      <c r="AG58088" s="11"/>
    </row>
    <row r="58089" spans="33:33">
      <c r="AG58089" s="11"/>
    </row>
    <row r="58090" spans="33:33">
      <c r="AG58090" s="11"/>
    </row>
    <row r="58091" spans="33:33">
      <c r="AG58091" s="11"/>
    </row>
    <row r="58092" spans="33:33">
      <c r="AG58092" s="11"/>
    </row>
    <row r="58093" spans="33:33">
      <c r="AG58093" s="11"/>
    </row>
    <row r="58094" spans="33:33">
      <c r="AG58094" s="11"/>
    </row>
    <row r="58095" spans="33:33">
      <c r="AG58095" s="11"/>
    </row>
    <row r="58096" spans="33:33">
      <c r="AG58096" s="11"/>
    </row>
    <row r="58097" spans="33:33">
      <c r="AG58097" s="11"/>
    </row>
    <row r="58098" spans="33:33">
      <c r="AG58098" s="11"/>
    </row>
    <row r="58099" spans="33:33">
      <c r="AG58099" s="11"/>
    </row>
    <row r="58100" spans="33:33">
      <c r="AG58100" s="11"/>
    </row>
    <row r="58101" spans="33:33">
      <c r="AG58101" s="11"/>
    </row>
    <row r="58102" spans="33:33">
      <c r="AG58102" s="11"/>
    </row>
    <row r="58103" spans="33:33">
      <c r="AG58103" s="11"/>
    </row>
    <row r="58104" spans="33:33">
      <c r="AG58104" s="11"/>
    </row>
    <row r="58105" spans="33:33">
      <c r="AG58105" s="11"/>
    </row>
    <row r="58106" spans="33:33">
      <c r="AG58106" s="11"/>
    </row>
    <row r="58107" spans="33:33">
      <c r="AG58107" s="11"/>
    </row>
    <row r="58108" spans="33:33">
      <c r="AG58108" s="11"/>
    </row>
    <row r="58109" spans="33:33">
      <c r="AG58109" s="11"/>
    </row>
    <row r="58110" spans="33:33">
      <c r="AG58110" s="11"/>
    </row>
    <row r="58111" spans="33:33">
      <c r="AG58111" s="11"/>
    </row>
    <row r="58112" spans="33:33">
      <c r="AG58112" s="11"/>
    </row>
    <row r="58113" spans="33:33">
      <c r="AG58113" s="11"/>
    </row>
    <row r="58114" spans="33:33">
      <c r="AG58114" s="11"/>
    </row>
    <row r="58115" spans="33:33">
      <c r="AG58115" s="11"/>
    </row>
    <row r="58116" spans="33:33">
      <c r="AG58116" s="11"/>
    </row>
    <row r="58117" spans="33:33">
      <c r="AG58117" s="11"/>
    </row>
    <row r="58118" spans="33:33">
      <c r="AG58118" s="11"/>
    </row>
    <row r="58119" spans="33:33">
      <c r="AG58119" s="11"/>
    </row>
    <row r="58120" spans="33:33">
      <c r="AG58120" s="11"/>
    </row>
    <row r="58121" spans="33:33">
      <c r="AG58121" s="11"/>
    </row>
    <row r="58122" spans="33:33">
      <c r="AG58122" s="11"/>
    </row>
    <row r="58123" spans="33:33">
      <c r="AG58123" s="11"/>
    </row>
    <row r="58124" spans="33:33">
      <c r="AG58124" s="11"/>
    </row>
    <row r="58125" spans="33:33">
      <c r="AG58125" s="11"/>
    </row>
    <row r="58126" spans="33:33">
      <c r="AG58126" s="11"/>
    </row>
    <row r="58127" spans="33:33">
      <c r="AG58127" s="11"/>
    </row>
    <row r="58128" spans="33:33">
      <c r="AG58128" s="11"/>
    </row>
    <row r="58129" spans="33:33">
      <c r="AG58129" s="11"/>
    </row>
    <row r="58130" spans="33:33">
      <c r="AG58130" s="11"/>
    </row>
    <row r="58131" spans="33:33">
      <c r="AG58131" s="11"/>
    </row>
    <row r="58132" spans="33:33">
      <c r="AG58132" s="11"/>
    </row>
    <row r="58133" spans="33:33">
      <c r="AG58133" s="11"/>
    </row>
    <row r="58134" spans="33:33">
      <c r="AG58134" s="11"/>
    </row>
    <row r="58135" spans="33:33">
      <c r="AG58135" s="11"/>
    </row>
    <row r="58136" spans="33:33">
      <c r="AG58136" s="11"/>
    </row>
    <row r="58137" spans="33:33">
      <c r="AG58137" s="11"/>
    </row>
    <row r="58138" spans="33:33">
      <c r="AG58138" s="11"/>
    </row>
    <row r="58139" spans="33:33">
      <c r="AG58139" s="11"/>
    </row>
    <row r="58140" spans="33:33">
      <c r="AG58140" s="11"/>
    </row>
    <row r="58141" spans="33:33">
      <c r="AG58141" s="11"/>
    </row>
    <row r="58142" spans="33:33">
      <c r="AG58142" s="11"/>
    </row>
    <row r="58143" spans="33:33">
      <c r="AG58143" s="11"/>
    </row>
    <row r="58144" spans="33:33">
      <c r="AG58144" s="11"/>
    </row>
    <row r="58145" spans="33:33">
      <c r="AG58145" s="11"/>
    </row>
    <row r="58146" spans="33:33">
      <c r="AG58146" s="11"/>
    </row>
    <row r="58147" spans="33:33">
      <c r="AG58147" s="11"/>
    </row>
    <row r="58148" spans="33:33">
      <c r="AG58148" s="11"/>
    </row>
    <row r="58149" spans="33:33">
      <c r="AG58149" s="11"/>
    </row>
    <row r="58150" spans="33:33">
      <c r="AG58150" s="11"/>
    </row>
    <row r="58151" spans="33:33">
      <c r="AG58151" s="11"/>
    </row>
    <row r="58152" spans="33:33">
      <c r="AG58152" s="11"/>
    </row>
    <row r="58153" spans="33:33">
      <c r="AG58153" s="11"/>
    </row>
    <row r="58154" spans="33:33">
      <c r="AG58154" s="11"/>
    </row>
    <row r="58155" spans="33:33">
      <c r="AG58155" s="11"/>
    </row>
    <row r="58156" spans="33:33">
      <c r="AG58156" s="11"/>
    </row>
    <row r="58157" spans="33:33">
      <c r="AG58157" s="11"/>
    </row>
    <row r="58158" spans="33:33">
      <c r="AG58158" s="11"/>
    </row>
    <row r="58159" spans="33:33">
      <c r="AG58159" s="11"/>
    </row>
    <row r="58160" spans="33:33">
      <c r="AG58160" s="11"/>
    </row>
    <row r="58161" spans="33:33">
      <c r="AG58161" s="11"/>
    </row>
    <row r="58162" spans="33:33">
      <c r="AG58162" s="11"/>
    </row>
    <row r="58163" spans="33:33">
      <c r="AG58163" s="11"/>
    </row>
    <row r="58164" spans="33:33">
      <c r="AG58164" s="11"/>
    </row>
    <row r="58165" spans="33:33">
      <c r="AG58165" s="11"/>
    </row>
    <row r="58166" spans="33:33">
      <c r="AG58166" s="11"/>
    </row>
    <row r="58167" spans="33:33">
      <c r="AG58167" s="11"/>
    </row>
    <row r="58168" spans="33:33">
      <c r="AG58168" s="11"/>
    </row>
    <row r="58169" spans="33:33">
      <c r="AG58169" s="11"/>
    </row>
    <row r="58170" spans="33:33">
      <c r="AG58170" s="11"/>
    </row>
    <row r="58171" spans="33:33">
      <c r="AG58171" s="11"/>
    </row>
    <row r="58172" spans="33:33">
      <c r="AG58172" s="11"/>
    </row>
    <row r="58173" spans="33:33">
      <c r="AG58173" s="11"/>
    </row>
    <row r="58174" spans="33:33">
      <c r="AG58174" s="11"/>
    </row>
    <row r="58175" spans="33:33">
      <c r="AG58175" s="11"/>
    </row>
    <row r="58176" spans="33:33">
      <c r="AG58176" s="11"/>
    </row>
    <row r="58177" spans="33:33">
      <c r="AG58177" s="11"/>
    </row>
    <row r="58178" spans="33:33">
      <c r="AG58178" s="11"/>
    </row>
    <row r="58179" spans="33:33">
      <c r="AG58179" s="11"/>
    </row>
    <row r="58180" spans="33:33">
      <c r="AG58180" s="11"/>
    </row>
    <row r="58181" spans="33:33">
      <c r="AG58181" s="11"/>
    </row>
    <row r="58182" spans="33:33">
      <c r="AG58182" s="11"/>
    </row>
    <row r="58183" spans="33:33">
      <c r="AG58183" s="11"/>
    </row>
    <row r="58184" spans="33:33">
      <c r="AG58184" s="11"/>
    </row>
    <row r="58185" spans="33:33">
      <c r="AG58185" s="11"/>
    </row>
    <row r="58186" spans="33:33">
      <c r="AG58186" s="11"/>
    </row>
    <row r="58187" spans="33:33">
      <c r="AG58187" s="11"/>
    </row>
    <row r="58188" spans="33:33">
      <c r="AG58188" s="11"/>
    </row>
    <row r="58189" spans="33:33">
      <c r="AG58189" s="11"/>
    </row>
    <row r="58190" spans="33:33">
      <c r="AG58190" s="11"/>
    </row>
    <row r="58191" spans="33:33">
      <c r="AG58191" s="11"/>
    </row>
    <row r="58192" spans="33:33">
      <c r="AG58192" s="11"/>
    </row>
    <row r="58193" spans="33:33">
      <c r="AG58193" s="11"/>
    </row>
    <row r="58194" spans="33:33">
      <c r="AG58194" s="11"/>
    </row>
    <row r="58195" spans="33:33">
      <c r="AG58195" s="11"/>
    </row>
    <row r="58196" spans="33:33">
      <c r="AG58196" s="11"/>
    </row>
    <row r="58197" spans="33:33">
      <c r="AG58197" s="11"/>
    </row>
    <row r="58198" spans="33:33">
      <c r="AG58198" s="11"/>
    </row>
    <row r="58199" spans="33:33">
      <c r="AG58199" s="11"/>
    </row>
    <row r="58200" spans="33:33">
      <c r="AG58200" s="11"/>
    </row>
    <row r="58201" spans="33:33">
      <c r="AG58201" s="11"/>
    </row>
    <row r="58202" spans="33:33">
      <c r="AG58202" s="11"/>
    </row>
    <row r="58203" spans="33:33">
      <c r="AG58203" s="11"/>
    </row>
    <row r="58204" spans="33:33">
      <c r="AG58204" s="11"/>
    </row>
    <row r="58205" spans="33:33">
      <c r="AG58205" s="11"/>
    </row>
    <row r="58206" spans="33:33">
      <c r="AG58206" s="11"/>
    </row>
    <row r="58207" spans="33:33">
      <c r="AG58207" s="11"/>
    </row>
    <row r="58208" spans="33:33">
      <c r="AG58208" s="11"/>
    </row>
    <row r="58209" spans="33:33">
      <c r="AG58209" s="11"/>
    </row>
    <row r="58210" spans="33:33">
      <c r="AG58210" s="11"/>
    </row>
    <row r="58211" spans="33:33">
      <c r="AG58211" s="11"/>
    </row>
    <row r="58212" spans="33:33">
      <c r="AG58212" s="11"/>
    </row>
    <row r="58213" spans="33:33">
      <c r="AG58213" s="11"/>
    </row>
    <row r="58214" spans="33:33">
      <c r="AG58214" s="11"/>
    </row>
    <row r="58215" spans="33:33">
      <c r="AG58215" s="11"/>
    </row>
    <row r="58216" spans="33:33">
      <c r="AG58216" s="11"/>
    </row>
    <row r="58217" spans="33:33">
      <c r="AG58217" s="11"/>
    </row>
    <row r="58218" spans="33:33">
      <c r="AG58218" s="11"/>
    </row>
    <row r="58219" spans="33:33">
      <c r="AG58219" s="11"/>
    </row>
    <row r="58220" spans="33:33">
      <c r="AG58220" s="11"/>
    </row>
    <row r="58221" spans="33:33">
      <c r="AG58221" s="11"/>
    </row>
    <row r="58222" spans="33:33">
      <c r="AG58222" s="11"/>
    </row>
    <row r="58223" spans="33:33">
      <c r="AG58223" s="11"/>
    </row>
    <row r="58224" spans="33:33">
      <c r="AG58224" s="11"/>
    </row>
    <row r="58225" spans="33:33">
      <c r="AG58225" s="11"/>
    </row>
    <row r="58226" spans="33:33">
      <c r="AG58226" s="11"/>
    </row>
    <row r="58227" spans="33:33">
      <c r="AG58227" s="11"/>
    </row>
    <row r="58228" spans="33:33">
      <c r="AG58228" s="11"/>
    </row>
    <row r="58229" spans="33:33">
      <c r="AG58229" s="11"/>
    </row>
    <row r="58230" spans="33:33">
      <c r="AG58230" s="11"/>
    </row>
    <row r="58231" spans="33:33">
      <c r="AG58231" s="11"/>
    </row>
    <row r="58232" spans="33:33">
      <c r="AG58232" s="11"/>
    </row>
    <row r="58233" spans="33:33">
      <c r="AG58233" s="11"/>
    </row>
    <row r="58234" spans="33:33">
      <c r="AG58234" s="11"/>
    </row>
    <row r="58235" spans="33:33">
      <c r="AG58235" s="11"/>
    </row>
    <row r="58236" spans="33:33">
      <c r="AG58236" s="11"/>
    </row>
    <row r="58237" spans="33:33">
      <c r="AG58237" s="11"/>
    </row>
    <row r="58238" spans="33:33">
      <c r="AG58238" s="11"/>
    </row>
    <row r="58239" spans="33:33">
      <c r="AG58239" s="11"/>
    </row>
    <row r="58240" spans="33:33">
      <c r="AG58240" s="11"/>
    </row>
    <row r="58241" spans="33:33">
      <c r="AG58241" s="11"/>
    </row>
    <row r="58242" spans="33:33">
      <c r="AG58242" s="11"/>
    </row>
    <row r="58243" spans="33:33">
      <c r="AG58243" s="11"/>
    </row>
    <row r="58244" spans="33:33">
      <c r="AG58244" s="11"/>
    </row>
    <row r="58245" spans="33:33">
      <c r="AG58245" s="11"/>
    </row>
    <row r="58246" spans="33:33">
      <c r="AG58246" s="11"/>
    </row>
    <row r="58247" spans="33:33">
      <c r="AG58247" s="11"/>
    </row>
    <row r="58248" spans="33:33">
      <c r="AG58248" s="11"/>
    </row>
    <row r="58249" spans="33:33">
      <c r="AG58249" s="11"/>
    </row>
    <row r="58250" spans="33:33">
      <c r="AG58250" s="11"/>
    </row>
    <row r="58251" spans="33:33">
      <c r="AG58251" s="11"/>
    </row>
    <row r="58252" spans="33:33">
      <c r="AG58252" s="11"/>
    </row>
    <row r="58253" spans="33:33">
      <c r="AG58253" s="11"/>
    </row>
    <row r="58254" spans="33:33">
      <c r="AG58254" s="11"/>
    </row>
    <row r="58255" spans="33:33">
      <c r="AG58255" s="11"/>
    </row>
    <row r="58256" spans="33:33">
      <c r="AG58256" s="11"/>
    </row>
    <row r="58257" spans="33:33">
      <c r="AG58257" s="11"/>
    </row>
    <row r="58258" spans="33:33">
      <c r="AG58258" s="11"/>
    </row>
    <row r="58259" spans="33:33">
      <c r="AG58259" s="11"/>
    </row>
    <row r="58260" spans="33:33">
      <c r="AG58260" s="11"/>
    </row>
    <row r="58261" spans="33:33">
      <c r="AG58261" s="11"/>
    </row>
    <row r="58262" spans="33:33">
      <c r="AG58262" s="11"/>
    </row>
    <row r="58263" spans="33:33">
      <c r="AG58263" s="11"/>
    </row>
    <row r="58264" spans="33:33">
      <c r="AG58264" s="11"/>
    </row>
    <row r="58265" spans="33:33">
      <c r="AG58265" s="11"/>
    </row>
    <row r="58266" spans="33:33">
      <c r="AG58266" s="11"/>
    </row>
    <row r="58267" spans="33:33">
      <c r="AG58267" s="11"/>
    </row>
    <row r="58268" spans="33:33">
      <c r="AG58268" s="11"/>
    </row>
    <row r="58269" spans="33:33">
      <c r="AG58269" s="11"/>
    </row>
    <row r="58270" spans="33:33">
      <c r="AG58270" s="11"/>
    </row>
    <row r="58271" spans="33:33">
      <c r="AG58271" s="11"/>
    </row>
    <row r="58272" spans="33:33">
      <c r="AG58272" s="11"/>
    </row>
    <row r="58273" spans="33:33">
      <c r="AG58273" s="11"/>
    </row>
    <row r="58274" spans="33:33">
      <c r="AG58274" s="11"/>
    </row>
    <row r="58275" spans="33:33">
      <c r="AG58275" s="11"/>
    </row>
    <row r="58276" spans="33:33">
      <c r="AG58276" s="11"/>
    </row>
    <row r="58277" spans="33:33">
      <c r="AG58277" s="11"/>
    </row>
    <row r="58278" spans="33:33">
      <c r="AG58278" s="11"/>
    </row>
    <row r="58279" spans="33:33">
      <c r="AG58279" s="11"/>
    </row>
    <row r="58280" spans="33:33">
      <c r="AG58280" s="11"/>
    </row>
    <row r="58281" spans="33:33">
      <c r="AG58281" s="11"/>
    </row>
    <row r="58282" spans="33:33">
      <c r="AG58282" s="11"/>
    </row>
    <row r="58283" spans="33:33">
      <c r="AG58283" s="11"/>
    </row>
    <row r="58284" spans="33:33">
      <c r="AG58284" s="11"/>
    </row>
    <row r="58285" spans="33:33">
      <c r="AG58285" s="11"/>
    </row>
    <row r="58286" spans="33:33">
      <c r="AG58286" s="11"/>
    </row>
    <row r="58287" spans="33:33">
      <c r="AG58287" s="11"/>
    </row>
    <row r="58288" spans="33:33">
      <c r="AG58288" s="11"/>
    </row>
    <row r="58289" spans="33:33">
      <c r="AG58289" s="11"/>
    </row>
    <row r="58290" spans="33:33">
      <c r="AG58290" s="11"/>
    </row>
    <row r="58291" spans="33:33">
      <c r="AG58291" s="11"/>
    </row>
    <row r="58292" spans="33:33">
      <c r="AG58292" s="11"/>
    </row>
    <row r="58293" spans="33:33">
      <c r="AG58293" s="11"/>
    </row>
    <row r="58294" spans="33:33">
      <c r="AG58294" s="11"/>
    </row>
    <row r="58295" spans="33:33">
      <c r="AG58295" s="11"/>
    </row>
    <row r="58296" spans="33:33">
      <c r="AG58296" s="11"/>
    </row>
    <row r="58297" spans="33:33">
      <c r="AG58297" s="11"/>
    </row>
    <row r="58298" spans="33:33">
      <c r="AG58298" s="11"/>
    </row>
    <row r="58299" spans="33:33">
      <c r="AG58299" s="11"/>
    </row>
    <row r="58300" spans="33:33">
      <c r="AG58300" s="11"/>
    </row>
    <row r="58301" spans="33:33">
      <c r="AG58301" s="11"/>
    </row>
    <row r="58302" spans="33:33">
      <c r="AG58302" s="11"/>
    </row>
    <row r="58303" spans="33:33">
      <c r="AG58303" s="11"/>
    </row>
    <row r="58304" spans="33:33">
      <c r="AG58304" s="11"/>
    </row>
    <row r="58305" spans="33:33">
      <c r="AG58305" s="11"/>
    </row>
    <row r="58306" spans="33:33">
      <c r="AG58306" s="11"/>
    </row>
    <row r="58307" spans="33:33">
      <c r="AG58307" s="11"/>
    </row>
    <row r="58308" spans="33:33">
      <c r="AG58308" s="11"/>
    </row>
    <row r="58309" spans="33:33">
      <c r="AG58309" s="11"/>
    </row>
    <row r="58310" spans="33:33">
      <c r="AG58310" s="11"/>
    </row>
    <row r="58311" spans="33:33">
      <c r="AG58311" s="11"/>
    </row>
    <row r="58312" spans="33:33">
      <c r="AG58312" s="11"/>
    </row>
    <row r="58313" spans="33:33">
      <c r="AG58313" s="11"/>
    </row>
    <row r="58314" spans="33:33">
      <c r="AG58314" s="11"/>
    </row>
    <row r="58315" spans="33:33">
      <c r="AG58315" s="11"/>
    </row>
    <row r="58316" spans="33:33">
      <c r="AG58316" s="11"/>
    </row>
    <row r="58317" spans="33:33">
      <c r="AG58317" s="11"/>
    </row>
    <row r="58318" spans="33:33">
      <c r="AG58318" s="11"/>
    </row>
    <row r="58319" spans="33:33">
      <c r="AG58319" s="11"/>
    </row>
    <row r="58320" spans="33:33">
      <c r="AG58320" s="11"/>
    </row>
    <row r="58321" spans="33:33">
      <c r="AG58321" s="11"/>
    </row>
    <row r="58322" spans="33:33">
      <c r="AG58322" s="11"/>
    </row>
    <row r="58323" spans="33:33">
      <c r="AG58323" s="11"/>
    </row>
    <row r="58324" spans="33:33">
      <c r="AG58324" s="11"/>
    </row>
    <row r="58325" spans="33:33">
      <c r="AG58325" s="11"/>
    </row>
    <row r="58326" spans="33:33">
      <c r="AG58326" s="11"/>
    </row>
    <row r="58327" spans="33:33">
      <c r="AG58327" s="11"/>
    </row>
    <row r="58328" spans="33:33">
      <c r="AG58328" s="11"/>
    </row>
    <row r="58329" spans="33:33">
      <c r="AG58329" s="11"/>
    </row>
    <row r="58330" spans="33:33">
      <c r="AG58330" s="11"/>
    </row>
    <row r="58331" spans="33:33">
      <c r="AG58331" s="11"/>
    </row>
    <row r="58332" spans="33:33">
      <c r="AG58332" s="11"/>
    </row>
    <row r="58333" spans="33:33">
      <c r="AG58333" s="11"/>
    </row>
    <row r="58334" spans="33:33">
      <c r="AG58334" s="11"/>
    </row>
    <row r="58335" spans="33:33">
      <c r="AG58335" s="11"/>
    </row>
    <row r="58336" spans="33:33">
      <c r="AG58336" s="11"/>
    </row>
    <row r="58337" spans="33:33">
      <c r="AG58337" s="11"/>
    </row>
    <row r="58338" spans="33:33">
      <c r="AG58338" s="11"/>
    </row>
    <row r="58339" spans="33:33">
      <c r="AG58339" s="11"/>
    </row>
    <row r="58340" spans="33:33">
      <c r="AG58340" s="11"/>
    </row>
    <row r="58341" spans="33:33">
      <c r="AG58341" s="11"/>
    </row>
    <row r="58342" spans="33:33">
      <c r="AG58342" s="11"/>
    </row>
    <row r="58343" spans="33:33">
      <c r="AG58343" s="11"/>
    </row>
    <row r="58344" spans="33:33">
      <c r="AG58344" s="11"/>
    </row>
    <row r="58345" spans="33:33">
      <c r="AG58345" s="11"/>
    </row>
    <row r="58346" spans="33:33">
      <c r="AG58346" s="11"/>
    </row>
    <row r="58347" spans="33:33">
      <c r="AG58347" s="11"/>
    </row>
    <row r="58348" spans="33:33">
      <c r="AG58348" s="11"/>
    </row>
    <row r="58349" spans="33:33">
      <c r="AG58349" s="11"/>
    </row>
    <row r="58350" spans="33:33">
      <c r="AG58350" s="11"/>
    </row>
    <row r="58351" spans="33:33">
      <c r="AG58351" s="11"/>
    </row>
    <row r="58352" spans="33:33">
      <c r="AG58352" s="11"/>
    </row>
    <row r="58353" spans="33:33">
      <c r="AG58353" s="11"/>
    </row>
    <row r="58354" spans="33:33">
      <c r="AG58354" s="11"/>
    </row>
    <row r="58355" spans="33:33">
      <c r="AG58355" s="11"/>
    </row>
    <row r="58356" spans="33:33">
      <c r="AG58356" s="11"/>
    </row>
    <row r="58357" spans="33:33">
      <c r="AG58357" s="11"/>
    </row>
    <row r="58358" spans="33:33">
      <c r="AG58358" s="11"/>
    </row>
    <row r="58359" spans="33:33">
      <c r="AG58359" s="11"/>
    </row>
    <row r="58360" spans="33:33">
      <c r="AG58360" s="11"/>
    </row>
    <row r="58361" spans="33:33">
      <c r="AG58361" s="11"/>
    </row>
    <row r="58362" spans="33:33">
      <c r="AG58362" s="11"/>
    </row>
    <row r="58363" spans="33:33">
      <c r="AG58363" s="11"/>
    </row>
    <row r="58364" spans="33:33">
      <c r="AG58364" s="11"/>
    </row>
    <row r="58365" spans="33:33">
      <c r="AG58365" s="11"/>
    </row>
    <row r="58366" spans="33:33">
      <c r="AG58366" s="11"/>
    </row>
    <row r="58367" spans="33:33">
      <c r="AG58367" s="11"/>
    </row>
    <row r="58368" spans="33:33">
      <c r="AG58368" s="11"/>
    </row>
    <row r="58369" spans="33:33">
      <c r="AG58369" s="11"/>
    </row>
    <row r="58370" spans="33:33">
      <c r="AG58370" s="11"/>
    </row>
    <row r="58371" spans="33:33">
      <c r="AG58371" s="11"/>
    </row>
    <row r="58372" spans="33:33">
      <c r="AG58372" s="11"/>
    </row>
    <row r="58373" spans="33:33">
      <c r="AG58373" s="11"/>
    </row>
    <row r="58374" spans="33:33">
      <c r="AG58374" s="11"/>
    </row>
    <row r="58375" spans="33:33">
      <c r="AG58375" s="11"/>
    </row>
    <row r="58376" spans="33:33">
      <c r="AG58376" s="11"/>
    </row>
    <row r="58377" spans="33:33">
      <c r="AG58377" s="11"/>
    </row>
    <row r="58378" spans="33:33">
      <c r="AG58378" s="11"/>
    </row>
    <row r="58379" spans="33:33">
      <c r="AG58379" s="11"/>
    </row>
    <row r="58380" spans="33:33">
      <c r="AG58380" s="11"/>
    </row>
    <row r="58381" spans="33:33">
      <c r="AG58381" s="11"/>
    </row>
    <row r="58382" spans="33:33">
      <c r="AG58382" s="11"/>
    </row>
    <row r="58383" spans="33:33">
      <c r="AG58383" s="11"/>
    </row>
    <row r="58384" spans="33:33">
      <c r="AG58384" s="11"/>
    </row>
    <row r="58385" spans="33:33">
      <c r="AG58385" s="11"/>
    </row>
    <row r="58386" spans="33:33">
      <c r="AG58386" s="11"/>
    </row>
    <row r="58387" spans="33:33">
      <c r="AG58387" s="11"/>
    </row>
    <row r="58388" spans="33:33">
      <c r="AG58388" s="11"/>
    </row>
    <row r="58389" spans="33:33">
      <c r="AG58389" s="11"/>
    </row>
    <row r="58390" spans="33:33">
      <c r="AG58390" s="11"/>
    </row>
    <row r="58391" spans="33:33">
      <c r="AG58391" s="11"/>
    </row>
    <row r="58392" spans="33:33">
      <c r="AG58392" s="11"/>
    </row>
    <row r="58393" spans="33:33">
      <c r="AG58393" s="11"/>
    </row>
    <row r="58394" spans="33:33">
      <c r="AG58394" s="11"/>
    </row>
    <row r="58395" spans="33:33">
      <c r="AG58395" s="11"/>
    </row>
    <row r="58396" spans="33:33">
      <c r="AG58396" s="11"/>
    </row>
    <row r="58397" spans="33:33">
      <c r="AG58397" s="11"/>
    </row>
    <row r="58398" spans="33:33">
      <c r="AG58398" s="11"/>
    </row>
    <row r="58399" spans="33:33">
      <c r="AG58399" s="11"/>
    </row>
    <row r="58400" spans="33:33">
      <c r="AG58400" s="11"/>
    </row>
    <row r="58401" spans="33:33">
      <c r="AG58401" s="11"/>
    </row>
    <row r="58402" spans="33:33">
      <c r="AG58402" s="11"/>
    </row>
    <row r="58403" spans="33:33">
      <c r="AG58403" s="11"/>
    </row>
    <row r="58404" spans="33:33">
      <c r="AG58404" s="11"/>
    </row>
    <row r="58405" spans="33:33">
      <c r="AG58405" s="11"/>
    </row>
    <row r="58406" spans="33:33">
      <c r="AG58406" s="11"/>
    </row>
    <row r="58407" spans="33:33">
      <c r="AG58407" s="11"/>
    </row>
    <row r="58408" spans="33:33">
      <c r="AG58408" s="11"/>
    </row>
    <row r="58409" spans="33:33">
      <c r="AG58409" s="11"/>
    </row>
    <row r="58410" spans="33:33">
      <c r="AG58410" s="11"/>
    </row>
    <row r="58411" spans="33:33">
      <c r="AG58411" s="11"/>
    </row>
    <row r="58412" spans="33:33">
      <c r="AG58412" s="11"/>
    </row>
    <row r="58413" spans="33:33">
      <c r="AG58413" s="11"/>
    </row>
    <row r="58414" spans="33:33">
      <c r="AG58414" s="11"/>
    </row>
    <row r="58415" spans="33:33">
      <c r="AG58415" s="11"/>
    </row>
    <row r="58416" spans="33:33">
      <c r="AG58416" s="11"/>
    </row>
    <row r="58417" spans="33:33">
      <c r="AG58417" s="11"/>
    </row>
    <row r="58418" spans="33:33">
      <c r="AG58418" s="11"/>
    </row>
    <row r="58419" spans="33:33">
      <c r="AG58419" s="11"/>
    </row>
    <row r="58420" spans="33:33">
      <c r="AG58420" s="11"/>
    </row>
    <row r="58421" spans="33:33">
      <c r="AG58421" s="11"/>
    </row>
    <row r="58422" spans="33:33">
      <c r="AG58422" s="11"/>
    </row>
    <row r="58423" spans="33:33">
      <c r="AG58423" s="11"/>
    </row>
    <row r="58424" spans="33:33">
      <c r="AG58424" s="11"/>
    </row>
    <row r="58425" spans="33:33">
      <c r="AG58425" s="11"/>
    </row>
    <row r="58426" spans="33:33">
      <c r="AG58426" s="11"/>
    </row>
    <row r="58427" spans="33:33">
      <c r="AG58427" s="11"/>
    </row>
    <row r="58428" spans="33:33">
      <c r="AG58428" s="11"/>
    </row>
    <row r="58429" spans="33:33">
      <c r="AG58429" s="11"/>
    </row>
    <row r="58430" spans="33:33">
      <c r="AG58430" s="11"/>
    </row>
    <row r="58431" spans="33:33">
      <c r="AG58431" s="11"/>
    </row>
    <row r="58432" spans="33:33">
      <c r="AG58432" s="11"/>
    </row>
    <row r="58433" spans="33:33">
      <c r="AG58433" s="11"/>
    </row>
    <row r="58434" spans="33:33">
      <c r="AG58434" s="11"/>
    </row>
    <row r="58435" spans="33:33">
      <c r="AG58435" s="11"/>
    </row>
    <row r="58436" spans="33:33">
      <c r="AG58436" s="11"/>
    </row>
    <row r="58437" spans="33:33">
      <c r="AG58437" s="11"/>
    </row>
    <row r="58438" spans="33:33">
      <c r="AG58438" s="11"/>
    </row>
    <row r="58439" spans="33:33">
      <c r="AG58439" s="11"/>
    </row>
    <row r="58440" spans="33:33">
      <c r="AG58440" s="11"/>
    </row>
    <row r="58441" spans="33:33">
      <c r="AG58441" s="11"/>
    </row>
    <row r="58442" spans="33:33">
      <c r="AG58442" s="11"/>
    </row>
    <row r="58443" spans="33:33">
      <c r="AG58443" s="11"/>
    </row>
    <row r="58444" spans="33:33">
      <c r="AG58444" s="11"/>
    </row>
    <row r="58445" spans="33:33">
      <c r="AG58445" s="11"/>
    </row>
    <row r="58446" spans="33:33">
      <c r="AG58446" s="11"/>
    </row>
    <row r="58447" spans="33:33">
      <c r="AG58447" s="11"/>
    </row>
    <row r="58448" spans="33:33">
      <c r="AG58448" s="11"/>
    </row>
    <row r="58449" spans="33:33">
      <c r="AG58449" s="11"/>
    </row>
    <row r="58450" spans="33:33">
      <c r="AG58450" s="11"/>
    </row>
    <row r="58451" spans="33:33">
      <c r="AG58451" s="11"/>
    </row>
    <row r="58452" spans="33:33">
      <c r="AG58452" s="11"/>
    </row>
    <row r="58453" spans="33:33">
      <c r="AG58453" s="11"/>
    </row>
    <row r="58454" spans="33:33">
      <c r="AG58454" s="11"/>
    </row>
    <row r="58455" spans="33:33">
      <c r="AG58455" s="11"/>
    </row>
    <row r="58456" spans="33:33">
      <c r="AG58456" s="11"/>
    </row>
    <row r="58457" spans="33:33">
      <c r="AG58457" s="11"/>
    </row>
    <row r="58458" spans="33:33">
      <c r="AG58458" s="11"/>
    </row>
    <row r="58459" spans="33:33">
      <c r="AG58459" s="11"/>
    </row>
    <row r="58460" spans="33:33">
      <c r="AG58460" s="11"/>
    </row>
    <row r="58461" spans="33:33">
      <c r="AG58461" s="11"/>
    </row>
    <row r="58462" spans="33:33">
      <c r="AG58462" s="11"/>
    </row>
    <row r="58463" spans="33:33">
      <c r="AG58463" s="11"/>
    </row>
    <row r="58464" spans="33:33">
      <c r="AG58464" s="11"/>
    </row>
    <row r="58465" spans="33:33">
      <c r="AG58465" s="11"/>
    </row>
    <row r="58466" spans="33:33">
      <c r="AG58466" s="11"/>
    </row>
    <row r="58467" spans="33:33">
      <c r="AG58467" s="11"/>
    </row>
    <row r="58468" spans="33:33">
      <c r="AG58468" s="11"/>
    </row>
    <row r="58469" spans="33:33">
      <c r="AG58469" s="11"/>
    </row>
    <row r="58470" spans="33:33">
      <c r="AG58470" s="11"/>
    </row>
    <row r="58471" spans="33:33">
      <c r="AG58471" s="11"/>
    </row>
    <row r="58472" spans="33:33">
      <c r="AG58472" s="11"/>
    </row>
    <row r="58473" spans="33:33">
      <c r="AG58473" s="11"/>
    </row>
    <row r="58474" spans="33:33">
      <c r="AG58474" s="11"/>
    </row>
    <row r="58475" spans="33:33">
      <c r="AG58475" s="11"/>
    </row>
    <row r="58476" spans="33:33">
      <c r="AG58476" s="11"/>
    </row>
    <row r="58477" spans="33:33">
      <c r="AG58477" s="11"/>
    </row>
    <row r="58478" spans="33:33">
      <c r="AG58478" s="11"/>
    </row>
    <row r="58479" spans="33:33">
      <c r="AG58479" s="11"/>
    </row>
    <row r="58480" spans="33:33">
      <c r="AG58480" s="11"/>
    </row>
    <row r="58481" spans="33:33">
      <c r="AG58481" s="11"/>
    </row>
    <row r="58482" spans="33:33">
      <c r="AG58482" s="11"/>
    </row>
    <row r="58483" spans="33:33">
      <c r="AG58483" s="11"/>
    </row>
    <row r="58484" spans="33:33">
      <c r="AG58484" s="11"/>
    </row>
    <row r="58485" spans="33:33">
      <c r="AG58485" s="11"/>
    </row>
    <row r="58486" spans="33:33">
      <c r="AG58486" s="11"/>
    </row>
    <row r="58487" spans="33:33">
      <c r="AG58487" s="11"/>
    </row>
    <row r="58488" spans="33:33">
      <c r="AG58488" s="11"/>
    </row>
    <row r="58489" spans="33:33">
      <c r="AG58489" s="11"/>
    </row>
    <row r="58490" spans="33:33">
      <c r="AG58490" s="11"/>
    </row>
    <row r="58491" spans="33:33">
      <c r="AG58491" s="11"/>
    </row>
    <row r="58492" spans="33:33">
      <c r="AG58492" s="11"/>
    </row>
    <row r="58493" spans="33:33">
      <c r="AG58493" s="11"/>
    </row>
    <row r="58494" spans="33:33">
      <c r="AG58494" s="11"/>
    </row>
    <row r="58495" spans="33:33">
      <c r="AG58495" s="11"/>
    </row>
    <row r="58496" spans="33:33">
      <c r="AG58496" s="11"/>
    </row>
    <row r="58497" spans="33:33">
      <c r="AG58497" s="11"/>
    </row>
    <row r="58498" spans="33:33">
      <c r="AG58498" s="11"/>
    </row>
    <row r="58499" spans="33:33">
      <c r="AG58499" s="11"/>
    </row>
    <row r="58500" spans="33:33">
      <c r="AG58500" s="11"/>
    </row>
    <row r="58501" spans="33:33">
      <c r="AG58501" s="11"/>
    </row>
    <row r="58502" spans="33:33">
      <c r="AG58502" s="11"/>
    </row>
    <row r="58503" spans="33:33">
      <c r="AG58503" s="11"/>
    </row>
    <row r="58504" spans="33:33">
      <c r="AG58504" s="11"/>
    </row>
    <row r="58505" spans="33:33">
      <c r="AG58505" s="11"/>
    </row>
    <row r="58506" spans="33:33">
      <c r="AG58506" s="11"/>
    </row>
    <row r="58507" spans="33:33">
      <c r="AG58507" s="11"/>
    </row>
    <row r="58508" spans="33:33">
      <c r="AG58508" s="11"/>
    </row>
    <row r="58509" spans="33:33">
      <c r="AG58509" s="11"/>
    </row>
    <row r="58510" spans="33:33">
      <c r="AG58510" s="11"/>
    </row>
    <row r="58511" spans="33:33">
      <c r="AG58511" s="11"/>
    </row>
    <row r="58512" spans="33:33">
      <c r="AG58512" s="11"/>
    </row>
    <row r="58513" spans="33:33">
      <c r="AG58513" s="11"/>
    </row>
    <row r="58514" spans="33:33">
      <c r="AG58514" s="11"/>
    </row>
    <row r="58515" spans="33:33">
      <c r="AG58515" s="11"/>
    </row>
    <row r="58516" spans="33:33">
      <c r="AG58516" s="11"/>
    </row>
    <row r="58517" spans="33:33">
      <c r="AG58517" s="11"/>
    </row>
    <row r="58518" spans="33:33">
      <c r="AG58518" s="11"/>
    </row>
    <row r="58519" spans="33:33">
      <c r="AG58519" s="11"/>
    </row>
    <row r="58520" spans="33:33">
      <c r="AG58520" s="11"/>
    </row>
    <row r="58521" spans="33:33">
      <c r="AG58521" s="11"/>
    </row>
    <row r="58522" spans="33:33">
      <c r="AG58522" s="11"/>
    </row>
    <row r="58523" spans="33:33">
      <c r="AG58523" s="11"/>
    </row>
    <row r="58524" spans="33:33">
      <c r="AG58524" s="11"/>
    </row>
    <row r="58525" spans="33:33">
      <c r="AG58525" s="11"/>
    </row>
    <row r="58526" spans="33:33">
      <c r="AG58526" s="11"/>
    </row>
    <row r="58527" spans="33:33">
      <c r="AG58527" s="11"/>
    </row>
    <row r="58528" spans="33:33">
      <c r="AG58528" s="11"/>
    </row>
    <row r="58529" spans="33:33">
      <c r="AG58529" s="11"/>
    </row>
    <row r="58530" spans="33:33">
      <c r="AG58530" s="11"/>
    </row>
    <row r="58531" spans="33:33">
      <c r="AG58531" s="11"/>
    </row>
    <row r="58532" spans="33:33">
      <c r="AG58532" s="11"/>
    </row>
    <row r="58533" spans="33:33">
      <c r="AG58533" s="11"/>
    </row>
    <row r="58534" spans="33:33">
      <c r="AG58534" s="11"/>
    </row>
    <row r="58535" spans="33:33">
      <c r="AG58535" s="11"/>
    </row>
    <row r="58536" spans="33:33">
      <c r="AG58536" s="11"/>
    </row>
    <row r="58537" spans="33:33">
      <c r="AG58537" s="11"/>
    </row>
    <row r="58538" spans="33:33">
      <c r="AG58538" s="11"/>
    </row>
    <row r="58539" spans="33:33">
      <c r="AG58539" s="11"/>
    </row>
    <row r="58540" spans="33:33">
      <c r="AG58540" s="11"/>
    </row>
    <row r="58541" spans="33:33">
      <c r="AG58541" s="11"/>
    </row>
    <row r="58542" spans="33:33">
      <c r="AG58542" s="11"/>
    </row>
    <row r="58543" spans="33:33">
      <c r="AG58543" s="11"/>
    </row>
    <row r="58544" spans="33:33">
      <c r="AG58544" s="11"/>
    </row>
    <row r="58545" spans="33:33">
      <c r="AG58545" s="11"/>
    </row>
    <row r="58546" spans="33:33">
      <c r="AG58546" s="11"/>
    </row>
    <row r="58547" spans="33:33">
      <c r="AG58547" s="11"/>
    </row>
    <row r="58548" spans="33:33">
      <c r="AG58548" s="11"/>
    </row>
    <row r="58549" spans="33:33">
      <c r="AG58549" s="11"/>
    </row>
    <row r="58550" spans="33:33">
      <c r="AG58550" s="11"/>
    </row>
    <row r="58551" spans="33:33">
      <c r="AG58551" s="11"/>
    </row>
    <row r="58552" spans="33:33">
      <c r="AG58552" s="11"/>
    </row>
    <row r="58553" spans="33:33">
      <c r="AG58553" s="11"/>
    </row>
    <row r="58554" spans="33:33">
      <c r="AG58554" s="11"/>
    </row>
    <row r="58555" spans="33:33">
      <c r="AG58555" s="11"/>
    </row>
    <row r="58556" spans="33:33">
      <c r="AG58556" s="11"/>
    </row>
    <row r="58557" spans="33:33">
      <c r="AG58557" s="11"/>
    </row>
    <row r="58558" spans="33:33">
      <c r="AG58558" s="11"/>
    </row>
    <row r="58559" spans="33:33">
      <c r="AG58559" s="11"/>
    </row>
    <row r="58560" spans="33:33">
      <c r="AG58560" s="11"/>
    </row>
    <row r="58561" spans="33:33">
      <c r="AG58561" s="11"/>
    </row>
    <row r="58562" spans="33:33">
      <c r="AG58562" s="11"/>
    </row>
    <row r="58563" spans="33:33">
      <c r="AG58563" s="11"/>
    </row>
    <row r="58564" spans="33:33">
      <c r="AG58564" s="11"/>
    </row>
    <row r="58565" spans="33:33">
      <c r="AG58565" s="11"/>
    </row>
    <row r="58566" spans="33:33">
      <c r="AG58566" s="11"/>
    </row>
    <row r="58567" spans="33:33">
      <c r="AG58567" s="11"/>
    </row>
    <row r="58568" spans="33:33">
      <c r="AG58568" s="11"/>
    </row>
    <row r="58569" spans="33:33">
      <c r="AG58569" s="11"/>
    </row>
    <row r="58570" spans="33:33">
      <c r="AG58570" s="11"/>
    </row>
    <row r="58571" spans="33:33">
      <c r="AG58571" s="11"/>
    </row>
    <row r="58572" spans="33:33">
      <c r="AG58572" s="11"/>
    </row>
    <row r="58573" spans="33:33">
      <c r="AG58573" s="11"/>
    </row>
    <row r="58574" spans="33:33">
      <c r="AG58574" s="11"/>
    </row>
    <row r="58575" spans="33:33">
      <c r="AG58575" s="11"/>
    </row>
    <row r="58576" spans="33:33">
      <c r="AG58576" s="11"/>
    </row>
    <row r="58577" spans="33:33">
      <c r="AG58577" s="11"/>
    </row>
    <row r="58578" spans="33:33">
      <c r="AG58578" s="11"/>
    </row>
    <row r="58579" spans="33:33">
      <c r="AG58579" s="11"/>
    </row>
    <row r="58580" spans="33:33">
      <c r="AG58580" s="11"/>
    </row>
    <row r="58581" spans="33:33">
      <c r="AG58581" s="11"/>
    </row>
    <row r="58582" spans="33:33">
      <c r="AG58582" s="11"/>
    </row>
    <row r="58583" spans="33:33">
      <c r="AG58583" s="11"/>
    </row>
    <row r="58584" spans="33:33">
      <c r="AG58584" s="11"/>
    </row>
    <row r="58585" spans="33:33">
      <c r="AG58585" s="11"/>
    </row>
    <row r="58586" spans="33:33">
      <c r="AG58586" s="11"/>
    </row>
    <row r="58587" spans="33:33">
      <c r="AG58587" s="11"/>
    </row>
    <row r="58588" spans="33:33">
      <c r="AG58588" s="11"/>
    </row>
    <row r="58589" spans="33:33">
      <c r="AG58589" s="11"/>
    </row>
    <row r="58590" spans="33:33">
      <c r="AG58590" s="11"/>
    </row>
    <row r="58591" spans="33:33">
      <c r="AG58591" s="11"/>
    </row>
    <row r="58592" spans="33:33">
      <c r="AG58592" s="11"/>
    </row>
    <row r="58593" spans="33:33">
      <c r="AG58593" s="11"/>
    </row>
    <row r="58594" spans="33:33">
      <c r="AG58594" s="11"/>
    </row>
    <row r="58595" spans="33:33">
      <c r="AG58595" s="11"/>
    </row>
    <row r="58596" spans="33:33">
      <c r="AG58596" s="11"/>
    </row>
    <row r="58597" spans="33:33">
      <c r="AG58597" s="11"/>
    </row>
    <row r="58598" spans="33:33">
      <c r="AG58598" s="11"/>
    </row>
    <row r="58599" spans="33:33">
      <c r="AG58599" s="11"/>
    </row>
    <row r="58600" spans="33:33">
      <c r="AG58600" s="11"/>
    </row>
    <row r="58601" spans="33:33">
      <c r="AG58601" s="11"/>
    </row>
    <row r="58602" spans="33:33">
      <c r="AG58602" s="11"/>
    </row>
    <row r="58603" spans="33:33">
      <c r="AG58603" s="11"/>
    </row>
    <row r="58604" spans="33:33">
      <c r="AG58604" s="11"/>
    </row>
    <row r="58605" spans="33:33">
      <c r="AG58605" s="11"/>
    </row>
    <row r="58606" spans="33:33">
      <c r="AG58606" s="11"/>
    </row>
    <row r="58607" spans="33:33">
      <c r="AG58607" s="11"/>
    </row>
    <row r="58608" spans="33:33">
      <c r="AG58608" s="11"/>
    </row>
    <row r="58609" spans="33:33">
      <c r="AG58609" s="11"/>
    </row>
    <row r="58610" spans="33:33">
      <c r="AG58610" s="11"/>
    </row>
    <row r="58611" spans="33:33">
      <c r="AG58611" s="11"/>
    </row>
    <row r="58612" spans="33:33">
      <c r="AG58612" s="11"/>
    </row>
    <row r="58613" spans="33:33">
      <c r="AG58613" s="11"/>
    </row>
    <row r="58614" spans="33:33">
      <c r="AG58614" s="11"/>
    </row>
    <row r="58615" spans="33:33">
      <c r="AG58615" s="11"/>
    </row>
    <row r="58616" spans="33:33">
      <c r="AG58616" s="11"/>
    </row>
    <row r="58617" spans="33:33">
      <c r="AG58617" s="11"/>
    </row>
    <row r="58618" spans="33:33">
      <c r="AG58618" s="11"/>
    </row>
    <row r="58619" spans="33:33">
      <c r="AG58619" s="11"/>
    </row>
    <row r="58620" spans="33:33">
      <c r="AG58620" s="11"/>
    </row>
    <row r="58621" spans="33:33">
      <c r="AG58621" s="11"/>
    </row>
    <row r="58622" spans="33:33">
      <c r="AG58622" s="11"/>
    </row>
    <row r="58623" spans="33:33">
      <c r="AG58623" s="11"/>
    </row>
    <row r="58624" spans="33:33">
      <c r="AG58624" s="11"/>
    </row>
    <row r="58625" spans="33:33">
      <c r="AG58625" s="11"/>
    </row>
    <row r="58626" spans="33:33">
      <c r="AG58626" s="11"/>
    </row>
    <row r="58627" spans="33:33">
      <c r="AG58627" s="11"/>
    </row>
    <row r="58628" spans="33:33">
      <c r="AG58628" s="11"/>
    </row>
    <row r="58629" spans="33:33">
      <c r="AG58629" s="11"/>
    </row>
    <row r="58630" spans="33:33">
      <c r="AG58630" s="11"/>
    </row>
    <row r="58631" spans="33:33">
      <c r="AG58631" s="11"/>
    </row>
    <row r="58632" spans="33:33">
      <c r="AG58632" s="11"/>
    </row>
    <row r="58633" spans="33:33">
      <c r="AG58633" s="11"/>
    </row>
    <row r="58634" spans="33:33">
      <c r="AG58634" s="11"/>
    </row>
    <row r="58635" spans="33:33">
      <c r="AG58635" s="11"/>
    </row>
    <row r="58636" spans="33:33">
      <c r="AG58636" s="11"/>
    </row>
    <row r="58637" spans="33:33">
      <c r="AG58637" s="11"/>
    </row>
    <row r="58638" spans="33:33">
      <c r="AG58638" s="11"/>
    </row>
    <row r="58639" spans="33:33">
      <c r="AG58639" s="11"/>
    </row>
    <row r="58640" spans="33:33">
      <c r="AG58640" s="11"/>
    </row>
    <row r="58641" spans="33:33">
      <c r="AG58641" s="11"/>
    </row>
    <row r="58642" spans="33:33">
      <c r="AG58642" s="11"/>
    </row>
    <row r="58643" spans="33:33">
      <c r="AG58643" s="11"/>
    </row>
    <row r="58644" spans="33:33">
      <c r="AG58644" s="11"/>
    </row>
    <row r="58645" spans="33:33">
      <c r="AG58645" s="11"/>
    </row>
    <row r="58646" spans="33:33">
      <c r="AG58646" s="11"/>
    </row>
    <row r="58647" spans="33:33">
      <c r="AG58647" s="11"/>
    </row>
    <row r="58648" spans="33:33">
      <c r="AG58648" s="11"/>
    </row>
    <row r="58649" spans="33:33">
      <c r="AG58649" s="11"/>
    </row>
    <row r="58650" spans="33:33">
      <c r="AG58650" s="11"/>
    </row>
    <row r="58651" spans="33:33">
      <c r="AG58651" s="11"/>
    </row>
    <row r="58652" spans="33:33">
      <c r="AG58652" s="11"/>
    </row>
    <row r="58653" spans="33:33">
      <c r="AG58653" s="11"/>
    </row>
    <row r="58654" spans="33:33">
      <c r="AG58654" s="11"/>
    </row>
    <row r="58655" spans="33:33">
      <c r="AG58655" s="11"/>
    </row>
    <row r="58656" spans="33:33">
      <c r="AG58656" s="11"/>
    </row>
    <row r="58657" spans="33:33">
      <c r="AG58657" s="11"/>
    </row>
    <row r="58658" spans="33:33">
      <c r="AG58658" s="11"/>
    </row>
    <row r="58659" spans="33:33">
      <c r="AG58659" s="11"/>
    </row>
    <row r="58660" spans="33:33">
      <c r="AG58660" s="11"/>
    </row>
    <row r="58661" spans="33:33">
      <c r="AG58661" s="11"/>
    </row>
    <row r="58662" spans="33:33">
      <c r="AG58662" s="11"/>
    </row>
    <row r="58663" spans="33:33">
      <c r="AG58663" s="11"/>
    </row>
    <row r="58664" spans="33:33">
      <c r="AG58664" s="11"/>
    </row>
    <row r="58665" spans="33:33">
      <c r="AG58665" s="11"/>
    </row>
    <row r="58666" spans="33:33">
      <c r="AG58666" s="11"/>
    </row>
    <row r="58667" spans="33:33">
      <c r="AG58667" s="11"/>
    </row>
    <row r="58668" spans="33:33">
      <c r="AG58668" s="11"/>
    </row>
    <row r="58669" spans="33:33">
      <c r="AG58669" s="11"/>
    </row>
    <row r="58670" spans="33:33">
      <c r="AG58670" s="11"/>
    </row>
    <row r="58671" spans="33:33">
      <c r="AG58671" s="11"/>
    </row>
    <row r="58672" spans="33:33">
      <c r="AG58672" s="11"/>
    </row>
    <row r="58673" spans="33:33">
      <c r="AG58673" s="11"/>
    </row>
    <row r="58674" spans="33:33">
      <c r="AG58674" s="11"/>
    </row>
    <row r="58675" spans="33:33">
      <c r="AG58675" s="11"/>
    </row>
    <row r="58676" spans="33:33">
      <c r="AG58676" s="11"/>
    </row>
    <row r="58677" spans="33:33">
      <c r="AG58677" s="11"/>
    </row>
    <row r="58678" spans="33:33">
      <c r="AG58678" s="11"/>
    </row>
    <row r="58679" spans="33:33">
      <c r="AG58679" s="11"/>
    </row>
    <row r="58680" spans="33:33">
      <c r="AG58680" s="11"/>
    </row>
    <row r="58681" spans="33:33">
      <c r="AG58681" s="11"/>
    </row>
    <row r="58682" spans="33:33">
      <c r="AG58682" s="11"/>
    </row>
    <row r="58683" spans="33:33">
      <c r="AG58683" s="11"/>
    </row>
    <row r="58684" spans="33:33">
      <c r="AG58684" s="11"/>
    </row>
    <row r="58685" spans="33:33">
      <c r="AG58685" s="11"/>
    </row>
    <row r="58686" spans="33:33">
      <c r="AG58686" s="11"/>
    </row>
    <row r="58687" spans="33:33">
      <c r="AG58687" s="11"/>
    </row>
    <row r="58688" spans="33:33">
      <c r="AG58688" s="11"/>
    </row>
    <row r="58689" spans="33:33">
      <c r="AG58689" s="11"/>
    </row>
    <row r="58690" spans="33:33">
      <c r="AG58690" s="11"/>
    </row>
    <row r="58691" spans="33:33">
      <c r="AG58691" s="11"/>
    </row>
    <row r="58692" spans="33:33">
      <c r="AG58692" s="11"/>
    </row>
    <row r="58693" spans="33:33">
      <c r="AG58693" s="11"/>
    </row>
    <row r="58694" spans="33:33">
      <c r="AG58694" s="11"/>
    </row>
    <row r="58695" spans="33:33">
      <c r="AG58695" s="11"/>
    </row>
    <row r="58696" spans="33:33">
      <c r="AG58696" s="11"/>
    </row>
    <row r="58697" spans="33:33">
      <c r="AG58697" s="11"/>
    </row>
    <row r="58698" spans="33:33">
      <c r="AG58698" s="11"/>
    </row>
    <row r="58699" spans="33:33">
      <c r="AG58699" s="11"/>
    </row>
    <row r="58700" spans="33:33">
      <c r="AG58700" s="11"/>
    </row>
    <row r="58701" spans="33:33">
      <c r="AG58701" s="11"/>
    </row>
    <row r="58702" spans="33:33">
      <c r="AG58702" s="11"/>
    </row>
    <row r="58703" spans="33:33">
      <c r="AG58703" s="11"/>
    </row>
    <row r="58704" spans="33:33">
      <c r="AG58704" s="11"/>
    </row>
    <row r="58705" spans="33:33">
      <c r="AG58705" s="11"/>
    </row>
    <row r="58706" spans="33:33">
      <c r="AG58706" s="11"/>
    </row>
    <row r="58707" spans="33:33">
      <c r="AG58707" s="11"/>
    </row>
    <row r="58708" spans="33:33">
      <c r="AG58708" s="11"/>
    </row>
    <row r="58709" spans="33:33">
      <c r="AG58709" s="11"/>
    </row>
    <row r="58710" spans="33:33">
      <c r="AG58710" s="11"/>
    </row>
    <row r="58711" spans="33:33">
      <c r="AG58711" s="11"/>
    </row>
    <row r="58712" spans="33:33">
      <c r="AG58712" s="11"/>
    </row>
    <row r="58713" spans="33:33">
      <c r="AG58713" s="11"/>
    </row>
    <row r="58714" spans="33:33">
      <c r="AG58714" s="11"/>
    </row>
    <row r="58715" spans="33:33">
      <c r="AG58715" s="11"/>
    </row>
    <row r="58716" spans="33:33">
      <c r="AG58716" s="11"/>
    </row>
    <row r="58717" spans="33:33">
      <c r="AG58717" s="11"/>
    </row>
    <row r="58718" spans="33:33">
      <c r="AG58718" s="11"/>
    </row>
    <row r="58719" spans="33:33">
      <c r="AG58719" s="11"/>
    </row>
    <row r="58720" spans="33:33">
      <c r="AG58720" s="11"/>
    </row>
    <row r="58721" spans="33:33">
      <c r="AG58721" s="11"/>
    </row>
    <row r="58722" spans="33:33">
      <c r="AG58722" s="11"/>
    </row>
    <row r="58723" spans="33:33">
      <c r="AG58723" s="11"/>
    </row>
    <row r="58724" spans="33:33">
      <c r="AG58724" s="11"/>
    </row>
    <row r="58725" spans="33:33">
      <c r="AG58725" s="11"/>
    </row>
    <row r="58726" spans="33:33">
      <c r="AG58726" s="11"/>
    </row>
    <row r="58727" spans="33:33">
      <c r="AG58727" s="11"/>
    </row>
    <row r="58728" spans="33:33">
      <c r="AG58728" s="11"/>
    </row>
    <row r="58729" spans="33:33">
      <c r="AG58729" s="11"/>
    </row>
    <row r="58730" spans="33:33">
      <c r="AG58730" s="11"/>
    </row>
    <row r="58731" spans="33:33">
      <c r="AG58731" s="11"/>
    </row>
    <row r="58732" spans="33:33">
      <c r="AG58732" s="11"/>
    </row>
    <row r="58733" spans="33:33">
      <c r="AG58733" s="11"/>
    </row>
    <row r="58734" spans="33:33">
      <c r="AG58734" s="11"/>
    </row>
    <row r="58735" spans="33:33">
      <c r="AG58735" s="11"/>
    </row>
    <row r="58736" spans="33:33">
      <c r="AG58736" s="11"/>
    </row>
    <row r="58737" spans="33:33">
      <c r="AG58737" s="11"/>
    </row>
    <row r="58738" spans="33:33">
      <c r="AG58738" s="11"/>
    </row>
    <row r="58739" spans="33:33">
      <c r="AG58739" s="11"/>
    </row>
    <row r="58740" spans="33:33">
      <c r="AG58740" s="11"/>
    </row>
    <row r="58741" spans="33:33">
      <c r="AG58741" s="11"/>
    </row>
    <row r="58742" spans="33:33">
      <c r="AG58742" s="11"/>
    </row>
    <row r="58743" spans="33:33">
      <c r="AG58743" s="11"/>
    </row>
    <row r="58744" spans="33:33">
      <c r="AG58744" s="11"/>
    </row>
    <row r="58745" spans="33:33">
      <c r="AG58745" s="11"/>
    </row>
    <row r="58746" spans="33:33">
      <c r="AG58746" s="11"/>
    </row>
    <row r="58747" spans="33:33">
      <c r="AG58747" s="11"/>
    </row>
    <row r="58748" spans="33:33">
      <c r="AG58748" s="11"/>
    </row>
    <row r="58749" spans="33:33">
      <c r="AG58749" s="11"/>
    </row>
    <row r="58750" spans="33:33">
      <c r="AG58750" s="11"/>
    </row>
    <row r="58751" spans="33:33">
      <c r="AG58751" s="11"/>
    </row>
    <row r="58752" spans="33:33">
      <c r="AG58752" s="11"/>
    </row>
    <row r="58753" spans="33:33">
      <c r="AG58753" s="11"/>
    </row>
    <row r="58754" spans="33:33">
      <c r="AG58754" s="11"/>
    </row>
    <row r="58755" spans="33:33">
      <c r="AG58755" s="11"/>
    </row>
    <row r="58756" spans="33:33">
      <c r="AG58756" s="11"/>
    </row>
    <row r="58757" spans="33:33">
      <c r="AG58757" s="11"/>
    </row>
    <row r="58758" spans="33:33">
      <c r="AG58758" s="11"/>
    </row>
    <row r="58759" spans="33:33">
      <c r="AG58759" s="11"/>
    </row>
    <row r="58760" spans="33:33">
      <c r="AG58760" s="11"/>
    </row>
    <row r="58761" spans="33:33">
      <c r="AG58761" s="11"/>
    </row>
    <row r="58762" spans="33:33">
      <c r="AG58762" s="11"/>
    </row>
    <row r="58763" spans="33:33">
      <c r="AG58763" s="11"/>
    </row>
    <row r="58764" spans="33:33">
      <c r="AG58764" s="11"/>
    </row>
    <row r="58765" spans="33:33">
      <c r="AG58765" s="11"/>
    </row>
    <row r="58766" spans="33:33">
      <c r="AG58766" s="11"/>
    </row>
    <row r="58767" spans="33:33">
      <c r="AG58767" s="11"/>
    </row>
    <row r="58768" spans="33:33">
      <c r="AG58768" s="11"/>
    </row>
    <row r="58769" spans="33:33">
      <c r="AG58769" s="11"/>
    </row>
    <row r="58770" spans="33:33">
      <c r="AG58770" s="11"/>
    </row>
    <row r="58771" spans="33:33">
      <c r="AG58771" s="11"/>
    </row>
    <row r="58772" spans="33:33">
      <c r="AG58772" s="11"/>
    </row>
    <row r="58773" spans="33:33">
      <c r="AG58773" s="11"/>
    </row>
    <row r="58774" spans="33:33">
      <c r="AG58774" s="11"/>
    </row>
    <row r="58775" spans="33:33">
      <c r="AG58775" s="11"/>
    </row>
    <row r="58776" spans="33:33">
      <c r="AG58776" s="11"/>
    </row>
    <row r="58777" spans="33:33">
      <c r="AG58777" s="11"/>
    </row>
    <row r="58778" spans="33:33">
      <c r="AG58778" s="11"/>
    </row>
    <row r="58779" spans="33:33">
      <c r="AG58779" s="11"/>
    </row>
    <row r="58780" spans="33:33">
      <c r="AG58780" s="11"/>
    </row>
    <row r="58781" spans="33:33">
      <c r="AG58781" s="11"/>
    </row>
    <row r="58782" spans="33:33">
      <c r="AG58782" s="11"/>
    </row>
    <row r="58783" spans="33:33">
      <c r="AG58783" s="11"/>
    </row>
    <row r="58784" spans="33:33">
      <c r="AG58784" s="11"/>
    </row>
    <row r="58785" spans="33:33">
      <c r="AG58785" s="11"/>
    </row>
    <row r="58786" spans="33:33">
      <c r="AG58786" s="11"/>
    </row>
    <row r="58787" spans="33:33">
      <c r="AG58787" s="11"/>
    </row>
    <row r="58788" spans="33:33">
      <c r="AG58788" s="11"/>
    </row>
    <row r="58789" spans="33:33">
      <c r="AG58789" s="11"/>
    </row>
    <row r="58790" spans="33:33">
      <c r="AG58790" s="11"/>
    </row>
    <row r="58791" spans="33:33">
      <c r="AG58791" s="11"/>
    </row>
    <row r="58792" spans="33:33">
      <c r="AG58792" s="11"/>
    </row>
    <row r="58793" spans="33:33">
      <c r="AG58793" s="11"/>
    </row>
    <row r="58794" spans="33:33">
      <c r="AG58794" s="11"/>
    </row>
    <row r="58795" spans="33:33">
      <c r="AG58795" s="11"/>
    </row>
    <row r="58796" spans="33:33">
      <c r="AG58796" s="11"/>
    </row>
    <row r="58797" spans="33:33">
      <c r="AG58797" s="11"/>
    </row>
    <row r="58798" spans="33:33">
      <c r="AG58798" s="11"/>
    </row>
    <row r="58799" spans="33:33">
      <c r="AG58799" s="11"/>
    </row>
    <row r="58800" spans="33:33">
      <c r="AG58800" s="11"/>
    </row>
    <row r="58801" spans="33:33">
      <c r="AG58801" s="11"/>
    </row>
    <row r="58802" spans="33:33">
      <c r="AG58802" s="11"/>
    </row>
    <row r="58803" spans="33:33">
      <c r="AG58803" s="11"/>
    </row>
    <row r="58804" spans="33:33">
      <c r="AG58804" s="11"/>
    </row>
    <row r="58805" spans="33:33">
      <c r="AG58805" s="11"/>
    </row>
    <row r="58806" spans="33:33">
      <c r="AG58806" s="11"/>
    </row>
    <row r="58807" spans="33:33">
      <c r="AG58807" s="11"/>
    </row>
    <row r="58808" spans="33:33">
      <c r="AG58808" s="11"/>
    </row>
    <row r="58809" spans="33:33">
      <c r="AG58809" s="11"/>
    </row>
    <row r="58810" spans="33:33">
      <c r="AG58810" s="11"/>
    </row>
    <row r="58811" spans="33:33">
      <c r="AG58811" s="11"/>
    </row>
    <row r="58812" spans="33:33">
      <c r="AG58812" s="11"/>
    </row>
    <row r="58813" spans="33:33">
      <c r="AG58813" s="11"/>
    </row>
    <row r="58814" spans="33:33">
      <c r="AG58814" s="11"/>
    </row>
    <row r="58815" spans="33:33">
      <c r="AG58815" s="11"/>
    </row>
    <row r="58816" spans="33:33">
      <c r="AG58816" s="11"/>
    </row>
    <row r="58817" spans="33:33">
      <c r="AG58817" s="11"/>
    </row>
    <row r="58818" spans="33:33">
      <c r="AG58818" s="11"/>
    </row>
    <row r="58819" spans="33:33">
      <c r="AG58819" s="11"/>
    </row>
    <row r="58820" spans="33:33">
      <c r="AG58820" s="11"/>
    </row>
    <row r="58821" spans="33:33">
      <c r="AG58821" s="11"/>
    </row>
    <row r="58822" spans="33:33">
      <c r="AG58822" s="11"/>
    </row>
    <row r="58823" spans="33:33">
      <c r="AG58823" s="11"/>
    </row>
    <row r="58824" spans="33:33">
      <c r="AG58824" s="11"/>
    </row>
    <row r="58825" spans="33:33">
      <c r="AG58825" s="11"/>
    </row>
    <row r="58826" spans="33:33">
      <c r="AG58826" s="11"/>
    </row>
    <row r="58827" spans="33:33">
      <c r="AG58827" s="11"/>
    </row>
    <row r="58828" spans="33:33">
      <c r="AG58828" s="11"/>
    </row>
    <row r="58829" spans="33:33">
      <c r="AG58829" s="11"/>
    </row>
    <row r="58830" spans="33:33">
      <c r="AG58830" s="11"/>
    </row>
    <row r="58831" spans="33:33">
      <c r="AG58831" s="11"/>
    </row>
    <row r="58832" spans="33:33">
      <c r="AG58832" s="11"/>
    </row>
    <row r="58833" spans="33:33">
      <c r="AG58833" s="11"/>
    </row>
    <row r="58834" spans="33:33">
      <c r="AG58834" s="11"/>
    </row>
    <row r="58835" spans="33:33">
      <c r="AG58835" s="11"/>
    </row>
    <row r="58836" spans="33:33">
      <c r="AG58836" s="11"/>
    </row>
    <row r="58837" spans="33:33">
      <c r="AG58837" s="11"/>
    </row>
    <row r="58838" spans="33:33">
      <c r="AG58838" s="11"/>
    </row>
    <row r="58839" spans="33:33">
      <c r="AG58839" s="11"/>
    </row>
    <row r="58840" spans="33:33">
      <c r="AG58840" s="11"/>
    </row>
    <row r="58841" spans="33:33">
      <c r="AG58841" s="11"/>
    </row>
    <row r="58842" spans="33:33">
      <c r="AG58842" s="11"/>
    </row>
    <row r="58843" spans="33:33">
      <c r="AG58843" s="11"/>
    </row>
    <row r="58844" spans="33:33">
      <c r="AG58844" s="11"/>
    </row>
    <row r="58845" spans="33:33">
      <c r="AG58845" s="11"/>
    </row>
    <row r="58846" spans="33:33">
      <c r="AG58846" s="11"/>
    </row>
    <row r="58847" spans="33:33">
      <c r="AG58847" s="11"/>
    </row>
    <row r="58848" spans="33:33">
      <c r="AG58848" s="11"/>
    </row>
    <row r="58849" spans="33:33">
      <c r="AG58849" s="11"/>
    </row>
    <row r="58850" spans="33:33">
      <c r="AG58850" s="11"/>
    </row>
    <row r="58851" spans="33:33">
      <c r="AG58851" s="11"/>
    </row>
    <row r="58852" spans="33:33">
      <c r="AG58852" s="11"/>
    </row>
    <row r="58853" spans="33:33">
      <c r="AG58853" s="11"/>
    </row>
    <row r="58854" spans="33:33">
      <c r="AG58854" s="11"/>
    </row>
    <row r="58855" spans="33:33">
      <c r="AG58855" s="11"/>
    </row>
    <row r="58856" spans="33:33">
      <c r="AG58856" s="11"/>
    </row>
    <row r="58857" spans="33:33">
      <c r="AG58857" s="11"/>
    </row>
    <row r="58858" spans="33:33">
      <c r="AG58858" s="11"/>
    </row>
    <row r="58859" spans="33:33">
      <c r="AG58859" s="11"/>
    </row>
    <row r="58860" spans="33:33">
      <c r="AG58860" s="11"/>
    </row>
    <row r="58861" spans="33:33">
      <c r="AG58861" s="11"/>
    </row>
    <row r="58862" spans="33:33">
      <c r="AG58862" s="11"/>
    </row>
    <row r="58863" spans="33:33">
      <c r="AG58863" s="11"/>
    </row>
    <row r="58864" spans="33:33">
      <c r="AG58864" s="11"/>
    </row>
    <row r="58865" spans="33:33">
      <c r="AG58865" s="11"/>
    </row>
    <row r="58866" spans="33:33">
      <c r="AG58866" s="11"/>
    </row>
    <row r="58867" spans="33:33">
      <c r="AG58867" s="11"/>
    </row>
    <row r="58868" spans="33:33">
      <c r="AG58868" s="11"/>
    </row>
    <row r="58869" spans="33:33">
      <c r="AG58869" s="11"/>
    </row>
    <row r="58870" spans="33:33">
      <c r="AG58870" s="11"/>
    </row>
    <row r="58871" spans="33:33">
      <c r="AG58871" s="11"/>
    </row>
    <row r="58872" spans="33:33">
      <c r="AG58872" s="11"/>
    </row>
    <row r="58873" spans="33:33">
      <c r="AG58873" s="11"/>
    </row>
    <row r="58874" spans="33:33">
      <c r="AG58874" s="11"/>
    </row>
    <row r="58875" spans="33:33">
      <c r="AG58875" s="11"/>
    </row>
    <row r="58876" spans="33:33">
      <c r="AG58876" s="11"/>
    </row>
    <row r="58877" spans="33:33">
      <c r="AG58877" s="11"/>
    </row>
    <row r="58878" spans="33:33">
      <c r="AG58878" s="11"/>
    </row>
    <row r="58879" spans="33:33">
      <c r="AG58879" s="11"/>
    </row>
    <row r="58880" spans="33:33">
      <c r="AG58880" s="11"/>
    </row>
    <row r="58881" spans="33:33">
      <c r="AG58881" s="11"/>
    </row>
    <row r="58882" spans="33:33">
      <c r="AG58882" s="11"/>
    </row>
    <row r="58883" spans="33:33">
      <c r="AG58883" s="11"/>
    </row>
    <row r="58884" spans="33:33">
      <c r="AG58884" s="11"/>
    </row>
    <row r="58885" spans="33:33">
      <c r="AG58885" s="11"/>
    </row>
    <row r="58886" spans="33:33">
      <c r="AG58886" s="11"/>
    </row>
    <row r="58887" spans="33:33">
      <c r="AG58887" s="11"/>
    </row>
    <row r="58888" spans="33:33">
      <c r="AG58888" s="11"/>
    </row>
    <row r="58889" spans="33:33">
      <c r="AG58889" s="11"/>
    </row>
    <row r="58890" spans="33:33">
      <c r="AG58890" s="11"/>
    </row>
    <row r="58891" spans="33:33">
      <c r="AG58891" s="11"/>
    </row>
    <row r="58892" spans="33:33">
      <c r="AG58892" s="11"/>
    </row>
    <row r="58893" spans="33:33">
      <c r="AG58893" s="11"/>
    </row>
    <row r="58894" spans="33:33">
      <c r="AG58894" s="11"/>
    </row>
    <row r="58895" spans="33:33">
      <c r="AG58895" s="11"/>
    </row>
    <row r="58896" spans="33:33">
      <c r="AG58896" s="11"/>
    </row>
    <row r="58897" spans="33:33">
      <c r="AG58897" s="11"/>
    </row>
    <row r="58898" spans="33:33">
      <c r="AG58898" s="11"/>
    </row>
    <row r="58899" spans="33:33">
      <c r="AG58899" s="11"/>
    </row>
    <row r="58900" spans="33:33">
      <c r="AG58900" s="11"/>
    </row>
    <row r="58901" spans="33:33">
      <c r="AG58901" s="11"/>
    </row>
    <row r="58902" spans="33:33">
      <c r="AG58902" s="11"/>
    </row>
    <row r="58903" spans="33:33">
      <c r="AG58903" s="11"/>
    </row>
    <row r="58904" spans="33:33">
      <c r="AG58904" s="11"/>
    </row>
    <row r="58905" spans="33:33">
      <c r="AG58905" s="11"/>
    </row>
    <row r="58906" spans="33:33">
      <c r="AG58906" s="11"/>
    </row>
    <row r="58907" spans="33:33">
      <c r="AG58907" s="11"/>
    </row>
    <row r="58908" spans="33:33">
      <c r="AG58908" s="11"/>
    </row>
    <row r="58909" spans="33:33">
      <c r="AG58909" s="11"/>
    </row>
    <row r="58910" spans="33:33">
      <c r="AG58910" s="11"/>
    </row>
    <row r="58911" spans="33:33">
      <c r="AG58911" s="11"/>
    </row>
    <row r="58912" spans="33:33">
      <c r="AG58912" s="11"/>
    </row>
    <row r="58913" spans="33:33">
      <c r="AG58913" s="11"/>
    </row>
    <row r="58914" spans="33:33">
      <c r="AG58914" s="11"/>
    </row>
    <row r="58915" spans="33:33">
      <c r="AG58915" s="11"/>
    </row>
    <row r="58916" spans="33:33">
      <c r="AG58916" s="11"/>
    </row>
    <row r="58917" spans="33:33">
      <c r="AG58917" s="11"/>
    </row>
    <row r="58918" spans="33:33">
      <c r="AG58918" s="11"/>
    </row>
    <row r="58919" spans="33:33">
      <c r="AG58919" s="11"/>
    </row>
    <row r="58920" spans="33:33">
      <c r="AG58920" s="11"/>
    </row>
    <row r="58921" spans="33:33">
      <c r="AG58921" s="11"/>
    </row>
    <row r="58922" spans="33:33">
      <c r="AG58922" s="11"/>
    </row>
    <row r="58923" spans="33:33">
      <c r="AG58923" s="11"/>
    </row>
    <row r="58924" spans="33:33">
      <c r="AG58924" s="11"/>
    </row>
    <row r="58925" spans="33:33">
      <c r="AG58925" s="11"/>
    </row>
    <row r="58926" spans="33:33">
      <c r="AG58926" s="11"/>
    </row>
    <row r="58927" spans="33:33">
      <c r="AG58927" s="11"/>
    </row>
    <row r="58928" spans="33:33">
      <c r="AG58928" s="11"/>
    </row>
    <row r="58929" spans="33:33">
      <c r="AG58929" s="11"/>
    </row>
    <row r="58930" spans="33:33">
      <c r="AG58930" s="11"/>
    </row>
    <row r="58931" spans="33:33">
      <c r="AG58931" s="11"/>
    </row>
    <row r="58932" spans="33:33">
      <c r="AG58932" s="11"/>
    </row>
    <row r="58933" spans="33:33">
      <c r="AG58933" s="11"/>
    </row>
    <row r="58934" spans="33:33">
      <c r="AG58934" s="11"/>
    </row>
    <row r="58935" spans="33:33">
      <c r="AG58935" s="11"/>
    </row>
    <row r="58936" spans="33:33">
      <c r="AG58936" s="11"/>
    </row>
    <row r="58937" spans="33:33">
      <c r="AG58937" s="11"/>
    </row>
    <row r="58938" spans="33:33">
      <c r="AG58938" s="11"/>
    </row>
    <row r="58939" spans="33:33">
      <c r="AG58939" s="11"/>
    </row>
    <row r="58940" spans="33:33">
      <c r="AG58940" s="11"/>
    </row>
    <row r="58941" spans="33:33">
      <c r="AG58941" s="11"/>
    </row>
    <row r="58942" spans="33:33">
      <c r="AG58942" s="11"/>
    </row>
    <row r="58943" spans="33:33">
      <c r="AG58943" s="11"/>
    </row>
    <row r="58944" spans="33:33">
      <c r="AG58944" s="11"/>
    </row>
    <row r="58945" spans="33:33">
      <c r="AG58945" s="11"/>
    </row>
    <row r="58946" spans="33:33">
      <c r="AG58946" s="11"/>
    </row>
    <row r="58947" spans="33:33">
      <c r="AG58947" s="11"/>
    </row>
    <row r="58948" spans="33:33">
      <c r="AG58948" s="11"/>
    </row>
    <row r="58949" spans="33:33">
      <c r="AG58949" s="11"/>
    </row>
    <row r="58950" spans="33:33">
      <c r="AG58950" s="11"/>
    </row>
    <row r="58951" spans="33:33">
      <c r="AG58951" s="11"/>
    </row>
    <row r="58952" spans="33:33">
      <c r="AG58952" s="11"/>
    </row>
    <row r="58953" spans="33:33">
      <c r="AG58953" s="11"/>
    </row>
    <row r="58954" spans="33:33">
      <c r="AG58954" s="11"/>
    </row>
    <row r="58955" spans="33:33">
      <c r="AG58955" s="11"/>
    </row>
    <row r="58956" spans="33:33">
      <c r="AG58956" s="11"/>
    </row>
    <row r="58957" spans="33:33">
      <c r="AG58957" s="11"/>
    </row>
    <row r="58958" spans="33:33">
      <c r="AG58958" s="11"/>
    </row>
    <row r="58959" spans="33:33">
      <c r="AG58959" s="11"/>
    </row>
    <row r="58960" spans="33:33">
      <c r="AG58960" s="11"/>
    </row>
    <row r="58961" spans="33:33">
      <c r="AG58961" s="11"/>
    </row>
    <row r="58962" spans="33:33">
      <c r="AG58962" s="11"/>
    </row>
    <row r="58963" spans="33:33">
      <c r="AG58963" s="11"/>
    </row>
    <row r="58964" spans="33:33">
      <c r="AG58964" s="11"/>
    </row>
    <row r="58965" spans="33:33">
      <c r="AG58965" s="11"/>
    </row>
    <row r="58966" spans="33:33">
      <c r="AG58966" s="11"/>
    </row>
    <row r="58967" spans="33:33">
      <c r="AG58967" s="11"/>
    </row>
    <row r="58968" spans="33:33">
      <c r="AG58968" s="11"/>
    </row>
    <row r="58969" spans="33:33">
      <c r="AG58969" s="11"/>
    </row>
    <row r="58970" spans="33:33">
      <c r="AG58970" s="11"/>
    </row>
    <row r="58971" spans="33:33">
      <c r="AG58971" s="11"/>
    </row>
    <row r="58972" spans="33:33">
      <c r="AG58972" s="11"/>
    </row>
    <row r="58973" spans="33:33">
      <c r="AG58973" s="11"/>
    </row>
    <row r="58974" spans="33:33">
      <c r="AG58974" s="11"/>
    </row>
    <row r="58975" spans="33:33">
      <c r="AG58975" s="11"/>
    </row>
    <row r="58976" spans="33:33">
      <c r="AG58976" s="11"/>
    </row>
    <row r="58977" spans="33:33">
      <c r="AG58977" s="11"/>
    </row>
    <row r="58978" spans="33:33">
      <c r="AG58978" s="11"/>
    </row>
    <row r="58979" spans="33:33">
      <c r="AG58979" s="11"/>
    </row>
    <row r="58980" spans="33:33">
      <c r="AG58980" s="11"/>
    </row>
    <row r="58981" spans="33:33">
      <c r="AG58981" s="11"/>
    </row>
    <row r="58982" spans="33:33">
      <c r="AG58982" s="11"/>
    </row>
    <row r="58983" spans="33:33">
      <c r="AG58983" s="11"/>
    </row>
    <row r="58984" spans="33:33">
      <c r="AG58984" s="11"/>
    </row>
    <row r="58985" spans="33:33">
      <c r="AG58985" s="11"/>
    </row>
    <row r="58986" spans="33:33">
      <c r="AG58986" s="11"/>
    </row>
    <row r="58987" spans="33:33">
      <c r="AG58987" s="11"/>
    </row>
    <row r="58988" spans="33:33">
      <c r="AG58988" s="11"/>
    </row>
    <row r="58989" spans="33:33">
      <c r="AG58989" s="11"/>
    </row>
    <row r="58990" spans="33:33">
      <c r="AG58990" s="11"/>
    </row>
    <row r="58991" spans="33:33">
      <c r="AG58991" s="11"/>
    </row>
    <row r="58992" spans="33:33">
      <c r="AG58992" s="11"/>
    </row>
    <row r="58993" spans="33:33">
      <c r="AG58993" s="11"/>
    </row>
    <row r="58994" spans="33:33">
      <c r="AG58994" s="11"/>
    </row>
    <row r="58995" spans="33:33">
      <c r="AG58995" s="11"/>
    </row>
    <row r="58996" spans="33:33">
      <c r="AG58996" s="11"/>
    </row>
    <row r="58997" spans="33:33">
      <c r="AG58997" s="11"/>
    </row>
    <row r="58998" spans="33:33">
      <c r="AG58998" s="11"/>
    </row>
    <row r="58999" spans="33:33">
      <c r="AG58999" s="11"/>
    </row>
    <row r="59000" spans="33:33">
      <c r="AG59000" s="11"/>
    </row>
    <row r="59001" spans="33:33">
      <c r="AG59001" s="11"/>
    </row>
    <row r="59002" spans="33:33">
      <c r="AG59002" s="11"/>
    </row>
    <row r="59003" spans="33:33">
      <c r="AG59003" s="11"/>
    </row>
    <row r="59004" spans="33:33">
      <c r="AG59004" s="11"/>
    </row>
    <row r="59005" spans="33:33">
      <c r="AG59005" s="11"/>
    </row>
    <row r="59006" spans="33:33">
      <c r="AG59006" s="11"/>
    </row>
    <row r="59007" spans="33:33">
      <c r="AG59007" s="11"/>
    </row>
    <row r="59008" spans="33:33">
      <c r="AG59008" s="11"/>
    </row>
    <row r="59009" spans="33:33">
      <c r="AG59009" s="11"/>
    </row>
    <row r="59010" spans="33:33">
      <c r="AG59010" s="11"/>
    </row>
    <row r="59011" spans="33:33">
      <c r="AG59011" s="11"/>
    </row>
    <row r="59012" spans="33:33">
      <c r="AG59012" s="11"/>
    </row>
    <row r="59013" spans="33:33">
      <c r="AG59013" s="11"/>
    </row>
    <row r="59014" spans="33:33">
      <c r="AG59014" s="11"/>
    </row>
    <row r="59015" spans="33:33">
      <c r="AG59015" s="11"/>
    </row>
    <row r="59016" spans="33:33">
      <c r="AG59016" s="11"/>
    </row>
    <row r="59017" spans="33:33">
      <c r="AG59017" s="11"/>
    </row>
    <row r="59018" spans="33:33">
      <c r="AG59018" s="11"/>
    </row>
    <row r="59019" spans="33:33">
      <c r="AG59019" s="11"/>
    </row>
    <row r="59020" spans="33:33">
      <c r="AG59020" s="11"/>
    </row>
    <row r="59021" spans="33:33">
      <c r="AG59021" s="11"/>
    </row>
    <row r="59022" spans="33:33">
      <c r="AG59022" s="11"/>
    </row>
    <row r="59023" spans="33:33">
      <c r="AG59023" s="11"/>
    </row>
    <row r="59024" spans="33:33">
      <c r="AG59024" s="11"/>
    </row>
    <row r="59025" spans="33:33">
      <c r="AG59025" s="11"/>
    </row>
    <row r="59026" spans="33:33">
      <c r="AG59026" s="11"/>
    </row>
    <row r="59027" spans="33:33">
      <c r="AG59027" s="11"/>
    </row>
    <row r="59028" spans="33:33">
      <c r="AG59028" s="11"/>
    </row>
    <row r="59029" spans="33:33">
      <c r="AG59029" s="11"/>
    </row>
    <row r="59030" spans="33:33">
      <c r="AG59030" s="11"/>
    </row>
    <row r="59031" spans="33:33">
      <c r="AG59031" s="11"/>
    </row>
    <row r="59032" spans="33:33">
      <c r="AG59032" s="11"/>
    </row>
    <row r="59033" spans="33:33">
      <c r="AG59033" s="11"/>
    </row>
    <row r="59034" spans="33:33">
      <c r="AG59034" s="11"/>
    </row>
    <row r="59035" spans="33:33">
      <c r="AG59035" s="11"/>
    </row>
    <row r="59036" spans="33:33">
      <c r="AG59036" s="11"/>
    </row>
    <row r="59037" spans="33:33">
      <c r="AG59037" s="11"/>
    </row>
    <row r="59038" spans="33:33">
      <c r="AG59038" s="11"/>
    </row>
    <row r="59039" spans="33:33">
      <c r="AG59039" s="11"/>
    </row>
    <row r="59040" spans="33:33">
      <c r="AG59040" s="11"/>
    </row>
    <row r="59041" spans="33:33">
      <c r="AG59041" s="11"/>
    </row>
    <row r="59042" spans="33:33">
      <c r="AG59042" s="11"/>
    </row>
    <row r="59043" spans="33:33">
      <c r="AG59043" s="11"/>
    </row>
    <row r="59044" spans="33:33">
      <c r="AG59044" s="11"/>
    </row>
    <row r="59045" spans="33:33">
      <c r="AG59045" s="11"/>
    </row>
    <row r="59046" spans="33:33">
      <c r="AG59046" s="11"/>
    </row>
    <row r="59047" spans="33:33">
      <c r="AG59047" s="11"/>
    </row>
    <row r="59048" spans="33:33">
      <c r="AG59048" s="11"/>
    </row>
    <row r="59049" spans="33:33">
      <c r="AG59049" s="11"/>
    </row>
    <row r="59050" spans="33:33">
      <c r="AG59050" s="11"/>
    </row>
    <row r="59051" spans="33:33">
      <c r="AG59051" s="11"/>
    </row>
    <row r="59052" spans="33:33">
      <c r="AG59052" s="11"/>
    </row>
    <row r="59053" spans="33:33">
      <c r="AG59053" s="11"/>
    </row>
    <row r="59054" spans="33:33">
      <c r="AG59054" s="11"/>
    </row>
    <row r="59055" spans="33:33">
      <c r="AG59055" s="11"/>
    </row>
    <row r="59056" spans="33:33">
      <c r="AG59056" s="11"/>
    </row>
    <row r="59057" spans="33:33">
      <c r="AG59057" s="11"/>
    </row>
    <row r="59058" spans="33:33">
      <c r="AG59058" s="11"/>
    </row>
    <row r="59059" spans="33:33">
      <c r="AG59059" s="11"/>
    </row>
    <row r="59060" spans="33:33">
      <c r="AG59060" s="11"/>
    </row>
    <row r="59061" spans="33:33">
      <c r="AG59061" s="11"/>
    </row>
    <row r="59062" spans="33:33">
      <c r="AG59062" s="11"/>
    </row>
    <row r="59063" spans="33:33">
      <c r="AG59063" s="11"/>
    </row>
    <row r="59064" spans="33:33">
      <c r="AG59064" s="11"/>
    </row>
    <row r="59065" spans="33:33">
      <c r="AG59065" s="11"/>
    </row>
    <row r="59066" spans="33:33">
      <c r="AG59066" s="11"/>
    </row>
    <row r="59067" spans="33:33">
      <c r="AG59067" s="11"/>
    </row>
    <row r="59068" spans="33:33">
      <c r="AG59068" s="11"/>
    </row>
    <row r="59069" spans="33:33">
      <c r="AG59069" s="11"/>
    </row>
    <row r="59070" spans="33:33">
      <c r="AG59070" s="11"/>
    </row>
    <row r="59071" spans="33:33">
      <c r="AG59071" s="11"/>
    </row>
    <row r="59072" spans="33:33">
      <c r="AG59072" s="11"/>
    </row>
    <row r="59073" spans="33:33">
      <c r="AG59073" s="11"/>
    </row>
    <row r="59074" spans="33:33">
      <c r="AG59074" s="11"/>
    </row>
    <row r="59075" spans="33:33">
      <c r="AG59075" s="11"/>
    </row>
    <row r="59076" spans="33:33">
      <c r="AG59076" s="11"/>
    </row>
    <row r="59077" spans="33:33">
      <c r="AG59077" s="11"/>
    </row>
    <row r="59078" spans="33:33">
      <c r="AG59078" s="11"/>
    </row>
    <row r="59079" spans="33:33">
      <c r="AG59079" s="11"/>
    </row>
    <row r="59080" spans="33:33">
      <c r="AG59080" s="11"/>
    </row>
    <row r="59081" spans="33:33">
      <c r="AG59081" s="11"/>
    </row>
    <row r="59082" spans="33:33">
      <c r="AG59082" s="11"/>
    </row>
    <row r="59083" spans="33:33">
      <c r="AG59083" s="11"/>
    </row>
    <row r="59084" spans="33:33">
      <c r="AG59084" s="11"/>
    </row>
    <row r="59085" spans="33:33">
      <c r="AG59085" s="11"/>
    </row>
    <row r="59086" spans="33:33">
      <c r="AG59086" s="11"/>
    </row>
    <row r="59087" spans="33:33">
      <c r="AG59087" s="11"/>
    </row>
    <row r="59088" spans="33:33">
      <c r="AG59088" s="11"/>
    </row>
    <row r="59089" spans="33:33">
      <c r="AG59089" s="11"/>
    </row>
    <row r="59090" spans="33:33">
      <c r="AG59090" s="11"/>
    </row>
    <row r="59091" spans="33:33">
      <c r="AG59091" s="11"/>
    </row>
    <row r="59092" spans="33:33">
      <c r="AG59092" s="11"/>
    </row>
    <row r="59093" spans="33:33">
      <c r="AG59093" s="11"/>
    </row>
    <row r="59094" spans="33:33">
      <c r="AG59094" s="11"/>
    </row>
    <row r="59095" spans="33:33">
      <c r="AG59095" s="11"/>
    </row>
    <row r="59096" spans="33:33">
      <c r="AG59096" s="11"/>
    </row>
    <row r="59097" spans="33:33">
      <c r="AG59097" s="11"/>
    </row>
    <row r="59098" spans="33:33">
      <c r="AG59098" s="11"/>
    </row>
    <row r="59099" spans="33:33">
      <c r="AG59099" s="11"/>
    </row>
    <row r="59100" spans="33:33">
      <c r="AG59100" s="11"/>
    </row>
    <row r="59101" spans="33:33">
      <c r="AG59101" s="11"/>
    </row>
    <row r="59102" spans="33:33">
      <c r="AG59102" s="11"/>
    </row>
    <row r="59103" spans="33:33">
      <c r="AG59103" s="11"/>
    </row>
    <row r="59104" spans="33:33">
      <c r="AG59104" s="11"/>
    </row>
    <row r="59105" spans="33:33">
      <c r="AG59105" s="11"/>
    </row>
    <row r="59106" spans="33:33">
      <c r="AG59106" s="11"/>
    </row>
    <row r="59107" spans="33:33">
      <c r="AG59107" s="11"/>
    </row>
    <row r="59108" spans="33:33">
      <c r="AG59108" s="11"/>
    </row>
    <row r="59109" spans="33:33">
      <c r="AG59109" s="11"/>
    </row>
    <row r="59110" spans="33:33">
      <c r="AG59110" s="11"/>
    </row>
    <row r="59111" spans="33:33">
      <c r="AG59111" s="11"/>
    </row>
    <row r="59112" spans="33:33">
      <c r="AG59112" s="11"/>
    </row>
    <row r="59113" spans="33:33">
      <c r="AG59113" s="11"/>
    </row>
    <row r="59114" spans="33:33">
      <c r="AG59114" s="11"/>
    </row>
    <row r="59115" spans="33:33">
      <c r="AG59115" s="11"/>
    </row>
    <row r="59116" spans="33:33">
      <c r="AG59116" s="11"/>
    </row>
    <row r="59117" spans="33:33">
      <c r="AG59117" s="11"/>
    </row>
    <row r="59118" spans="33:33">
      <c r="AG59118" s="11"/>
    </row>
    <row r="59119" spans="33:33">
      <c r="AG59119" s="11"/>
    </row>
    <row r="59120" spans="33:33">
      <c r="AG59120" s="11"/>
    </row>
    <row r="59121" spans="33:33">
      <c r="AG59121" s="11"/>
    </row>
    <row r="59122" spans="33:33">
      <c r="AG59122" s="11"/>
    </row>
    <row r="59123" spans="33:33">
      <c r="AG59123" s="11"/>
    </row>
    <row r="59124" spans="33:33">
      <c r="AG59124" s="11"/>
    </row>
    <row r="59125" spans="33:33">
      <c r="AG59125" s="11"/>
    </row>
    <row r="59126" spans="33:33">
      <c r="AG59126" s="11"/>
    </row>
    <row r="59127" spans="33:33">
      <c r="AG59127" s="11"/>
    </row>
    <row r="59128" spans="33:33">
      <c r="AG59128" s="11"/>
    </row>
    <row r="59129" spans="33:33">
      <c r="AG59129" s="11"/>
    </row>
    <row r="59130" spans="33:33">
      <c r="AG59130" s="11"/>
    </row>
    <row r="59131" spans="33:33">
      <c r="AG59131" s="11"/>
    </row>
    <row r="59132" spans="33:33">
      <c r="AG59132" s="11"/>
    </row>
    <row r="59133" spans="33:33">
      <c r="AG59133" s="11"/>
    </row>
    <row r="59134" spans="33:33">
      <c r="AG59134" s="11"/>
    </row>
    <row r="59135" spans="33:33">
      <c r="AG59135" s="11"/>
    </row>
    <row r="59136" spans="33:33">
      <c r="AG59136" s="11"/>
    </row>
    <row r="59137" spans="33:33">
      <c r="AG59137" s="11"/>
    </row>
    <row r="59138" spans="33:33">
      <c r="AG59138" s="11"/>
    </row>
    <row r="59139" spans="33:33">
      <c r="AG59139" s="11"/>
    </row>
    <row r="59140" spans="33:33">
      <c r="AG59140" s="11"/>
    </row>
    <row r="59141" spans="33:33">
      <c r="AG59141" s="11"/>
    </row>
    <row r="59142" spans="33:33">
      <c r="AG59142" s="11"/>
    </row>
    <row r="59143" spans="33:33">
      <c r="AG59143" s="11"/>
    </row>
    <row r="59144" spans="33:33">
      <c r="AG59144" s="11"/>
    </row>
    <row r="59145" spans="33:33">
      <c r="AG59145" s="11"/>
    </row>
    <row r="59146" spans="33:33">
      <c r="AG59146" s="11"/>
    </row>
    <row r="59147" spans="33:33">
      <c r="AG59147" s="11"/>
    </row>
    <row r="59148" spans="33:33">
      <c r="AG59148" s="11"/>
    </row>
    <row r="59149" spans="33:33">
      <c r="AG59149" s="11"/>
    </row>
    <row r="59150" spans="33:33">
      <c r="AG59150" s="11"/>
    </row>
    <row r="59151" spans="33:33">
      <c r="AG59151" s="11"/>
    </row>
    <row r="59152" spans="33:33">
      <c r="AG59152" s="11"/>
    </row>
    <row r="59153" spans="33:33">
      <c r="AG59153" s="11"/>
    </row>
    <row r="59154" spans="33:33">
      <c r="AG59154" s="11"/>
    </row>
    <row r="59155" spans="33:33">
      <c r="AG59155" s="11"/>
    </row>
    <row r="59156" spans="33:33">
      <c r="AG59156" s="11"/>
    </row>
    <row r="59157" spans="33:33">
      <c r="AG59157" s="11"/>
    </row>
    <row r="59158" spans="33:33">
      <c r="AG59158" s="11"/>
    </row>
    <row r="59159" spans="33:33">
      <c r="AG59159" s="11"/>
    </row>
    <row r="59160" spans="33:33">
      <c r="AG59160" s="11"/>
    </row>
    <row r="59161" spans="33:33">
      <c r="AG59161" s="11"/>
    </row>
    <row r="59162" spans="33:33">
      <c r="AG59162" s="11"/>
    </row>
    <row r="59163" spans="33:33">
      <c r="AG59163" s="11"/>
    </row>
    <row r="59164" spans="33:33">
      <c r="AG59164" s="11"/>
    </row>
    <row r="59165" spans="33:33">
      <c r="AG59165" s="11"/>
    </row>
    <row r="59166" spans="33:33">
      <c r="AG59166" s="11"/>
    </row>
    <row r="59167" spans="33:33">
      <c r="AG59167" s="11"/>
    </row>
    <row r="59168" spans="33:33">
      <c r="AG59168" s="11"/>
    </row>
    <row r="59169" spans="33:33">
      <c r="AG59169" s="11"/>
    </row>
    <row r="59170" spans="33:33">
      <c r="AG59170" s="11"/>
    </row>
    <row r="59171" spans="33:33">
      <c r="AG59171" s="11"/>
    </row>
    <row r="59172" spans="33:33">
      <c r="AG59172" s="11"/>
    </row>
    <row r="59173" spans="33:33">
      <c r="AG59173" s="11"/>
    </row>
    <row r="59174" spans="33:33">
      <c r="AG59174" s="11"/>
    </row>
    <row r="59175" spans="33:33">
      <c r="AG59175" s="11"/>
    </row>
    <row r="59176" spans="33:33">
      <c r="AG59176" s="11"/>
    </row>
    <row r="59177" spans="33:33">
      <c r="AG59177" s="11"/>
    </row>
    <row r="59178" spans="33:33">
      <c r="AG59178" s="11"/>
    </row>
    <row r="59179" spans="33:33">
      <c r="AG59179" s="11"/>
    </row>
    <row r="59180" spans="33:33">
      <c r="AG59180" s="11"/>
    </row>
    <row r="59181" spans="33:33">
      <c r="AG59181" s="11"/>
    </row>
    <row r="59182" spans="33:33">
      <c r="AG59182" s="11"/>
    </row>
    <row r="59183" spans="33:33">
      <c r="AG59183" s="11"/>
    </row>
    <row r="59184" spans="33:33">
      <c r="AG59184" s="11"/>
    </row>
    <row r="59185" spans="33:33">
      <c r="AG59185" s="11"/>
    </row>
    <row r="59186" spans="33:33">
      <c r="AG59186" s="11"/>
    </row>
    <row r="59187" spans="33:33">
      <c r="AG59187" s="11"/>
    </row>
    <row r="59188" spans="33:33">
      <c r="AG59188" s="11"/>
    </row>
    <row r="59189" spans="33:33">
      <c r="AG59189" s="11"/>
    </row>
    <row r="59190" spans="33:33">
      <c r="AG59190" s="11"/>
    </row>
    <row r="59191" spans="33:33">
      <c r="AG59191" s="11"/>
    </row>
    <row r="59192" spans="33:33">
      <c r="AG59192" s="11"/>
    </row>
    <row r="59193" spans="33:33">
      <c r="AG59193" s="11"/>
    </row>
    <row r="59194" spans="33:33">
      <c r="AG59194" s="11"/>
    </row>
    <row r="59195" spans="33:33">
      <c r="AG59195" s="11"/>
    </row>
    <row r="59196" spans="33:33">
      <c r="AG59196" s="11"/>
    </row>
    <row r="59197" spans="33:33">
      <c r="AG59197" s="11"/>
    </row>
    <row r="59198" spans="33:33">
      <c r="AG59198" s="11"/>
    </row>
    <row r="59199" spans="33:33">
      <c r="AG59199" s="11"/>
    </row>
    <row r="59200" spans="33:33">
      <c r="AG59200" s="11"/>
    </row>
    <row r="59201" spans="33:33">
      <c r="AG59201" s="11"/>
    </row>
    <row r="59202" spans="33:33">
      <c r="AG59202" s="11"/>
    </row>
    <row r="59203" spans="33:33">
      <c r="AG59203" s="11"/>
    </row>
    <row r="59204" spans="33:33">
      <c r="AG59204" s="11"/>
    </row>
    <row r="59205" spans="33:33">
      <c r="AG59205" s="11"/>
    </row>
    <row r="59206" spans="33:33">
      <c r="AG59206" s="11"/>
    </row>
    <row r="59207" spans="33:33">
      <c r="AG59207" s="11"/>
    </row>
    <row r="59208" spans="33:33">
      <c r="AG59208" s="11"/>
    </row>
    <row r="59209" spans="33:33">
      <c r="AG59209" s="11"/>
    </row>
    <row r="59210" spans="33:33">
      <c r="AG59210" s="11"/>
    </row>
    <row r="59211" spans="33:33">
      <c r="AG59211" s="11"/>
    </row>
    <row r="59212" spans="33:33">
      <c r="AG59212" s="11"/>
    </row>
    <row r="59213" spans="33:33">
      <c r="AG59213" s="11"/>
    </row>
    <row r="59214" spans="33:33">
      <c r="AG59214" s="11"/>
    </row>
    <row r="59215" spans="33:33">
      <c r="AG59215" s="11"/>
    </row>
    <row r="59216" spans="33:33">
      <c r="AG59216" s="11"/>
    </row>
    <row r="59217" spans="33:33">
      <c r="AG59217" s="11"/>
    </row>
    <row r="59218" spans="33:33">
      <c r="AG59218" s="11"/>
    </row>
    <row r="59219" spans="33:33">
      <c r="AG59219" s="11"/>
    </row>
    <row r="59220" spans="33:33">
      <c r="AG59220" s="11"/>
    </row>
    <row r="59221" spans="33:33">
      <c r="AG59221" s="11"/>
    </row>
    <row r="59222" spans="33:33">
      <c r="AG59222" s="11"/>
    </row>
    <row r="59223" spans="33:33">
      <c r="AG59223" s="11"/>
    </row>
    <row r="59224" spans="33:33">
      <c r="AG59224" s="11"/>
    </row>
    <row r="59225" spans="33:33">
      <c r="AG59225" s="11"/>
    </row>
    <row r="59226" spans="33:33">
      <c r="AG59226" s="11"/>
    </row>
    <row r="59227" spans="33:33">
      <c r="AG59227" s="11"/>
    </row>
    <row r="59228" spans="33:33">
      <c r="AG59228" s="11"/>
    </row>
    <row r="59229" spans="33:33">
      <c r="AG59229" s="11"/>
    </row>
    <row r="59230" spans="33:33">
      <c r="AG59230" s="11"/>
    </row>
    <row r="59231" spans="33:33">
      <c r="AG59231" s="11"/>
    </row>
    <row r="59232" spans="33:33">
      <c r="AG59232" s="11"/>
    </row>
    <row r="59233" spans="33:33">
      <c r="AG59233" s="11"/>
    </row>
    <row r="59234" spans="33:33">
      <c r="AG59234" s="11"/>
    </row>
    <row r="59235" spans="33:33">
      <c r="AG59235" s="11"/>
    </row>
    <row r="59236" spans="33:33">
      <c r="AG59236" s="11"/>
    </row>
    <row r="59237" spans="33:33">
      <c r="AG59237" s="11"/>
    </row>
    <row r="59238" spans="33:33">
      <c r="AG59238" s="11"/>
    </row>
    <row r="59239" spans="33:33">
      <c r="AG59239" s="11"/>
    </row>
    <row r="59240" spans="33:33">
      <c r="AG59240" s="11"/>
    </row>
    <row r="59241" spans="33:33">
      <c r="AG59241" s="11"/>
    </row>
    <row r="59242" spans="33:33">
      <c r="AG59242" s="11"/>
    </row>
    <row r="59243" spans="33:33">
      <c r="AG59243" s="11"/>
    </row>
    <row r="59244" spans="33:33">
      <c r="AG59244" s="11"/>
    </row>
    <row r="59245" spans="33:33">
      <c r="AG59245" s="11"/>
    </row>
    <row r="59246" spans="33:33">
      <c r="AG59246" s="11"/>
    </row>
    <row r="59247" spans="33:33">
      <c r="AG59247" s="11"/>
    </row>
    <row r="59248" spans="33:33">
      <c r="AG59248" s="11"/>
    </row>
    <row r="59249" spans="33:33">
      <c r="AG59249" s="11"/>
    </row>
    <row r="59250" spans="33:33">
      <c r="AG59250" s="11"/>
    </row>
    <row r="59251" spans="33:33">
      <c r="AG59251" s="11"/>
    </row>
    <row r="59252" spans="33:33">
      <c r="AG59252" s="11"/>
    </row>
    <row r="59253" spans="33:33">
      <c r="AG59253" s="11"/>
    </row>
    <row r="59254" spans="33:33">
      <c r="AG59254" s="11"/>
    </row>
    <row r="59255" spans="33:33">
      <c r="AG59255" s="11"/>
    </row>
    <row r="59256" spans="33:33">
      <c r="AG59256" s="11"/>
    </row>
    <row r="59257" spans="33:33">
      <c r="AG59257" s="11"/>
    </row>
    <row r="59258" spans="33:33">
      <c r="AG59258" s="11"/>
    </row>
    <row r="59259" spans="33:33">
      <c r="AG59259" s="11"/>
    </row>
    <row r="59260" spans="33:33">
      <c r="AG59260" s="11"/>
    </row>
    <row r="59261" spans="33:33">
      <c r="AG59261" s="11"/>
    </row>
    <row r="59262" spans="33:33">
      <c r="AG59262" s="11"/>
    </row>
    <row r="59263" spans="33:33">
      <c r="AG59263" s="11"/>
    </row>
    <row r="59264" spans="33:33">
      <c r="AG59264" s="11"/>
    </row>
    <row r="59265" spans="33:33">
      <c r="AG59265" s="11"/>
    </row>
    <row r="59266" spans="33:33">
      <c r="AG59266" s="11"/>
    </row>
    <row r="59267" spans="33:33">
      <c r="AG59267" s="11"/>
    </row>
    <row r="59268" spans="33:33">
      <c r="AG59268" s="11"/>
    </row>
    <row r="59269" spans="33:33">
      <c r="AG59269" s="11"/>
    </row>
    <row r="59270" spans="33:33">
      <c r="AG59270" s="11"/>
    </row>
    <row r="59271" spans="33:33">
      <c r="AG59271" s="11"/>
    </row>
    <row r="59272" spans="33:33">
      <c r="AG59272" s="11"/>
    </row>
    <row r="59273" spans="33:33">
      <c r="AG59273" s="11"/>
    </row>
    <row r="59274" spans="33:33">
      <c r="AG59274" s="11"/>
    </row>
    <row r="59275" spans="33:33">
      <c r="AG59275" s="11"/>
    </row>
    <row r="59276" spans="33:33">
      <c r="AG59276" s="11"/>
    </row>
    <row r="59277" spans="33:33">
      <c r="AG59277" s="11"/>
    </row>
    <row r="59278" spans="33:33">
      <c r="AG59278" s="11"/>
    </row>
    <row r="59279" spans="33:33">
      <c r="AG59279" s="11"/>
    </row>
    <row r="59280" spans="33:33">
      <c r="AG59280" s="11"/>
    </row>
    <row r="59281" spans="33:33">
      <c r="AG59281" s="11"/>
    </row>
    <row r="59282" spans="33:33">
      <c r="AG59282" s="11"/>
    </row>
    <row r="59283" spans="33:33">
      <c r="AG59283" s="11"/>
    </row>
    <row r="59284" spans="33:33">
      <c r="AG59284" s="11"/>
    </row>
    <row r="59285" spans="33:33">
      <c r="AG59285" s="11"/>
    </row>
    <row r="59286" spans="33:33">
      <c r="AG59286" s="11"/>
    </row>
    <row r="59287" spans="33:33">
      <c r="AG59287" s="11"/>
    </row>
    <row r="59288" spans="33:33">
      <c r="AG59288" s="11"/>
    </row>
    <row r="59289" spans="33:33">
      <c r="AG59289" s="11"/>
    </row>
    <row r="59290" spans="33:33">
      <c r="AG59290" s="11"/>
    </row>
    <row r="59291" spans="33:33">
      <c r="AG59291" s="11"/>
    </row>
    <row r="59292" spans="33:33">
      <c r="AG59292" s="11"/>
    </row>
    <row r="59293" spans="33:33">
      <c r="AG59293" s="11"/>
    </row>
    <row r="59294" spans="33:33">
      <c r="AG59294" s="11"/>
    </row>
    <row r="59295" spans="33:33">
      <c r="AG59295" s="11"/>
    </row>
    <row r="59296" spans="33:33">
      <c r="AG59296" s="11"/>
    </row>
    <row r="59297" spans="33:33">
      <c r="AG59297" s="11"/>
    </row>
    <row r="59298" spans="33:33">
      <c r="AG59298" s="11"/>
    </row>
    <row r="59299" spans="33:33">
      <c r="AG59299" s="11"/>
    </row>
    <row r="59300" spans="33:33">
      <c r="AG59300" s="11"/>
    </row>
    <row r="59301" spans="33:33">
      <c r="AG59301" s="11"/>
    </row>
    <row r="59302" spans="33:33">
      <c r="AG59302" s="11"/>
    </row>
    <row r="59303" spans="33:33">
      <c r="AG59303" s="11"/>
    </row>
    <row r="59304" spans="33:33">
      <c r="AG59304" s="11"/>
    </row>
    <row r="59305" spans="33:33">
      <c r="AG59305" s="11"/>
    </row>
    <row r="59306" spans="33:33">
      <c r="AG59306" s="11"/>
    </row>
    <row r="59307" spans="33:33">
      <c r="AG59307" s="11"/>
    </row>
    <row r="59308" spans="33:33">
      <c r="AG59308" s="11"/>
    </row>
    <row r="59309" spans="33:33">
      <c r="AG59309" s="11"/>
    </row>
    <row r="59310" spans="33:33">
      <c r="AG59310" s="11"/>
    </row>
    <row r="59311" spans="33:33">
      <c r="AG59311" s="11"/>
    </row>
    <row r="59312" spans="33:33">
      <c r="AG59312" s="11"/>
    </row>
    <row r="59313" spans="33:33">
      <c r="AG59313" s="11"/>
    </row>
    <row r="59314" spans="33:33">
      <c r="AG59314" s="11"/>
    </row>
    <row r="59315" spans="33:33">
      <c r="AG59315" s="11"/>
    </row>
    <row r="59316" spans="33:33">
      <c r="AG59316" s="11"/>
    </row>
    <row r="59317" spans="33:33">
      <c r="AG59317" s="11"/>
    </row>
    <row r="59318" spans="33:33">
      <c r="AG59318" s="11"/>
    </row>
    <row r="59319" spans="33:33">
      <c r="AG59319" s="11"/>
    </row>
    <row r="59320" spans="33:33">
      <c r="AG59320" s="11"/>
    </row>
    <row r="59321" spans="33:33">
      <c r="AG59321" s="11"/>
    </row>
    <row r="59322" spans="33:33">
      <c r="AG59322" s="11"/>
    </row>
    <row r="59323" spans="33:33">
      <c r="AG59323" s="11"/>
    </row>
    <row r="59324" spans="33:33">
      <c r="AG59324" s="11"/>
    </row>
    <row r="59325" spans="33:33">
      <c r="AG59325" s="11"/>
    </row>
    <row r="59326" spans="33:33">
      <c r="AG59326" s="11"/>
    </row>
    <row r="59327" spans="33:33">
      <c r="AG59327" s="11"/>
    </row>
    <row r="59328" spans="33:33">
      <c r="AG59328" s="11"/>
    </row>
    <row r="59329" spans="33:33">
      <c r="AG59329" s="11"/>
    </row>
    <row r="59330" spans="33:33">
      <c r="AG59330" s="11"/>
    </row>
    <row r="59331" spans="33:33">
      <c r="AG59331" s="11"/>
    </row>
    <row r="59332" spans="33:33">
      <c r="AG59332" s="11"/>
    </row>
    <row r="59333" spans="33:33">
      <c r="AG59333" s="11"/>
    </row>
    <row r="59334" spans="33:33">
      <c r="AG59334" s="11"/>
    </row>
    <row r="59335" spans="33:33">
      <c r="AG59335" s="11"/>
    </row>
    <row r="59336" spans="33:33">
      <c r="AG59336" s="11"/>
    </row>
    <row r="59337" spans="33:33">
      <c r="AG59337" s="11"/>
    </row>
    <row r="59338" spans="33:33">
      <c r="AG59338" s="11"/>
    </row>
    <row r="59339" spans="33:33">
      <c r="AG59339" s="11"/>
    </row>
    <row r="59340" spans="33:33">
      <c r="AG59340" s="11"/>
    </row>
    <row r="59341" spans="33:33">
      <c r="AG59341" s="11"/>
    </row>
    <row r="59342" spans="33:33">
      <c r="AG59342" s="11"/>
    </row>
    <row r="59343" spans="33:33">
      <c r="AG59343" s="11"/>
    </row>
    <row r="59344" spans="33:33">
      <c r="AG59344" s="11"/>
    </row>
    <row r="59345" spans="33:33">
      <c r="AG59345" s="11"/>
    </row>
    <row r="59346" spans="33:33">
      <c r="AG59346" s="11"/>
    </row>
    <row r="59347" spans="33:33">
      <c r="AG59347" s="11"/>
    </row>
    <row r="59348" spans="33:33">
      <c r="AG59348" s="11"/>
    </row>
    <row r="59349" spans="33:33">
      <c r="AG59349" s="11"/>
    </row>
    <row r="59350" spans="33:33">
      <c r="AG59350" s="11"/>
    </row>
    <row r="59351" spans="33:33">
      <c r="AG59351" s="11"/>
    </row>
    <row r="59352" spans="33:33">
      <c r="AG59352" s="11"/>
    </row>
    <row r="59353" spans="33:33">
      <c r="AG59353" s="11"/>
    </row>
    <row r="59354" spans="33:33">
      <c r="AG59354" s="11"/>
    </row>
    <row r="59355" spans="33:33">
      <c r="AG59355" s="11"/>
    </row>
    <row r="59356" spans="33:33">
      <c r="AG59356" s="11"/>
    </row>
    <row r="59357" spans="33:33">
      <c r="AG59357" s="11"/>
    </row>
    <row r="59358" spans="33:33">
      <c r="AG59358" s="11"/>
    </row>
    <row r="59359" spans="33:33">
      <c r="AG59359" s="11"/>
    </row>
    <row r="59360" spans="33:33">
      <c r="AG59360" s="11"/>
    </row>
    <row r="59361" spans="33:33">
      <c r="AG59361" s="11"/>
    </row>
    <row r="59362" spans="33:33">
      <c r="AG59362" s="11"/>
    </row>
    <row r="59363" spans="33:33">
      <c r="AG59363" s="11"/>
    </row>
    <row r="59364" spans="33:33">
      <c r="AG59364" s="11"/>
    </row>
    <row r="59365" spans="33:33">
      <c r="AG59365" s="11"/>
    </row>
    <row r="59366" spans="33:33">
      <c r="AG59366" s="11"/>
    </row>
    <row r="59367" spans="33:33">
      <c r="AG59367" s="11"/>
    </row>
    <row r="59368" spans="33:33">
      <c r="AG59368" s="11"/>
    </row>
    <row r="59369" spans="33:33">
      <c r="AG59369" s="11"/>
    </row>
    <row r="59370" spans="33:33">
      <c r="AG59370" s="11"/>
    </row>
    <row r="59371" spans="33:33">
      <c r="AG59371" s="11"/>
    </row>
    <row r="59372" spans="33:33">
      <c r="AG59372" s="11"/>
    </row>
    <row r="59373" spans="33:33">
      <c r="AG59373" s="11"/>
    </row>
    <row r="59374" spans="33:33">
      <c r="AG59374" s="11"/>
    </row>
    <row r="59375" spans="33:33">
      <c r="AG59375" s="11"/>
    </row>
    <row r="59376" spans="33:33">
      <c r="AG59376" s="11"/>
    </row>
    <row r="59377" spans="33:33">
      <c r="AG59377" s="11"/>
    </row>
    <row r="59378" spans="33:33">
      <c r="AG59378" s="11"/>
    </row>
    <row r="59379" spans="33:33">
      <c r="AG59379" s="11"/>
    </row>
    <row r="59380" spans="33:33">
      <c r="AG59380" s="11"/>
    </row>
    <row r="59381" spans="33:33">
      <c r="AG59381" s="11"/>
    </row>
    <row r="59382" spans="33:33">
      <c r="AG59382" s="11"/>
    </row>
    <row r="59383" spans="33:33">
      <c r="AG59383" s="11"/>
    </row>
    <row r="59384" spans="33:33">
      <c r="AG59384" s="11"/>
    </row>
    <row r="59385" spans="33:33">
      <c r="AG59385" s="11"/>
    </row>
    <row r="59386" spans="33:33">
      <c r="AG59386" s="11"/>
    </row>
    <row r="59387" spans="33:33">
      <c r="AG59387" s="11"/>
    </row>
    <row r="59388" spans="33:33">
      <c r="AG59388" s="11"/>
    </row>
    <row r="59389" spans="33:33">
      <c r="AG59389" s="11"/>
    </row>
    <row r="59390" spans="33:33">
      <c r="AG59390" s="11"/>
    </row>
    <row r="59391" spans="33:33">
      <c r="AG59391" s="11"/>
    </row>
    <row r="59392" spans="33:33">
      <c r="AG59392" s="11"/>
    </row>
    <row r="59393" spans="33:33">
      <c r="AG59393" s="11"/>
    </row>
    <row r="59394" spans="33:33">
      <c r="AG59394" s="11"/>
    </row>
    <row r="59395" spans="33:33">
      <c r="AG59395" s="11"/>
    </row>
    <row r="59396" spans="33:33">
      <c r="AG59396" s="11"/>
    </row>
    <row r="59397" spans="33:33">
      <c r="AG59397" s="11"/>
    </row>
    <row r="59398" spans="33:33">
      <c r="AG59398" s="11"/>
    </row>
    <row r="59399" spans="33:33">
      <c r="AG59399" s="11"/>
    </row>
    <row r="59400" spans="33:33">
      <c r="AG59400" s="11"/>
    </row>
    <row r="59401" spans="33:33">
      <c r="AG59401" s="11"/>
    </row>
    <row r="59402" spans="33:33">
      <c r="AG59402" s="11"/>
    </row>
    <row r="59403" spans="33:33">
      <c r="AG59403" s="11"/>
    </row>
    <row r="59404" spans="33:33">
      <c r="AG59404" s="11"/>
    </row>
    <row r="59405" spans="33:33">
      <c r="AG59405" s="11"/>
    </row>
    <row r="59406" spans="33:33">
      <c r="AG59406" s="11"/>
    </row>
    <row r="59407" spans="33:33">
      <c r="AG59407" s="11"/>
    </row>
    <row r="59408" spans="33:33">
      <c r="AG59408" s="11"/>
    </row>
    <row r="59409" spans="33:33">
      <c r="AG59409" s="11"/>
    </row>
    <row r="59410" spans="33:33">
      <c r="AG59410" s="11"/>
    </row>
    <row r="59411" spans="33:33">
      <c r="AG59411" s="11"/>
    </row>
    <row r="59412" spans="33:33">
      <c r="AG59412" s="11"/>
    </row>
    <row r="59413" spans="33:33">
      <c r="AG59413" s="11"/>
    </row>
    <row r="59414" spans="33:33">
      <c r="AG59414" s="11"/>
    </row>
    <row r="59415" spans="33:33">
      <c r="AG59415" s="11"/>
    </row>
    <row r="59416" spans="33:33">
      <c r="AG59416" s="11"/>
    </row>
    <row r="59417" spans="33:33">
      <c r="AG59417" s="11"/>
    </row>
    <row r="59418" spans="33:33">
      <c r="AG59418" s="11"/>
    </row>
    <row r="59419" spans="33:33">
      <c r="AG59419" s="11"/>
    </row>
    <row r="59420" spans="33:33">
      <c r="AG59420" s="11"/>
    </row>
    <row r="59421" spans="33:33">
      <c r="AG59421" s="11"/>
    </row>
    <row r="59422" spans="33:33">
      <c r="AG59422" s="11"/>
    </row>
    <row r="59423" spans="33:33">
      <c r="AG59423" s="11"/>
    </row>
    <row r="59424" spans="33:33">
      <c r="AG59424" s="11"/>
    </row>
    <row r="59425" spans="33:33">
      <c r="AG59425" s="11"/>
    </row>
    <row r="59426" spans="33:33">
      <c r="AG59426" s="11"/>
    </row>
    <row r="59427" spans="33:33">
      <c r="AG59427" s="11"/>
    </row>
    <row r="59428" spans="33:33">
      <c r="AG59428" s="11"/>
    </row>
    <row r="59429" spans="33:33">
      <c r="AG59429" s="11"/>
    </row>
    <row r="59430" spans="33:33">
      <c r="AG59430" s="11"/>
    </row>
    <row r="59431" spans="33:33">
      <c r="AG59431" s="11"/>
    </row>
    <row r="59432" spans="33:33">
      <c r="AG59432" s="11"/>
    </row>
    <row r="59433" spans="33:33">
      <c r="AG59433" s="11"/>
    </row>
    <row r="59434" spans="33:33">
      <c r="AG59434" s="11"/>
    </row>
    <row r="59435" spans="33:33">
      <c r="AG59435" s="11"/>
    </row>
    <row r="59436" spans="33:33">
      <c r="AG59436" s="11"/>
    </row>
    <row r="59437" spans="33:33">
      <c r="AG59437" s="11"/>
    </row>
    <row r="59438" spans="33:33">
      <c r="AG59438" s="11"/>
    </row>
    <row r="59439" spans="33:33">
      <c r="AG59439" s="11"/>
    </row>
    <row r="59440" spans="33:33">
      <c r="AG59440" s="11"/>
    </row>
    <row r="59441" spans="33:33">
      <c r="AG59441" s="11"/>
    </row>
    <row r="59442" spans="33:33">
      <c r="AG59442" s="11"/>
    </row>
    <row r="59443" spans="33:33">
      <c r="AG59443" s="11"/>
    </row>
    <row r="59444" spans="33:33">
      <c r="AG59444" s="11"/>
    </row>
    <row r="59445" spans="33:33">
      <c r="AG59445" s="11"/>
    </row>
    <row r="59446" spans="33:33">
      <c r="AG59446" s="11"/>
    </row>
    <row r="59447" spans="33:33">
      <c r="AG59447" s="11"/>
    </row>
    <row r="59448" spans="33:33">
      <c r="AG59448" s="11"/>
    </row>
    <row r="59449" spans="33:33">
      <c r="AG59449" s="11"/>
    </row>
    <row r="59450" spans="33:33">
      <c r="AG59450" s="11"/>
    </row>
    <row r="59451" spans="33:33">
      <c r="AG59451" s="11"/>
    </row>
    <row r="59452" spans="33:33">
      <c r="AG59452" s="11"/>
    </row>
    <row r="59453" spans="33:33">
      <c r="AG59453" s="11"/>
    </row>
    <row r="59454" spans="33:33">
      <c r="AG59454" s="11"/>
    </row>
    <row r="59455" spans="33:33">
      <c r="AG59455" s="11"/>
    </row>
    <row r="59456" spans="33:33">
      <c r="AG59456" s="11"/>
    </row>
    <row r="59457" spans="33:33">
      <c r="AG59457" s="11"/>
    </row>
    <row r="59458" spans="33:33">
      <c r="AG59458" s="11"/>
    </row>
    <row r="59459" spans="33:33">
      <c r="AG59459" s="11"/>
    </row>
    <row r="59460" spans="33:33">
      <c r="AG59460" s="11"/>
    </row>
    <row r="59461" spans="33:33">
      <c r="AG59461" s="11"/>
    </row>
    <row r="59462" spans="33:33">
      <c r="AG59462" s="11"/>
    </row>
    <row r="59463" spans="33:33">
      <c r="AG59463" s="11"/>
    </row>
    <row r="59464" spans="33:33">
      <c r="AG59464" s="11"/>
    </row>
    <row r="59465" spans="33:33">
      <c r="AG59465" s="11"/>
    </row>
    <row r="59466" spans="33:33">
      <c r="AG59466" s="11"/>
    </row>
    <row r="59467" spans="33:33">
      <c r="AG59467" s="11"/>
    </row>
    <row r="59468" spans="33:33">
      <c r="AG59468" s="11"/>
    </row>
    <row r="59469" spans="33:33">
      <c r="AG59469" s="11"/>
    </row>
    <row r="59470" spans="33:33">
      <c r="AG59470" s="11"/>
    </row>
    <row r="59471" spans="33:33">
      <c r="AG59471" s="11"/>
    </row>
    <row r="59472" spans="33:33">
      <c r="AG59472" s="11"/>
    </row>
    <row r="59473" spans="33:33">
      <c r="AG59473" s="11"/>
    </row>
    <row r="59474" spans="33:33">
      <c r="AG59474" s="11"/>
    </row>
    <row r="59475" spans="33:33">
      <c r="AG59475" s="11"/>
    </row>
    <row r="59476" spans="33:33">
      <c r="AG59476" s="11"/>
    </row>
    <row r="59477" spans="33:33">
      <c r="AG59477" s="11"/>
    </row>
    <row r="59478" spans="33:33">
      <c r="AG59478" s="11"/>
    </row>
    <row r="59479" spans="33:33">
      <c r="AG59479" s="11"/>
    </row>
    <row r="59480" spans="33:33">
      <c r="AG59480" s="11"/>
    </row>
    <row r="59481" spans="33:33">
      <c r="AG59481" s="11"/>
    </row>
    <row r="59482" spans="33:33">
      <c r="AG59482" s="11"/>
    </row>
    <row r="59483" spans="33:33">
      <c r="AG59483" s="11"/>
    </row>
    <row r="59484" spans="33:33">
      <c r="AG59484" s="11"/>
    </row>
    <row r="59485" spans="33:33">
      <c r="AG59485" s="11"/>
    </row>
    <row r="59486" spans="33:33">
      <c r="AG59486" s="11"/>
    </row>
    <row r="59487" spans="33:33">
      <c r="AG59487" s="11"/>
    </row>
    <row r="59488" spans="33:33">
      <c r="AG59488" s="11"/>
    </row>
    <row r="59489" spans="33:33">
      <c r="AG59489" s="11"/>
    </row>
    <row r="59490" spans="33:33">
      <c r="AG59490" s="11"/>
    </row>
    <row r="59491" spans="33:33">
      <c r="AG59491" s="11"/>
    </row>
    <row r="59492" spans="33:33">
      <c r="AG59492" s="11"/>
    </row>
    <row r="59493" spans="33:33">
      <c r="AG59493" s="11"/>
    </row>
    <row r="59494" spans="33:33">
      <c r="AG59494" s="11"/>
    </row>
    <row r="59495" spans="33:33">
      <c r="AG59495" s="11"/>
    </row>
    <row r="59496" spans="33:33">
      <c r="AG59496" s="11"/>
    </row>
    <row r="59497" spans="33:33">
      <c r="AG59497" s="11"/>
    </row>
    <row r="59498" spans="33:33">
      <c r="AG59498" s="11"/>
    </row>
    <row r="59499" spans="33:33">
      <c r="AG59499" s="11"/>
    </row>
    <row r="59500" spans="33:33">
      <c r="AG59500" s="11"/>
    </row>
    <row r="59501" spans="33:33">
      <c r="AG59501" s="11"/>
    </row>
    <row r="59502" spans="33:33">
      <c r="AG59502" s="11"/>
    </row>
    <row r="59503" spans="33:33">
      <c r="AG59503" s="11"/>
    </row>
    <row r="59504" spans="33:33">
      <c r="AG59504" s="11"/>
    </row>
    <row r="59505" spans="33:33">
      <c r="AG59505" s="11"/>
    </row>
    <row r="59506" spans="33:33">
      <c r="AG59506" s="11"/>
    </row>
    <row r="59507" spans="33:33">
      <c r="AG59507" s="11"/>
    </row>
    <row r="59508" spans="33:33">
      <c r="AG59508" s="11"/>
    </row>
    <row r="59509" spans="33:33">
      <c r="AG59509" s="11"/>
    </row>
    <row r="59510" spans="33:33">
      <c r="AG59510" s="11"/>
    </row>
    <row r="59511" spans="33:33">
      <c r="AG59511" s="11"/>
    </row>
    <row r="59512" spans="33:33">
      <c r="AG59512" s="11"/>
    </row>
    <row r="59513" spans="33:33">
      <c r="AG59513" s="11"/>
    </row>
    <row r="59514" spans="33:33">
      <c r="AG59514" s="11"/>
    </row>
    <row r="59515" spans="33:33">
      <c r="AG59515" s="11"/>
    </row>
    <row r="59516" spans="33:33">
      <c r="AG59516" s="11"/>
    </row>
    <row r="59517" spans="33:33">
      <c r="AG59517" s="11"/>
    </row>
    <row r="59518" spans="33:33">
      <c r="AG59518" s="11"/>
    </row>
    <row r="59519" spans="33:33">
      <c r="AG59519" s="11"/>
    </row>
    <row r="59520" spans="33:33">
      <c r="AG59520" s="11"/>
    </row>
    <row r="59521" spans="33:33">
      <c r="AG59521" s="11"/>
    </row>
    <row r="59522" spans="33:33">
      <c r="AG59522" s="11"/>
    </row>
    <row r="59523" spans="33:33">
      <c r="AG59523" s="11"/>
    </row>
    <row r="59524" spans="33:33">
      <c r="AG59524" s="11"/>
    </row>
    <row r="59525" spans="33:33">
      <c r="AG59525" s="11"/>
    </row>
    <row r="59526" spans="33:33">
      <c r="AG59526" s="11"/>
    </row>
    <row r="59527" spans="33:33">
      <c r="AG59527" s="11"/>
    </row>
    <row r="59528" spans="33:33">
      <c r="AG59528" s="11"/>
    </row>
    <row r="59529" spans="33:33">
      <c r="AG59529" s="11"/>
    </row>
    <row r="59530" spans="33:33">
      <c r="AG59530" s="11"/>
    </row>
    <row r="59531" spans="33:33">
      <c r="AG59531" s="11"/>
    </row>
    <row r="59532" spans="33:33">
      <c r="AG59532" s="11"/>
    </row>
    <row r="59533" spans="33:33">
      <c r="AG59533" s="11"/>
    </row>
    <row r="59534" spans="33:33">
      <c r="AG59534" s="11"/>
    </row>
    <row r="59535" spans="33:33">
      <c r="AG59535" s="11"/>
    </row>
    <row r="59536" spans="33:33">
      <c r="AG59536" s="11"/>
    </row>
    <row r="59537" spans="33:33">
      <c r="AG59537" s="11"/>
    </row>
    <row r="59538" spans="33:33">
      <c r="AG59538" s="11"/>
    </row>
    <row r="59539" spans="33:33">
      <c r="AG59539" s="11"/>
    </row>
    <row r="59540" spans="33:33">
      <c r="AG59540" s="11"/>
    </row>
    <row r="59541" spans="33:33">
      <c r="AG59541" s="11"/>
    </row>
    <row r="59542" spans="33:33">
      <c r="AG59542" s="11"/>
    </row>
    <row r="59543" spans="33:33">
      <c r="AG59543" s="11"/>
    </row>
    <row r="59544" spans="33:33">
      <c r="AG59544" s="11"/>
    </row>
    <row r="59545" spans="33:33">
      <c r="AG59545" s="11"/>
    </row>
    <row r="59546" spans="33:33">
      <c r="AG59546" s="11"/>
    </row>
    <row r="59547" spans="33:33">
      <c r="AG59547" s="11"/>
    </row>
    <row r="59548" spans="33:33">
      <c r="AG59548" s="11"/>
    </row>
    <row r="59549" spans="33:33">
      <c r="AG59549" s="11"/>
    </row>
    <row r="59550" spans="33:33">
      <c r="AG59550" s="11"/>
    </row>
    <row r="59551" spans="33:33">
      <c r="AG59551" s="11"/>
    </row>
    <row r="59552" spans="33:33">
      <c r="AG59552" s="11"/>
    </row>
    <row r="59553" spans="33:33">
      <c r="AG59553" s="11"/>
    </row>
    <row r="59554" spans="33:33">
      <c r="AG59554" s="11"/>
    </row>
    <row r="59555" spans="33:33">
      <c r="AG59555" s="11"/>
    </row>
    <row r="59556" spans="33:33">
      <c r="AG59556" s="11"/>
    </row>
    <row r="59557" spans="33:33">
      <c r="AG59557" s="11"/>
    </row>
    <row r="59558" spans="33:33">
      <c r="AG59558" s="11"/>
    </row>
    <row r="59559" spans="33:33">
      <c r="AG59559" s="11"/>
    </row>
    <row r="59560" spans="33:33">
      <c r="AG59560" s="11"/>
    </row>
    <row r="59561" spans="33:33">
      <c r="AG59561" s="11"/>
    </row>
    <row r="59562" spans="33:33">
      <c r="AG59562" s="11"/>
    </row>
    <row r="59563" spans="33:33">
      <c r="AG59563" s="11"/>
    </row>
    <row r="59564" spans="33:33">
      <c r="AG59564" s="11"/>
    </row>
    <row r="59565" spans="33:33">
      <c r="AG59565" s="11"/>
    </row>
    <row r="59566" spans="33:33">
      <c r="AG59566" s="11"/>
    </row>
    <row r="59567" spans="33:33">
      <c r="AG59567" s="11"/>
    </row>
    <row r="59568" spans="33:33">
      <c r="AG59568" s="11"/>
    </row>
    <row r="59569" spans="33:33">
      <c r="AG59569" s="11"/>
    </row>
    <row r="59570" spans="33:33">
      <c r="AG59570" s="11"/>
    </row>
    <row r="59571" spans="33:33">
      <c r="AG59571" s="11"/>
    </row>
    <row r="59572" spans="33:33">
      <c r="AG59572" s="11"/>
    </row>
    <row r="59573" spans="33:33">
      <c r="AG59573" s="11"/>
    </row>
    <row r="59574" spans="33:33">
      <c r="AG59574" s="11"/>
    </row>
    <row r="59575" spans="33:33">
      <c r="AG59575" s="11"/>
    </row>
    <row r="59576" spans="33:33">
      <c r="AG59576" s="11"/>
    </row>
    <row r="59577" spans="33:33">
      <c r="AG59577" s="11"/>
    </row>
    <row r="59578" spans="33:33">
      <c r="AG59578" s="11"/>
    </row>
    <row r="59579" spans="33:33">
      <c r="AG59579" s="11"/>
    </row>
    <row r="59580" spans="33:33">
      <c r="AG59580" s="11"/>
    </row>
    <row r="59581" spans="33:33">
      <c r="AG59581" s="11"/>
    </row>
    <row r="59582" spans="33:33">
      <c r="AG59582" s="11"/>
    </row>
    <row r="59583" spans="33:33">
      <c r="AG59583" s="11"/>
    </row>
    <row r="59584" spans="33:33">
      <c r="AG59584" s="11"/>
    </row>
    <row r="59585" spans="33:33">
      <c r="AG59585" s="11"/>
    </row>
    <row r="59586" spans="33:33">
      <c r="AG59586" s="11"/>
    </row>
    <row r="59587" spans="33:33">
      <c r="AG59587" s="11"/>
    </row>
    <row r="59588" spans="33:33">
      <c r="AG59588" s="11"/>
    </row>
    <row r="59589" spans="33:33">
      <c r="AG59589" s="11"/>
    </row>
    <row r="59590" spans="33:33">
      <c r="AG59590" s="11"/>
    </row>
    <row r="59591" spans="33:33">
      <c r="AG59591" s="11"/>
    </row>
    <row r="59592" spans="33:33">
      <c r="AG59592" s="11"/>
    </row>
    <row r="59593" spans="33:33">
      <c r="AG59593" s="11"/>
    </row>
    <row r="59594" spans="33:33">
      <c r="AG59594" s="11"/>
    </row>
    <row r="59595" spans="33:33">
      <c r="AG59595" s="11"/>
    </row>
    <row r="59596" spans="33:33">
      <c r="AG59596" s="11"/>
    </row>
    <row r="59597" spans="33:33">
      <c r="AG59597" s="11"/>
    </row>
    <row r="59598" spans="33:33">
      <c r="AG59598" s="11"/>
    </row>
    <row r="59599" spans="33:33">
      <c r="AG59599" s="11"/>
    </row>
    <row r="59600" spans="33:33">
      <c r="AG59600" s="11"/>
    </row>
    <row r="59601" spans="33:33">
      <c r="AG59601" s="11"/>
    </row>
    <row r="59602" spans="33:33">
      <c r="AG59602" s="11"/>
    </row>
    <row r="59603" spans="33:33">
      <c r="AG59603" s="11"/>
    </row>
    <row r="59604" spans="33:33">
      <c r="AG59604" s="11"/>
    </row>
    <row r="59605" spans="33:33">
      <c r="AG59605" s="11"/>
    </row>
    <row r="59606" spans="33:33">
      <c r="AG59606" s="11"/>
    </row>
    <row r="59607" spans="33:33">
      <c r="AG59607" s="11"/>
    </row>
    <row r="59608" spans="33:33">
      <c r="AG59608" s="11"/>
    </row>
    <row r="59609" spans="33:33">
      <c r="AG59609" s="11"/>
    </row>
    <row r="59610" spans="33:33">
      <c r="AG59610" s="11"/>
    </row>
    <row r="59611" spans="33:33">
      <c r="AG59611" s="11"/>
    </row>
    <row r="59612" spans="33:33">
      <c r="AG59612" s="11"/>
    </row>
    <row r="59613" spans="33:33">
      <c r="AG59613" s="11"/>
    </row>
    <row r="59614" spans="33:33">
      <c r="AG59614" s="11"/>
    </row>
    <row r="59615" spans="33:33">
      <c r="AG59615" s="11"/>
    </row>
    <row r="59616" spans="33:33">
      <c r="AG59616" s="11"/>
    </row>
    <row r="59617" spans="33:33">
      <c r="AG59617" s="11"/>
    </row>
    <row r="59618" spans="33:33">
      <c r="AG59618" s="11"/>
    </row>
    <row r="59619" spans="33:33">
      <c r="AG59619" s="11"/>
    </row>
    <row r="59620" spans="33:33">
      <c r="AG59620" s="11"/>
    </row>
    <row r="59621" spans="33:33">
      <c r="AG59621" s="11"/>
    </row>
    <row r="59622" spans="33:33">
      <c r="AG59622" s="11"/>
    </row>
    <row r="59623" spans="33:33">
      <c r="AG59623" s="11"/>
    </row>
    <row r="59624" spans="33:33">
      <c r="AG59624" s="11"/>
    </row>
    <row r="59625" spans="33:33">
      <c r="AG59625" s="11"/>
    </row>
    <row r="59626" spans="33:33">
      <c r="AG59626" s="11"/>
    </row>
    <row r="59627" spans="33:33">
      <c r="AG59627" s="11"/>
    </row>
    <row r="59628" spans="33:33">
      <c r="AG59628" s="11"/>
    </row>
    <row r="59629" spans="33:33">
      <c r="AG59629" s="11"/>
    </row>
    <row r="59630" spans="33:33">
      <c r="AG59630" s="11"/>
    </row>
    <row r="59631" spans="33:33">
      <c r="AG59631" s="11"/>
    </row>
    <row r="59632" spans="33:33">
      <c r="AG59632" s="11"/>
    </row>
    <row r="59633" spans="33:33">
      <c r="AG59633" s="11"/>
    </row>
    <row r="59634" spans="33:33">
      <c r="AG59634" s="11"/>
    </row>
    <row r="59635" spans="33:33">
      <c r="AG59635" s="11"/>
    </row>
    <row r="59636" spans="33:33">
      <c r="AG59636" s="11"/>
    </row>
    <row r="59637" spans="33:33">
      <c r="AG59637" s="11"/>
    </row>
    <row r="59638" spans="33:33">
      <c r="AG59638" s="11"/>
    </row>
    <row r="59639" spans="33:33">
      <c r="AG59639" s="11"/>
    </row>
    <row r="59640" spans="33:33">
      <c r="AG59640" s="11"/>
    </row>
    <row r="59641" spans="33:33">
      <c r="AG59641" s="11"/>
    </row>
    <row r="59642" spans="33:33">
      <c r="AG59642" s="11"/>
    </row>
    <row r="59643" spans="33:33">
      <c r="AG59643" s="11"/>
    </row>
    <row r="59644" spans="33:33">
      <c r="AG59644" s="11"/>
    </row>
    <row r="59645" spans="33:33">
      <c r="AG59645" s="11"/>
    </row>
    <row r="59646" spans="33:33">
      <c r="AG59646" s="11"/>
    </row>
    <row r="59647" spans="33:33">
      <c r="AG59647" s="11"/>
    </row>
    <row r="59648" spans="33:33">
      <c r="AG59648" s="11"/>
    </row>
    <row r="59649" spans="33:33">
      <c r="AG59649" s="11"/>
    </row>
    <row r="59650" spans="33:33">
      <c r="AG59650" s="11"/>
    </row>
    <row r="59651" spans="33:33">
      <c r="AG59651" s="11"/>
    </row>
    <row r="59652" spans="33:33">
      <c r="AG59652" s="11"/>
    </row>
    <row r="59653" spans="33:33">
      <c r="AG59653" s="11"/>
    </row>
    <row r="59654" spans="33:33">
      <c r="AG59654" s="11"/>
    </row>
    <row r="59655" spans="33:33">
      <c r="AG59655" s="11"/>
    </row>
    <row r="59656" spans="33:33">
      <c r="AG59656" s="11"/>
    </row>
    <row r="59657" spans="33:33">
      <c r="AG59657" s="11"/>
    </row>
    <row r="59658" spans="33:33">
      <c r="AG59658" s="11"/>
    </row>
    <row r="59659" spans="33:33">
      <c r="AG59659" s="11"/>
    </row>
    <row r="59660" spans="33:33">
      <c r="AG59660" s="11"/>
    </row>
    <row r="59661" spans="33:33">
      <c r="AG59661" s="11"/>
    </row>
    <row r="59662" spans="33:33">
      <c r="AG59662" s="11"/>
    </row>
    <row r="59663" spans="33:33">
      <c r="AG59663" s="11"/>
    </row>
    <row r="59664" spans="33:33">
      <c r="AG59664" s="11"/>
    </row>
    <row r="59665" spans="33:33">
      <c r="AG59665" s="11"/>
    </row>
    <row r="59666" spans="33:33">
      <c r="AG59666" s="11"/>
    </row>
    <row r="59667" spans="33:33">
      <c r="AG59667" s="11"/>
    </row>
    <row r="59668" spans="33:33">
      <c r="AG59668" s="11"/>
    </row>
    <row r="59669" spans="33:33">
      <c r="AG59669" s="11"/>
    </row>
    <row r="59670" spans="33:33">
      <c r="AG59670" s="11"/>
    </row>
    <row r="59671" spans="33:33">
      <c r="AG59671" s="11"/>
    </row>
    <row r="59672" spans="33:33">
      <c r="AG59672" s="11"/>
    </row>
    <row r="59673" spans="33:33">
      <c r="AG59673" s="11"/>
    </row>
    <row r="59674" spans="33:33">
      <c r="AG59674" s="11"/>
    </row>
    <row r="59675" spans="33:33">
      <c r="AG59675" s="11"/>
    </row>
    <row r="59676" spans="33:33">
      <c r="AG59676" s="11"/>
    </row>
    <row r="59677" spans="33:33">
      <c r="AG59677" s="11"/>
    </row>
    <row r="59678" spans="33:33">
      <c r="AG59678" s="11"/>
    </row>
    <row r="59679" spans="33:33">
      <c r="AG59679" s="11"/>
    </row>
    <row r="59680" spans="33:33">
      <c r="AG59680" s="11"/>
    </row>
    <row r="59681" spans="33:33">
      <c r="AG59681" s="11"/>
    </row>
    <row r="59682" spans="33:33">
      <c r="AG59682" s="11"/>
    </row>
    <row r="59683" spans="33:33">
      <c r="AG59683" s="11"/>
    </row>
    <row r="59684" spans="33:33">
      <c r="AG59684" s="11"/>
    </row>
    <row r="59685" spans="33:33">
      <c r="AG59685" s="11"/>
    </row>
    <row r="59686" spans="33:33">
      <c r="AG59686" s="11"/>
    </row>
    <row r="59687" spans="33:33">
      <c r="AG59687" s="11"/>
    </row>
    <row r="59688" spans="33:33">
      <c r="AG59688" s="11"/>
    </row>
    <row r="59689" spans="33:33">
      <c r="AG59689" s="11"/>
    </row>
    <row r="59690" spans="33:33">
      <c r="AG59690" s="11"/>
    </row>
    <row r="59691" spans="33:33">
      <c r="AG59691" s="11"/>
    </row>
    <row r="59692" spans="33:33">
      <c r="AG59692" s="11"/>
    </row>
    <row r="59693" spans="33:33">
      <c r="AG59693" s="11"/>
    </row>
    <row r="59694" spans="33:33">
      <c r="AG59694" s="11"/>
    </row>
    <row r="59695" spans="33:33">
      <c r="AG59695" s="11"/>
    </row>
    <row r="59696" spans="33:33">
      <c r="AG59696" s="11"/>
    </row>
    <row r="59697" spans="33:33">
      <c r="AG59697" s="11"/>
    </row>
    <row r="59698" spans="33:33">
      <c r="AG59698" s="11"/>
    </row>
    <row r="59699" spans="33:33">
      <c r="AG59699" s="11"/>
    </row>
    <row r="59700" spans="33:33">
      <c r="AG59700" s="11"/>
    </row>
    <row r="59701" spans="33:33">
      <c r="AG59701" s="11"/>
    </row>
    <row r="59702" spans="33:33">
      <c r="AG59702" s="11"/>
    </row>
    <row r="59703" spans="33:33">
      <c r="AG59703" s="11"/>
    </row>
    <row r="59704" spans="33:33">
      <c r="AG59704" s="11"/>
    </row>
    <row r="59705" spans="33:33">
      <c r="AG59705" s="11"/>
    </row>
    <row r="59706" spans="33:33">
      <c r="AG59706" s="11"/>
    </row>
    <row r="59707" spans="33:33">
      <c r="AG59707" s="11"/>
    </row>
    <row r="59708" spans="33:33">
      <c r="AG59708" s="11"/>
    </row>
    <row r="59709" spans="33:33">
      <c r="AG59709" s="11"/>
    </row>
    <row r="59710" spans="33:33">
      <c r="AG59710" s="11"/>
    </row>
    <row r="59711" spans="33:33">
      <c r="AG59711" s="11"/>
    </row>
    <row r="59712" spans="33:33">
      <c r="AG59712" s="11"/>
    </row>
    <row r="59713" spans="33:33">
      <c r="AG59713" s="11"/>
    </row>
    <row r="59714" spans="33:33">
      <c r="AG59714" s="11"/>
    </row>
    <row r="59715" spans="33:33">
      <c r="AG59715" s="11"/>
    </row>
    <row r="59716" spans="33:33">
      <c r="AG59716" s="11"/>
    </row>
    <row r="59717" spans="33:33">
      <c r="AG59717" s="11"/>
    </row>
    <row r="59718" spans="33:33">
      <c r="AG59718" s="11"/>
    </row>
    <row r="59719" spans="33:33">
      <c r="AG59719" s="11"/>
    </row>
    <row r="59720" spans="33:33">
      <c r="AG59720" s="11"/>
    </row>
    <row r="59721" spans="33:33">
      <c r="AG59721" s="11"/>
    </row>
    <row r="59722" spans="33:33">
      <c r="AG59722" s="11"/>
    </row>
    <row r="59723" spans="33:33">
      <c r="AG59723" s="11"/>
    </row>
    <row r="59724" spans="33:33">
      <c r="AG59724" s="11"/>
    </row>
    <row r="59725" spans="33:33">
      <c r="AG59725" s="11"/>
    </row>
    <row r="59726" spans="33:33">
      <c r="AG59726" s="11"/>
    </row>
    <row r="59727" spans="33:33">
      <c r="AG59727" s="11"/>
    </row>
    <row r="59728" spans="33:33">
      <c r="AG59728" s="11"/>
    </row>
    <row r="59729" spans="33:33">
      <c r="AG59729" s="11"/>
    </row>
    <row r="59730" spans="33:33">
      <c r="AG59730" s="11"/>
    </row>
    <row r="59731" spans="33:33">
      <c r="AG59731" s="11"/>
    </row>
    <row r="59732" spans="33:33">
      <c r="AG59732" s="11"/>
    </row>
    <row r="59733" spans="33:33">
      <c r="AG59733" s="11"/>
    </row>
    <row r="59734" spans="33:33">
      <c r="AG59734" s="11"/>
    </row>
    <row r="59735" spans="33:33">
      <c r="AG59735" s="11"/>
    </row>
    <row r="59736" spans="33:33">
      <c r="AG59736" s="11"/>
    </row>
    <row r="59737" spans="33:33">
      <c r="AG59737" s="11"/>
    </row>
    <row r="59738" spans="33:33">
      <c r="AG59738" s="11"/>
    </row>
    <row r="59739" spans="33:33">
      <c r="AG59739" s="11"/>
    </row>
    <row r="59740" spans="33:33">
      <c r="AG59740" s="11"/>
    </row>
    <row r="59741" spans="33:33">
      <c r="AG59741" s="11"/>
    </row>
    <row r="59742" spans="33:33">
      <c r="AG59742" s="11"/>
    </row>
    <row r="59743" spans="33:33">
      <c r="AG59743" s="11"/>
    </row>
    <row r="59744" spans="33:33">
      <c r="AG59744" s="11"/>
    </row>
    <row r="59745" spans="33:33">
      <c r="AG59745" s="11"/>
    </row>
    <row r="59746" spans="33:33">
      <c r="AG59746" s="11"/>
    </row>
    <row r="59747" spans="33:33">
      <c r="AG59747" s="11"/>
    </row>
    <row r="59748" spans="33:33">
      <c r="AG59748" s="11"/>
    </row>
    <row r="59749" spans="33:33">
      <c r="AG59749" s="11"/>
    </row>
    <row r="59750" spans="33:33">
      <c r="AG59750" s="11"/>
    </row>
    <row r="59751" spans="33:33">
      <c r="AG59751" s="11"/>
    </row>
    <row r="59752" spans="33:33">
      <c r="AG59752" s="11"/>
    </row>
    <row r="59753" spans="33:33">
      <c r="AG59753" s="11"/>
    </row>
    <row r="59754" spans="33:33">
      <c r="AG59754" s="11"/>
    </row>
    <row r="59755" spans="33:33">
      <c r="AG59755" s="11"/>
    </row>
    <row r="59756" spans="33:33">
      <c r="AG59756" s="11"/>
    </row>
    <row r="59757" spans="33:33">
      <c r="AG59757" s="11"/>
    </row>
    <row r="59758" spans="33:33">
      <c r="AG59758" s="11"/>
    </row>
    <row r="59759" spans="33:33">
      <c r="AG59759" s="11"/>
    </row>
    <row r="59760" spans="33:33">
      <c r="AG59760" s="11"/>
    </row>
    <row r="59761" spans="33:33">
      <c r="AG59761" s="11"/>
    </row>
    <row r="59762" spans="33:33">
      <c r="AG59762" s="11"/>
    </row>
    <row r="59763" spans="33:33">
      <c r="AG59763" s="11"/>
    </row>
    <row r="59764" spans="33:33">
      <c r="AG59764" s="11"/>
    </row>
    <row r="59765" spans="33:33">
      <c r="AG59765" s="11"/>
    </row>
    <row r="59766" spans="33:33">
      <c r="AG59766" s="11"/>
    </row>
    <row r="59767" spans="33:33">
      <c r="AG59767" s="11"/>
    </row>
    <row r="59768" spans="33:33">
      <c r="AG59768" s="11"/>
    </row>
    <row r="59769" spans="33:33">
      <c r="AG59769" s="11"/>
    </row>
    <row r="59770" spans="33:33">
      <c r="AG59770" s="11"/>
    </row>
    <row r="59771" spans="33:33">
      <c r="AG59771" s="11"/>
    </row>
    <row r="59772" spans="33:33">
      <c r="AG59772" s="11"/>
    </row>
    <row r="59773" spans="33:33">
      <c r="AG59773" s="11"/>
    </row>
    <row r="59774" spans="33:33">
      <c r="AG59774" s="11"/>
    </row>
    <row r="59775" spans="33:33">
      <c r="AG59775" s="11"/>
    </row>
    <row r="59776" spans="33:33">
      <c r="AG59776" s="11"/>
    </row>
    <row r="59777" spans="33:33">
      <c r="AG59777" s="11"/>
    </row>
    <row r="59778" spans="33:33">
      <c r="AG59778" s="11"/>
    </row>
    <row r="59779" spans="33:33">
      <c r="AG59779" s="11"/>
    </row>
    <row r="59780" spans="33:33">
      <c r="AG59780" s="11"/>
    </row>
    <row r="59781" spans="33:33">
      <c r="AG59781" s="11"/>
    </row>
    <row r="59782" spans="33:33">
      <c r="AG59782" s="11"/>
    </row>
    <row r="59783" spans="33:33">
      <c r="AG59783" s="11"/>
    </row>
    <row r="59784" spans="33:33">
      <c r="AG59784" s="11"/>
    </row>
    <row r="59785" spans="33:33">
      <c r="AG59785" s="11"/>
    </row>
    <row r="59786" spans="33:33">
      <c r="AG59786" s="11"/>
    </row>
    <row r="59787" spans="33:33">
      <c r="AG59787" s="11"/>
    </row>
    <row r="59788" spans="33:33">
      <c r="AG59788" s="11"/>
    </row>
    <row r="59789" spans="33:33">
      <c r="AG59789" s="11"/>
    </row>
    <row r="59790" spans="33:33">
      <c r="AG59790" s="11"/>
    </row>
    <row r="59791" spans="33:33">
      <c r="AG59791" s="11"/>
    </row>
    <row r="59792" spans="33:33">
      <c r="AG59792" s="11"/>
    </row>
    <row r="59793" spans="33:33">
      <c r="AG59793" s="11"/>
    </row>
    <row r="59794" spans="33:33">
      <c r="AG59794" s="11"/>
    </row>
    <row r="59795" spans="33:33">
      <c r="AG59795" s="11"/>
    </row>
    <row r="59796" spans="33:33">
      <c r="AG59796" s="11"/>
    </row>
    <row r="59797" spans="33:33">
      <c r="AG59797" s="11"/>
    </row>
    <row r="59798" spans="33:33">
      <c r="AG59798" s="11"/>
    </row>
    <row r="59799" spans="33:33">
      <c r="AG59799" s="11"/>
    </row>
    <row r="59800" spans="33:33">
      <c r="AG59800" s="11"/>
    </row>
    <row r="59801" spans="33:33">
      <c r="AG59801" s="11"/>
    </row>
    <row r="59802" spans="33:33">
      <c r="AG59802" s="11"/>
    </row>
    <row r="59803" spans="33:33">
      <c r="AG59803" s="11"/>
    </row>
    <row r="59804" spans="33:33">
      <c r="AG59804" s="11"/>
    </row>
    <row r="59805" spans="33:33">
      <c r="AG59805" s="11"/>
    </row>
    <row r="59806" spans="33:33">
      <c r="AG59806" s="11"/>
    </row>
    <row r="59807" spans="33:33">
      <c r="AG59807" s="11"/>
    </row>
    <row r="59808" spans="33:33">
      <c r="AG59808" s="11"/>
    </row>
    <row r="59809" spans="33:33">
      <c r="AG59809" s="11"/>
    </row>
    <row r="59810" spans="33:33">
      <c r="AG59810" s="11"/>
    </row>
    <row r="59811" spans="33:33">
      <c r="AG59811" s="11"/>
    </row>
    <row r="59812" spans="33:33">
      <c r="AG59812" s="11"/>
    </row>
    <row r="59813" spans="33:33">
      <c r="AG59813" s="11"/>
    </row>
    <row r="59814" spans="33:33">
      <c r="AG59814" s="11"/>
    </row>
    <row r="59815" spans="33:33">
      <c r="AG59815" s="11"/>
    </row>
    <row r="59816" spans="33:33">
      <c r="AG59816" s="11"/>
    </row>
    <row r="59817" spans="33:33">
      <c r="AG59817" s="11"/>
    </row>
    <row r="59818" spans="33:33">
      <c r="AG59818" s="11"/>
    </row>
    <row r="59819" spans="33:33">
      <c r="AG59819" s="11"/>
    </row>
    <row r="59820" spans="33:33">
      <c r="AG59820" s="11"/>
    </row>
    <row r="59821" spans="33:33">
      <c r="AG59821" s="11"/>
    </row>
    <row r="59822" spans="33:33">
      <c r="AG59822" s="11"/>
    </row>
    <row r="59823" spans="33:33">
      <c r="AG59823" s="11"/>
    </row>
    <row r="59824" spans="33:33">
      <c r="AG59824" s="11"/>
    </row>
    <row r="59825" spans="33:33">
      <c r="AG59825" s="11"/>
    </row>
    <row r="59826" spans="33:33">
      <c r="AG59826" s="11"/>
    </row>
    <row r="59827" spans="33:33">
      <c r="AG59827" s="11"/>
    </row>
    <row r="59828" spans="33:33">
      <c r="AG59828" s="11"/>
    </row>
    <row r="59829" spans="33:33">
      <c r="AG59829" s="11"/>
    </row>
    <row r="59830" spans="33:33">
      <c r="AG59830" s="11"/>
    </row>
    <row r="59831" spans="33:33">
      <c r="AG59831" s="11"/>
    </row>
    <row r="59832" spans="33:33">
      <c r="AG59832" s="11"/>
    </row>
    <row r="59833" spans="33:33">
      <c r="AG59833" s="11"/>
    </row>
    <row r="59834" spans="33:33">
      <c r="AG59834" s="11"/>
    </row>
    <row r="59835" spans="33:33">
      <c r="AG59835" s="11"/>
    </row>
    <row r="59836" spans="33:33">
      <c r="AG59836" s="11"/>
    </row>
    <row r="59837" spans="33:33">
      <c r="AG59837" s="11"/>
    </row>
    <row r="59838" spans="33:33">
      <c r="AG59838" s="11"/>
    </row>
    <row r="59839" spans="33:33">
      <c r="AG59839" s="11"/>
    </row>
    <row r="59840" spans="33:33">
      <c r="AG59840" s="11"/>
    </row>
    <row r="59841" spans="33:33">
      <c r="AG59841" s="11"/>
    </row>
    <row r="59842" spans="33:33">
      <c r="AG59842" s="11"/>
    </row>
    <row r="59843" spans="33:33">
      <c r="AG59843" s="11"/>
    </row>
    <row r="59844" spans="33:33">
      <c r="AG59844" s="11"/>
    </row>
    <row r="59845" spans="33:33">
      <c r="AG59845" s="11"/>
    </row>
    <row r="59846" spans="33:33">
      <c r="AG59846" s="11"/>
    </row>
    <row r="59847" spans="33:33">
      <c r="AG59847" s="11"/>
    </row>
    <row r="59848" spans="33:33">
      <c r="AG59848" s="11"/>
    </row>
    <row r="59849" spans="33:33">
      <c r="AG59849" s="11"/>
    </row>
    <row r="59850" spans="33:33">
      <c r="AG59850" s="11"/>
    </row>
    <row r="59851" spans="33:33">
      <c r="AG59851" s="11"/>
    </row>
    <row r="59852" spans="33:33">
      <c r="AG59852" s="11"/>
    </row>
    <row r="59853" spans="33:33">
      <c r="AG59853" s="11"/>
    </row>
    <row r="59854" spans="33:33">
      <c r="AG59854" s="11"/>
    </row>
    <row r="59855" spans="33:33">
      <c r="AG59855" s="11"/>
    </row>
    <row r="59856" spans="33:33">
      <c r="AG59856" s="11"/>
    </row>
    <row r="59857" spans="33:33">
      <c r="AG59857" s="11"/>
    </row>
    <row r="59858" spans="33:33">
      <c r="AG59858" s="11"/>
    </row>
    <row r="59859" spans="33:33">
      <c r="AG59859" s="11"/>
    </row>
    <row r="59860" spans="33:33">
      <c r="AG59860" s="11"/>
    </row>
    <row r="59861" spans="33:33">
      <c r="AG59861" s="11"/>
    </row>
    <row r="59862" spans="33:33">
      <c r="AG59862" s="11"/>
    </row>
    <row r="59863" spans="33:33">
      <c r="AG59863" s="11"/>
    </row>
    <row r="59864" spans="33:33">
      <c r="AG59864" s="11"/>
    </row>
    <row r="59865" spans="33:33">
      <c r="AG59865" s="11"/>
    </row>
    <row r="59866" spans="33:33">
      <c r="AG59866" s="11"/>
    </row>
    <row r="59867" spans="33:33">
      <c r="AG59867" s="11"/>
    </row>
    <row r="59868" spans="33:33">
      <c r="AG59868" s="11"/>
    </row>
    <row r="59869" spans="33:33">
      <c r="AG59869" s="11"/>
    </row>
    <row r="59870" spans="33:33">
      <c r="AG59870" s="11"/>
    </row>
    <row r="59871" spans="33:33">
      <c r="AG59871" s="11"/>
    </row>
    <row r="59872" spans="33:33">
      <c r="AG59872" s="11"/>
    </row>
    <row r="59873" spans="33:33">
      <c r="AG59873" s="11"/>
    </row>
    <row r="59874" spans="33:33">
      <c r="AG59874" s="11"/>
    </row>
    <row r="59875" spans="33:33">
      <c r="AG59875" s="11"/>
    </row>
    <row r="59876" spans="33:33">
      <c r="AG59876" s="11"/>
    </row>
    <row r="59877" spans="33:33">
      <c r="AG59877" s="11"/>
    </row>
    <row r="59878" spans="33:33">
      <c r="AG59878" s="11"/>
    </row>
    <row r="59879" spans="33:33">
      <c r="AG59879" s="11"/>
    </row>
    <row r="59880" spans="33:33">
      <c r="AG59880" s="11"/>
    </row>
    <row r="59881" spans="33:33">
      <c r="AG59881" s="11"/>
    </row>
    <row r="59882" spans="33:33">
      <c r="AG59882" s="11"/>
    </row>
    <row r="59883" spans="33:33">
      <c r="AG59883" s="11"/>
    </row>
    <row r="59884" spans="33:33">
      <c r="AG59884" s="11"/>
    </row>
    <row r="59885" spans="33:33">
      <c r="AG59885" s="11"/>
    </row>
    <row r="59886" spans="33:33">
      <c r="AG59886" s="11"/>
    </row>
    <row r="59887" spans="33:33">
      <c r="AG59887" s="11"/>
    </row>
    <row r="59888" spans="33:33">
      <c r="AG59888" s="11"/>
    </row>
    <row r="59889" spans="33:33">
      <c r="AG59889" s="11"/>
    </row>
    <row r="59890" spans="33:33">
      <c r="AG59890" s="11"/>
    </row>
    <row r="59891" spans="33:33">
      <c r="AG59891" s="11"/>
    </row>
    <row r="59892" spans="33:33">
      <c r="AG59892" s="11"/>
    </row>
    <row r="59893" spans="33:33">
      <c r="AG59893" s="11"/>
    </row>
    <row r="59894" spans="33:33">
      <c r="AG59894" s="11"/>
    </row>
    <row r="59895" spans="33:33">
      <c r="AG59895" s="11"/>
    </row>
    <row r="59896" spans="33:33">
      <c r="AG59896" s="11"/>
    </row>
    <row r="59897" spans="33:33">
      <c r="AG59897" s="11"/>
    </row>
    <row r="59898" spans="33:33">
      <c r="AG59898" s="11"/>
    </row>
    <row r="59899" spans="33:33">
      <c r="AG59899" s="11"/>
    </row>
    <row r="59900" spans="33:33">
      <c r="AG59900" s="11"/>
    </row>
    <row r="59901" spans="33:33">
      <c r="AG59901" s="11"/>
    </row>
    <row r="59902" spans="33:33">
      <c r="AG59902" s="11"/>
    </row>
    <row r="59903" spans="33:33">
      <c r="AG59903" s="11"/>
    </row>
    <row r="59904" spans="33:33">
      <c r="AG59904" s="11"/>
    </row>
    <row r="59905" spans="33:33">
      <c r="AG59905" s="11"/>
    </row>
    <row r="59906" spans="33:33">
      <c r="AG59906" s="11"/>
    </row>
    <row r="59907" spans="33:33">
      <c r="AG59907" s="11"/>
    </row>
    <row r="59908" spans="33:33">
      <c r="AG59908" s="11"/>
    </row>
    <row r="59909" spans="33:33">
      <c r="AG59909" s="11"/>
    </row>
    <row r="59910" spans="33:33">
      <c r="AG59910" s="11"/>
    </row>
    <row r="59911" spans="33:33">
      <c r="AG59911" s="11"/>
    </row>
    <row r="59912" spans="33:33">
      <c r="AG59912" s="11"/>
    </row>
    <row r="59913" spans="33:33">
      <c r="AG59913" s="11"/>
    </row>
    <row r="59914" spans="33:33">
      <c r="AG59914" s="11"/>
    </row>
    <row r="59915" spans="33:33">
      <c r="AG59915" s="11"/>
    </row>
    <row r="59916" spans="33:33">
      <c r="AG59916" s="11"/>
    </row>
    <row r="59917" spans="33:33">
      <c r="AG59917" s="11"/>
    </row>
    <row r="59918" spans="33:33">
      <c r="AG59918" s="11"/>
    </row>
    <row r="59919" spans="33:33">
      <c r="AG59919" s="11"/>
    </row>
    <row r="59920" spans="33:33">
      <c r="AG59920" s="11"/>
    </row>
    <row r="59921" spans="33:33">
      <c r="AG59921" s="11"/>
    </row>
    <row r="59922" spans="33:33">
      <c r="AG59922" s="11"/>
    </row>
    <row r="59923" spans="33:33">
      <c r="AG59923" s="11"/>
    </row>
    <row r="59924" spans="33:33">
      <c r="AG59924" s="11"/>
    </row>
    <row r="59925" spans="33:33">
      <c r="AG59925" s="11"/>
    </row>
    <row r="59926" spans="33:33">
      <c r="AG59926" s="11"/>
    </row>
    <row r="59927" spans="33:33">
      <c r="AG59927" s="11"/>
    </row>
    <row r="59928" spans="33:33">
      <c r="AG59928" s="11"/>
    </row>
    <row r="59929" spans="33:33">
      <c r="AG59929" s="11"/>
    </row>
    <row r="59930" spans="33:33">
      <c r="AG59930" s="11"/>
    </row>
    <row r="59931" spans="33:33">
      <c r="AG59931" s="11"/>
    </row>
    <row r="59932" spans="33:33">
      <c r="AG59932" s="11"/>
    </row>
    <row r="59933" spans="33:33">
      <c r="AG59933" s="11"/>
    </row>
    <row r="59934" spans="33:33">
      <c r="AG59934" s="11"/>
    </row>
    <row r="59935" spans="33:33">
      <c r="AG59935" s="11"/>
    </row>
    <row r="59936" spans="33:33">
      <c r="AG59936" s="11"/>
    </row>
    <row r="59937" spans="33:33">
      <c r="AG59937" s="11"/>
    </row>
    <row r="59938" spans="33:33">
      <c r="AG59938" s="11"/>
    </row>
    <row r="59939" spans="33:33">
      <c r="AG59939" s="11"/>
    </row>
    <row r="59940" spans="33:33">
      <c r="AG59940" s="11"/>
    </row>
    <row r="59941" spans="33:33">
      <c r="AG59941" s="11"/>
    </row>
    <row r="59942" spans="33:33">
      <c r="AG59942" s="11"/>
    </row>
    <row r="59943" spans="33:33">
      <c r="AG59943" s="11"/>
    </row>
    <row r="59944" spans="33:33">
      <c r="AG59944" s="11"/>
    </row>
    <row r="59945" spans="33:33">
      <c r="AG59945" s="11"/>
    </row>
    <row r="59946" spans="33:33">
      <c r="AG59946" s="11"/>
    </row>
    <row r="59947" spans="33:33">
      <c r="AG59947" s="11"/>
    </row>
    <row r="59948" spans="33:33">
      <c r="AG59948" s="11"/>
    </row>
    <row r="59949" spans="33:33">
      <c r="AG59949" s="11"/>
    </row>
    <row r="59950" spans="33:33">
      <c r="AG59950" s="11"/>
    </row>
    <row r="59951" spans="33:33">
      <c r="AG59951" s="11"/>
    </row>
    <row r="59952" spans="33:33">
      <c r="AG59952" s="11"/>
    </row>
    <row r="59953" spans="33:33">
      <c r="AG59953" s="11"/>
    </row>
    <row r="59954" spans="33:33">
      <c r="AG59954" s="11"/>
    </row>
    <row r="59955" spans="33:33">
      <c r="AG59955" s="11"/>
    </row>
    <row r="59956" spans="33:33">
      <c r="AG59956" s="11"/>
    </row>
    <row r="59957" spans="33:33">
      <c r="AG59957" s="11"/>
    </row>
    <row r="59958" spans="33:33">
      <c r="AG59958" s="11"/>
    </row>
    <row r="59959" spans="33:33">
      <c r="AG59959" s="11"/>
    </row>
    <row r="59960" spans="33:33">
      <c r="AG59960" s="11"/>
    </row>
    <row r="59961" spans="33:33">
      <c r="AG59961" s="11"/>
    </row>
    <row r="59962" spans="33:33">
      <c r="AG59962" s="11"/>
    </row>
    <row r="59963" spans="33:33">
      <c r="AG59963" s="11"/>
    </row>
    <row r="59964" spans="33:33">
      <c r="AG59964" s="11"/>
    </row>
    <row r="59965" spans="33:33">
      <c r="AG59965" s="11"/>
    </row>
    <row r="59966" spans="33:33">
      <c r="AG59966" s="11"/>
    </row>
    <row r="59967" spans="33:33">
      <c r="AG59967" s="11"/>
    </row>
    <row r="59968" spans="33:33">
      <c r="AG59968" s="11"/>
    </row>
    <row r="59969" spans="33:33">
      <c r="AG59969" s="11"/>
    </row>
    <row r="59970" spans="33:33">
      <c r="AG59970" s="11"/>
    </row>
    <row r="59971" spans="33:33">
      <c r="AG59971" s="11"/>
    </row>
    <row r="59972" spans="33:33">
      <c r="AG59972" s="11"/>
    </row>
    <row r="59973" spans="33:33">
      <c r="AG59973" s="11"/>
    </row>
    <row r="59974" spans="33:33">
      <c r="AG59974" s="11"/>
    </row>
    <row r="59975" spans="33:33">
      <c r="AG59975" s="11"/>
    </row>
    <row r="59976" spans="33:33">
      <c r="AG59976" s="11"/>
    </row>
    <row r="59977" spans="33:33">
      <c r="AG59977" s="11"/>
    </row>
    <row r="59978" spans="33:33">
      <c r="AG59978" s="11"/>
    </row>
    <row r="59979" spans="33:33">
      <c r="AG59979" s="11"/>
    </row>
    <row r="59980" spans="33:33">
      <c r="AG59980" s="11"/>
    </row>
    <row r="59981" spans="33:33">
      <c r="AG59981" s="11"/>
    </row>
    <row r="59982" spans="33:33">
      <c r="AG59982" s="11"/>
    </row>
    <row r="59983" spans="33:33">
      <c r="AG59983" s="11"/>
    </row>
    <row r="59984" spans="33:33">
      <c r="AG59984" s="11"/>
    </row>
    <row r="59985" spans="33:33">
      <c r="AG59985" s="11"/>
    </row>
    <row r="59986" spans="33:33">
      <c r="AG59986" s="11"/>
    </row>
    <row r="59987" spans="33:33">
      <c r="AG59987" s="11"/>
    </row>
    <row r="59988" spans="33:33">
      <c r="AG59988" s="11"/>
    </row>
    <row r="59989" spans="33:33">
      <c r="AG59989" s="11"/>
    </row>
    <row r="59990" spans="33:33">
      <c r="AG59990" s="11"/>
    </row>
    <row r="59991" spans="33:33">
      <c r="AG59991" s="11"/>
    </row>
    <row r="59992" spans="33:33">
      <c r="AG59992" s="11"/>
    </row>
    <row r="59993" spans="33:33">
      <c r="AG59993" s="11"/>
    </row>
    <row r="59994" spans="33:33">
      <c r="AG59994" s="11"/>
    </row>
    <row r="59995" spans="33:33">
      <c r="AG59995" s="11"/>
    </row>
    <row r="59996" spans="33:33">
      <c r="AG59996" s="11"/>
    </row>
    <row r="59997" spans="33:33">
      <c r="AG59997" s="11"/>
    </row>
    <row r="59998" spans="33:33">
      <c r="AG59998" s="11"/>
    </row>
    <row r="59999" spans="33:33">
      <c r="AG59999" s="11"/>
    </row>
    <row r="60000" spans="33:33">
      <c r="AG60000" s="11"/>
    </row>
    <row r="60001" spans="33:33">
      <c r="AG60001" s="11"/>
    </row>
    <row r="60002" spans="33:33">
      <c r="AG60002" s="11"/>
    </row>
    <row r="60003" spans="33:33">
      <c r="AG60003" s="11"/>
    </row>
    <row r="60004" spans="33:33">
      <c r="AG60004" s="11"/>
    </row>
    <row r="60005" spans="33:33">
      <c r="AG60005" s="11"/>
    </row>
    <row r="60006" spans="33:33">
      <c r="AG60006" s="11"/>
    </row>
    <row r="60007" spans="33:33">
      <c r="AG60007" s="11"/>
    </row>
    <row r="60008" spans="33:33">
      <c r="AG60008" s="11"/>
    </row>
    <row r="60009" spans="33:33">
      <c r="AG60009" s="11"/>
    </row>
    <row r="60010" spans="33:33">
      <c r="AG60010" s="11"/>
    </row>
    <row r="60011" spans="33:33">
      <c r="AG60011" s="11"/>
    </row>
    <row r="60012" spans="33:33">
      <c r="AG60012" s="11"/>
    </row>
    <row r="60013" spans="33:33">
      <c r="AG60013" s="11"/>
    </row>
    <row r="60014" spans="33:33">
      <c r="AG60014" s="11"/>
    </row>
    <row r="60015" spans="33:33">
      <c r="AG60015" s="11"/>
    </row>
    <row r="60016" spans="33:33">
      <c r="AG60016" s="11"/>
    </row>
    <row r="60017" spans="33:33">
      <c r="AG60017" s="11"/>
    </row>
    <row r="60018" spans="33:33">
      <c r="AG60018" s="11"/>
    </row>
    <row r="60019" spans="33:33">
      <c r="AG60019" s="11"/>
    </row>
    <row r="60020" spans="33:33">
      <c r="AG60020" s="11"/>
    </row>
    <row r="60021" spans="33:33">
      <c r="AG60021" s="11"/>
    </row>
    <row r="60022" spans="33:33">
      <c r="AG60022" s="11"/>
    </row>
    <row r="60023" spans="33:33">
      <c r="AG60023" s="11"/>
    </row>
    <row r="60024" spans="33:33">
      <c r="AG60024" s="11"/>
    </row>
    <row r="60025" spans="33:33">
      <c r="AG60025" s="11"/>
    </row>
    <row r="60026" spans="33:33">
      <c r="AG60026" s="11"/>
    </row>
    <row r="60027" spans="33:33">
      <c r="AG60027" s="11"/>
    </row>
    <row r="60028" spans="33:33">
      <c r="AG60028" s="11"/>
    </row>
    <row r="60029" spans="33:33">
      <c r="AG60029" s="11"/>
    </row>
    <row r="60030" spans="33:33">
      <c r="AG60030" s="11"/>
    </row>
    <row r="60031" spans="33:33">
      <c r="AG60031" s="11"/>
    </row>
    <row r="60032" spans="33:33">
      <c r="AG60032" s="11"/>
    </row>
    <row r="60033" spans="33:33">
      <c r="AG60033" s="11"/>
    </row>
    <row r="60034" spans="33:33">
      <c r="AG60034" s="11"/>
    </row>
    <row r="60035" spans="33:33">
      <c r="AG60035" s="11"/>
    </row>
    <row r="60036" spans="33:33">
      <c r="AG60036" s="11"/>
    </row>
    <row r="60037" spans="33:33">
      <c r="AG60037" s="11"/>
    </row>
    <row r="60038" spans="33:33">
      <c r="AG60038" s="11"/>
    </row>
    <row r="60039" spans="33:33">
      <c r="AG60039" s="11"/>
    </row>
    <row r="60040" spans="33:33">
      <c r="AG60040" s="11"/>
    </row>
    <row r="60041" spans="33:33">
      <c r="AG60041" s="11"/>
    </row>
    <row r="60042" spans="33:33">
      <c r="AG60042" s="11"/>
    </row>
    <row r="60043" spans="33:33">
      <c r="AG60043" s="11"/>
    </row>
    <row r="60044" spans="33:33">
      <c r="AG60044" s="11"/>
    </row>
    <row r="60045" spans="33:33">
      <c r="AG60045" s="11"/>
    </row>
    <row r="60046" spans="33:33">
      <c r="AG60046" s="11"/>
    </row>
    <row r="60047" spans="33:33">
      <c r="AG60047" s="11"/>
    </row>
    <row r="60048" spans="33:33">
      <c r="AG60048" s="11"/>
    </row>
    <row r="60049" spans="33:33">
      <c r="AG60049" s="11"/>
    </row>
    <row r="60050" spans="33:33">
      <c r="AG60050" s="11"/>
    </row>
    <row r="60051" spans="33:33">
      <c r="AG60051" s="11"/>
    </row>
    <row r="60052" spans="33:33">
      <c r="AG60052" s="11"/>
    </row>
    <row r="60053" spans="33:33">
      <c r="AG60053" s="11"/>
    </row>
    <row r="60054" spans="33:33">
      <c r="AG60054" s="11"/>
    </row>
    <row r="60055" spans="33:33">
      <c r="AG60055" s="11"/>
    </row>
    <row r="60056" spans="33:33">
      <c r="AG60056" s="11"/>
    </row>
    <row r="60057" spans="33:33">
      <c r="AG60057" s="11"/>
    </row>
    <row r="60058" spans="33:33">
      <c r="AG60058" s="11"/>
    </row>
    <row r="60059" spans="33:33">
      <c r="AG60059" s="11"/>
    </row>
    <row r="60060" spans="33:33">
      <c r="AG60060" s="11"/>
    </row>
    <row r="60061" spans="33:33">
      <c r="AG60061" s="11"/>
    </row>
    <row r="60062" spans="33:33">
      <c r="AG60062" s="11"/>
    </row>
    <row r="60063" spans="33:33">
      <c r="AG60063" s="11"/>
    </row>
    <row r="60064" spans="33:33">
      <c r="AG60064" s="11"/>
    </row>
    <row r="60065" spans="33:33">
      <c r="AG60065" s="11"/>
    </row>
    <row r="60066" spans="33:33">
      <c r="AG60066" s="11"/>
    </row>
    <row r="60067" spans="33:33">
      <c r="AG60067" s="11"/>
    </row>
    <row r="60068" spans="33:33">
      <c r="AG60068" s="11"/>
    </row>
    <row r="60069" spans="33:33">
      <c r="AG60069" s="11"/>
    </row>
    <row r="60070" spans="33:33">
      <c r="AG60070" s="11"/>
    </row>
    <row r="60071" spans="33:33">
      <c r="AG60071" s="11"/>
    </row>
    <row r="60072" spans="33:33">
      <c r="AG60072" s="11"/>
    </row>
    <row r="60073" spans="33:33">
      <c r="AG60073" s="11"/>
    </row>
    <row r="60074" spans="33:33">
      <c r="AG60074" s="11"/>
    </row>
    <row r="60075" spans="33:33">
      <c r="AG60075" s="11"/>
    </row>
    <row r="60076" spans="33:33">
      <c r="AG60076" s="11"/>
    </row>
    <row r="60077" spans="33:33">
      <c r="AG60077" s="11"/>
    </row>
    <row r="60078" spans="33:33">
      <c r="AG60078" s="11"/>
    </row>
    <row r="60079" spans="33:33">
      <c r="AG60079" s="11"/>
    </row>
    <row r="60080" spans="33:33">
      <c r="AG60080" s="11"/>
    </row>
    <row r="60081" spans="33:33">
      <c r="AG60081" s="11"/>
    </row>
    <row r="60082" spans="33:33">
      <c r="AG60082" s="11"/>
    </row>
    <row r="60083" spans="33:33">
      <c r="AG60083" s="11"/>
    </row>
    <row r="60084" spans="33:33">
      <c r="AG60084" s="11"/>
    </row>
    <row r="60085" spans="33:33">
      <c r="AG60085" s="11"/>
    </row>
    <row r="60086" spans="33:33">
      <c r="AG60086" s="11"/>
    </row>
    <row r="60087" spans="33:33">
      <c r="AG60087" s="11"/>
    </row>
    <row r="60088" spans="33:33">
      <c r="AG60088" s="11"/>
    </row>
    <row r="60089" spans="33:33">
      <c r="AG60089" s="11"/>
    </row>
    <row r="60090" spans="33:33">
      <c r="AG60090" s="11"/>
    </row>
    <row r="60091" spans="33:33">
      <c r="AG60091" s="11"/>
    </row>
    <row r="60092" spans="33:33">
      <c r="AG60092" s="11"/>
    </row>
    <row r="60093" spans="33:33">
      <c r="AG60093" s="11"/>
    </row>
    <row r="60094" spans="33:33">
      <c r="AG60094" s="11"/>
    </row>
    <row r="60095" spans="33:33">
      <c r="AG60095" s="11"/>
    </row>
    <row r="60096" spans="33:33">
      <c r="AG60096" s="11"/>
    </row>
    <row r="60097" spans="33:33">
      <c r="AG60097" s="11"/>
    </row>
    <row r="60098" spans="33:33">
      <c r="AG60098" s="11"/>
    </row>
    <row r="60099" spans="33:33">
      <c r="AG60099" s="11"/>
    </row>
    <row r="60100" spans="33:33">
      <c r="AG60100" s="11"/>
    </row>
    <row r="60101" spans="33:33">
      <c r="AG60101" s="11"/>
    </row>
    <row r="60102" spans="33:33">
      <c r="AG60102" s="11"/>
    </row>
    <row r="60103" spans="33:33">
      <c r="AG60103" s="11"/>
    </row>
    <row r="60104" spans="33:33">
      <c r="AG60104" s="11"/>
    </row>
    <row r="60105" spans="33:33">
      <c r="AG60105" s="11"/>
    </row>
    <row r="60106" spans="33:33">
      <c r="AG60106" s="11"/>
    </row>
    <row r="60107" spans="33:33">
      <c r="AG60107" s="11"/>
    </row>
    <row r="60108" spans="33:33">
      <c r="AG60108" s="11"/>
    </row>
    <row r="60109" spans="33:33">
      <c r="AG60109" s="11"/>
    </row>
    <row r="60110" spans="33:33">
      <c r="AG60110" s="11"/>
    </row>
    <row r="60111" spans="33:33">
      <c r="AG60111" s="11"/>
    </row>
    <row r="60112" spans="33:33">
      <c r="AG60112" s="11"/>
    </row>
    <row r="60113" spans="33:33">
      <c r="AG60113" s="11"/>
    </row>
    <row r="60114" spans="33:33">
      <c r="AG60114" s="11"/>
    </row>
    <row r="60115" spans="33:33">
      <c r="AG60115" s="11"/>
    </row>
    <row r="60116" spans="33:33">
      <c r="AG60116" s="11"/>
    </row>
    <row r="60117" spans="33:33">
      <c r="AG60117" s="11"/>
    </row>
    <row r="60118" spans="33:33">
      <c r="AG60118" s="11"/>
    </row>
    <row r="60119" spans="33:33">
      <c r="AG60119" s="11"/>
    </row>
    <row r="60120" spans="33:33">
      <c r="AG60120" s="11"/>
    </row>
    <row r="60121" spans="33:33">
      <c r="AG60121" s="11"/>
    </row>
    <row r="60122" spans="33:33">
      <c r="AG60122" s="11"/>
    </row>
    <row r="60123" spans="33:33">
      <c r="AG60123" s="11"/>
    </row>
    <row r="60124" spans="33:33">
      <c r="AG60124" s="11"/>
    </row>
    <row r="60125" spans="33:33">
      <c r="AG60125" s="11"/>
    </row>
    <row r="60126" spans="33:33">
      <c r="AG60126" s="11"/>
    </row>
    <row r="60127" spans="33:33">
      <c r="AG60127" s="11"/>
    </row>
    <row r="60128" spans="33:33">
      <c r="AG60128" s="11"/>
    </row>
    <row r="60129" spans="33:33">
      <c r="AG60129" s="11"/>
    </row>
    <row r="60130" spans="33:33">
      <c r="AG60130" s="11"/>
    </row>
    <row r="60131" spans="33:33">
      <c r="AG60131" s="11"/>
    </row>
    <row r="60132" spans="33:33">
      <c r="AG60132" s="11"/>
    </row>
    <row r="60133" spans="33:33">
      <c r="AG60133" s="11"/>
    </row>
    <row r="60134" spans="33:33">
      <c r="AG60134" s="11"/>
    </row>
    <row r="60135" spans="33:33">
      <c r="AG60135" s="11"/>
    </row>
    <row r="60136" spans="33:33">
      <c r="AG60136" s="11"/>
    </row>
    <row r="60137" spans="33:33">
      <c r="AG60137" s="11"/>
    </row>
    <row r="60138" spans="33:33">
      <c r="AG60138" s="11"/>
    </row>
    <row r="60139" spans="33:33">
      <c r="AG60139" s="11"/>
    </row>
    <row r="60140" spans="33:33">
      <c r="AG60140" s="11"/>
    </row>
    <row r="60141" spans="33:33">
      <c r="AG60141" s="11"/>
    </row>
    <row r="60142" spans="33:33">
      <c r="AG60142" s="11"/>
    </row>
    <row r="60143" spans="33:33">
      <c r="AG60143" s="11"/>
    </row>
    <row r="60144" spans="33:33">
      <c r="AG60144" s="11"/>
    </row>
    <row r="60145" spans="33:33">
      <c r="AG60145" s="11"/>
    </row>
    <row r="60146" spans="33:33">
      <c r="AG60146" s="11"/>
    </row>
    <row r="60147" spans="33:33">
      <c r="AG60147" s="11"/>
    </row>
    <row r="60148" spans="33:33">
      <c r="AG60148" s="11"/>
    </row>
    <row r="60149" spans="33:33">
      <c r="AG60149" s="11"/>
    </row>
    <row r="60150" spans="33:33">
      <c r="AG60150" s="11"/>
    </row>
    <row r="60151" spans="33:33">
      <c r="AG60151" s="11"/>
    </row>
    <row r="60152" spans="33:33">
      <c r="AG60152" s="11"/>
    </row>
    <row r="60153" spans="33:33">
      <c r="AG60153" s="11"/>
    </row>
    <row r="60154" spans="33:33">
      <c r="AG60154" s="11"/>
    </row>
    <row r="60155" spans="33:33">
      <c r="AG60155" s="11"/>
    </row>
    <row r="60156" spans="33:33">
      <c r="AG60156" s="11"/>
    </row>
    <row r="60157" spans="33:33">
      <c r="AG60157" s="11"/>
    </row>
    <row r="60158" spans="33:33">
      <c r="AG60158" s="11"/>
    </row>
    <row r="60159" spans="33:33">
      <c r="AG60159" s="11"/>
    </row>
    <row r="60160" spans="33:33">
      <c r="AG60160" s="11"/>
    </row>
    <row r="60161" spans="33:33">
      <c r="AG60161" s="11"/>
    </row>
    <row r="60162" spans="33:33">
      <c r="AG60162" s="11"/>
    </row>
    <row r="60163" spans="33:33">
      <c r="AG60163" s="11"/>
    </row>
    <row r="60164" spans="33:33">
      <c r="AG60164" s="11"/>
    </row>
    <row r="60165" spans="33:33">
      <c r="AG60165" s="11"/>
    </row>
    <row r="60166" spans="33:33">
      <c r="AG60166" s="11"/>
    </row>
    <row r="60167" spans="33:33">
      <c r="AG60167" s="11"/>
    </row>
    <row r="60168" spans="33:33">
      <c r="AG60168" s="11"/>
    </row>
    <row r="60169" spans="33:33">
      <c r="AG60169" s="11"/>
    </row>
    <row r="60170" spans="33:33">
      <c r="AG60170" s="11"/>
    </row>
    <row r="60171" spans="33:33">
      <c r="AG60171" s="11"/>
    </row>
    <row r="60172" spans="33:33">
      <c r="AG60172" s="11"/>
    </row>
    <row r="60173" spans="33:33">
      <c r="AG60173" s="11"/>
    </row>
    <row r="60174" spans="33:33">
      <c r="AG60174" s="11"/>
    </row>
    <row r="60175" spans="33:33">
      <c r="AG60175" s="11"/>
    </row>
    <row r="60176" spans="33:33">
      <c r="AG60176" s="11"/>
    </row>
    <row r="60177" spans="33:33">
      <c r="AG60177" s="11"/>
    </row>
    <row r="60178" spans="33:33">
      <c r="AG60178" s="11"/>
    </row>
    <row r="60179" spans="33:33">
      <c r="AG60179" s="11"/>
    </row>
    <row r="60180" spans="33:33">
      <c r="AG60180" s="11"/>
    </row>
    <row r="60181" spans="33:33">
      <c r="AG60181" s="11"/>
    </row>
    <row r="60182" spans="33:33">
      <c r="AG60182" s="11"/>
    </row>
    <row r="60183" spans="33:33">
      <c r="AG60183" s="11"/>
    </row>
    <row r="60184" spans="33:33">
      <c r="AG60184" s="11"/>
    </row>
    <row r="60185" spans="33:33">
      <c r="AG60185" s="11"/>
    </row>
    <row r="60186" spans="33:33">
      <c r="AG60186" s="11"/>
    </row>
    <row r="60187" spans="33:33">
      <c r="AG60187" s="11"/>
    </row>
    <row r="60188" spans="33:33">
      <c r="AG60188" s="11"/>
    </row>
    <row r="60189" spans="33:33">
      <c r="AG60189" s="11"/>
    </row>
    <row r="60190" spans="33:33">
      <c r="AG60190" s="11"/>
    </row>
    <row r="60191" spans="33:33">
      <c r="AG60191" s="11"/>
    </row>
    <row r="60192" spans="33:33">
      <c r="AG60192" s="11"/>
    </row>
    <row r="60193" spans="33:33">
      <c r="AG60193" s="11"/>
    </row>
    <row r="60194" spans="33:33">
      <c r="AG60194" s="11"/>
    </row>
    <row r="60195" spans="33:33">
      <c r="AG60195" s="11"/>
    </row>
    <row r="60196" spans="33:33">
      <c r="AG60196" s="11"/>
    </row>
    <row r="60197" spans="33:33">
      <c r="AG60197" s="11"/>
    </row>
    <row r="60198" spans="33:33">
      <c r="AG60198" s="11"/>
    </row>
    <row r="60199" spans="33:33">
      <c r="AG60199" s="11"/>
    </row>
    <row r="60200" spans="33:33">
      <c r="AG60200" s="11"/>
    </row>
    <row r="60201" spans="33:33">
      <c r="AG60201" s="11"/>
    </row>
    <row r="60202" spans="33:33">
      <c r="AG60202" s="11"/>
    </row>
    <row r="60203" spans="33:33">
      <c r="AG60203" s="11"/>
    </row>
    <row r="60204" spans="33:33">
      <c r="AG60204" s="11"/>
    </row>
    <row r="60205" spans="33:33">
      <c r="AG60205" s="11"/>
    </row>
    <row r="60206" spans="33:33">
      <c r="AG60206" s="11"/>
    </row>
    <row r="60207" spans="33:33">
      <c r="AG60207" s="11"/>
    </row>
    <row r="60208" spans="33:33">
      <c r="AG60208" s="11"/>
    </row>
    <row r="60209" spans="33:33">
      <c r="AG60209" s="11"/>
    </row>
    <row r="60210" spans="33:33">
      <c r="AG60210" s="11"/>
    </row>
    <row r="60211" spans="33:33">
      <c r="AG60211" s="11"/>
    </row>
    <row r="60212" spans="33:33">
      <c r="AG60212" s="11"/>
    </row>
    <row r="60213" spans="33:33">
      <c r="AG60213" s="11"/>
    </row>
    <row r="60214" spans="33:33">
      <c r="AG60214" s="11"/>
    </row>
    <row r="60215" spans="33:33">
      <c r="AG60215" s="11"/>
    </row>
    <row r="60216" spans="33:33">
      <c r="AG60216" s="11"/>
    </row>
    <row r="60217" spans="33:33">
      <c r="AG60217" s="11"/>
    </row>
    <row r="60218" spans="33:33">
      <c r="AG60218" s="11"/>
    </row>
    <row r="60219" spans="33:33">
      <c r="AG60219" s="11"/>
    </row>
    <row r="60220" spans="33:33">
      <c r="AG60220" s="11"/>
    </row>
    <row r="60221" spans="33:33">
      <c r="AG60221" s="11"/>
    </row>
    <row r="60222" spans="33:33">
      <c r="AG60222" s="11"/>
    </row>
    <row r="60223" spans="33:33">
      <c r="AG60223" s="11"/>
    </row>
    <row r="60224" spans="33:33">
      <c r="AG60224" s="11"/>
    </row>
    <row r="60225" spans="33:33">
      <c r="AG60225" s="11"/>
    </row>
    <row r="60226" spans="33:33">
      <c r="AG60226" s="11"/>
    </row>
    <row r="60227" spans="33:33">
      <c r="AG60227" s="11"/>
    </row>
    <row r="60228" spans="33:33">
      <c r="AG60228" s="11"/>
    </row>
    <row r="60229" spans="33:33">
      <c r="AG60229" s="11"/>
    </row>
    <row r="60230" spans="33:33">
      <c r="AG60230" s="11"/>
    </row>
    <row r="60231" spans="33:33">
      <c r="AG60231" s="11"/>
    </row>
    <row r="60232" spans="33:33">
      <c r="AG60232" s="11"/>
    </row>
    <row r="60233" spans="33:33">
      <c r="AG60233" s="11"/>
    </row>
    <row r="60234" spans="33:33">
      <c r="AG60234" s="11"/>
    </row>
    <row r="60235" spans="33:33">
      <c r="AG60235" s="11"/>
    </row>
    <row r="60236" spans="33:33">
      <c r="AG60236" s="11"/>
    </row>
    <row r="60237" spans="33:33">
      <c r="AG60237" s="11"/>
    </row>
    <row r="60238" spans="33:33">
      <c r="AG60238" s="11"/>
    </row>
    <row r="60239" spans="33:33">
      <c r="AG60239" s="11"/>
    </row>
    <row r="60240" spans="33:33">
      <c r="AG60240" s="11"/>
    </row>
    <row r="60241" spans="33:33">
      <c r="AG60241" s="11"/>
    </row>
    <row r="60242" spans="33:33">
      <c r="AG60242" s="11"/>
    </row>
    <row r="60243" spans="33:33">
      <c r="AG60243" s="11"/>
    </row>
    <row r="60244" spans="33:33">
      <c r="AG60244" s="11"/>
    </row>
    <row r="60245" spans="33:33">
      <c r="AG60245" s="11"/>
    </row>
    <row r="60246" spans="33:33">
      <c r="AG60246" s="11"/>
    </row>
    <row r="60247" spans="33:33">
      <c r="AG60247" s="11"/>
    </row>
    <row r="60248" spans="33:33">
      <c r="AG60248" s="11"/>
    </row>
    <row r="60249" spans="33:33">
      <c r="AG60249" s="11"/>
    </row>
    <row r="60250" spans="33:33">
      <c r="AG60250" s="11"/>
    </row>
    <row r="60251" spans="33:33">
      <c r="AG60251" s="11"/>
    </row>
    <row r="60252" spans="33:33">
      <c r="AG60252" s="11"/>
    </row>
    <row r="60253" spans="33:33">
      <c r="AG60253" s="11"/>
    </row>
    <row r="60254" spans="33:33">
      <c r="AG60254" s="11"/>
    </row>
    <row r="60255" spans="33:33">
      <c r="AG60255" s="11"/>
    </row>
    <row r="60256" spans="33:33">
      <c r="AG60256" s="11"/>
    </row>
    <row r="60257" spans="33:33">
      <c r="AG60257" s="11"/>
    </row>
    <row r="60258" spans="33:33">
      <c r="AG60258" s="11"/>
    </row>
    <row r="60259" spans="33:33">
      <c r="AG60259" s="11"/>
    </row>
    <row r="60260" spans="33:33">
      <c r="AG60260" s="11"/>
    </row>
    <row r="60261" spans="33:33">
      <c r="AG60261" s="11"/>
    </row>
    <row r="60262" spans="33:33">
      <c r="AG60262" s="11"/>
    </row>
    <row r="60263" spans="33:33">
      <c r="AG60263" s="11"/>
    </row>
    <row r="60264" spans="33:33">
      <c r="AG60264" s="11"/>
    </row>
    <row r="60265" spans="33:33">
      <c r="AG60265" s="11"/>
    </row>
    <row r="60266" spans="33:33">
      <c r="AG60266" s="11"/>
    </row>
    <row r="60267" spans="33:33">
      <c r="AG60267" s="11"/>
    </row>
    <row r="60268" spans="33:33">
      <c r="AG60268" s="11"/>
    </row>
    <row r="60269" spans="33:33">
      <c r="AG60269" s="11"/>
    </row>
    <row r="60270" spans="33:33">
      <c r="AG60270" s="11"/>
    </row>
    <row r="60271" spans="33:33">
      <c r="AG60271" s="11"/>
    </row>
    <row r="60272" spans="33:33">
      <c r="AG60272" s="11"/>
    </row>
    <row r="60273" spans="33:33">
      <c r="AG60273" s="11"/>
    </row>
    <row r="60274" spans="33:33">
      <c r="AG60274" s="11"/>
    </row>
    <row r="60275" spans="33:33">
      <c r="AG60275" s="11"/>
    </row>
    <row r="60276" spans="33:33">
      <c r="AG60276" s="11"/>
    </row>
    <row r="60277" spans="33:33">
      <c r="AG60277" s="11"/>
    </row>
    <row r="60278" spans="33:33">
      <c r="AG60278" s="11"/>
    </row>
    <row r="60279" spans="33:33">
      <c r="AG60279" s="11"/>
    </row>
    <row r="60280" spans="33:33">
      <c r="AG60280" s="11"/>
    </row>
    <row r="60281" spans="33:33">
      <c r="AG60281" s="11"/>
    </row>
    <row r="60282" spans="33:33">
      <c r="AG60282" s="11"/>
    </row>
    <row r="60283" spans="33:33">
      <c r="AG60283" s="11"/>
    </row>
    <row r="60284" spans="33:33">
      <c r="AG60284" s="11"/>
    </row>
    <row r="60285" spans="33:33">
      <c r="AG60285" s="11"/>
    </row>
    <row r="60286" spans="33:33">
      <c r="AG60286" s="11"/>
    </row>
    <row r="60287" spans="33:33">
      <c r="AG60287" s="11"/>
    </row>
    <row r="60288" spans="33:33">
      <c r="AG60288" s="11"/>
    </row>
    <row r="60289" spans="33:33">
      <c r="AG60289" s="11"/>
    </row>
    <row r="60290" spans="33:33">
      <c r="AG60290" s="11"/>
    </row>
    <row r="60291" spans="33:33">
      <c r="AG60291" s="11"/>
    </row>
    <row r="60292" spans="33:33">
      <c r="AG60292" s="11"/>
    </row>
    <row r="60293" spans="33:33">
      <c r="AG60293" s="11"/>
    </row>
    <row r="60294" spans="33:33">
      <c r="AG60294" s="11"/>
    </row>
    <row r="60295" spans="33:33">
      <c r="AG60295" s="11"/>
    </row>
    <row r="60296" spans="33:33">
      <c r="AG60296" s="11"/>
    </row>
    <row r="60297" spans="33:33">
      <c r="AG60297" s="11"/>
    </row>
    <row r="60298" spans="33:33">
      <c r="AG60298" s="11"/>
    </row>
    <row r="60299" spans="33:33">
      <c r="AG60299" s="11"/>
    </row>
    <row r="60300" spans="33:33">
      <c r="AG60300" s="11"/>
    </row>
    <row r="60301" spans="33:33">
      <c r="AG60301" s="11"/>
    </row>
    <row r="60302" spans="33:33">
      <c r="AG60302" s="11"/>
    </row>
    <row r="60303" spans="33:33">
      <c r="AG60303" s="11"/>
    </row>
    <row r="60304" spans="33:33">
      <c r="AG60304" s="11"/>
    </row>
    <row r="60305" spans="33:33">
      <c r="AG60305" s="11"/>
    </row>
    <row r="60306" spans="33:33">
      <c r="AG60306" s="11"/>
    </row>
    <row r="60307" spans="33:33">
      <c r="AG60307" s="11"/>
    </row>
    <row r="60308" spans="33:33">
      <c r="AG60308" s="11"/>
    </row>
    <row r="60309" spans="33:33">
      <c r="AG60309" s="11"/>
    </row>
    <row r="60310" spans="33:33">
      <c r="AG60310" s="11"/>
    </row>
    <row r="60311" spans="33:33">
      <c r="AG60311" s="11"/>
    </row>
    <row r="60312" spans="33:33">
      <c r="AG60312" s="11"/>
    </row>
    <row r="60313" spans="33:33">
      <c r="AG60313" s="11"/>
    </row>
    <row r="60314" spans="33:33">
      <c r="AG60314" s="11"/>
    </row>
    <row r="60315" spans="33:33">
      <c r="AG60315" s="11"/>
    </row>
    <row r="60316" spans="33:33">
      <c r="AG60316" s="11"/>
    </row>
    <row r="60317" spans="33:33">
      <c r="AG60317" s="11"/>
    </row>
    <row r="60318" spans="33:33">
      <c r="AG60318" s="11"/>
    </row>
    <row r="60319" spans="33:33">
      <c r="AG60319" s="11"/>
    </row>
    <row r="60320" spans="33:33">
      <c r="AG60320" s="11"/>
    </row>
    <row r="60321" spans="33:33">
      <c r="AG60321" s="11"/>
    </row>
    <row r="60322" spans="33:33">
      <c r="AG60322" s="11"/>
    </row>
    <row r="60323" spans="33:33">
      <c r="AG60323" s="11"/>
    </row>
    <row r="60324" spans="33:33">
      <c r="AG60324" s="11"/>
    </row>
    <row r="60325" spans="33:33">
      <c r="AG60325" s="11"/>
    </row>
    <row r="60326" spans="33:33">
      <c r="AG60326" s="11"/>
    </row>
    <row r="60327" spans="33:33">
      <c r="AG60327" s="11"/>
    </row>
    <row r="60328" spans="33:33">
      <c r="AG60328" s="11"/>
    </row>
    <row r="60329" spans="33:33">
      <c r="AG60329" s="11"/>
    </row>
    <row r="60330" spans="33:33">
      <c r="AG60330" s="11"/>
    </row>
    <row r="60331" spans="33:33">
      <c r="AG60331" s="11"/>
    </row>
    <row r="60332" spans="33:33">
      <c r="AG60332" s="11"/>
    </row>
    <row r="60333" spans="33:33">
      <c r="AG60333" s="11"/>
    </row>
    <row r="60334" spans="33:33">
      <c r="AG60334" s="11"/>
    </row>
    <row r="60335" spans="33:33">
      <c r="AG60335" s="11"/>
    </row>
    <row r="60336" spans="33:33">
      <c r="AG60336" s="11"/>
    </row>
    <row r="60337" spans="33:33">
      <c r="AG60337" s="11"/>
    </row>
    <row r="60338" spans="33:33">
      <c r="AG60338" s="11"/>
    </row>
    <row r="60339" spans="33:33">
      <c r="AG60339" s="11"/>
    </row>
    <row r="60340" spans="33:33">
      <c r="AG60340" s="11"/>
    </row>
    <row r="60341" spans="33:33">
      <c r="AG60341" s="11"/>
    </row>
    <row r="60342" spans="33:33">
      <c r="AG60342" s="11"/>
    </row>
    <row r="60343" spans="33:33">
      <c r="AG60343" s="11"/>
    </row>
    <row r="60344" spans="33:33">
      <c r="AG60344" s="11"/>
    </row>
    <row r="60345" spans="33:33">
      <c r="AG60345" s="11"/>
    </row>
    <row r="60346" spans="33:33">
      <c r="AG60346" s="11"/>
    </row>
    <row r="60347" spans="33:33">
      <c r="AG60347" s="11"/>
    </row>
    <row r="60348" spans="33:33">
      <c r="AG60348" s="11"/>
    </row>
    <row r="60349" spans="33:33">
      <c r="AG60349" s="11"/>
    </row>
    <row r="60350" spans="33:33">
      <c r="AG60350" s="11"/>
    </row>
    <row r="60351" spans="33:33">
      <c r="AG60351" s="11"/>
    </row>
    <row r="60352" spans="33:33">
      <c r="AG60352" s="11"/>
    </row>
    <row r="60353" spans="33:33">
      <c r="AG60353" s="11"/>
    </row>
    <row r="60354" spans="33:33">
      <c r="AG60354" s="11"/>
    </row>
    <row r="60355" spans="33:33">
      <c r="AG60355" s="11"/>
    </row>
    <row r="60356" spans="33:33">
      <c r="AG60356" s="11"/>
    </row>
    <row r="60357" spans="33:33">
      <c r="AG60357" s="11"/>
    </row>
    <row r="60358" spans="33:33">
      <c r="AG60358" s="11"/>
    </row>
    <row r="60359" spans="33:33">
      <c r="AG60359" s="11"/>
    </row>
    <row r="60360" spans="33:33">
      <c r="AG60360" s="11"/>
    </row>
    <row r="60361" spans="33:33">
      <c r="AG60361" s="11"/>
    </row>
    <row r="60362" spans="33:33">
      <c r="AG60362" s="11"/>
    </row>
    <row r="60363" spans="33:33">
      <c r="AG60363" s="11"/>
    </row>
    <row r="60364" spans="33:33">
      <c r="AG60364" s="11"/>
    </row>
    <row r="60365" spans="33:33">
      <c r="AG60365" s="11"/>
    </row>
    <row r="60366" spans="33:33">
      <c r="AG60366" s="11"/>
    </row>
    <row r="60367" spans="33:33">
      <c r="AG60367" s="11"/>
    </row>
    <row r="60368" spans="33:33">
      <c r="AG60368" s="11"/>
    </row>
    <row r="60369" spans="33:33">
      <c r="AG60369" s="11"/>
    </row>
    <row r="60370" spans="33:33">
      <c r="AG60370" s="11"/>
    </row>
    <row r="60371" spans="33:33">
      <c r="AG60371" s="11"/>
    </row>
    <row r="60372" spans="33:33">
      <c r="AG60372" s="11"/>
    </row>
    <row r="60373" spans="33:33">
      <c r="AG60373" s="11"/>
    </row>
    <row r="60374" spans="33:33">
      <c r="AG60374" s="11"/>
    </row>
    <row r="60375" spans="33:33">
      <c r="AG60375" s="11"/>
    </row>
    <row r="60376" spans="33:33">
      <c r="AG60376" s="11"/>
    </row>
    <row r="60377" spans="33:33">
      <c r="AG60377" s="11"/>
    </row>
    <row r="60378" spans="33:33">
      <c r="AG60378" s="11"/>
    </row>
    <row r="60379" spans="33:33">
      <c r="AG60379" s="11"/>
    </row>
    <row r="60380" spans="33:33">
      <c r="AG60380" s="11"/>
    </row>
    <row r="60381" spans="33:33">
      <c r="AG60381" s="11"/>
    </row>
    <row r="60382" spans="33:33">
      <c r="AG60382" s="11"/>
    </row>
    <row r="60383" spans="33:33">
      <c r="AG60383" s="11"/>
    </row>
    <row r="60384" spans="33:33">
      <c r="AG60384" s="11"/>
    </row>
    <row r="60385" spans="33:33">
      <c r="AG60385" s="11"/>
    </row>
    <row r="60386" spans="33:33">
      <c r="AG60386" s="11"/>
    </row>
    <row r="60387" spans="33:33">
      <c r="AG60387" s="11"/>
    </row>
    <row r="60388" spans="33:33">
      <c r="AG60388" s="11"/>
    </row>
    <row r="60389" spans="33:33">
      <c r="AG60389" s="11"/>
    </row>
    <row r="60390" spans="33:33">
      <c r="AG60390" s="11"/>
    </row>
    <row r="60391" spans="33:33">
      <c r="AG60391" s="11"/>
    </row>
    <row r="60392" spans="33:33">
      <c r="AG60392" s="11"/>
    </row>
    <row r="60393" spans="33:33">
      <c r="AG60393" s="11"/>
    </row>
    <row r="60394" spans="33:33">
      <c r="AG60394" s="11"/>
    </row>
    <row r="60395" spans="33:33">
      <c r="AG60395" s="11"/>
    </row>
    <row r="60396" spans="33:33">
      <c r="AG60396" s="11"/>
    </row>
    <row r="60397" spans="33:33">
      <c r="AG60397" s="11"/>
    </row>
    <row r="60398" spans="33:33">
      <c r="AG60398" s="11"/>
    </row>
    <row r="60399" spans="33:33">
      <c r="AG60399" s="11"/>
    </row>
    <row r="60400" spans="33:33">
      <c r="AG60400" s="11"/>
    </row>
    <row r="60401" spans="33:33">
      <c r="AG60401" s="11"/>
    </row>
    <row r="60402" spans="33:33">
      <c r="AG60402" s="11"/>
    </row>
    <row r="60403" spans="33:33">
      <c r="AG60403" s="11"/>
    </row>
    <row r="60404" spans="33:33">
      <c r="AG60404" s="11"/>
    </row>
    <row r="60405" spans="33:33">
      <c r="AG60405" s="11"/>
    </row>
    <row r="60406" spans="33:33">
      <c r="AG60406" s="11"/>
    </row>
    <row r="60407" spans="33:33">
      <c r="AG60407" s="11"/>
    </row>
    <row r="60408" spans="33:33">
      <c r="AG60408" s="11"/>
    </row>
    <row r="60409" spans="33:33">
      <c r="AG60409" s="11"/>
    </row>
    <row r="60410" spans="33:33">
      <c r="AG60410" s="11"/>
    </row>
    <row r="60411" spans="33:33">
      <c r="AG60411" s="11"/>
    </row>
    <row r="60412" spans="33:33">
      <c r="AG60412" s="11"/>
    </row>
    <row r="60413" spans="33:33">
      <c r="AG60413" s="11"/>
    </row>
    <row r="60414" spans="33:33">
      <c r="AG60414" s="11"/>
    </row>
    <row r="60415" spans="33:33">
      <c r="AG60415" s="11"/>
    </row>
    <row r="60416" spans="33:33">
      <c r="AG60416" s="11"/>
    </row>
    <row r="60417" spans="33:33">
      <c r="AG60417" s="11"/>
    </row>
    <row r="60418" spans="33:33">
      <c r="AG60418" s="11"/>
    </row>
    <row r="60419" spans="33:33">
      <c r="AG60419" s="11"/>
    </row>
    <row r="60420" spans="33:33">
      <c r="AG60420" s="11"/>
    </row>
    <row r="60421" spans="33:33">
      <c r="AG60421" s="11"/>
    </row>
    <row r="60422" spans="33:33">
      <c r="AG60422" s="11"/>
    </row>
    <row r="60423" spans="33:33">
      <c r="AG60423" s="11"/>
    </row>
    <row r="60424" spans="33:33">
      <c r="AG60424" s="11"/>
    </row>
    <row r="60425" spans="33:33">
      <c r="AG60425" s="11"/>
    </row>
    <row r="60426" spans="33:33">
      <c r="AG60426" s="11"/>
    </row>
    <row r="60427" spans="33:33">
      <c r="AG60427" s="11"/>
    </row>
    <row r="60428" spans="33:33">
      <c r="AG60428" s="11"/>
    </row>
    <row r="60429" spans="33:33">
      <c r="AG60429" s="11"/>
    </row>
    <row r="60430" spans="33:33">
      <c r="AG60430" s="11"/>
    </row>
    <row r="60431" spans="33:33">
      <c r="AG60431" s="11"/>
    </row>
    <row r="60432" spans="33:33">
      <c r="AG60432" s="11"/>
    </row>
    <row r="60433" spans="33:33">
      <c r="AG60433" s="11"/>
    </row>
    <row r="60434" spans="33:33">
      <c r="AG60434" s="11"/>
    </row>
    <row r="60435" spans="33:33">
      <c r="AG60435" s="11"/>
    </row>
    <row r="60436" spans="33:33">
      <c r="AG60436" s="11"/>
    </row>
    <row r="60437" spans="33:33">
      <c r="AG60437" s="11"/>
    </row>
    <row r="60438" spans="33:33">
      <c r="AG60438" s="11"/>
    </row>
    <row r="60439" spans="33:33">
      <c r="AG60439" s="11"/>
    </row>
    <row r="60440" spans="33:33">
      <c r="AG60440" s="11"/>
    </row>
    <row r="60441" spans="33:33">
      <c r="AG60441" s="11"/>
    </row>
    <row r="60442" spans="33:33">
      <c r="AG60442" s="11"/>
    </row>
    <row r="60443" spans="33:33">
      <c r="AG60443" s="11"/>
    </row>
    <row r="60444" spans="33:33">
      <c r="AG60444" s="11"/>
    </row>
    <row r="60445" spans="33:33">
      <c r="AG60445" s="11"/>
    </row>
    <row r="60446" spans="33:33">
      <c r="AG60446" s="11"/>
    </row>
    <row r="60447" spans="33:33">
      <c r="AG60447" s="11"/>
    </row>
    <row r="60448" spans="33:33">
      <c r="AG60448" s="11"/>
    </row>
    <row r="60449" spans="33:33">
      <c r="AG60449" s="11"/>
    </row>
    <row r="60450" spans="33:33">
      <c r="AG60450" s="11"/>
    </row>
    <row r="60451" spans="33:33">
      <c r="AG60451" s="11"/>
    </row>
    <row r="60452" spans="33:33">
      <c r="AG60452" s="11"/>
    </row>
    <row r="60453" spans="33:33">
      <c r="AG60453" s="11"/>
    </row>
    <row r="60454" spans="33:33">
      <c r="AG60454" s="11"/>
    </row>
    <row r="60455" spans="33:33">
      <c r="AG60455" s="11"/>
    </row>
    <row r="60456" spans="33:33">
      <c r="AG60456" s="11"/>
    </row>
    <row r="60457" spans="33:33">
      <c r="AG60457" s="11"/>
    </row>
    <row r="60458" spans="33:33">
      <c r="AG60458" s="11"/>
    </row>
    <row r="60459" spans="33:33">
      <c r="AG60459" s="11"/>
    </row>
    <row r="60460" spans="33:33">
      <c r="AG60460" s="11"/>
    </row>
    <row r="60461" spans="33:33">
      <c r="AG60461" s="11"/>
    </row>
    <row r="60462" spans="33:33">
      <c r="AG60462" s="11"/>
    </row>
    <row r="60463" spans="33:33">
      <c r="AG60463" s="11"/>
    </row>
    <row r="60464" spans="33:33">
      <c r="AG60464" s="11"/>
    </row>
    <row r="60465" spans="33:33">
      <c r="AG60465" s="11"/>
    </row>
    <row r="60466" spans="33:33">
      <c r="AG60466" s="11"/>
    </row>
    <row r="60467" spans="33:33">
      <c r="AG60467" s="11"/>
    </row>
    <row r="60468" spans="33:33">
      <c r="AG60468" s="11"/>
    </row>
    <row r="60469" spans="33:33">
      <c r="AG60469" s="11"/>
    </row>
    <row r="60470" spans="33:33">
      <c r="AG60470" s="11"/>
    </row>
    <row r="60471" spans="33:33">
      <c r="AG60471" s="11"/>
    </row>
    <row r="60472" spans="33:33">
      <c r="AG60472" s="11"/>
    </row>
    <row r="60473" spans="33:33">
      <c r="AG60473" s="11"/>
    </row>
    <row r="60474" spans="33:33">
      <c r="AG60474" s="11"/>
    </row>
    <row r="60475" spans="33:33">
      <c r="AG60475" s="11"/>
    </row>
    <row r="60476" spans="33:33">
      <c r="AG60476" s="11"/>
    </row>
    <row r="60477" spans="33:33">
      <c r="AG60477" s="11"/>
    </row>
    <row r="60478" spans="33:33">
      <c r="AG60478" s="11"/>
    </row>
    <row r="60479" spans="33:33">
      <c r="AG60479" s="11"/>
    </row>
    <row r="60480" spans="33:33">
      <c r="AG60480" s="11"/>
    </row>
    <row r="60481" spans="33:33">
      <c r="AG60481" s="11"/>
    </row>
    <row r="60482" spans="33:33">
      <c r="AG60482" s="11"/>
    </row>
    <row r="60483" spans="33:33">
      <c r="AG60483" s="11"/>
    </row>
    <row r="60484" spans="33:33">
      <c r="AG60484" s="11"/>
    </row>
    <row r="60485" spans="33:33">
      <c r="AG60485" s="11"/>
    </row>
    <row r="60486" spans="33:33">
      <c r="AG60486" s="11"/>
    </row>
    <row r="60487" spans="33:33">
      <c r="AG60487" s="11"/>
    </row>
    <row r="60488" spans="33:33">
      <c r="AG60488" s="11"/>
    </row>
    <row r="60489" spans="33:33">
      <c r="AG60489" s="11"/>
    </row>
    <row r="60490" spans="33:33">
      <c r="AG60490" s="11"/>
    </row>
    <row r="60491" spans="33:33">
      <c r="AG60491" s="11"/>
    </row>
    <row r="60492" spans="33:33">
      <c r="AG60492" s="11"/>
    </row>
    <row r="60493" spans="33:33">
      <c r="AG60493" s="11"/>
    </row>
    <row r="60494" spans="33:33">
      <c r="AG60494" s="11"/>
    </row>
    <row r="60495" spans="33:33">
      <c r="AG60495" s="11"/>
    </row>
    <row r="60496" spans="33:33">
      <c r="AG60496" s="11"/>
    </row>
    <row r="60497" spans="33:33">
      <c r="AG60497" s="11"/>
    </row>
    <row r="60498" spans="33:33">
      <c r="AG60498" s="11"/>
    </row>
    <row r="60499" spans="33:33">
      <c r="AG60499" s="11"/>
    </row>
    <row r="60500" spans="33:33">
      <c r="AG60500" s="11"/>
    </row>
    <row r="60501" spans="33:33">
      <c r="AG60501" s="11"/>
    </row>
    <row r="60502" spans="33:33">
      <c r="AG60502" s="11"/>
    </row>
    <row r="60503" spans="33:33">
      <c r="AG60503" s="11"/>
    </row>
    <row r="60504" spans="33:33">
      <c r="AG60504" s="11"/>
    </row>
    <row r="60505" spans="33:33">
      <c r="AG60505" s="11"/>
    </row>
    <row r="60506" spans="33:33">
      <c r="AG60506" s="11"/>
    </row>
    <row r="60507" spans="33:33">
      <c r="AG60507" s="11"/>
    </row>
    <row r="60508" spans="33:33">
      <c r="AG60508" s="11"/>
    </row>
    <row r="60509" spans="33:33">
      <c r="AG60509" s="11"/>
    </row>
    <row r="60510" spans="33:33">
      <c r="AG60510" s="11"/>
    </row>
    <row r="60511" spans="33:33">
      <c r="AG60511" s="11"/>
    </row>
    <row r="60512" spans="33:33">
      <c r="AG60512" s="11"/>
    </row>
    <row r="60513" spans="33:33">
      <c r="AG60513" s="11"/>
    </row>
    <row r="60514" spans="33:33">
      <c r="AG60514" s="11"/>
    </row>
    <row r="60515" spans="33:33">
      <c r="AG60515" s="11"/>
    </row>
    <row r="60516" spans="33:33">
      <c r="AG60516" s="11"/>
    </row>
    <row r="60517" spans="33:33">
      <c r="AG60517" s="11"/>
    </row>
    <row r="60518" spans="33:33">
      <c r="AG60518" s="11"/>
    </row>
    <row r="60519" spans="33:33">
      <c r="AG60519" s="11"/>
    </row>
    <row r="60520" spans="33:33">
      <c r="AG60520" s="11"/>
    </row>
    <row r="60521" spans="33:33">
      <c r="AG60521" s="11"/>
    </row>
    <row r="60522" spans="33:33">
      <c r="AG60522" s="11"/>
    </row>
    <row r="60523" spans="33:33">
      <c r="AG60523" s="11"/>
    </row>
    <row r="60524" spans="33:33">
      <c r="AG60524" s="11"/>
    </row>
    <row r="60525" spans="33:33">
      <c r="AG60525" s="11"/>
    </row>
    <row r="60526" spans="33:33">
      <c r="AG60526" s="11"/>
    </row>
    <row r="60527" spans="33:33">
      <c r="AG60527" s="11"/>
    </row>
    <row r="60528" spans="33:33">
      <c r="AG60528" s="11"/>
    </row>
    <row r="60529" spans="33:33">
      <c r="AG60529" s="11"/>
    </row>
    <row r="60530" spans="33:33">
      <c r="AG60530" s="11"/>
    </row>
    <row r="60531" spans="33:33">
      <c r="AG60531" s="11"/>
    </row>
    <row r="60532" spans="33:33">
      <c r="AG60532" s="11"/>
    </row>
    <row r="60533" spans="33:33">
      <c r="AG60533" s="11"/>
    </row>
    <row r="60534" spans="33:33">
      <c r="AG60534" s="11"/>
    </row>
    <row r="60535" spans="33:33">
      <c r="AG60535" s="11"/>
    </row>
    <row r="60536" spans="33:33">
      <c r="AG60536" s="11"/>
    </row>
    <row r="60537" spans="33:33">
      <c r="AG60537" s="11"/>
    </row>
    <row r="60538" spans="33:33">
      <c r="AG60538" s="11"/>
    </row>
    <row r="60539" spans="33:33">
      <c r="AG60539" s="11"/>
    </row>
    <row r="60540" spans="33:33">
      <c r="AG60540" s="11"/>
    </row>
    <row r="60541" spans="33:33">
      <c r="AG60541" s="11"/>
    </row>
    <row r="60542" spans="33:33">
      <c r="AG60542" s="11"/>
    </row>
    <row r="60543" spans="33:33">
      <c r="AG60543" s="11"/>
    </row>
    <row r="60544" spans="33:33">
      <c r="AG60544" s="11"/>
    </row>
    <row r="60545" spans="33:33">
      <c r="AG60545" s="11"/>
    </row>
    <row r="60546" spans="33:33">
      <c r="AG60546" s="11"/>
    </row>
    <row r="60547" spans="33:33">
      <c r="AG60547" s="11"/>
    </row>
    <row r="60548" spans="33:33">
      <c r="AG60548" s="11"/>
    </row>
    <row r="60549" spans="33:33">
      <c r="AG60549" s="11"/>
    </row>
    <row r="60550" spans="33:33">
      <c r="AG60550" s="11"/>
    </row>
    <row r="60551" spans="33:33">
      <c r="AG60551" s="11"/>
    </row>
    <row r="60552" spans="33:33">
      <c r="AG60552" s="11"/>
    </row>
    <row r="60553" spans="33:33">
      <c r="AG60553" s="11"/>
    </row>
    <row r="60554" spans="33:33">
      <c r="AG60554" s="11"/>
    </row>
    <row r="60555" spans="33:33">
      <c r="AG60555" s="11"/>
    </row>
    <row r="60556" spans="33:33">
      <c r="AG60556" s="11"/>
    </row>
    <row r="60557" spans="33:33">
      <c r="AG60557" s="11"/>
    </row>
    <row r="60558" spans="33:33">
      <c r="AG60558" s="11"/>
    </row>
    <row r="60559" spans="33:33">
      <c r="AG60559" s="11"/>
    </row>
    <row r="60560" spans="33:33">
      <c r="AG60560" s="11"/>
    </row>
    <row r="60561" spans="33:33">
      <c r="AG60561" s="11"/>
    </row>
    <row r="60562" spans="33:33">
      <c r="AG60562" s="11"/>
    </row>
    <row r="60563" spans="33:33">
      <c r="AG60563" s="11"/>
    </row>
    <row r="60564" spans="33:33">
      <c r="AG60564" s="11"/>
    </row>
    <row r="60565" spans="33:33">
      <c r="AG60565" s="11"/>
    </row>
    <row r="60566" spans="33:33">
      <c r="AG60566" s="11"/>
    </row>
    <row r="60567" spans="33:33">
      <c r="AG60567" s="11"/>
    </row>
    <row r="60568" spans="33:33">
      <c r="AG60568" s="11"/>
    </row>
    <row r="60569" spans="33:33">
      <c r="AG60569" s="11"/>
    </row>
    <row r="60570" spans="33:33">
      <c r="AG60570" s="11"/>
    </row>
    <row r="60571" spans="33:33">
      <c r="AG60571" s="11"/>
    </row>
    <row r="60572" spans="33:33">
      <c r="AG60572" s="11"/>
    </row>
    <row r="60573" spans="33:33">
      <c r="AG60573" s="11"/>
    </row>
    <row r="60574" spans="33:33">
      <c r="AG60574" s="11"/>
    </row>
    <row r="60575" spans="33:33">
      <c r="AG60575" s="11"/>
    </row>
    <row r="60576" spans="33:33">
      <c r="AG60576" s="11"/>
    </row>
    <row r="60577" spans="33:33">
      <c r="AG60577" s="11"/>
    </row>
    <row r="60578" spans="33:33">
      <c r="AG60578" s="11"/>
    </row>
    <row r="60579" spans="33:33">
      <c r="AG60579" s="11"/>
    </row>
    <row r="60580" spans="33:33">
      <c r="AG60580" s="11"/>
    </row>
    <row r="60581" spans="33:33">
      <c r="AG60581" s="11"/>
    </row>
    <row r="60582" spans="33:33">
      <c r="AG60582" s="11"/>
    </row>
    <row r="60583" spans="33:33">
      <c r="AG60583" s="11"/>
    </row>
    <row r="60584" spans="33:33">
      <c r="AG60584" s="11"/>
    </row>
    <row r="60585" spans="33:33">
      <c r="AG60585" s="11"/>
    </row>
    <row r="60586" spans="33:33">
      <c r="AG60586" s="11"/>
    </row>
    <row r="60587" spans="33:33">
      <c r="AG60587" s="11"/>
    </row>
    <row r="60588" spans="33:33">
      <c r="AG60588" s="11"/>
    </row>
    <row r="60589" spans="33:33">
      <c r="AG60589" s="11"/>
    </row>
    <row r="60590" spans="33:33">
      <c r="AG60590" s="11"/>
    </row>
    <row r="60591" spans="33:33">
      <c r="AG60591" s="11"/>
    </row>
    <row r="60592" spans="33:33">
      <c r="AG60592" s="11"/>
    </row>
    <row r="60593" spans="33:33">
      <c r="AG60593" s="11"/>
    </row>
    <row r="60594" spans="33:33">
      <c r="AG60594" s="11"/>
    </row>
    <row r="60595" spans="33:33">
      <c r="AG60595" s="11"/>
    </row>
    <row r="60596" spans="33:33">
      <c r="AG60596" s="11"/>
    </row>
    <row r="60597" spans="33:33">
      <c r="AG60597" s="11"/>
    </row>
    <row r="60598" spans="33:33">
      <c r="AG60598" s="11"/>
    </row>
    <row r="60599" spans="33:33">
      <c r="AG60599" s="11"/>
    </row>
    <row r="60600" spans="33:33">
      <c r="AG60600" s="11"/>
    </row>
    <row r="60601" spans="33:33">
      <c r="AG60601" s="11"/>
    </row>
    <row r="60602" spans="33:33">
      <c r="AG60602" s="11"/>
    </row>
    <row r="60603" spans="33:33">
      <c r="AG60603" s="11"/>
    </row>
    <row r="60604" spans="33:33">
      <c r="AG60604" s="11"/>
    </row>
    <row r="60605" spans="33:33">
      <c r="AG60605" s="11"/>
    </row>
    <row r="60606" spans="33:33">
      <c r="AG60606" s="11"/>
    </row>
    <row r="60607" spans="33:33">
      <c r="AG60607" s="11"/>
    </row>
    <row r="60608" spans="33:33">
      <c r="AG60608" s="11"/>
    </row>
    <row r="60609" spans="33:33">
      <c r="AG60609" s="11"/>
    </row>
    <row r="60610" spans="33:33">
      <c r="AG60610" s="11"/>
    </row>
    <row r="60611" spans="33:33">
      <c r="AG60611" s="11"/>
    </row>
    <row r="60612" spans="33:33">
      <c r="AG60612" s="11"/>
    </row>
    <row r="60613" spans="33:33">
      <c r="AG60613" s="11"/>
    </row>
    <row r="60614" spans="33:33">
      <c r="AG60614" s="11"/>
    </row>
    <row r="60615" spans="33:33">
      <c r="AG60615" s="11"/>
    </row>
    <row r="60616" spans="33:33">
      <c r="AG60616" s="11"/>
    </row>
    <row r="60617" spans="33:33">
      <c r="AG60617" s="11"/>
    </row>
    <row r="60618" spans="33:33">
      <c r="AG60618" s="11"/>
    </row>
    <row r="60619" spans="33:33">
      <c r="AG60619" s="11"/>
    </row>
    <row r="60620" spans="33:33">
      <c r="AG60620" s="11"/>
    </row>
    <row r="60621" spans="33:33">
      <c r="AG60621" s="11"/>
    </row>
    <row r="60622" spans="33:33">
      <c r="AG60622" s="11"/>
    </row>
    <row r="60623" spans="33:33">
      <c r="AG60623" s="11"/>
    </row>
    <row r="60624" spans="33:33">
      <c r="AG60624" s="11"/>
    </row>
    <row r="60625" spans="33:33">
      <c r="AG60625" s="11"/>
    </row>
    <row r="60626" spans="33:33">
      <c r="AG60626" s="11"/>
    </row>
    <row r="60627" spans="33:33">
      <c r="AG60627" s="11"/>
    </row>
    <row r="60628" spans="33:33">
      <c r="AG60628" s="11"/>
    </row>
    <row r="60629" spans="33:33">
      <c r="AG60629" s="11"/>
    </row>
    <row r="60630" spans="33:33">
      <c r="AG60630" s="11"/>
    </row>
    <row r="60631" spans="33:33">
      <c r="AG60631" s="11"/>
    </row>
    <row r="60632" spans="33:33">
      <c r="AG60632" s="11"/>
    </row>
    <row r="60633" spans="33:33">
      <c r="AG60633" s="11"/>
    </row>
    <row r="60634" spans="33:33">
      <c r="AG60634" s="11"/>
    </row>
    <row r="60635" spans="33:33">
      <c r="AG60635" s="11"/>
    </row>
    <row r="60636" spans="33:33">
      <c r="AG60636" s="11"/>
    </row>
    <row r="60637" spans="33:33">
      <c r="AG60637" s="11"/>
    </row>
    <row r="60638" spans="33:33">
      <c r="AG60638" s="11"/>
    </row>
    <row r="60639" spans="33:33">
      <c r="AG60639" s="11"/>
    </row>
    <row r="60640" spans="33:33">
      <c r="AG60640" s="11"/>
    </row>
    <row r="60641" spans="33:33">
      <c r="AG60641" s="11"/>
    </row>
    <row r="60642" spans="33:33">
      <c r="AG60642" s="11"/>
    </row>
    <row r="60643" spans="33:33">
      <c r="AG60643" s="11"/>
    </row>
    <row r="60644" spans="33:33">
      <c r="AG60644" s="11"/>
    </row>
    <row r="60645" spans="33:33">
      <c r="AG60645" s="11"/>
    </row>
    <row r="60646" spans="33:33">
      <c r="AG60646" s="11"/>
    </row>
    <row r="60647" spans="33:33">
      <c r="AG60647" s="11"/>
    </row>
    <row r="60648" spans="33:33">
      <c r="AG60648" s="11"/>
    </row>
    <row r="60649" spans="33:33">
      <c r="AG60649" s="11"/>
    </row>
    <row r="60650" spans="33:33">
      <c r="AG60650" s="11"/>
    </row>
    <row r="60651" spans="33:33">
      <c r="AG60651" s="11"/>
    </row>
    <row r="60652" spans="33:33">
      <c r="AG60652" s="11"/>
    </row>
    <row r="60653" spans="33:33">
      <c r="AG60653" s="11"/>
    </row>
    <row r="60654" spans="33:33">
      <c r="AG60654" s="11"/>
    </row>
    <row r="60655" spans="33:33">
      <c r="AG60655" s="11"/>
    </row>
    <row r="60656" spans="33:33">
      <c r="AG60656" s="11"/>
    </row>
    <row r="60657" spans="33:33">
      <c r="AG60657" s="11"/>
    </row>
    <row r="60658" spans="33:33">
      <c r="AG60658" s="11"/>
    </row>
    <row r="60659" spans="33:33">
      <c r="AG60659" s="11"/>
    </row>
    <row r="60660" spans="33:33">
      <c r="AG60660" s="11"/>
    </row>
    <row r="60661" spans="33:33">
      <c r="AG60661" s="11"/>
    </row>
    <row r="60662" spans="33:33">
      <c r="AG60662" s="11"/>
    </row>
    <row r="60663" spans="33:33">
      <c r="AG60663" s="11"/>
    </row>
    <row r="60664" spans="33:33">
      <c r="AG60664" s="11"/>
    </row>
    <row r="60665" spans="33:33">
      <c r="AG60665" s="11"/>
    </row>
    <row r="60666" spans="33:33">
      <c r="AG60666" s="11"/>
    </row>
    <row r="60667" spans="33:33">
      <c r="AG60667" s="11"/>
    </row>
    <row r="60668" spans="33:33">
      <c r="AG60668" s="11"/>
    </row>
    <row r="60669" spans="33:33">
      <c r="AG60669" s="11"/>
    </row>
    <row r="60670" spans="33:33">
      <c r="AG60670" s="11"/>
    </row>
    <row r="60671" spans="33:33">
      <c r="AG60671" s="11"/>
    </row>
    <row r="60672" spans="33:33">
      <c r="AG60672" s="11"/>
    </row>
    <row r="60673" spans="33:33">
      <c r="AG60673" s="11"/>
    </row>
    <row r="60674" spans="33:33">
      <c r="AG60674" s="11"/>
    </row>
    <row r="60675" spans="33:33">
      <c r="AG60675" s="11"/>
    </row>
    <row r="60676" spans="33:33">
      <c r="AG60676" s="11"/>
    </row>
    <row r="60677" spans="33:33">
      <c r="AG60677" s="11"/>
    </row>
    <row r="60678" spans="33:33">
      <c r="AG60678" s="11"/>
    </row>
    <row r="60679" spans="33:33">
      <c r="AG60679" s="11"/>
    </row>
    <row r="60680" spans="33:33">
      <c r="AG60680" s="11"/>
    </row>
    <row r="60681" spans="33:33">
      <c r="AG60681" s="11"/>
    </row>
    <row r="60682" spans="33:33">
      <c r="AG60682" s="11"/>
    </row>
    <row r="60683" spans="33:33">
      <c r="AG60683" s="11"/>
    </row>
    <row r="60684" spans="33:33">
      <c r="AG60684" s="11"/>
    </row>
    <row r="60685" spans="33:33">
      <c r="AG60685" s="11"/>
    </row>
    <row r="60686" spans="33:33">
      <c r="AG60686" s="11"/>
    </row>
    <row r="60687" spans="33:33">
      <c r="AG60687" s="11"/>
    </row>
    <row r="60688" spans="33:33">
      <c r="AG60688" s="11"/>
    </row>
    <row r="60689" spans="33:33">
      <c r="AG60689" s="11"/>
    </row>
    <row r="60690" spans="33:33">
      <c r="AG60690" s="11"/>
    </row>
    <row r="60691" spans="33:33">
      <c r="AG60691" s="11"/>
    </row>
    <row r="60692" spans="33:33">
      <c r="AG60692" s="11"/>
    </row>
    <row r="60693" spans="33:33">
      <c r="AG60693" s="11"/>
    </row>
    <row r="60694" spans="33:33">
      <c r="AG60694" s="11"/>
    </row>
    <row r="60695" spans="33:33">
      <c r="AG60695" s="11"/>
    </row>
    <row r="60696" spans="33:33">
      <c r="AG60696" s="11"/>
    </row>
    <row r="60697" spans="33:33">
      <c r="AG60697" s="11"/>
    </row>
    <row r="60698" spans="33:33">
      <c r="AG60698" s="11"/>
    </row>
    <row r="60699" spans="33:33">
      <c r="AG60699" s="11"/>
    </row>
    <row r="60700" spans="33:33">
      <c r="AG60700" s="11"/>
    </row>
    <row r="60701" spans="33:33">
      <c r="AG60701" s="11"/>
    </row>
    <row r="60702" spans="33:33">
      <c r="AG60702" s="11"/>
    </row>
    <row r="60703" spans="33:33">
      <c r="AG60703" s="11"/>
    </row>
    <row r="60704" spans="33:33">
      <c r="AG60704" s="11"/>
    </row>
    <row r="60705" spans="33:33">
      <c r="AG60705" s="11"/>
    </row>
    <row r="60706" spans="33:33">
      <c r="AG60706" s="11"/>
    </row>
    <row r="60707" spans="33:33">
      <c r="AG60707" s="11"/>
    </row>
    <row r="60708" spans="33:33">
      <c r="AG60708" s="11"/>
    </row>
    <row r="60709" spans="33:33">
      <c r="AG60709" s="11"/>
    </row>
    <row r="60710" spans="33:33">
      <c r="AG60710" s="11"/>
    </row>
    <row r="60711" spans="33:33">
      <c r="AG60711" s="11"/>
    </row>
    <row r="60712" spans="33:33">
      <c r="AG60712" s="11"/>
    </row>
    <row r="60713" spans="33:33">
      <c r="AG60713" s="11"/>
    </row>
    <row r="60714" spans="33:33">
      <c r="AG60714" s="11"/>
    </row>
    <row r="60715" spans="33:33">
      <c r="AG60715" s="11"/>
    </row>
    <row r="60716" spans="33:33">
      <c r="AG60716" s="11"/>
    </row>
    <row r="60717" spans="33:33">
      <c r="AG60717" s="11"/>
    </row>
    <row r="60718" spans="33:33">
      <c r="AG60718" s="11"/>
    </row>
    <row r="60719" spans="33:33">
      <c r="AG60719" s="11"/>
    </row>
    <row r="60720" spans="33:33">
      <c r="AG60720" s="11"/>
    </row>
    <row r="60721" spans="33:33">
      <c r="AG60721" s="11"/>
    </row>
    <row r="60722" spans="33:33">
      <c r="AG60722" s="11"/>
    </row>
    <row r="60723" spans="33:33">
      <c r="AG60723" s="11"/>
    </row>
    <row r="60724" spans="33:33">
      <c r="AG60724" s="11"/>
    </row>
    <row r="60725" spans="33:33">
      <c r="AG60725" s="11"/>
    </row>
    <row r="60726" spans="33:33">
      <c r="AG60726" s="11"/>
    </row>
    <row r="60727" spans="33:33">
      <c r="AG60727" s="11"/>
    </row>
    <row r="60728" spans="33:33">
      <c r="AG60728" s="11"/>
    </row>
    <row r="60729" spans="33:33">
      <c r="AG60729" s="11"/>
    </row>
    <row r="60730" spans="33:33">
      <c r="AG60730" s="11"/>
    </row>
    <row r="60731" spans="33:33">
      <c r="AG60731" s="11"/>
    </row>
    <row r="60732" spans="33:33">
      <c r="AG60732" s="11"/>
    </row>
    <row r="60733" spans="33:33">
      <c r="AG60733" s="11"/>
    </row>
    <row r="60734" spans="33:33">
      <c r="AG60734" s="11"/>
    </row>
    <row r="60735" spans="33:33">
      <c r="AG60735" s="11"/>
    </row>
    <row r="60736" spans="33:33">
      <c r="AG60736" s="11"/>
    </row>
    <row r="60737" spans="33:33">
      <c r="AG60737" s="11"/>
    </row>
    <row r="60738" spans="33:33">
      <c r="AG60738" s="11"/>
    </row>
    <row r="60739" spans="33:33">
      <c r="AG60739" s="11"/>
    </row>
    <row r="60740" spans="33:33">
      <c r="AG60740" s="11"/>
    </row>
    <row r="60741" spans="33:33">
      <c r="AG60741" s="11"/>
    </row>
    <row r="60742" spans="33:33">
      <c r="AG60742" s="11"/>
    </row>
    <row r="60743" spans="33:33">
      <c r="AG60743" s="11"/>
    </row>
    <row r="60744" spans="33:33">
      <c r="AG60744" s="11"/>
    </row>
    <row r="60745" spans="33:33">
      <c r="AG60745" s="11"/>
    </row>
    <row r="60746" spans="33:33">
      <c r="AG60746" s="11"/>
    </row>
    <row r="60747" spans="33:33">
      <c r="AG60747" s="11"/>
    </row>
    <row r="60748" spans="33:33">
      <c r="AG60748" s="11"/>
    </row>
    <row r="60749" spans="33:33">
      <c r="AG60749" s="11"/>
    </row>
    <row r="60750" spans="33:33">
      <c r="AG60750" s="11"/>
    </row>
    <row r="60751" spans="33:33">
      <c r="AG60751" s="11"/>
    </row>
    <row r="60752" spans="33:33">
      <c r="AG60752" s="11"/>
    </row>
    <row r="60753" spans="33:33">
      <c r="AG60753" s="11"/>
    </row>
    <row r="60754" spans="33:33">
      <c r="AG60754" s="11"/>
    </row>
    <row r="60755" spans="33:33">
      <c r="AG60755" s="11"/>
    </row>
    <row r="60756" spans="33:33">
      <c r="AG60756" s="11"/>
    </row>
    <row r="60757" spans="33:33">
      <c r="AG60757" s="11"/>
    </row>
    <row r="60758" spans="33:33">
      <c r="AG60758" s="11"/>
    </row>
    <row r="60759" spans="33:33">
      <c r="AG60759" s="11"/>
    </row>
    <row r="60760" spans="33:33">
      <c r="AG60760" s="11"/>
    </row>
    <row r="60761" spans="33:33">
      <c r="AG60761" s="11"/>
    </row>
    <row r="60762" spans="33:33">
      <c r="AG60762" s="11"/>
    </row>
    <row r="60763" spans="33:33">
      <c r="AG60763" s="11"/>
    </row>
    <row r="60764" spans="33:33">
      <c r="AG60764" s="11"/>
    </row>
    <row r="60765" spans="33:33">
      <c r="AG60765" s="11"/>
    </row>
    <row r="60766" spans="33:33">
      <c r="AG60766" s="11"/>
    </row>
    <row r="60767" spans="33:33">
      <c r="AG60767" s="11"/>
    </row>
    <row r="60768" spans="33:33">
      <c r="AG60768" s="11"/>
    </row>
    <row r="60769" spans="33:33">
      <c r="AG60769" s="11"/>
    </row>
    <row r="60770" spans="33:33">
      <c r="AG60770" s="11"/>
    </row>
    <row r="60771" spans="33:33">
      <c r="AG60771" s="11"/>
    </row>
    <row r="60772" spans="33:33">
      <c r="AG60772" s="11"/>
    </row>
    <row r="60773" spans="33:33">
      <c r="AG60773" s="11"/>
    </row>
    <row r="60774" spans="33:33">
      <c r="AG60774" s="11"/>
    </row>
    <row r="60775" spans="33:33">
      <c r="AG60775" s="11"/>
    </row>
    <row r="60776" spans="33:33">
      <c r="AG60776" s="11"/>
    </row>
    <row r="60777" spans="33:33">
      <c r="AG60777" s="11"/>
    </row>
    <row r="60778" spans="33:33">
      <c r="AG60778" s="11"/>
    </row>
    <row r="60779" spans="33:33">
      <c r="AG60779" s="11"/>
    </row>
    <row r="60780" spans="33:33">
      <c r="AG60780" s="11"/>
    </row>
    <row r="60781" spans="33:33">
      <c r="AG60781" s="11"/>
    </row>
    <row r="60782" spans="33:33">
      <c r="AG60782" s="11"/>
    </row>
    <row r="60783" spans="33:33">
      <c r="AG60783" s="11"/>
    </row>
    <row r="60784" spans="33:33">
      <c r="AG60784" s="11"/>
    </row>
    <row r="60785" spans="33:33">
      <c r="AG60785" s="11"/>
    </row>
    <row r="60786" spans="33:33">
      <c r="AG60786" s="11"/>
    </row>
    <row r="60787" spans="33:33">
      <c r="AG60787" s="11"/>
    </row>
    <row r="60788" spans="33:33">
      <c r="AG60788" s="11"/>
    </row>
    <row r="60789" spans="33:33">
      <c r="AG60789" s="11"/>
    </row>
    <row r="60790" spans="33:33">
      <c r="AG60790" s="11"/>
    </row>
    <row r="60791" spans="33:33">
      <c r="AG60791" s="11"/>
    </row>
    <row r="60792" spans="33:33">
      <c r="AG60792" s="11"/>
    </row>
    <row r="60793" spans="33:33">
      <c r="AG60793" s="11"/>
    </row>
    <row r="60794" spans="33:33">
      <c r="AG60794" s="11"/>
    </row>
    <row r="60795" spans="33:33">
      <c r="AG60795" s="11"/>
    </row>
    <row r="60796" spans="33:33">
      <c r="AG60796" s="11"/>
    </row>
    <row r="60797" spans="33:33">
      <c r="AG60797" s="11"/>
    </row>
    <row r="60798" spans="33:33">
      <c r="AG60798" s="11"/>
    </row>
    <row r="60799" spans="33:33">
      <c r="AG60799" s="11"/>
    </row>
    <row r="60800" spans="33:33">
      <c r="AG60800" s="11"/>
    </row>
    <row r="60801" spans="33:33">
      <c r="AG60801" s="11"/>
    </row>
    <row r="60802" spans="33:33">
      <c r="AG60802" s="11"/>
    </row>
    <row r="60803" spans="33:33">
      <c r="AG60803" s="11"/>
    </row>
    <row r="60804" spans="33:33">
      <c r="AG60804" s="11"/>
    </row>
    <row r="60805" spans="33:33">
      <c r="AG60805" s="11"/>
    </row>
    <row r="60806" spans="33:33">
      <c r="AG60806" s="11"/>
    </row>
    <row r="60807" spans="33:33">
      <c r="AG60807" s="11"/>
    </row>
    <row r="60808" spans="33:33">
      <c r="AG60808" s="11"/>
    </row>
    <row r="60809" spans="33:33">
      <c r="AG60809" s="11"/>
    </row>
    <row r="60810" spans="33:33">
      <c r="AG60810" s="11"/>
    </row>
    <row r="60811" spans="33:33">
      <c r="AG60811" s="11"/>
    </row>
    <row r="60812" spans="33:33">
      <c r="AG60812" s="11"/>
    </row>
    <row r="60813" spans="33:33">
      <c r="AG60813" s="11"/>
    </row>
    <row r="60814" spans="33:33">
      <c r="AG60814" s="11"/>
    </row>
    <row r="60815" spans="33:33">
      <c r="AG60815" s="11"/>
    </row>
    <row r="60816" spans="33:33">
      <c r="AG60816" s="11"/>
    </row>
    <row r="60817" spans="33:33">
      <c r="AG60817" s="11"/>
    </row>
    <row r="60818" spans="33:33">
      <c r="AG60818" s="11"/>
    </row>
    <row r="60819" spans="33:33">
      <c r="AG60819" s="11"/>
    </row>
    <row r="60820" spans="33:33">
      <c r="AG60820" s="11"/>
    </row>
    <row r="60821" spans="33:33">
      <c r="AG60821" s="11"/>
    </row>
    <row r="60822" spans="33:33">
      <c r="AG60822" s="11"/>
    </row>
    <row r="60823" spans="33:33">
      <c r="AG60823" s="11"/>
    </row>
    <row r="60824" spans="33:33">
      <c r="AG60824" s="11"/>
    </row>
    <row r="60825" spans="33:33">
      <c r="AG60825" s="11"/>
    </row>
    <row r="60826" spans="33:33">
      <c r="AG60826" s="11"/>
    </row>
    <row r="60827" spans="33:33">
      <c r="AG60827" s="11"/>
    </row>
    <row r="60828" spans="33:33">
      <c r="AG60828" s="11"/>
    </row>
    <row r="60829" spans="33:33">
      <c r="AG60829" s="11"/>
    </row>
    <row r="60830" spans="33:33">
      <c r="AG60830" s="11"/>
    </row>
    <row r="60831" spans="33:33">
      <c r="AG60831" s="11"/>
    </row>
    <row r="60832" spans="33:33">
      <c r="AG60832" s="11"/>
    </row>
    <row r="60833" spans="33:33">
      <c r="AG60833" s="11"/>
    </row>
    <row r="60834" spans="33:33">
      <c r="AG60834" s="11"/>
    </row>
    <row r="60835" spans="33:33">
      <c r="AG60835" s="11"/>
    </row>
    <row r="60836" spans="33:33">
      <c r="AG60836" s="11"/>
    </row>
    <row r="60837" spans="33:33">
      <c r="AG60837" s="11"/>
    </row>
    <row r="60838" spans="33:33">
      <c r="AG60838" s="11"/>
    </row>
    <row r="60839" spans="33:33">
      <c r="AG60839" s="11"/>
    </row>
    <row r="60840" spans="33:33">
      <c r="AG60840" s="11"/>
    </row>
    <row r="60841" spans="33:33">
      <c r="AG60841" s="11"/>
    </row>
    <row r="60842" spans="33:33">
      <c r="AG60842" s="11"/>
    </row>
    <row r="60843" spans="33:33">
      <c r="AG60843" s="11"/>
    </row>
    <row r="60844" spans="33:33">
      <c r="AG60844" s="11"/>
    </row>
    <row r="60845" spans="33:33">
      <c r="AG60845" s="11"/>
    </row>
    <row r="60846" spans="33:33">
      <c r="AG60846" s="11"/>
    </row>
    <row r="60847" spans="33:33">
      <c r="AG60847" s="11"/>
    </row>
    <row r="60848" spans="33:33">
      <c r="AG60848" s="11"/>
    </row>
    <row r="60849" spans="33:33">
      <c r="AG60849" s="11"/>
    </row>
    <row r="60850" spans="33:33">
      <c r="AG60850" s="11"/>
    </row>
    <row r="60851" spans="33:33">
      <c r="AG60851" s="11"/>
    </row>
    <row r="60852" spans="33:33">
      <c r="AG60852" s="11"/>
    </row>
    <row r="60853" spans="33:33">
      <c r="AG60853" s="11"/>
    </row>
    <row r="60854" spans="33:33">
      <c r="AG60854" s="11"/>
    </row>
    <row r="60855" spans="33:33">
      <c r="AG60855" s="11"/>
    </row>
    <row r="60856" spans="33:33">
      <c r="AG60856" s="11"/>
    </row>
    <row r="60857" spans="33:33">
      <c r="AG60857" s="11"/>
    </row>
    <row r="60858" spans="33:33">
      <c r="AG60858" s="11"/>
    </row>
    <row r="60859" spans="33:33">
      <c r="AG60859" s="11"/>
    </row>
    <row r="60860" spans="33:33">
      <c r="AG60860" s="11"/>
    </row>
    <row r="60861" spans="33:33">
      <c r="AG60861" s="11"/>
    </row>
    <row r="60862" spans="33:33">
      <c r="AG60862" s="11"/>
    </row>
    <row r="60863" spans="33:33">
      <c r="AG60863" s="11"/>
    </row>
    <row r="60864" spans="33:33">
      <c r="AG60864" s="11"/>
    </row>
    <row r="60865" spans="33:33">
      <c r="AG60865" s="11"/>
    </row>
    <row r="60866" spans="33:33">
      <c r="AG60866" s="11"/>
    </row>
    <row r="60867" spans="33:33">
      <c r="AG60867" s="11"/>
    </row>
    <row r="60868" spans="33:33">
      <c r="AG60868" s="11"/>
    </row>
    <row r="60869" spans="33:33">
      <c r="AG60869" s="11"/>
    </row>
    <row r="60870" spans="33:33">
      <c r="AG60870" s="11"/>
    </row>
    <row r="60871" spans="33:33">
      <c r="AG60871" s="11"/>
    </row>
    <row r="60872" spans="33:33">
      <c r="AG60872" s="11"/>
    </row>
    <row r="60873" spans="33:33">
      <c r="AG60873" s="11"/>
    </row>
    <row r="60874" spans="33:33">
      <c r="AG60874" s="11"/>
    </row>
    <row r="60875" spans="33:33">
      <c r="AG60875" s="11"/>
    </row>
    <row r="60876" spans="33:33">
      <c r="AG60876" s="11"/>
    </row>
    <row r="60877" spans="33:33">
      <c r="AG60877" s="11"/>
    </row>
    <row r="60878" spans="33:33">
      <c r="AG60878" s="11"/>
    </row>
    <row r="60879" spans="33:33">
      <c r="AG60879" s="11"/>
    </row>
    <row r="60880" spans="33:33">
      <c r="AG60880" s="11"/>
    </row>
    <row r="60881" spans="33:33">
      <c r="AG60881" s="11"/>
    </row>
    <row r="60882" spans="33:33">
      <c r="AG60882" s="11"/>
    </row>
    <row r="60883" spans="33:33">
      <c r="AG60883" s="11"/>
    </row>
    <row r="60884" spans="33:33">
      <c r="AG60884" s="11"/>
    </row>
    <row r="60885" spans="33:33">
      <c r="AG60885" s="11"/>
    </row>
    <row r="60886" spans="33:33">
      <c r="AG60886" s="11"/>
    </row>
    <row r="60887" spans="33:33">
      <c r="AG60887" s="11"/>
    </row>
    <row r="60888" spans="33:33">
      <c r="AG60888" s="11"/>
    </row>
    <row r="60889" spans="33:33">
      <c r="AG60889" s="11"/>
    </row>
    <row r="60890" spans="33:33">
      <c r="AG60890" s="11"/>
    </row>
    <row r="60891" spans="33:33">
      <c r="AG60891" s="11"/>
    </row>
    <row r="60892" spans="33:33">
      <c r="AG60892" s="11"/>
    </row>
    <row r="60893" spans="33:33">
      <c r="AG60893" s="11"/>
    </row>
    <row r="60894" spans="33:33">
      <c r="AG60894" s="11"/>
    </row>
    <row r="60895" spans="33:33">
      <c r="AG60895" s="11"/>
    </row>
    <row r="60896" spans="33:33">
      <c r="AG60896" s="11"/>
    </row>
    <row r="60897" spans="33:33">
      <c r="AG60897" s="11"/>
    </row>
    <row r="60898" spans="33:33">
      <c r="AG60898" s="11"/>
    </row>
    <row r="60899" spans="33:33">
      <c r="AG60899" s="11"/>
    </row>
    <row r="60900" spans="33:33">
      <c r="AG60900" s="11"/>
    </row>
    <row r="60901" spans="33:33">
      <c r="AG60901" s="11"/>
    </row>
    <row r="60902" spans="33:33">
      <c r="AG60902" s="11"/>
    </row>
    <row r="60903" spans="33:33">
      <c r="AG60903" s="11"/>
    </row>
    <row r="60904" spans="33:33">
      <c r="AG60904" s="11"/>
    </row>
    <row r="60905" spans="33:33">
      <c r="AG60905" s="11"/>
    </row>
    <row r="60906" spans="33:33">
      <c r="AG60906" s="11"/>
    </row>
    <row r="60907" spans="33:33">
      <c r="AG60907" s="11"/>
    </row>
    <row r="60908" spans="33:33">
      <c r="AG60908" s="11"/>
    </row>
    <row r="60909" spans="33:33">
      <c r="AG60909" s="11"/>
    </row>
    <row r="60910" spans="33:33">
      <c r="AG60910" s="11"/>
    </row>
    <row r="60911" spans="33:33">
      <c r="AG60911" s="11"/>
    </row>
    <row r="60912" spans="33:33">
      <c r="AG60912" s="11"/>
    </row>
    <row r="60913" spans="33:33">
      <c r="AG60913" s="11"/>
    </row>
    <row r="60914" spans="33:33">
      <c r="AG60914" s="11"/>
    </row>
    <row r="60915" spans="33:33">
      <c r="AG60915" s="11"/>
    </row>
    <row r="60916" spans="33:33">
      <c r="AG60916" s="11"/>
    </row>
    <row r="60917" spans="33:33">
      <c r="AG60917" s="11"/>
    </row>
    <row r="60918" spans="33:33">
      <c r="AG60918" s="11"/>
    </row>
    <row r="60919" spans="33:33">
      <c r="AG60919" s="11"/>
    </row>
    <row r="60920" spans="33:33">
      <c r="AG60920" s="11"/>
    </row>
    <row r="60921" spans="33:33">
      <c r="AG60921" s="11"/>
    </row>
    <row r="60922" spans="33:33">
      <c r="AG60922" s="11"/>
    </row>
    <row r="60923" spans="33:33">
      <c r="AG60923" s="11"/>
    </row>
    <row r="60924" spans="33:33">
      <c r="AG60924" s="11"/>
    </row>
    <row r="60925" spans="33:33">
      <c r="AG60925" s="11"/>
    </row>
    <row r="60926" spans="33:33">
      <c r="AG60926" s="11"/>
    </row>
    <row r="60927" spans="33:33">
      <c r="AG60927" s="11"/>
    </row>
    <row r="60928" spans="33:33">
      <c r="AG60928" s="11"/>
    </row>
    <row r="60929" spans="33:33">
      <c r="AG60929" s="11"/>
    </row>
    <row r="60930" spans="33:33">
      <c r="AG60930" s="11"/>
    </row>
    <row r="60931" spans="33:33">
      <c r="AG60931" s="11"/>
    </row>
    <row r="60932" spans="33:33">
      <c r="AG60932" s="11"/>
    </row>
    <row r="60933" spans="33:33">
      <c r="AG60933" s="11"/>
    </row>
    <row r="60934" spans="33:33">
      <c r="AG60934" s="11"/>
    </row>
    <row r="60935" spans="33:33">
      <c r="AG60935" s="11"/>
    </row>
    <row r="60936" spans="33:33">
      <c r="AG60936" s="11"/>
    </row>
    <row r="60937" spans="33:33">
      <c r="AG60937" s="11"/>
    </row>
    <row r="60938" spans="33:33">
      <c r="AG60938" s="11"/>
    </row>
    <row r="60939" spans="33:33">
      <c r="AG60939" s="11"/>
    </row>
    <row r="60940" spans="33:33">
      <c r="AG60940" s="11"/>
    </row>
    <row r="60941" spans="33:33">
      <c r="AG60941" s="11"/>
    </row>
    <row r="60942" spans="33:33">
      <c r="AG60942" s="11"/>
    </row>
    <row r="60943" spans="33:33">
      <c r="AG60943" s="11"/>
    </row>
    <row r="60944" spans="33:33">
      <c r="AG60944" s="11"/>
    </row>
    <row r="60945" spans="33:33">
      <c r="AG60945" s="11"/>
    </row>
    <row r="60946" spans="33:33">
      <c r="AG60946" s="11"/>
    </row>
    <row r="60947" spans="33:33">
      <c r="AG60947" s="11"/>
    </row>
    <row r="60948" spans="33:33">
      <c r="AG60948" s="11"/>
    </row>
    <row r="60949" spans="33:33">
      <c r="AG60949" s="11"/>
    </row>
    <row r="60950" spans="33:33">
      <c r="AG60950" s="11"/>
    </row>
    <row r="60951" spans="33:33">
      <c r="AG60951" s="11"/>
    </row>
    <row r="60952" spans="33:33">
      <c r="AG60952" s="11"/>
    </row>
    <row r="60953" spans="33:33">
      <c r="AG60953" s="11"/>
    </row>
    <row r="60954" spans="33:33">
      <c r="AG60954" s="11"/>
    </row>
    <row r="60955" spans="33:33">
      <c r="AG60955" s="11"/>
    </row>
    <row r="60956" spans="33:33">
      <c r="AG60956" s="11"/>
    </row>
    <row r="60957" spans="33:33">
      <c r="AG60957" s="11"/>
    </row>
    <row r="60958" spans="33:33">
      <c r="AG60958" s="11"/>
    </row>
    <row r="60959" spans="33:33">
      <c r="AG60959" s="11"/>
    </row>
    <row r="60960" spans="33:33">
      <c r="AG60960" s="11"/>
    </row>
    <row r="60961" spans="33:33">
      <c r="AG60961" s="11"/>
    </row>
    <row r="60962" spans="33:33">
      <c r="AG60962" s="11"/>
    </row>
    <row r="60963" spans="33:33">
      <c r="AG60963" s="11"/>
    </row>
    <row r="60964" spans="33:33">
      <c r="AG60964" s="11"/>
    </row>
    <row r="60965" spans="33:33">
      <c r="AG60965" s="11"/>
    </row>
    <row r="60966" spans="33:33">
      <c r="AG60966" s="11"/>
    </row>
    <row r="60967" spans="33:33">
      <c r="AG60967" s="11"/>
    </row>
    <row r="60968" spans="33:33">
      <c r="AG60968" s="11"/>
    </row>
    <row r="60969" spans="33:33">
      <c r="AG60969" s="11"/>
    </row>
    <row r="60970" spans="33:33">
      <c r="AG60970" s="11"/>
    </row>
    <row r="60971" spans="33:33">
      <c r="AG60971" s="11"/>
    </row>
    <row r="60972" spans="33:33">
      <c r="AG60972" s="11"/>
    </row>
    <row r="60973" spans="33:33">
      <c r="AG60973" s="11"/>
    </row>
    <row r="60974" spans="33:33">
      <c r="AG60974" s="11"/>
    </row>
    <row r="60975" spans="33:33">
      <c r="AG60975" s="11"/>
    </row>
    <row r="60976" spans="33:33">
      <c r="AG60976" s="11"/>
    </row>
    <row r="60977" spans="33:33">
      <c r="AG60977" s="11"/>
    </row>
    <row r="60978" spans="33:33">
      <c r="AG60978" s="11"/>
    </row>
    <row r="60979" spans="33:33">
      <c r="AG60979" s="11"/>
    </row>
    <row r="60980" spans="33:33">
      <c r="AG60980" s="11"/>
    </row>
    <row r="60981" spans="33:33">
      <c r="AG60981" s="11"/>
    </row>
    <row r="60982" spans="33:33">
      <c r="AG60982" s="11"/>
    </row>
    <row r="60983" spans="33:33">
      <c r="AG60983" s="11"/>
    </row>
    <row r="60984" spans="33:33">
      <c r="AG60984" s="11"/>
    </row>
    <row r="60985" spans="33:33">
      <c r="AG60985" s="11"/>
    </row>
    <row r="60986" spans="33:33">
      <c r="AG60986" s="11"/>
    </row>
    <row r="60987" spans="33:33">
      <c r="AG60987" s="11"/>
    </row>
    <row r="60988" spans="33:33">
      <c r="AG60988" s="11"/>
    </row>
    <row r="60989" spans="33:33">
      <c r="AG60989" s="11"/>
    </row>
    <row r="60990" spans="33:33">
      <c r="AG60990" s="11"/>
    </row>
    <row r="60991" spans="33:33">
      <c r="AG60991" s="11"/>
    </row>
    <row r="60992" spans="33:33">
      <c r="AG60992" s="11"/>
    </row>
    <row r="60993" spans="33:33">
      <c r="AG60993" s="11"/>
    </row>
    <row r="60994" spans="33:33">
      <c r="AG60994" s="11"/>
    </row>
    <row r="60995" spans="33:33">
      <c r="AG60995" s="11"/>
    </row>
    <row r="60996" spans="33:33">
      <c r="AG60996" s="11"/>
    </row>
    <row r="60997" spans="33:33">
      <c r="AG60997" s="11"/>
    </row>
    <row r="60998" spans="33:33">
      <c r="AG60998" s="11"/>
    </row>
    <row r="60999" spans="33:33">
      <c r="AG60999" s="11"/>
    </row>
    <row r="61000" spans="33:33">
      <c r="AG61000" s="11"/>
    </row>
    <row r="61001" spans="33:33">
      <c r="AG61001" s="11"/>
    </row>
    <row r="61002" spans="33:33">
      <c r="AG61002" s="11"/>
    </row>
    <row r="61003" spans="33:33">
      <c r="AG61003" s="11"/>
    </row>
    <row r="61004" spans="33:33">
      <c r="AG61004" s="11"/>
    </row>
    <row r="61005" spans="33:33">
      <c r="AG61005" s="11"/>
    </row>
    <row r="61006" spans="33:33">
      <c r="AG61006" s="11"/>
    </row>
    <row r="61007" spans="33:33">
      <c r="AG61007" s="11"/>
    </row>
    <row r="61008" spans="33:33">
      <c r="AG61008" s="11"/>
    </row>
    <row r="61009" spans="33:33">
      <c r="AG61009" s="11"/>
    </row>
    <row r="61010" spans="33:33">
      <c r="AG61010" s="11"/>
    </row>
    <row r="61011" spans="33:33">
      <c r="AG61011" s="11"/>
    </row>
    <row r="61012" spans="33:33">
      <c r="AG61012" s="11"/>
    </row>
    <row r="61013" spans="33:33">
      <c r="AG61013" s="11"/>
    </row>
    <row r="61014" spans="33:33">
      <c r="AG61014" s="11"/>
    </row>
    <row r="61015" spans="33:33">
      <c r="AG61015" s="11"/>
    </row>
    <row r="61016" spans="33:33">
      <c r="AG61016" s="11"/>
    </row>
    <row r="61017" spans="33:33">
      <c r="AG61017" s="11"/>
    </row>
    <row r="61018" spans="33:33">
      <c r="AG61018" s="11"/>
    </row>
    <row r="61019" spans="33:33">
      <c r="AG61019" s="11"/>
    </row>
    <row r="61020" spans="33:33">
      <c r="AG61020" s="11"/>
    </row>
    <row r="61021" spans="33:33">
      <c r="AG61021" s="11"/>
    </row>
    <row r="61022" spans="33:33">
      <c r="AG61022" s="11"/>
    </row>
    <row r="61023" spans="33:33">
      <c r="AG61023" s="11"/>
    </row>
    <row r="61024" spans="33:33">
      <c r="AG61024" s="11"/>
    </row>
    <row r="61025" spans="33:33">
      <c r="AG61025" s="11"/>
    </row>
    <row r="61026" spans="33:33">
      <c r="AG61026" s="11"/>
    </row>
    <row r="61027" spans="33:33">
      <c r="AG61027" s="11"/>
    </row>
    <row r="61028" spans="33:33">
      <c r="AG61028" s="11"/>
    </row>
    <row r="61029" spans="33:33">
      <c r="AG61029" s="11"/>
    </row>
    <row r="61030" spans="33:33">
      <c r="AG61030" s="11"/>
    </row>
    <row r="61031" spans="33:33">
      <c r="AG61031" s="11"/>
    </row>
    <row r="61032" spans="33:33">
      <c r="AG61032" s="11"/>
    </row>
    <row r="61033" spans="33:33">
      <c r="AG61033" s="11"/>
    </row>
    <row r="61034" spans="33:33">
      <c r="AG61034" s="11"/>
    </row>
    <row r="61035" spans="33:33">
      <c r="AG61035" s="11"/>
    </row>
    <row r="61036" spans="33:33">
      <c r="AG61036" s="11"/>
    </row>
    <row r="61037" spans="33:33">
      <c r="AG61037" s="11"/>
    </row>
    <row r="61038" spans="33:33">
      <c r="AG61038" s="11"/>
    </row>
    <row r="61039" spans="33:33">
      <c r="AG61039" s="11"/>
    </row>
    <row r="61040" spans="33:33">
      <c r="AG61040" s="11"/>
    </row>
    <row r="61041" spans="33:33">
      <c r="AG61041" s="11"/>
    </row>
    <row r="61042" spans="33:33">
      <c r="AG61042" s="11"/>
    </row>
    <row r="61043" spans="33:33">
      <c r="AG61043" s="11"/>
    </row>
    <row r="61044" spans="33:33">
      <c r="AG61044" s="11"/>
    </row>
    <row r="61045" spans="33:33">
      <c r="AG61045" s="11"/>
    </row>
    <row r="61046" spans="33:33">
      <c r="AG61046" s="11"/>
    </row>
    <row r="61047" spans="33:33">
      <c r="AG61047" s="11"/>
    </row>
    <row r="61048" spans="33:33">
      <c r="AG61048" s="11"/>
    </row>
    <row r="61049" spans="33:33">
      <c r="AG61049" s="11"/>
    </row>
    <row r="61050" spans="33:33">
      <c r="AG61050" s="11"/>
    </row>
    <row r="61051" spans="33:33">
      <c r="AG61051" s="11"/>
    </row>
    <row r="61052" spans="33:33">
      <c r="AG61052" s="11"/>
    </row>
    <row r="61053" spans="33:33">
      <c r="AG61053" s="11"/>
    </row>
    <row r="61054" spans="33:33">
      <c r="AG61054" s="11"/>
    </row>
    <row r="61055" spans="33:33">
      <c r="AG61055" s="11"/>
    </row>
    <row r="61056" spans="33:33">
      <c r="AG61056" s="11"/>
    </row>
    <row r="61057" spans="33:33">
      <c r="AG61057" s="11"/>
    </row>
    <row r="61058" spans="33:33">
      <c r="AG61058" s="11"/>
    </row>
    <row r="61059" spans="33:33">
      <c r="AG61059" s="11"/>
    </row>
    <row r="61060" spans="33:33">
      <c r="AG61060" s="11"/>
    </row>
    <row r="61061" spans="33:33">
      <c r="AG61061" s="11"/>
    </row>
    <row r="61062" spans="33:33">
      <c r="AG61062" s="11"/>
    </row>
    <row r="61063" spans="33:33">
      <c r="AG61063" s="11"/>
    </row>
    <row r="61064" spans="33:33">
      <c r="AG61064" s="11"/>
    </row>
    <row r="61065" spans="33:33">
      <c r="AG61065" s="11"/>
    </row>
    <row r="61066" spans="33:33">
      <c r="AG61066" s="11"/>
    </row>
    <row r="61067" spans="33:33">
      <c r="AG61067" s="11"/>
    </row>
    <row r="61068" spans="33:33">
      <c r="AG61068" s="11"/>
    </row>
    <row r="61069" spans="33:33">
      <c r="AG61069" s="11"/>
    </row>
    <row r="61070" spans="33:33">
      <c r="AG61070" s="11"/>
    </row>
    <row r="61071" spans="33:33">
      <c r="AG61071" s="11"/>
    </row>
    <row r="61072" spans="33:33">
      <c r="AG61072" s="11"/>
    </row>
    <row r="61073" spans="33:33">
      <c r="AG61073" s="11"/>
    </row>
    <row r="61074" spans="33:33">
      <c r="AG61074" s="11"/>
    </row>
    <row r="61075" spans="33:33">
      <c r="AG61075" s="11"/>
    </row>
    <row r="61076" spans="33:33">
      <c r="AG61076" s="11"/>
    </row>
    <row r="61077" spans="33:33">
      <c r="AG61077" s="11"/>
    </row>
    <row r="61078" spans="33:33">
      <c r="AG61078" s="11"/>
    </row>
    <row r="61079" spans="33:33">
      <c r="AG61079" s="11"/>
    </row>
    <row r="61080" spans="33:33">
      <c r="AG61080" s="11"/>
    </row>
    <row r="61081" spans="33:33">
      <c r="AG61081" s="11"/>
    </row>
    <row r="61082" spans="33:33">
      <c r="AG61082" s="11"/>
    </row>
    <row r="61083" spans="33:33">
      <c r="AG61083" s="11"/>
    </row>
    <row r="61084" spans="33:33">
      <c r="AG61084" s="11"/>
    </row>
    <row r="61085" spans="33:33">
      <c r="AG61085" s="11"/>
    </row>
    <row r="61086" spans="33:33">
      <c r="AG61086" s="11"/>
    </row>
    <row r="61087" spans="33:33">
      <c r="AG61087" s="11"/>
    </row>
    <row r="61088" spans="33:33">
      <c r="AG61088" s="11"/>
    </row>
    <row r="61089" spans="33:33">
      <c r="AG61089" s="11"/>
    </row>
    <row r="61090" spans="33:33">
      <c r="AG61090" s="11"/>
    </row>
    <row r="61091" spans="33:33">
      <c r="AG61091" s="11"/>
    </row>
    <row r="61092" spans="33:33">
      <c r="AG61092" s="11"/>
    </row>
    <row r="61093" spans="33:33">
      <c r="AG61093" s="11"/>
    </row>
    <row r="61094" spans="33:33">
      <c r="AG61094" s="11"/>
    </row>
    <row r="61095" spans="33:33">
      <c r="AG61095" s="11"/>
    </row>
    <row r="61096" spans="33:33">
      <c r="AG61096" s="11"/>
    </row>
    <row r="61097" spans="33:33">
      <c r="AG61097" s="11"/>
    </row>
    <row r="61098" spans="33:33">
      <c r="AG61098" s="11"/>
    </row>
    <row r="61099" spans="33:33">
      <c r="AG61099" s="11"/>
    </row>
    <row r="61100" spans="33:33">
      <c r="AG61100" s="11"/>
    </row>
    <row r="61101" spans="33:33">
      <c r="AG61101" s="11"/>
    </row>
    <row r="61102" spans="33:33">
      <c r="AG61102" s="11"/>
    </row>
    <row r="61103" spans="33:33">
      <c r="AG61103" s="11"/>
    </row>
    <row r="61104" spans="33:33">
      <c r="AG61104" s="11"/>
    </row>
    <row r="61105" spans="33:33">
      <c r="AG61105" s="11"/>
    </row>
    <row r="61106" spans="33:33">
      <c r="AG61106" s="11"/>
    </row>
    <row r="61107" spans="33:33">
      <c r="AG61107" s="11"/>
    </row>
    <row r="61108" spans="33:33">
      <c r="AG61108" s="11"/>
    </row>
    <row r="61109" spans="33:33">
      <c r="AG61109" s="11"/>
    </row>
    <row r="61110" spans="33:33">
      <c r="AG61110" s="11"/>
    </row>
    <row r="61111" spans="33:33">
      <c r="AG61111" s="11"/>
    </row>
    <row r="61112" spans="33:33">
      <c r="AG61112" s="11"/>
    </row>
    <row r="61113" spans="33:33">
      <c r="AG61113" s="11"/>
    </row>
    <row r="61114" spans="33:33">
      <c r="AG61114" s="11"/>
    </row>
    <row r="61115" spans="33:33">
      <c r="AG61115" s="11"/>
    </row>
    <row r="61116" spans="33:33">
      <c r="AG61116" s="11"/>
    </row>
    <row r="61117" spans="33:33">
      <c r="AG61117" s="11"/>
    </row>
    <row r="61118" spans="33:33">
      <c r="AG61118" s="11"/>
    </row>
    <row r="61119" spans="33:33">
      <c r="AG61119" s="11"/>
    </row>
    <row r="61120" spans="33:33">
      <c r="AG61120" s="11"/>
    </row>
    <row r="61121" spans="33:33">
      <c r="AG61121" s="11"/>
    </row>
    <row r="61122" spans="33:33">
      <c r="AG61122" s="11"/>
    </row>
    <row r="61123" spans="33:33">
      <c r="AG61123" s="11"/>
    </row>
    <row r="61124" spans="33:33">
      <c r="AG61124" s="11"/>
    </row>
    <row r="61125" spans="33:33">
      <c r="AG61125" s="11"/>
    </row>
    <row r="61126" spans="33:33">
      <c r="AG61126" s="11"/>
    </row>
    <row r="61127" spans="33:33">
      <c r="AG61127" s="11"/>
    </row>
    <row r="61128" spans="33:33">
      <c r="AG61128" s="11"/>
    </row>
    <row r="61129" spans="33:33">
      <c r="AG61129" s="11"/>
    </row>
    <row r="61130" spans="33:33">
      <c r="AG61130" s="11"/>
    </row>
    <row r="61131" spans="33:33">
      <c r="AG61131" s="11"/>
    </row>
    <row r="61132" spans="33:33">
      <c r="AG61132" s="11"/>
    </row>
    <row r="61133" spans="33:33">
      <c r="AG61133" s="11"/>
    </row>
    <row r="61134" spans="33:33">
      <c r="AG61134" s="11"/>
    </row>
    <row r="61135" spans="33:33">
      <c r="AG61135" s="11"/>
    </row>
    <row r="61136" spans="33:33">
      <c r="AG61136" s="11"/>
    </row>
    <row r="61137" spans="33:33">
      <c r="AG61137" s="11"/>
    </row>
    <row r="61138" spans="33:33">
      <c r="AG61138" s="11"/>
    </row>
    <row r="61139" spans="33:33">
      <c r="AG61139" s="11"/>
    </row>
    <row r="61140" spans="33:33">
      <c r="AG61140" s="11"/>
    </row>
    <row r="61141" spans="33:33">
      <c r="AG61141" s="11"/>
    </row>
    <row r="61142" spans="33:33">
      <c r="AG61142" s="11"/>
    </row>
    <row r="61143" spans="33:33">
      <c r="AG61143" s="11"/>
    </row>
    <row r="61144" spans="33:33">
      <c r="AG61144" s="11"/>
    </row>
    <row r="61145" spans="33:33">
      <c r="AG61145" s="11"/>
    </row>
    <row r="61146" spans="33:33">
      <c r="AG61146" s="11"/>
    </row>
    <row r="61147" spans="33:33">
      <c r="AG61147" s="11"/>
    </row>
    <row r="61148" spans="33:33">
      <c r="AG61148" s="11"/>
    </row>
    <row r="61149" spans="33:33">
      <c r="AG61149" s="11"/>
    </row>
    <row r="61150" spans="33:33">
      <c r="AG61150" s="11"/>
    </row>
    <row r="61151" spans="33:33">
      <c r="AG61151" s="11"/>
    </row>
    <row r="61152" spans="33:33">
      <c r="AG61152" s="11"/>
    </row>
    <row r="61153" spans="33:33">
      <c r="AG61153" s="11"/>
    </row>
    <row r="61154" spans="33:33">
      <c r="AG61154" s="11"/>
    </row>
    <row r="61155" spans="33:33">
      <c r="AG61155" s="11"/>
    </row>
    <row r="61156" spans="33:33">
      <c r="AG61156" s="11"/>
    </row>
    <row r="61157" spans="33:33">
      <c r="AG61157" s="11"/>
    </row>
    <row r="61158" spans="33:33">
      <c r="AG61158" s="11"/>
    </row>
    <row r="61159" spans="33:33">
      <c r="AG61159" s="11"/>
    </row>
    <row r="61160" spans="33:33">
      <c r="AG61160" s="11"/>
    </row>
    <row r="61161" spans="33:33">
      <c r="AG61161" s="11"/>
    </row>
    <row r="61162" spans="33:33">
      <c r="AG61162" s="11"/>
    </row>
    <row r="61163" spans="33:33">
      <c r="AG61163" s="11"/>
    </row>
    <row r="61164" spans="33:33">
      <c r="AG61164" s="11"/>
    </row>
    <row r="61165" spans="33:33">
      <c r="AG61165" s="11"/>
    </row>
    <row r="61166" spans="33:33">
      <c r="AG61166" s="11"/>
    </row>
    <row r="61167" spans="33:33">
      <c r="AG61167" s="11"/>
    </row>
    <row r="61168" spans="33:33">
      <c r="AG61168" s="11"/>
    </row>
    <row r="61169" spans="33:33">
      <c r="AG61169" s="11"/>
    </row>
    <row r="61170" spans="33:33">
      <c r="AG61170" s="11"/>
    </row>
    <row r="61171" spans="33:33">
      <c r="AG61171" s="11"/>
    </row>
    <row r="61172" spans="33:33">
      <c r="AG61172" s="11"/>
    </row>
    <row r="61173" spans="33:33">
      <c r="AG61173" s="11"/>
    </row>
    <row r="61174" spans="33:33">
      <c r="AG61174" s="11"/>
    </row>
    <row r="61175" spans="33:33">
      <c r="AG61175" s="11"/>
    </row>
    <row r="61176" spans="33:33">
      <c r="AG61176" s="11"/>
    </row>
    <row r="61177" spans="33:33">
      <c r="AG61177" s="11"/>
    </row>
    <row r="61178" spans="33:33">
      <c r="AG61178" s="11"/>
    </row>
    <row r="61179" spans="33:33">
      <c r="AG61179" s="11"/>
    </row>
    <row r="61180" spans="33:33">
      <c r="AG61180" s="11"/>
    </row>
    <row r="61181" spans="33:33">
      <c r="AG61181" s="11"/>
    </row>
    <row r="61182" spans="33:33">
      <c r="AG61182" s="11"/>
    </row>
    <row r="61183" spans="33:33">
      <c r="AG61183" s="11"/>
    </row>
    <row r="61184" spans="33:33">
      <c r="AG61184" s="11"/>
    </row>
    <row r="61185" spans="33:33">
      <c r="AG61185" s="11"/>
    </row>
    <row r="61186" spans="33:33">
      <c r="AG61186" s="11"/>
    </row>
    <row r="61187" spans="33:33">
      <c r="AG61187" s="11"/>
    </row>
    <row r="61188" spans="33:33">
      <c r="AG61188" s="11"/>
    </row>
    <row r="61189" spans="33:33">
      <c r="AG61189" s="11"/>
    </row>
    <row r="61190" spans="33:33">
      <c r="AG61190" s="11"/>
    </row>
    <row r="61191" spans="33:33">
      <c r="AG61191" s="11"/>
    </row>
    <row r="61192" spans="33:33">
      <c r="AG61192" s="11"/>
    </row>
    <row r="61193" spans="33:33">
      <c r="AG61193" s="11"/>
    </row>
    <row r="61194" spans="33:33">
      <c r="AG61194" s="11"/>
    </row>
    <row r="61195" spans="33:33">
      <c r="AG61195" s="11"/>
    </row>
    <row r="61196" spans="33:33">
      <c r="AG61196" s="11"/>
    </row>
    <row r="61197" spans="33:33">
      <c r="AG61197" s="11"/>
    </row>
    <row r="61198" spans="33:33">
      <c r="AG61198" s="11"/>
    </row>
    <row r="61199" spans="33:33">
      <c r="AG61199" s="11"/>
    </row>
    <row r="61200" spans="33:33">
      <c r="AG61200" s="11"/>
    </row>
    <row r="61201" spans="33:33">
      <c r="AG61201" s="11"/>
    </row>
    <row r="61202" spans="33:33">
      <c r="AG61202" s="11"/>
    </row>
    <row r="61203" spans="33:33">
      <c r="AG61203" s="11"/>
    </row>
    <row r="61204" spans="33:33">
      <c r="AG61204" s="11"/>
    </row>
    <row r="61205" spans="33:33">
      <c r="AG61205" s="11"/>
    </row>
    <row r="61206" spans="33:33">
      <c r="AG61206" s="11"/>
    </row>
    <row r="61207" spans="33:33">
      <c r="AG61207" s="11"/>
    </row>
    <row r="61208" spans="33:33">
      <c r="AG61208" s="11"/>
    </row>
    <row r="61209" spans="33:33">
      <c r="AG61209" s="11"/>
    </row>
    <row r="61210" spans="33:33">
      <c r="AG61210" s="11"/>
    </row>
    <row r="61211" spans="33:33">
      <c r="AG61211" s="11"/>
    </row>
    <row r="61212" spans="33:33">
      <c r="AG61212" s="11"/>
    </row>
    <row r="61213" spans="33:33">
      <c r="AG61213" s="11"/>
    </row>
    <row r="61214" spans="33:33">
      <c r="AG61214" s="11"/>
    </row>
    <row r="61215" spans="33:33">
      <c r="AG61215" s="11"/>
    </row>
    <row r="61216" spans="33:33">
      <c r="AG61216" s="11"/>
    </row>
    <row r="61217" spans="33:33">
      <c r="AG61217" s="11"/>
    </row>
    <row r="61218" spans="33:33">
      <c r="AG61218" s="11"/>
    </row>
    <row r="61219" spans="33:33">
      <c r="AG61219" s="11"/>
    </row>
    <row r="61220" spans="33:33">
      <c r="AG61220" s="11"/>
    </row>
    <row r="61221" spans="33:33">
      <c r="AG61221" s="11"/>
    </row>
    <row r="61222" spans="33:33">
      <c r="AG61222" s="11"/>
    </row>
    <row r="61223" spans="33:33">
      <c r="AG61223" s="11"/>
    </row>
    <row r="61224" spans="33:33">
      <c r="AG61224" s="11"/>
    </row>
    <row r="61225" spans="33:33">
      <c r="AG61225" s="11"/>
    </row>
    <row r="61226" spans="33:33">
      <c r="AG61226" s="11"/>
    </row>
    <row r="61227" spans="33:33">
      <c r="AG61227" s="11"/>
    </row>
    <row r="61228" spans="33:33">
      <c r="AG61228" s="11"/>
    </row>
    <row r="61229" spans="33:33">
      <c r="AG61229" s="11"/>
    </row>
    <row r="61230" spans="33:33">
      <c r="AG61230" s="11"/>
    </row>
    <row r="61231" spans="33:33">
      <c r="AG61231" s="11"/>
    </row>
    <row r="61232" spans="33:33">
      <c r="AG61232" s="11"/>
    </row>
    <row r="61233" spans="33:33">
      <c r="AG61233" s="11"/>
    </row>
    <row r="61234" spans="33:33">
      <c r="AG61234" s="11"/>
    </row>
    <row r="61235" spans="33:33">
      <c r="AG61235" s="11"/>
    </row>
    <row r="61236" spans="33:33">
      <c r="AG61236" s="11"/>
    </row>
    <row r="61237" spans="33:33">
      <c r="AG61237" s="11"/>
    </row>
    <row r="61238" spans="33:33">
      <c r="AG61238" s="11"/>
    </row>
    <row r="61239" spans="33:33">
      <c r="AG61239" s="11"/>
    </row>
    <row r="61240" spans="33:33">
      <c r="AG61240" s="11"/>
    </row>
    <row r="61241" spans="33:33">
      <c r="AG61241" s="11"/>
    </row>
    <row r="61242" spans="33:33">
      <c r="AG61242" s="11"/>
    </row>
    <row r="61243" spans="33:33">
      <c r="AG61243" s="11"/>
    </row>
    <row r="61244" spans="33:33">
      <c r="AG61244" s="11"/>
    </row>
    <row r="61245" spans="33:33">
      <c r="AG61245" s="11"/>
    </row>
    <row r="61246" spans="33:33">
      <c r="AG61246" s="11"/>
    </row>
    <row r="61247" spans="33:33">
      <c r="AG61247" s="11"/>
    </row>
    <row r="61248" spans="33:33">
      <c r="AG61248" s="11"/>
    </row>
    <row r="61249" spans="33:33">
      <c r="AG61249" s="11"/>
    </row>
    <row r="61250" spans="33:33">
      <c r="AG61250" s="11"/>
    </row>
    <row r="61251" spans="33:33">
      <c r="AG61251" s="11"/>
    </row>
    <row r="61252" spans="33:33">
      <c r="AG61252" s="11"/>
    </row>
    <row r="61253" spans="33:33">
      <c r="AG61253" s="11"/>
    </row>
    <row r="61254" spans="33:33">
      <c r="AG61254" s="11"/>
    </row>
    <row r="61255" spans="33:33">
      <c r="AG61255" s="11"/>
    </row>
    <row r="61256" spans="33:33">
      <c r="AG61256" s="11"/>
    </row>
    <row r="61257" spans="33:33">
      <c r="AG61257" s="11"/>
    </row>
    <row r="61258" spans="33:33">
      <c r="AG61258" s="11"/>
    </row>
    <row r="61259" spans="33:33">
      <c r="AG61259" s="11"/>
    </row>
    <row r="61260" spans="33:33">
      <c r="AG61260" s="11"/>
    </row>
    <row r="61261" spans="33:33">
      <c r="AG61261" s="11"/>
    </row>
    <row r="61262" spans="33:33">
      <c r="AG61262" s="11"/>
    </row>
    <row r="61263" spans="33:33">
      <c r="AG61263" s="11"/>
    </row>
    <row r="61264" spans="33:33">
      <c r="AG61264" s="11"/>
    </row>
    <row r="61265" spans="33:33">
      <c r="AG61265" s="11"/>
    </row>
    <row r="61266" spans="33:33">
      <c r="AG61266" s="11"/>
    </row>
    <row r="61267" spans="33:33">
      <c r="AG61267" s="11"/>
    </row>
    <row r="61268" spans="33:33">
      <c r="AG61268" s="11"/>
    </row>
    <row r="61269" spans="33:33">
      <c r="AG61269" s="11"/>
    </row>
    <row r="61270" spans="33:33">
      <c r="AG61270" s="11"/>
    </row>
    <row r="61271" spans="33:33">
      <c r="AG61271" s="11"/>
    </row>
    <row r="61272" spans="33:33">
      <c r="AG61272" s="11"/>
    </row>
    <row r="61273" spans="33:33">
      <c r="AG61273" s="11"/>
    </row>
    <row r="61274" spans="33:33">
      <c r="AG61274" s="11"/>
    </row>
    <row r="61275" spans="33:33">
      <c r="AG61275" s="11"/>
    </row>
    <row r="61276" spans="33:33">
      <c r="AG61276" s="11"/>
    </row>
    <row r="61277" spans="33:33">
      <c r="AG61277" s="11"/>
    </row>
    <row r="61278" spans="33:33">
      <c r="AG61278" s="11"/>
    </row>
    <row r="61279" spans="33:33">
      <c r="AG61279" s="11"/>
    </row>
    <row r="61280" spans="33:33">
      <c r="AG61280" s="11"/>
    </row>
    <row r="61281" spans="33:33">
      <c r="AG61281" s="11"/>
    </row>
    <row r="61282" spans="33:33">
      <c r="AG61282" s="11"/>
    </row>
    <row r="61283" spans="33:33">
      <c r="AG61283" s="11"/>
    </row>
    <row r="61284" spans="33:33">
      <c r="AG61284" s="11"/>
    </row>
    <row r="61285" spans="33:33">
      <c r="AG61285" s="11"/>
    </row>
    <row r="61286" spans="33:33">
      <c r="AG61286" s="11"/>
    </row>
    <row r="61287" spans="33:33">
      <c r="AG61287" s="11"/>
    </row>
    <row r="61288" spans="33:33">
      <c r="AG61288" s="11"/>
    </row>
    <row r="61289" spans="33:33">
      <c r="AG61289" s="11"/>
    </row>
    <row r="61290" spans="33:33">
      <c r="AG61290" s="11"/>
    </row>
    <row r="61291" spans="33:33">
      <c r="AG61291" s="11"/>
    </row>
    <row r="61292" spans="33:33">
      <c r="AG61292" s="11"/>
    </row>
    <row r="61293" spans="33:33">
      <c r="AG61293" s="11"/>
    </row>
    <row r="61294" spans="33:33">
      <c r="AG61294" s="11"/>
    </row>
    <row r="61295" spans="33:33">
      <c r="AG61295" s="11"/>
    </row>
    <row r="61296" spans="33:33">
      <c r="AG61296" s="11"/>
    </row>
    <row r="61297" spans="33:33">
      <c r="AG61297" s="11"/>
    </row>
    <row r="61298" spans="33:33">
      <c r="AG61298" s="11"/>
    </row>
    <row r="61299" spans="33:33">
      <c r="AG61299" s="11"/>
    </row>
    <row r="61300" spans="33:33">
      <c r="AG61300" s="11"/>
    </row>
    <row r="61301" spans="33:33">
      <c r="AG61301" s="11"/>
    </row>
    <row r="61302" spans="33:33">
      <c r="AG61302" s="11"/>
    </row>
    <row r="61303" spans="33:33">
      <c r="AG61303" s="11"/>
    </row>
    <row r="61304" spans="33:33">
      <c r="AG61304" s="11"/>
    </row>
    <row r="61305" spans="33:33">
      <c r="AG61305" s="11"/>
    </row>
    <row r="61306" spans="33:33">
      <c r="AG61306" s="11"/>
    </row>
    <row r="61307" spans="33:33">
      <c r="AG61307" s="11"/>
    </row>
    <row r="61308" spans="33:33">
      <c r="AG61308" s="11"/>
    </row>
    <row r="61309" spans="33:33">
      <c r="AG61309" s="11"/>
    </row>
    <row r="61310" spans="33:33">
      <c r="AG61310" s="11"/>
    </row>
    <row r="61311" spans="33:33">
      <c r="AG61311" s="11"/>
    </row>
    <row r="61312" spans="33:33">
      <c r="AG61312" s="11"/>
    </row>
    <row r="61313" spans="33:33">
      <c r="AG61313" s="11"/>
    </row>
    <row r="61314" spans="33:33">
      <c r="AG61314" s="11"/>
    </row>
    <row r="61315" spans="33:33">
      <c r="AG61315" s="11"/>
    </row>
    <row r="61316" spans="33:33">
      <c r="AG61316" s="11"/>
    </row>
    <row r="61317" spans="33:33">
      <c r="AG61317" s="11"/>
    </row>
    <row r="61318" spans="33:33">
      <c r="AG61318" s="11"/>
    </row>
    <row r="61319" spans="33:33">
      <c r="AG61319" s="11"/>
    </row>
    <row r="61320" spans="33:33">
      <c r="AG61320" s="11"/>
    </row>
    <row r="61321" spans="33:33">
      <c r="AG61321" s="11"/>
    </row>
    <row r="61322" spans="33:33">
      <c r="AG61322" s="11"/>
    </row>
    <row r="61323" spans="33:33">
      <c r="AG61323" s="11"/>
    </row>
    <row r="61324" spans="33:33">
      <c r="AG61324" s="11"/>
    </row>
    <row r="61325" spans="33:33">
      <c r="AG61325" s="11"/>
    </row>
    <row r="61326" spans="33:33">
      <c r="AG61326" s="11"/>
    </row>
    <row r="61327" spans="33:33">
      <c r="AG61327" s="11"/>
    </row>
    <row r="61328" spans="33:33">
      <c r="AG61328" s="11"/>
    </row>
    <row r="61329" spans="33:33">
      <c r="AG61329" s="11"/>
    </row>
    <row r="61330" spans="33:33">
      <c r="AG61330" s="11"/>
    </row>
    <row r="61331" spans="33:33">
      <c r="AG61331" s="11"/>
    </row>
    <row r="61332" spans="33:33">
      <c r="AG61332" s="11"/>
    </row>
    <row r="61333" spans="33:33">
      <c r="AG61333" s="11"/>
    </row>
    <row r="61334" spans="33:33">
      <c r="AG61334" s="11"/>
    </row>
    <row r="61335" spans="33:33">
      <c r="AG61335" s="11"/>
    </row>
    <row r="61336" spans="33:33">
      <c r="AG61336" s="11"/>
    </row>
    <row r="61337" spans="33:33">
      <c r="AG61337" s="11"/>
    </row>
    <row r="61338" spans="33:33">
      <c r="AG61338" s="11"/>
    </row>
    <row r="61339" spans="33:33">
      <c r="AG61339" s="11"/>
    </row>
    <row r="61340" spans="33:33">
      <c r="AG61340" s="11"/>
    </row>
    <row r="61341" spans="33:33">
      <c r="AG61341" s="11"/>
    </row>
    <row r="61342" spans="33:33">
      <c r="AG61342" s="11"/>
    </row>
    <row r="61343" spans="33:33">
      <c r="AG61343" s="11"/>
    </row>
    <row r="61344" spans="33:33">
      <c r="AG61344" s="11"/>
    </row>
    <row r="61345" spans="33:33">
      <c r="AG61345" s="11"/>
    </row>
    <row r="61346" spans="33:33">
      <c r="AG61346" s="11"/>
    </row>
    <row r="61347" spans="33:33">
      <c r="AG61347" s="11"/>
    </row>
    <row r="61348" spans="33:33">
      <c r="AG61348" s="11"/>
    </row>
    <row r="61349" spans="33:33">
      <c r="AG61349" s="11"/>
    </row>
    <row r="61350" spans="33:33">
      <c r="AG61350" s="11"/>
    </row>
    <row r="61351" spans="33:33">
      <c r="AG61351" s="11"/>
    </row>
    <row r="61352" spans="33:33">
      <c r="AG61352" s="11"/>
    </row>
    <row r="61353" spans="33:33">
      <c r="AG61353" s="11"/>
    </row>
    <row r="61354" spans="33:33">
      <c r="AG61354" s="11"/>
    </row>
    <row r="61355" spans="33:33">
      <c r="AG61355" s="11"/>
    </row>
    <row r="61356" spans="33:33">
      <c r="AG61356" s="11"/>
    </row>
    <row r="61357" spans="33:33">
      <c r="AG61357" s="11"/>
    </row>
    <row r="61358" spans="33:33">
      <c r="AG61358" s="11"/>
    </row>
    <row r="61359" spans="33:33">
      <c r="AG61359" s="11"/>
    </row>
    <row r="61360" spans="33:33">
      <c r="AG61360" s="11"/>
    </row>
    <row r="61361" spans="33:33">
      <c r="AG61361" s="11"/>
    </row>
    <row r="61362" spans="33:33">
      <c r="AG61362" s="11"/>
    </row>
    <row r="61363" spans="33:33">
      <c r="AG61363" s="11"/>
    </row>
    <row r="61364" spans="33:33">
      <c r="AG61364" s="11"/>
    </row>
    <row r="61365" spans="33:33">
      <c r="AG61365" s="11"/>
    </row>
    <row r="61366" spans="33:33">
      <c r="AG61366" s="11"/>
    </row>
    <row r="61367" spans="33:33">
      <c r="AG61367" s="11"/>
    </row>
    <row r="61368" spans="33:33">
      <c r="AG61368" s="11"/>
    </row>
    <row r="61369" spans="33:33">
      <c r="AG61369" s="11"/>
    </row>
    <row r="61370" spans="33:33">
      <c r="AG61370" s="11"/>
    </row>
    <row r="61371" spans="33:33">
      <c r="AG61371" s="11"/>
    </row>
    <row r="61372" spans="33:33">
      <c r="AG61372" s="11"/>
    </row>
    <row r="61373" spans="33:33">
      <c r="AG61373" s="11"/>
    </row>
    <row r="61374" spans="33:33">
      <c r="AG61374" s="11"/>
    </row>
    <row r="61375" spans="33:33">
      <c r="AG61375" s="11"/>
    </row>
    <row r="61376" spans="33:33">
      <c r="AG61376" s="11"/>
    </row>
    <row r="61377" spans="33:33">
      <c r="AG61377" s="11"/>
    </row>
    <row r="61378" spans="33:33">
      <c r="AG61378" s="11"/>
    </row>
    <row r="61379" spans="33:33">
      <c r="AG61379" s="11"/>
    </row>
    <row r="61380" spans="33:33">
      <c r="AG61380" s="11"/>
    </row>
    <row r="61381" spans="33:33">
      <c r="AG61381" s="11"/>
    </row>
    <row r="61382" spans="33:33">
      <c r="AG61382" s="11"/>
    </row>
    <row r="61383" spans="33:33">
      <c r="AG61383" s="11"/>
    </row>
    <row r="61384" spans="33:33">
      <c r="AG61384" s="11"/>
    </row>
    <row r="61385" spans="33:33">
      <c r="AG61385" s="11"/>
    </row>
    <row r="61386" spans="33:33">
      <c r="AG61386" s="11"/>
    </row>
    <row r="61387" spans="33:33">
      <c r="AG61387" s="11"/>
    </row>
    <row r="61388" spans="33:33">
      <c r="AG61388" s="11"/>
    </row>
    <row r="61389" spans="33:33">
      <c r="AG61389" s="11"/>
    </row>
    <row r="61390" spans="33:33">
      <c r="AG61390" s="11"/>
    </row>
    <row r="61391" spans="33:33">
      <c r="AG61391" s="11"/>
    </row>
    <row r="61392" spans="33:33">
      <c r="AG61392" s="11"/>
    </row>
    <row r="61393" spans="33:33">
      <c r="AG61393" s="11"/>
    </row>
    <row r="61394" spans="33:33">
      <c r="AG61394" s="11"/>
    </row>
    <row r="61395" spans="33:33">
      <c r="AG61395" s="11"/>
    </row>
    <row r="61396" spans="33:33">
      <c r="AG61396" s="11"/>
    </row>
    <row r="61397" spans="33:33">
      <c r="AG61397" s="11"/>
    </row>
    <row r="61398" spans="33:33">
      <c r="AG61398" s="11"/>
    </row>
    <row r="61399" spans="33:33">
      <c r="AG61399" s="11"/>
    </row>
    <row r="61400" spans="33:33">
      <c r="AG61400" s="11"/>
    </row>
    <row r="61401" spans="33:33">
      <c r="AG61401" s="11"/>
    </row>
    <row r="61402" spans="33:33">
      <c r="AG61402" s="11"/>
    </row>
    <row r="61403" spans="33:33">
      <c r="AG61403" s="11"/>
    </row>
    <row r="61404" spans="33:33">
      <c r="AG61404" s="11"/>
    </row>
    <row r="61405" spans="33:33">
      <c r="AG61405" s="11"/>
    </row>
    <row r="61406" spans="33:33">
      <c r="AG61406" s="11"/>
    </row>
    <row r="61407" spans="33:33">
      <c r="AG61407" s="11"/>
    </row>
    <row r="61408" spans="33:33">
      <c r="AG61408" s="11"/>
    </row>
    <row r="61409" spans="33:33">
      <c r="AG61409" s="11"/>
    </row>
    <row r="61410" spans="33:33">
      <c r="AG61410" s="11"/>
    </row>
    <row r="61411" spans="33:33">
      <c r="AG61411" s="11"/>
    </row>
    <row r="61412" spans="33:33">
      <c r="AG61412" s="11"/>
    </row>
    <row r="61413" spans="33:33">
      <c r="AG61413" s="11"/>
    </row>
    <row r="61414" spans="33:33">
      <c r="AG61414" s="11"/>
    </row>
    <row r="61415" spans="33:33">
      <c r="AG61415" s="11"/>
    </row>
    <row r="61416" spans="33:33">
      <c r="AG61416" s="11"/>
    </row>
    <row r="61417" spans="33:33">
      <c r="AG61417" s="11"/>
    </row>
    <row r="61418" spans="33:33">
      <c r="AG61418" s="11"/>
    </row>
    <row r="61419" spans="33:33">
      <c r="AG61419" s="11"/>
    </row>
    <row r="61420" spans="33:33">
      <c r="AG61420" s="11"/>
    </row>
    <row r="61421" spans="33:33">
      <c r="AG61421" s="11"/>
    </row>
    <row r="61422" spans="33:33">
      <c r="AG61422" s="11"/>
    </row>
    <row r="61423" spans="33:33">
      <c r="AG61423" s="11"/>
    </row>
    <row r="61424" spans="33:33">
      <c r="AG61424" s="11"/>
    </row>
    <row r="61425" spans="33:33">
      <c r="AG61425" s="11"/>
    </row>
    <row r="61426" spans="33:33">
      <c r="AG61426" s="11"/>
    </row>
    <row r="61427" spans="33:33">
      <c r="AG61427" s="11"/>
    </row>
    <row r="61428" spans="33:33">
      <c r="AG61428" s="11"/>
    </row>
    <row r="61429" spans="33:33">
      <c r="AG61429" s="11"/>
    </row>
    <row r="61430" spans="33:33">
      <c r="AG61430" s="11"/>
    </row>
    <row r="61431" spans="33:33">
      <c r="AG61431" s="11"/>
    </row>
    <row r="61432" spans="33:33">
      <c r="AG61432" s="11"/>
    </row>
    <row r="61433" spans="33:33">
      <c r="AG61433" s="11"/>
    </row>
    <row r="61434" spans="33:33">
      <c r="AG61434" s="11"/>
    </row>
    <row r="61435" spans="33:33">
      <c r="AG61435" s="11"/>
    </row>
    <row r="61436" spans="33:33">
      <c r="AG61436" s="11"/>
    </row>
    <row r="61437" spans="33:33">
      <c r="AG61437" s="11"/>
    </row>
    <row r="61438" spans="33:33">
      <c r="AG61438" s="11"/>
    </row>
    <row r="61439" spans="33:33">
      <c r="AG61439" s="11"/>
    </row>
    <row r="61440" spans="33:33">
      <c r="AG61440" s="11"/>
    </row>
    <row r="61441" spans="33:33">
      <c r="AG61441" s="11"/>
    </row>
    <row r="61442" spans="33:33">
      <c r="AG61442" s="11"/>
    </row>
    <row r="61443" spans="33:33">
      <c r="AG61443" s="11"/>
    </row>
    <row r="61444" spans="33:33">
      <c r="AG61444" s="11"/>
    </row>
    <row r="61445" spans="33:33">
      <c r="AG61445" s="11"/>
    </row>
    <row r="61446" spans="33:33">
      <c r="AG61446" s="11"/>
    </row>
    <row r="61447" spans="33:33">
      <c r="AG61447" s="11"/>
    </row>
    <row r="61448" spans="33:33">
      <c r="AG61448" s="11"/>
    </row>
    <row r="61449" spans="33:33">
      <c r="AG61449" s="11"/>
    </row>
    <row r="61450" spans="33:33">
      <c r="AG61450" s="11"/>
    </row>
    <row r="61451" spans="33:33">
      <c r="AG61451" s="11"/>
    </row>
    <row r="61452" spans="33:33">
      <c r="AG61452" s="11"/>
    </row>
    <row r="61453" spans="33:33">
      <c r="AG61453" s="11"/>
    </row>
    <row r="61454" spans="33:33">
      <c r="AG61454" s="11"/>
    </row>
    <row r="61455" spans="33:33">
      <c r="AG61455" s="11"/>
    </row>
    <row r="61456" spans="33:33">
      <c r="AG61456" s="11"/>
    </row>
    <row r="61457" spans="33:33">
      <c r="AG61457" s="11"/>
    </row>
    <row r="61458" spans="33:33">
      <c r="AG61458" s="11"/>
    </row>
    <row r="61459" spans="33:33">
      <c r="AG61459" s="11"/>
    </row>
    <row r="61460" spans="33:33">
      <c r="AG61460" s="11"/>
    </row>
    <row r="61461" spans="33:33">
      <c r="AG61461" s="11"/>
    </row>
    <row r="61462" spans="33:33">
      <c r="AG61462" s="11"/>
    </row>
    <row r="61463" spans="33:33">
      <c r="AG61463" s="11"/>
    </row>
    <row r="61464" spans="33:33">
      <c r="AG61464" s="11"/>
    </row>
    <row r="61465" spans="33:33">
      <c r="AG61465" s="11"/>
    </row>
    <row r="61466" spans="33:33">
      <c r="AG61466" s="11"/>
    </row>
    <row r="61467" spans="33:33">
      <c r="AG61467" s="11"/>
    </row>
    <row r="61468" spans="33:33">
      <c r="AG61468" s="11"/>
    </row>
    <row r="61469" spans="33:33">
      <c r="AG61469" s="11"/>
    </row>
    <row r="61470" spans="33:33">
      <c r="AG61470" s="11"/>
    </row>
    <row r="61471" spans="33:33">
      <c r="AG61471" s="11"/>
    </row>
    <row r="61472" spans="33:33">
      <c r="AG61472" s="11"/>
    </row>
    <row r="61473" spans="33:33">
      <c r="AG61473" s="11"/>
    </row>
    <row r="61474" spans="33:33">
      <c r="AG61474" s="11"/>
    </row>
    <row r="61475" spans="33:33">
      <c r="AG61475" s="11"/>
    </row>
    <row r="61476" spans="33:33">
      <c r="AG61476" s="11"/>
    </row>
    <row r="61477" spans="33:33">
      <c r="AG61477" s="11"/>
    </row>
    <row r="61478" spans="33:33">
      <c r="AG61478" s="11"/>
    </row>
    <row r="61479" spans="33:33">
      <c r="AG61479" s="11"/>
    </row>
    <row r="61480" spans="33:33">
      <c r="AG61480" s="11"/>
    </row>
    <row r="61481" spans="33:33">
      <c r="AG61481" s="11"/>
    </row>
    <row r="61482" spans="33:33">
      <c r="AG61482" s="11"/>
    </row>
    <row r="61483" spans="33:33">
      <c r="AG61483" s="11"/>
    </row>
    <row r="61484" spans="33:33">
      <c r="AG61484" s="11"/>
    </row>
    <row r="61485" spans="33:33">
      <c r="AG61485" s="11"/>
    </row>
    <row r="61486" spans="33:33">
      <c r="AG61486" s="11"/>
    </row>
    <row r="61487" spans="33:33">
      <c r="AG61487" s="11"/>
    </row>
    <row r="61488" spans="33:33">
      <c r="AG61488" s="11"/>
    </row>
    <row r="61489" spans="33:33">
      <c r="AG61489" s="11"/>
    </row>
    <row r="61490" spans="33:33">
      <c r="AG61490" s="11"/>
    </row>
    <row r="61491" spans="33:33">
      <c r="AG61491" s="11"/>
    </row>
    <row r="61492" spans="33:33">
      <c r="AG61492" s="11"/>
    </row>
    <row r="61493" spans="33:33">
      <c r="AG61493" s="11"/>
    </row>
    <row r="61494" spans="33:33">
      <c r="AG61494" s="11"/>
    </row>
    <row r="61495" spans="33:33">
      <c r="AG61495" s="11"/>
    </row>
    <row r="61496" spans="33:33">
      <c r="AG61496" s="11"/>
    </row>
    <row r="61497" spans="33:33">
      <c r="AG61497" s="11"/>
    </row>
    <row r="61498" spans="33:33">
      <c r="AG61498" s="11"/>
    </row>
    <row r="61499" spans="33:33">
      <c r="AG61499" s="11"/>
    </row>
    <row r="61500" spans="33:33">
      <c r="AG61500" s="11"/>
    </row>
    <row r="61501" spans="33:33">
      <c r="AG61501" s="11"/>
    </row>
    <row r="61502" spans="33:33">
      <c r="AG61502" s="11"/>
    </row>
    <row r="61503" spans="33:33">
      <c r="AG61503" s="11"/>
    </row>
    <row r="61504" spans="33:33">
      <c r="AG61504" s="11"/>
    </row>
    <row r="61505" spans="33:33">
      <c r="AG61505" s="11"/>
    </row>
    <row r="61506" spans="33:33">
      <c r="AG61506" s="11"/>
    </row>
    <row r="61507" spans="33:33">
      <c r="AG61507" s="11"/>
    </row>
    <row r="61508" spans="33:33">
      <c r="AG61508" s="11"/>
    </row>
    <row r="61509" spans="33:33">
      <c r="AG61509" s="11"/>
    </row>
    <row r="61510" spans="33:33">
      <c r="AG61510" s="11"/>
    </row>
    <row r="61511" spans="33:33">
      <c r="AG61511" s="11"/>
    </row>
    <row r="61512" spans="33:33">
      <c r="AG61512" s="11"/>
    </row>
    <row r="61513" spans="33:33">
      <c r="AG61513" s="11"/>
    </row>
    <row r="61514" spans="33:33">
      <c r="AG61514" s="11"/>
    </row>
    <row r="61515" spans="33:33">
      <c r="AG61515" s="11"/>
    </row>
    <row r="61516" spans="33:33">
      <c r="AG61516" s="11"/>
    </row>
    <row r="61517" spans="33:33">
      <c r="AG61517" s="11"/>
    </row>
    <row r="61518" spans="33:33">
      <c r="AG61518" s="11"/>
    </row>
    <row r="61519" spans="33:33">
      <c r="AG61519" s="11"/>
    </row>
    <row r="61520" spans="33:33">
      <c r="AG61520" s="11"/>
    </row>
    <row r="61521" spans="33:33">
      <c r="AG61521" s="11"/>
    </row>
    <row r="61522" spans="33:33">
      <c r="AG61522" s="11"/>
    </row>
    <row r="61523" spans="33:33">
      <c r="AG61523" s="11"/>
    </row>
    <row r="61524" spans="33:33">
      <c r="AG61524" s="11"/>
    </row>
    <row r="61525" spans="33:33">
      <c r="AG61525" s="11"/>
    </row>
    <row r="61526" spans="33:33">
      <c r="AG61526" s="11"/>
    </row>
    <row r="61527" spans="33:33">
      <c r="AG61527" s="11"/>
    </row>
    <row r="61528" spans="33:33">
      <c r="AG61528" s="11"/>
    </row>
    <row r="61529" spans="33:33">
      <c r="AG61529" s="11"/>
    </row>
    <row r="61530" spans="33:33">
      <c r="AG61530" s="11"/>
    </row>
    <row r="61531" spans="33:33">
      <c r="AG61531" s="11"/>
    </row>
    <row r="61532" spans="33:33">
      <c r="AG61532" s="11"/>
    </row>
    <row r="61533" spans="33:33">
      <c r="AG61533" s="11"/>
    </row>
    <row r="61534" spans="33:33">
      <c r="AG61534" s="11"/>
    </row>
    <row r="61535" spans="33:33">
      <c r="AG61535" s="11"/>
    </row>
    <row r="61536" spans="33:33">
      <c r="AG61536" s="11"/>
    </row>
    <row r="61537" spans="33:33">
      <c r="AG61537" s="11"/>
    </row>
    <row r="61538" spans="33:33">
      <c r="AG61538" s="11"/>
    </row>
    <row r="61539" spans="33:33">
      <c r="AG61539" s="11"/>
    </row>
    <row r="61540" spans="33:33">
      <c r="AG61540" s="11"/>
    </row>
    <row r="61541" spans="33:33">
      <c r="AG61541" s="11"/>
    </row>
    <row r="61542" spans="33:33">
      <c r="AG61542" s="11"/>
    </row>
    <row r="61543" spans="33:33">
      <c r="AG61543" s="11"/>
    </row>
    <row r="61544" spans="33:33">
      <c r="AG61544" s="11"/>
    </row>
    <row r="61545" spans="33:33">
      <c r="AG61545" s="11"/>
    </row>
    <row r="61546" spans="33:33">
      <c r="AG61546" s="11"/>
    </row>
    <row r="61547" spans="33:33">
      <c r="AG61547" s="11"/>
    </row>
    <row r="61548" spans="33:33">
      <c r="AG61548" s="11"/>
    </row>
    <row r="61549" spans="33:33">
      <c r="AG61549" s="11"/>
    </row>
    <row r="61550" spans="33:33">
      <c r="AG61550" s="11"/>
    </row>
    <row r="61551" spans="33:33">
      <c r="AG61551" s="11"/>
    </row>
    <row r="61552" spans="33:33">
      <c r="AG61552" s="11"/>
    </row>
    <row r="61553" spans="33:33">
      <c r="AG61553" s="11"/>
    </row>
    <row r="61554" spans="33:33">
      <c r="AG61554" s="11"/>
    </row>
    <row r="61555" spans="33:33">
      <c r="AG61555" s="11"/>
    </row>
    <row r="61556" spans="33:33">
      <c r="AG61556" s="11"/>
    </row>
    <row r="61557" spans="33:33">
      <c r="AG61557" s="11"/>
    </row>
    <row r="61558" spans="33:33">
      <c r="AG61558" s="11"/>
    </row>
    <row r="61559" spans="33:33">
      <c r="AG61559" s="11"/>
    </row>
    <row r="61560" spans="33:33">
      <c r="AG61560" s="11"/>
    </row>
    <row r="61561" spans="33:33">
      <c r="AG61561" s="11"/>
    </row>
    <row r="61562" spans="33:33">
      <c r="AG61562" s="11"/>
    </row>
    <row r="61563" spans="33:33">
      <c r="AG61563" s="11"/>
    </row>
    <row r="61564" spans="33:33">
      <c r="AG61564" s="11"/>
    </row>
    <row r="61565" spans="33:33">
      <c r="AG61565" s="11"/>
    </row>
    <row r="61566" spans="33:33">
      <c r="AG61566" s="11"/>
    </row>
    <row r="61567" spans="33:33">
      <c r="AG61567" s="11"/>
    </row>
    <row r="61568" spans="33:33">
      <c r="AG61568" s="11"/>
    </row>
    <row r="61569" spans="33:33">
      <c r="AG61569" s="11"/>
    </row>
    <row r="61570" spans="33:33">
      <c r="AG61570" s="11"/>
    </row>
    <row r="61571" spans="33:33">
      <c r="AG61571" s="11"/>
    </row>
    <row r="61572" spans="33:33">
      <c r="AG61572" s="11"/>
    </row>
    <row r="61573" spans="33:33">
      <c r="AG61573" s="11"/>
    </row>
    <row r="61574" spans="33:33">
      <c r="AG61574" s="11"/>
    </row>
    <row r="61575" spans="33:33">
      <c r="AG61575" s="11"/>
    </row>
    <row r="61576" spans="33:33">
      <c r="AG61576" s="11"/>
    </row>
    <row r="61577" spans="33:33">
      <c r="AG61577" s="11"/>
    </row>
    <row r="61578" spans="33:33">
      <c r="AG61578" s="11"/>
    </row>
    <row r="61579" spans="33:33">
      <c r="AG61579" s="11"/>
    </row>
    <row r="61580" spans="33:33">
      <c r="AG61580" s="11"/>
    </row>
    <row r="61581" spans="33:33">
      <c r="AG61581" s="11"/>
    </row>
    <row r="61582" spans="33:33">
      <c r="AG61582" s="11"/>
    </row>
    <row r="61583" spans="33:33">
      <c r="AG61583" s="11"/>
    </row>
    <row r="61584" spans="33:33">
      <c r="AG61584" s="11"/>
    </row>
    <row r="61585" spans="33:33">
      <c r="AG61585" s="11"/>
    </row>
    <row r="61586" spans="33:33">
      <c r="AG61586" s="11"/>
    </row>
    <row r="61587" spans="33:33">
      <c r="AG61587" s="11"/>
    </row>
    <row r="61588" spans="33:33">
      <c r="AG61588" s="11"/>
    </row>
    <row r="61589" spans="33:33">
      <c r="AG61589" s="11"/>
    </row>
    <row r="61590" spans="33:33">
      <c r="AG61590" s="11"/>
    </row>
    <row r="61591" spans="33:33">
      <c r="AG61591" s="11"/>
    </row>
    <row r="61592" spans="33:33">
      <c r="AG61592" s="11"/>
    </row>
    <row r="61593" spans="33:33">
      <c r="AG61593" s="11"/>
    </row>
    <row r="61594" spans="33:33">
      <c r="AG61594" s="11"/>
    </row>
    <row r="61595" spans="33:33">
      <c r="AG61595" s="11"/>
    </row>
    <row r="61596" spans="33:33">
      <c r="AG61596" s="11"/>
    </row>
    <row r="61597" spans="33:33">
      <c r="AG61597" s="11"/>
    </row>
    <row r="61598" spans="33:33">
      <c r="AG61598" s="11"/>
    </row>
    <row r="61599" spans="33:33">
      <c r="AG61599" s="11"/>
    </row>
    <row r="61600" spans="33:33">
      <c r="AG61600" s="11"/>
    </row>
    <row r="61601" spans="33:33">
      <c r="AG61601" s="11"/>
    </row>
    <row r="61602" spans="33:33">
      <c r="AG61602" s="11"/>
    </row>
    <row r="61603" spans="33:33">
      <c r="AG61603" s="11"/>
    </row>
    <row r="61604" spans="33:33">
      <c r="AG61604" s="11"/>
    </row>
    <row r="61605" spans="33:33">
      <c r="AG61605" s="11"/>
    </row>
    <row r="61606" spans="33:33">
      <c r="AG61606" s="11"/>
    </row>
    <row r="61607" spans="33:33">
      <c r="AG61607" s="11"/>
    </row>
    <row r="61608" spans="33:33">
      <c r="AG61608" s="11"/>
    </row>
    <row r="61609" spans="33:33">
      <c r="AG61609" s="11"/>
    </row>
    <row r="61610" spans="33:33">
      <c r="AG61610" s="11"/>
    </row>
    <row r="61611" spans="33:33">
      <c r="AG61611" s="11"/>
    </row>
    <row r="61612" spans="33:33">
      <c r="AG61612" s="11"/>
    </row>
    <row r="61613" spans="33:33">
      <c r="AG61613" s="11"/>
    </row>
    <row r="61614" spans="33:33">
      <c r="AG61614" s="11"/>
    </row>
    <row r="61615" spans="33:33">
      <c r="AG61615" s="11"/>
    </row>
    <row r="61616" spans="33:33">
      <c r="AG61616" s="11"/>
    </row>
    <row r="61617" spans="33:33">
      <c r="AG61617" s="11"/>
    </row>
    <row r="61618" spans="33:33">
      <c r="AG61618" s="11"/>
    </row>
    <row r="61619" spans="33:33">
      <c r="AG61619" s="11"/>
    </row>
    <row r="61620" spans="33:33">
      <c r="AG61620" s="11"/>
    </row>
    <row r="61621" spans="33:33">
      <c r="AG61621" s="11"/>
    </row>
    <row r="61622" spans="33:33">
      <c r="AG61622" s="11"/>
    </row>
    <row r="61623" spans="33:33">
      <c r="AG61623" s="11"/>
    </row>
    <row r="61624" spans="33:33">
      <c r="AG61624" s="11"/>
    </row>
    <row r="61625" spans="33:33">
      <c r="AG61625" s="11"/>
    </row>
    <row r="61626" spans="33:33">
      <c r="AG61626" s="11"/>
    </row>
    <row r="61627" spans="33:33">
      <c r="AG61627" s="11"/>
    </row>
    <row r="61628" spans="33:33">
      <c r="AG61628" s="11"/>
    </row>
    <row r="61629" spans="33:33">
      <c r="AG61629" s="11"/>
    </row>
    <row r="61630" spans="33:33">
      <c r="AG61630" s="11"/>
    </row>
    <row r="61631" spans="33:33">
      <c r="AG61631" s="11"/>
    </row>
    <row r="61632" spans="33:33">
      <c r="AG61632" s="11"/>
    </row>
    <row r="61633" spans="33:33">
      <c r="AG61633" s="11"/>
    </row>
    <row r="61634" spans="33:33">
      <c r="AG61634" s="11"/>
    </row>
    <row r="61635" spans="33:33">
      <c r="AG61635" s="11"/>
    </row>
    <row r="61636" spans="33:33">
      <c r="AG61636" s="11"/>
    </row>
    <row r="61637" spans="33:33">
      <c r="AG61637" s="11"/>
    </row>
    <row r="61638" spans="33:33">
      <c r="AG61638" s="11"/>
    </row>
    <row r="61639" spans="33:33">
      <c r="AG61639" s="11"/>
    </row>
    <row r="61640" spans="33:33">
      <c r="AG61640" s="11"/>
    </row>
    <row r="61641" spans="33:33">
      <c r="AG61641" s="11"/>
    </row>
    <row r="61642" spans="33:33">
      <c r="AG61642" s="11"/>
    </row>
    <row r="61643" spans="33:33">
      <c r="AG61643" s="11"/>
    </row>
    <row r="61644" spans="33:33">
      <c r="AG61644" s="11"/>
    </row>
    <row r="61645" spans="33:33">
      <c r="AG61645" s="11"/>
    </row>
    <row r="61646" spans="33:33">
      <c r="AG61646" s="11"/>
    </row>
    <row r="61647" spans="33:33">
      <c r="AG61647" s="11"/>
    </row>
    <row r="61648" spans="33:33">
      <c r="AG61648" s="11"/>
    </row>
    <row r="61649" spans="33:33">
      <c r="AG61649" s="11"/>
    </row>
    <row r="61650" spans="33:33">
      <c r="AG61650" s="11"/>
    </row>
    <row r="61651" spans="33:33">
      <c r="AG61651" s="11"/>
    </row>
    <row r="61652" spans="33:33">
      <c r="AG61652" s="11"/>
    </row>
    <row r="61653" spans="33:33">
      <c r="AG61653" s="11"/>
    </row>
    <row r="61654" spans="33:33">
      <c r="AG61654" s="11"/>
    </row>
    <row r="61655" spans="33:33">
      <c r="AG61655" s="11"/>
    </row>
    <row r="61656" spans="33:33">
      <c r="AG61656" s="11"/>
    </row>
    <row r="61657" spans="33:33">
      <c r="AG61657" s="11"/>
    </row>
    <row r="61658" spans="33:33">
      <c r="AG61658" s="11"/>
    </row>
    <row r="61659" spans="33:33">
      <c r="AG61659" s="11"/>
    </row>
    <row r="61660" spans="33:33">
      <c r="AG61660" s="11"/>
    </row>
    <row r="61661" spans="33:33">
      <c r="AG61661" s="11"/>
    </row>
    <row r="61662" spans="33:33">
      <c r="AG61662" s="11"/>
    </row>
    <row r="61663" spans="33:33">
      <c r="AG61663" s="11"/>
    </row>
    <row r="61664" spans="33:33">
      <c r="AG61664" s="11"/>
    </row>
    <row r="61665" spans="33:33">
      <c r="AG61665" s="11"/>
    </row>
    <row r="61666" spans="33:33">
      <c r="AG61666" s="11"/>
    </row>
    <row r="61667" spans="33:33">
      <c r="AG61667" s="11"/>
    </row>
    <row r="61668" spans="33:33">
      <c r="AG61668" s="11"/>
    </row>
    <row r="61669" spans="33:33">
      <c r="AG61669" s="11"/>
    </row>
    <row r="61670" spans="33:33">
      <c r="AG61670" s="11"/>
    </row>
    <row r="61671" spans="33:33">
      <c r="AG61671" s="11"/>
    </row>
    <row r="61672" spans="33:33">
      <c r="AG61672" s="11"/>
    </row>
    <row r="61673" spans="33:33">
      <c r="AG61673" s="11"/>
    </row>
    <row r="61674" spans="33:33">
      <c r="AG61674" s="11"/>
    </row>
    <row r="61675" spans="33:33">
      <c r="AG61675" s="11"/>
    </row>
    <row r="61676" spans="33:33">
      <c r="AG61676" s="11"/>
    </row>
    <row r="61677" spans="33:33">
      <c r="AG61677" s="11"/>
    </row>
    <row r="61678" spans="33:33">
      <c r="AG61678" s="11"/>
    </row>
    <row r="61679" spans="33:33">
      <c r="AG61679" s="11"/>
    </row>
    <row r="61680" spans="33:33">
      <c r="AG61680" s="11"/>
    </row>
    <row r="61681" spans="33:33">
      <c r="AG61681" s="11"/>
    </row>
    <row r="61682" spans="33:33">
      <c r="AG61682" s="11"/>
    </row>
    <row r="61683" spans="33:33">
      <c r="AG61683" s="11"/>
    </row>
    <row r="61684" spans="33:33">
      <c r="AG61684" s="11"/>
    </row>
    <row r="61685" spans="33:33">
      <c r="AG61685" s="11"/>
    </row>
    <row r="61686" spans="33:33">
      <c r="AG61686" s="11"/>
    </row>
    <row r="61687" spans="33:33">
      <c r="AG61687" s="11"/>
    </row>
    <row r="61688" spans="33:33">
      <c r="AG61688" s="11"/>
    </row>
    <row r="61689" spans="33:33">
      <c r="AG61689" s="11"/>
    </row>
    <row r="61690" spans="33:33">
      <c r="AG61690" s="11"/>
    </row>
    <row r="61691" spans="33:33">
      <c r="AG61691" s="11"/>
    </row>
    <row r="61692" spans="33:33">
      <c r="AG61692" s="11"/>
    </row>
    <row r="61693" spans="33:33">
      <c r="AG61693" s="11"/>
    </row>
    <row r="61694" spans="33:33">
      <c r="AG61694" s="11"/>
    </row>
    <row r="61695" spans="33:33">
      <c r="AG61695" s="11"/>
    </row>
    <row r="61696" spans="33:33">
      <c r="AG61696" s="11"/>
    </row>
    <row r="61697" spans="33:33">
      <c r="AG61697" s="11"/>
    </row>
    <row r="61698" spans="33:33">
      <c r="AG61698" s="11"/>
    </row>
    <row r="61699" spans="33:33">
      <c r="AG61699" s="11"/>
    </row>
    <row r="61700" spans="33:33">
      <c r="AG61700" s="11"/>
    </row>
    <row r="61701" spans="33:33">
      <c r="AG61701" s="11"/>
    </row>
    <row r="61702" spans="33:33">
      <c r="AG61702" s="11"/>
    </row>
    <row r="61703" spans="33:33">
      <c r="AG61703" s="11"/>
    </row>
    <row r="61704" spans="33:33">
      <c r="AG61704" s="11"/>
    </row>
    <row r="61705" spans="33:33">
      <c r="AG61705" s="11"/>
    </row>
    <row r="61706" spans="33:33">
      <c r="AG61706" s="11"/>
    </row>
    <row r="61707" spans="33:33">
      <c r="AG61707" s="11"/>
    </row>
    <row r="61708" spans="33:33">
      <c r="AG61708" s="11"/>
    </row>
    <row r="61709" spans="33:33">
      <c r="AG61709" s="11"/>
    </row>
    <row r="61710" spans="33:33">
      <c r="AG61710" s="11"/>
    </row>
    <row r="61711" spans="33:33">
      <c r="AG61711" s="11"/>
    </row>
    <row r="61712" spans="33:33">
      <c r="AG61712" s="11"/>
    </row>
    <row r="61713" spans="33:33">
      <c r="AG61713" s="11"/>
    </row>
    <row r="61714" spans="33:33">
      <c r="AG61714" s="11"/>
    </row>
    <row r="61715" spans="33:33">
      <c r="AG61715" s="11"/>
    </row>
    <row r="61716" spans="33:33">
      <c r="AG61716" s="11"/>
    </row>
    <row r="61717" spans="33:33">
      <c r="AG61717" s="11"/>
    </row>
    <row r="61718" spans="33:33">
      <c r="AG61718" s="11"/>
    </row>
    <row r="61719" spans="33:33">
      <c r="AG61719" s="11"/>
    </row>
    <row r="61720" spans="33:33">
      <c r="AG61720" s="11"/>
    </row>
    <row r="61721" spans="33:33">
      <c r="AG61721" s="11"/>
    </row>
    <row r="61722" spans="33:33">
      <c r="AG61722" s="11"/>
    </row>
    <row r="61723" spans="33:33">
      <c r="AG61723" s="11"/>
    </row>
    <row r="61724" spans="33:33">
      <c r="AG61724" s="11"/>
    </row>
    <row r="61725" spans="33:33">
      <c r="AG61725" s="11"/>
    </row>
    <row r="61726" spans="33:33">
      <c r="AG61726" s="11"/>
    </row>
    <row r="61727" spans="33:33">
      <c r="AG61727" s="11"/>
    </row>
    <row r="61728" spans="33:33">
      <c r="AG61728" s="11"/>
    </row>
    <row r="61729" spans="33:33">
      <c r="AG61729" s="11"/>
    </row>
    <row r="61730" spans="33:33">
      <c r="AG61730" s="11"/>
    </row>
    <row r="61731" spans="33:33">
      <c r="AG61731" s="11"/>
    </row>
    <row r="61732" spans="33:33">
      <c r="AG61732" s="11"/>
    </row>
    <row r="61733" spans="33:33">
      <c r="AG61733" s="11"/>
    </row>
    <row r="61734" spans="33:33">
      <c r="AG61734" s="11"/>
    </row>
    <row r="61735" spans="33:33">
      <c r="AG61735" s="11"/>
    </row>
    <row r="61736" spans="33:33">
      <c r="AG61736" s="11"/>
    </row>
    <row r="61737" spans="33:33">
      <c r="AG61737" s="11"/>
    </row>
    <row r="61738" spans="33:33">
      <c r="AG61738" s="11"/>
    </row>
    <row r="61739" spans="33:33">
      <c r="AG61739" s="11"/>
    </row>
    <row r="61740" spans="33:33">
      <c r="AG61740" s="11"/>
    </row>
    <row r="61741" spans="33:33">
      <c r="AG61741" s="11"/>
    </row>
    <row r="61742" spans="33:33">
      <c r="AG61742" s="11"/>
    </row>
    <row r="61743" spans="33:33">
      <c r="AG61743" s="11"/>
    </row>
    <row r="61744" spans="33:33">
      <c r="AG61744" s="11"/>
    </row>
    <row r="61745" spans="33:33">
      <c r="AG61745" s="11"/>
    </row>
    <row r="61746" spans="33:33">
      <c r="AG61746" s="11"/>
    </row>
    <row r="61747" spans="33:33">
      <c r="AG61747" s="11"/>
    </row>
    <row r="61748" spans="33:33">
      <c r="AG61748" s="11"/>
    </row>
    <row r="61749" spans="33:33">
      <c r="AG61749" s="11"/>
    </row>
    <row r="61750" spans="33:33">
      <c r="AG61750" s="11"/>
    </row>
    <row r="61751" spans="33:33">
      <c r="AG61751" s="11"/>
    </row>
    <row r="61752" spans="33:33">
      <c r="AG61752" s="11"/>
    </row>
    <row r="61753" spans="33:33">
      <c r="AG61753" s="11"/>
    </row>
    <row r="61754" spans="33:33">
      <c r="AG61754" s="11"/>
    </row>
    <row r="61755" spans="33:33">
      <c r="AG61755" s="11"/>
    </row>
    <row r="61756" spans="33:33">
      <c r="AG61756" s="11"/>
    </row>
    <row r="61757" spans="33:33">
      <c r="AG61757" s="11"/>
    </row>
    <row r="61758" spans="33:33">
      <c r="AG61758" s="11"/>
    </row>
    <row r="61759" spans="33:33">
      <c r="AG61759" s="11"/>
    </row>
    <row r="61760" spans="33:33">
      <c r="AG61760" s="11"/>
    </row>
    <row r="61761" spans="33:33">
      <c r="AG61761" s="11"/>
    </row>
    <row r="61762" spans="33:33">
      <c r="AG61762" s="11"/>
    </row>
    <row r="61763" spans="33:33">
      <c r="AG61763" s="11"/>
    </row>
    <row r="61764" spans="33:33">
      <c r="AG61764" s="11"/>
    </row>
    <row r="61765" spans="33:33">
      <c r="AG61765" s="11"/>
    </row>
    <row r="61766" spans="33:33">
      <c r="AG61766" s="11"/>
    </row>
    <row r="61767" spans="33:33">
      <c r="AG61767" s="11"/>
    </row>
    <row r="61768" spans="33:33">
      <c r="AG61768" s="11"/>
    </row>
    <row r="61769" spans="33:33">
      <c r="AG61769" s="11"/>
    </row>
    <row r="61770" spans="33:33">
      <c r="AG61770" s="11"/>
    </row>
    <row r="61771" spans="33:33">
      <c r="AG61771" s="11"/>
    </row>
    <row r="61772" spans="33:33">
      <c r="AG61772" s="11"/>
    </row>
    <row r="61773" spans="33:33">
      <c r="AG61773" s="11"/>
    </row>
    <row r="61774" spans="33:33">
      <c r="AG61774" s="11"/>
    </row>
    <row r="61775" spans="33:33">
      <c r="AG61775" s="11"/>
    </row>
    <row r="61776" spans="33:33">
      <c r="AG61776" s="11"/>
    </row>
    <row r="61777" spans="33:33">
      <c r="AG61777" s="11"/>
    </row>
    <row r="61778" spans="33:33">
      <c r="AG61778" s="11"/>
    </row>
    <row r="61779" spans="33:33">
      <c r="AG61779" s="11"/>
    </row>
    <row r="61780" spans="33:33">
      <c r="AG61780" s="11"/>
    </row>
    <row r="61781" spans="33:33">
      <c r="AG61781" s="11"/>
    </row>
    <row r="61782" spans="33:33">
      <c r="AG61782" s="11"/>
    </row>
    <row r="61783" spans="33:33">
      <c r="AG61783" s="11"/>
    </row>
    <row r="61784" spans="33:33">
      <c r="AG61784" s="11"/>
    </row>
    <row r="61785" spans="33:33">
      <c r="AG61785" s="11"/>
    </row>
    <row r="61786" spans="33:33">
      <c r="AG61786" s="11"/>
    </row>
    <row r="61787" spans="33:33">
      <c r="AG61787" s="11"/>
    </row>
    <row r="61788" spans="33:33">
      <c r="AG61788" s="11"/>
    </row>
    <row r="61789" spans="33:33">
      <c r="AG61789" s="11"/>
    </row>
    <row r="61790" spans="33:33">
      <c r="AG61790" s="11"/>
    </row>
    <row r="61791" spans="33:33">
      <c r="AG61791" s="11"/>
    </row>
    <row r="61792" spans="33:33">
      <c r="AG61792" s="11"/>
    </row>
    <row r="61793" spans="33:33">
      <c r="AG61793" s="11"/>
    </row>
    <row r="61794" spans="33:33">
      <c r="AG61794" s="11"/>
    </row>
    <row r="61795" spans="33:33">
      <c r="AG61795" s="11"/>
    </row>
    <row r="61796" spans="33:33">
      <c r="AG61796" s="11"/>
    </row>
    <row r="61797" spans="33:33">
      <c r="AG61797" s="11"/>
    </row>
    <row r="61798" spans="33:33">
      <c r="AG61798" s="11"/>
    </row>
    <row r="61799" spans="33:33">
      <c r="AG61799" s="11"/>
    </row>
    <row r="61800" spans="33:33">
      <c r="AG61800" s="11"/>
    </row>
    <row r="61801" spans="33:33">
      <c r="AG61801" s="11"/>
    </row>
    <row r="61802" spans="33:33">
      <c r="AG61802" s="11"/>
    </row>
    <row r="61803" spans="33:33">
      <c r="AG61803" s="11"/>
    </row>
    <row r="61804" spans="33:33">
      <c r="AG61804" s="11"/>
    </row>
    <row r="61805" spans="33:33">
      <c r="AG61805" s="11"/>
    </row>
    <row r="61806" spans="33:33">
      <c r="AG61806" s="11"/>
    </row>
    <row r="61807" spans="33:33">
      <c r="AG61807" s="11"/>
    </row>
    <row r="61808" spans="33:33">
      <c r="AG61808" s="11"/>
    </row>
    <row r="61809" spans="33:33">
      <c r="AG61809" s="11"/>
    </row>
    <row r="61810" spans="33:33">
      <c r="AG61810" s="11"/>
    </row>
    <row r="61811" spans="33:33">
      <c r="AG61811" s="11"/>
    </row>
    <row r="61812" spans="33:33">
      <c r="AG61812" s="11"/>
    </row>
    <row r="61813" spans="33:33">
      <c r="AG61813" s="11"/>
    </row>
    <row r="61814" spans="33:33">
      <c r="AG61814" s="11"/>
    </row>
    <row r="61815" spans="33:33">
      <c r="AG61815" s="11"/>
    </row>
    <row r="61816" spans="33:33">
      <c r="AG61816" s="11"/>
    </row>
    <row r="61817" spans="33:33">
      <c r="AG61817" s="11"/>
    </row>
    <row r="61818" spans="33:33">
      <c r="AG61818" s="11"/>
    </row>
    <row r="61819" spans="33:33">
      <c r="AG61819" s="11"/>
    </row>
    <row r="61820" spans="33:33">
      <c r="AG61820" s="11"/>
    </row>
    <row r="61821" spans="33:33">
      <c r="AG61821" s="11"/>
    </row>
    <row r="61822" spans="33:33">
      <c r="AG61822" s="11"/>
    </row>
    <row r="61823" spans="33:33">
      <c r="AG61823" s="11"/>
    </row>
    <row r="61824" spans="33:33">
      <c r="AG61824" s="11"/>
    </row>
    <row r="61825" spans="33:33">
      <c r="AG61825" s="11"/>
    </row>
    <row r="61826" spans="33:33">
      <c r="AG61826" s="11"/>
    </row>
    <row r="61827" spans="33:33">
      <c r="AG61827" s="11"/>
    </row>
    <row r="61828" spans="33:33">
      <c r="AG61828" s="11"/>
    </row>
    <row r="61829" spans="33:33">
      <c r="AG61829" s="11"/>
    </row>
    <row r="61830" spans="33:33">
      <c r="AG61830" s="11"/>
    </row>
    <row r="61831" spans="33:33">
      <c r="AG61831" s="11"/>
    </row>
    <row r="61832" spans="33:33">
      <c r="AG61832" s="11"/>
    </row>
    <row r="61833" spans="33:33">
      <c r="AG61833" s="11"/>
    </row>
    <row r="61834" spans="33:33">
      <c r="AG61834" s="11"/>
    </row>
    <row r="61835" spans="33:33">
      <c r="AG61835" s="11"/>
    </row>
    <row r="61836" spans="33:33">
      <c r="AG61836" s="11"/>
    </row>
    <row r="61837" spans="33:33">
      <c r="AG61837" s="11"/>
    </row>
    <row r="61838" spans="33:33">
      <c r="AG61838" s="11"/>
    </row>
    <row r="61839" spans="33:33">
      <c r="AG61839" s="11"/>
    </row>
    <row r="61840" spans="33:33">
      <c r="AG61840" s="11"/>
    </row>
    <row r="61841" spans="33:33">
      <c r="AG61841" s="11"/>
    </row>
    <row r="61842" spans="33:33">
      <c r="AG61842" s="11"/>
    </row>
    <row r="61843" spans="33:33">
      <c r="AG61843" s="11"/>
    </row>
    <row r="61844" spans="33:33">
      <c r="AG61844" s="11"/>
    </row>
    <row r="61845" spans="33:33">
      <c r="AG61845" s="11"/>
    </row>
    <row r="61846" spans="33:33">
      <c r="AG61846" s="11"/>
    </row>
    <row r="61847" spans="33:33">
      <c r="AG61847" s="11"/>
    </row>
    <row r="61848" spans="33:33">
      <c r="AG61848" s="11"/>
    </row>
    <row r="61849" spans="33:33">
      <c r="AG61849" s="11"/>
    </row>
    <row r="61850" spans="33:33">
      <c r="AG61850" s="11"/>
    </row>
    <row r="61851" spans="33:33">
      <c r="AG61851" s="11"/>
    </row>
    <row r="61852" spans="33:33">
      <c r="AG61852" s="11"/>
    </row>
    <row r="61853" spans="33:33">
      <c r="AG61853" s="11"/>
    </row>
    <row r="61854" spans="33:33">
      <c r="AG61854" s="11"/>
    </row>
    <row r="61855" spans="33:33">
      <c r="AG61855" s="11"/>
    </row>
    <row r="61856" spans="33:33">
      <c r="AG61856" s="11"/>
    </row>
    <row r="61857" spans="33:33">
      <c r="AG61857" s="11"/>
    </row>
    <row r="61858" spans="33:33">
      <c r="AG61858" s="11"/>
    </row>
    <row r="61859" spans="33:33">
      <c r="AG61859" s="11"/>
    </row>
    <row r="61860" spans="33:33">
      <c r="AG61860" s="11"/>
    </row>
    <row r="61861" spans="33:33">
      <c r="AG61861" s="11"/>
    </row>
    <row r="61862" spans="33:33">
      <c r="AG61862" s="11"/>
    </row>
    <row r="61863" spans="33:33">
      <c r="AG61863" s="11"/>
    </row>
    <row r="61864" spans="33:33">
      <c r="AG61864" s="11"/>
    </row>
    <row r="61865" spans="33:33">
      <c r="AG61865" s="11"/>
    </row>
    <row r="61866" spans="33:33">
      <c r="AG61866" s="11"/>
    </row>
    <row r="61867" spans="33:33">
      <c r="AG61867" s="11"/>
    </row>
    <row r="61868" spans="33:33">
      <c r="AG61868" s="11"/>
    </row>
    <row r="61869" spans="33:33">
      <c r="AG61869" s="11"/>
    </row>
    <row r="61870" spans="33:33">
      <c r="AG61870" s="11"/>
    </row>
    <row r="61871" spans="33:33">
      <c r="AG61871" s="11"/>
    </row>
    <row r="61872" spans="33:33">
      <c r="AG61872" s="11"/>
    </row>
    <row r="61873" spans="33:33">
      <c r="AG61873" s="11"/>
    </row>
    <row r="61874" spans="33:33">
      <c r="AG61874" s="11"/>
    </row>
    <row r="61875" spans="33:33">
      <c r="AG61875" s="11"/>
    </row>
    <row r="61876" spans="33:33">
      <c r="AG61876" s="11"/>
    </row>
    <row r="61877" spans="33:33">
      <c r="AG61877" s="11"/>
    </row>
    <row r="61878" spans="33:33">
      <c r="AG61878" s="11"/>
    </row>
    <row r="61879" spans="33:33">
      <c r="AG61879" s="11"/>
    </row>
    <row r="61880" spans="33:33">
      <c r="AG61880" s="11"/>
    </row>
    <row r="61881" spans="33:33">
      <c r="AG61881" s="11"/>
    </row>
    <row r="61882" spans="33:33">
      <c r="AG61882" s="11"/>
    </row>
    <row r="61883" spans="33:33">
      <c r="AG61883" s="11"/>
    </row>
    <row r="61884" spans="33:33">
      <c r="AG61884" s="11"/>
    </row>
    <row r="61885" spans="33:33">
      <c r="AG61885" s="11"/>
    </row>
    <row r="61886" spans="33:33">
      <c r="AG61886" s="11"/>
    </row>
    <row r="61887" spans="33:33">
      <c r="AG61887" s="11"/>
    </row>
    <row r="61888" spans="33:33">
      <c r="AG61888" s="11"/>
    </row>
    <row r="61889" spans="33:33">
      <c r="AG61889" s="11"/>
    </row>
    <row r="61890" spans="33:33">
      <c r="AG61890" s="11"/>
    </row>
    <row r="61891" spans="33:33">
      <c r="AG61891" s="11"/>
    </row>
    <row r="61892" spans="33:33">
      <c r="AG61892" s="11"/>
    </row>
    <row r="61893" spans="33:33">
      <c r="AG61893" s="11"/>
    </row>
    <row r="61894" spans="33:33">
      <c r="AG61894" s="11"/>
    </row>
    <row r="61895" spans="33:33">
      <c r="AG61895" s="11"/>
    </row>
    <row r="61896" spans="33:33">
      <c r="AG61896" s="11"/>
    </row>
    <row r="61897" spans="33:33">
      <c r="AG61897" s="11"/>
    </row>
    <row r="61898" spans="33:33">
      <c r="AG61898" s="11"/>
    </row>
    <row r="61899" spans="33:33">
      <c r="AG61899" s="11"/>
    </row>
    <row r="61900" spans="33:33">
      <c r="AG61900" s="11"/>
    </row>
    <row r="61901" spans="33:33">
      <c r="AG61901" s="11"/>
    </row>
    <row r="61902" spans="33:33">
      <c r="AG61902" s="11"/>
    </row>
    <row r="61903" spans="33:33">
      <c r="AG61903" s="11"/>
    </row>
    <row r="61904" spans="33:33">
      <c r="AG61904" s="11"/>
    </row>
    <row r="61905" spans="33:33">
      <c r="AG61905" s="11"/>
    </row>
    <row r="61906" spans="33:33">
      <c r="AG61906" s="11"/>
    </row>
    <row r="61907" spans="33:33">
      <c r="AG61907" s="11"/>
    </row>
    <row r="61908" spans="33:33">
      <c r="AG61908" s="11"/>
    </row>
    <row r="61909" spans="33:33">
      <c r="AG61909" s="11"/>
    </row>
    <row r="61910" spans="33:33">
      <c r="AG61910" s="11"/>
    </row>
    <row r="61911" spans="33:33">
      <c r="AG61911" s="11"/>
    </row>
    <row r="61912" spans="33:33">
      <c r="AG61912" s="11"/>
    </row>
    <row r="61913" spans="33:33">
      <c r="AG61913" s="11"/>
    </row>
    <row r="61914" spans="33:33">
      <c r="AG61914" s="11"/>
    </row>
    <row r="61915" spans="33:33">
      <c r="AG61915" s="11"/>
    </row>
    <row r="61916" spans="33:33">
      <c r="AG61916" s="11"/>
    </row>
    <row r="61917" spans="33:33">
      <c r="AG61917" s="11"/>
    </row>
    <row r="61918" spans="33:33">
      <c r="AG61918" s="11"/>
    </row>
    <row r="61919" spans="33:33">
      <c r="AG61919" s="11"/>
    </row>
    <row r="61920" spans="33:33">
      <c r="AG61920" s="11"/>
    </row>
    <row r="61921" spans="33:33">
      <c r="AG61921" s="11"/>
    </row>
    <row r="61922" spans="33:33">
      <c r="AG61922" s="11"/>
    </row>
    <row r="61923" spans="33:33">
      <c r="AG61923" s="11"/>
    </row>
    <row r="61924" spans="33:33">
      <c r="AG61924" s="11"/>
    </row>
    <row r="61925" spans="33:33">
      <c r="AG61925" s="11"/>
    </row>
    <row r="61926" spans="33:33">
      <c r="AG61926" s="11"/>
    </row>
    <row r="61927" spans="33:33">
      <c r="AG61927" s="11"/>
    </row>
    <row r="61928" spans="33:33">
      <c r="AG61928" s="11"/>
    </row>
    <row r="61929" spans="33:33">
      <c r="AG61929" s="11"/>
    </row>
    <row r="61930" spans="33:33">
      <c r="AG61930" s="11"/>
    </row>
    <row r="61931" spans="33:33">
      <c r="AG61931" s="11"/>
    </row>
    <row r="61932" spans="33:33">
      <c r="AG61932" s="11"/>
    </row>
    <row r="61933" spans="33:33">
      <c r="AG61933" s="11"/>
    </row>
    <row r="61934" spans="33:33">
      <c r="AG61934" s="11"/>
    </row>
    <row r="61935" spans="33:33">
      <c r="AG61935" s="11"/>
    </row>
    <row r="61936" spans="33:33">
      <c r="AG61936" s="11"/>
    </row>
    <row r="61937" spans="33:33">
      <c r="AG61937" s="11"/>
    </row>
    <row r="61938" spans="33:33">
      <c r="AG61938" s="11"/>
    </row>
    <row r="61939" spans="33:33">
      <c r="AG61939" s="11"/>
    </row>
    <row r="61940" spans="33:33">
      <c r="AG61940" s="11"/>
    </row>
    <row r="61941" spans="33:33">
      <c r="AG61941" s="11"/>
    </row>
    <row r="61942" spans="33:33">
      <c r="AG61942" s="11"/>
    </row>
    <row r="61943" spans="33:33">
      <c r="AG61943" s="11"/>
    </row>
    <row r="61944" spans="33:33">
      <c r="AG61944" s="11"/>
    </row>
    <row r="61945" spans="33:33">
      <c r="AG61945" s="11"/>
    </row>
    <row r="61946" spans="33:33">
      <c r="AG61946" s="11"/>
    </row>
    <row r="61947" spans="33:33">
      <c r="AG61947" s="11"/>
    </row>
    <row r="61948" spans="33:33">
      <c r="AG61948" s="11"/>
    </row>
    <row r="61949" spans="33:33">
      <c r="AG61949" s="11"/>
    </row>
    <row r="61950" spans="33:33">
      <c r="AG61950" s="11"/>
    </row>
    <row r="61951" spans="33:33">
      <c r="AG61951" s="11"/>
    </row>
    <row r="61952" spans="33:33">
      <c r="AG61952" s="11"/>
    </row>
    <row r="61953" spans="33:33">
      <c r="AG61953" s="11"/>
    </row>
    <row r="61954" spans="33:33">
      <c r="AG61954" s="11"/>
    </row>
    <row r="61955" spans="33:33">
      <c r="AG61955" s="11"/>
    </row>
    <row r="61956" spans="33:33">
      <c r="AG61956" s="11"/>
    </row>
    <row r="61957" spans="33:33">
      <c r="AG61957" s="11"/>
    </row>
    <row r="61958" spans="33:33">
      <c r="AG61958" s="11"/>
    </row>
    <row r="61959" spans="33:33">
      <c r="AG61959" s="11"/>
    </row>
    <row r="61960" spans="33:33">
      <c r="AG61960" s="11"/>
    </row>
    <row r="61961" spans="33:33">
      <c r="AG61961" s="11"/>
    </row>
    <row r="61962" spans="33:33">
      <c r="AG61962" s="11"/>
    </row>
    <row r="61963" spans="33:33">
      <c r="AG61963" s="11"/>
    </row>
    <row r="61964" spans="33:33">
      <c r="AG61964" s="11"/>
    </row>
    <row r="61965" spans="33:33">
      <c r="AG61965" s="11"/>
    </row>
    <row r="61966" spans="33:33">
      <c r="AG61966" s="11"/>
    </row>
    <row r="61967" spans="33:33">
      <c r="AG61967" s="11"/>
    </row>
    <row r="61968" spans="33:33">
      <c r="AG61968" s="11"/>
    </row>
    <row r="61969" spans="33:33">
      <c r="AG61969" s="11"/>
    </row>
    <row r="61970" spans="33:33">
      <c r="AG61970" s="11"/>
    </row>
    <row r="61971" spans="33:33">
      <c r="AG61971" s="11"/>
    </row>
    <row r="61972" spans="33:33">
      <c r="AG61972" s="11"/>
    </row>
    <row r="61973" spans="33:33">
      <c r="AG61973" s="11"/>
    </row>
    <row r="61974" spans="33:33">
      <c r="AG61974" s="11"/>
    </row>
    <row r="61975" spans="33:33">
      <c r="AG61975" s="11"/>
    </row>
    <row r="61976" spans="33:33">
      <c r="AG61976" s="11"/>
    </row>
    <row r="61977" spans="33:33">
      <c r="AG61977" s="11"/>
    </row>
    <row r="61978" spans="33:33">
      <c r="AG61978" s="11"/>
    </row>
    <row r="61979" spans="33:33">
      <c r="AG61979" s="11"/>
    </row>
    <row r="61980" spans="33:33">
      <c r="AG61980" s="11"/>
    </row>
    <row r="61981" spans="33:33">
      <c r="AG61981" s="11"/>
    </row>
    <row r="61982" spans="33:33">
      <c r="AG61982" s="11"/>
    </row>
    <row r="61983" spans="33:33">
      <c r="AG61983" s="11"/>
    </row>
    <row r="61984" spans="33:33">
      <c r="AG61984" s="11"/>
    </row>
    <row r="61985" spans="33:33">
      <c r="AG61985" s="11"/>
    </row>
    <row r="61986" spans="33:33">
      <c r="AG61986" s="11"/>
    </row>
    <row r="61987" spans="33:33">
      <c r="AG61987" s="11"/>
    </row>
    <row r="61988" spans="33:33">
      <c r="AG61988" s="11"/>
    </row>
    <row r="61989" spans="33:33">
      <c r="AG61989" s="11"/>
    </row>
    <row r="61990" spans="33:33">
      <c r="AG61990" s="11"/>
    </row>
    <row r="61991" spans="33:33">
      <c r="AG61991" s="11"/>
    </row>
    <row r="61992" spans="33:33">
      <c r="AG61992" s="11"/>
    </row>
    <row r="61993" spans="33:33">
      <c r="AG61993" s="11"/>
    </row>
    <row r="61994" spans="33:33">
      <c r="AG61994" s="11"/>
    </row>
    <row r="61995" spans="33:33">
      <c r="AG61995" s="11"/>
    </row>
    <row r="61996" spans="33:33">
      <c r="AG61996" s="11"/>
    </row>
    <row r="61997" spans="33:33">
      <c r="AG61997" s="11"/>
    </row>
    <row r="61998" spans="33:33">
      <c r="AG61998" s="11"/>
    </row>
    <row r="61999" spans="33:33">
      <c r="AG61999" s="11"/>
    </row>
    <row r="62000" spans="33:33">
      <c r="AG62000" s="11"/>
    </row>
    <row r="62001" spans="33:33">
      <c r="AG62001" s="11"/>
    </row>
    <row r="62002" spans="33:33">
      <c r="AG62002" s="11"/>
    </row>
    <row r="62003" spans="33:33">
      <c r="AG62003" s="11"/>
    </row>
    <row r="62004" spans="33:33">
      <c r="AG62004" s="11"/>
    </row>
    <row r="62005" spans="33:33">
      <c r="AG62005" s="11"/>
    </row>
    <row r="62006" spans="33:33">
      <c r="AG62006" s="11"/>
    </row>
    <row r="62007" spans="33:33">
      <c r="AG62007" s="11"/>
    </row>
    <row r="62008" spans="33:33">
      <c r="AG62008" s="11"/>
    </row>
    <row r="62009" spans="33:33">
      <c r="AG62009" s="11"/>
    </row>
    <row r="62010" spans="33:33">
      <c r="AG62010" s="11"/>
    </row>
    <row r="62011" spans="33:33">
      <c r="AG62011" s="11"/>
    </row>
    <row r="62012" spans="33:33">
      <c r="AG62012" s="11"/>
    </row>
    <row r="62013" spans="33:33">
      <c r="AG62013" s="11"/>
    </row>
    <row r="62014" spans="33:33">
      <c r="AG62014" s="11"/>
    </row>
    <row r="62015" spans="33:33">
      <c r="AG62015" s="11"/>
    </row>
    <row r="62016" spans="33:33">
      <c r="AG62016" s="11"/>
    </row>
    <row r="62017" spans="33:33">
      <c r="AG62017" s="11"/>
    </row>
    <row r="62018" spans="33:33">
      <c r="AG62018" s="11"/>
    </row>
    <row r="62019" spans="33:33">
      <c r="AG62019" s="11"/>
    </row>
    <row r="62020" spans="33:33">
      <c r="AG62020" s="11"/>
    </row>
    <row r="62021" spans="33:33">
      <c r="AG62021" s="11"/>
    </row>
    <row r="62022" spans="33:33">
      <c r="AG62022" s="11"/>
    </row>
    <row r="62023" spans="33:33">
      <c r="AG62023" s="11"/>
    </row>
    <row r="62024" spans="33:33">
      <c r="AG62024" s="11"/>
    </row>
    <row r="62025" spans="33:33">
      <c r="AG62025" s="11"/>
    </row>
    <row r="62026" spans="33:33">
      <c r="AG62026" s="11"/>
    </row>
    <row r="62027" spans="33:33">
      <c r="AG62027" s="11"/>
    </row>
    <row r="62028" spans="33:33">
      <c r="AG62028" s="11"/>
    </row>
    <row r="62029" spans="33:33">
      <c r="AG62029" s="11"/>
    </row>
    <row r="62030" spans="33:33">
      <c r="AG62030" s="11"/>
    </row>
    <row r="62031" spans="33:33">
      <c r="AG62031" s="11"/>
    </row>
    <row r="62032" spans="33:33">
      <c r="AG62032" s="11"/>
    </row>
    <row r="62033" spans="33:33">
      <c r="AG62033" s="11"/>
    </row>
    <row r="62034" spans="33:33">
      <c r="AG62034" s="11"/>
    </row>
    <row r="62035" spans="33:33">
      <c r="AG62035" s="11"/>
    </row>
    <row r="62036" spans="33:33">
      <c r="AG62036" s="11"/>
    </row>
    <row r="62037" spans="33:33">
      <c r="AG62037" s="11"/>
    </row>
    <row r="62038" spans="33:33">
      <c r="AG62038" s="11"/>
    </row>
    <row r="62039" spans="33:33">
      <c r="AG62039" s="11"/>
    </row>
    <row r="62040" spans="33:33">
      <c r="AG62040" s="11"/>
    </row>
    <row r="62041" spans="33:33">
      <c r="AG62041" s="11"/>
    </row>
    <row r="62042" spans="33:33">
      <c r="AG62042" s="11"/>
    </row>
    <row r="62043" spans="33:33">
      <c r="AG62043" s="11"/>
    </row>
    <row r="62044" spans="33:33">
      <c r="AG62044" s="11"/>
    </row>
    <row r="62045" spans="33:33">
      <c r="AG62045" s="11"/>
    </row>
    <row r="62046" spans="33:33">
      <c r="AG62046" s="11"/>
    </row>
    <row r="62047" spans="33:33">
      <c r="AG62047" s="11"/>
    </row>
    <row r="62048" spans="33:33">
      <c r="AG62048" s="11"/>
    </row>
    <row r="62049" spans="33:33">
      <c r="AG62049" s="11"/>
    </row>
    <row r="62050" spans="33:33">
      <c r="AG62050" s="11"/>
    </row>
    <row r="62051" spans="33:33">
      <c r="AG62051" s="11"/>
    </row>
    <row r="62052" spans="33:33">
      <c r="AG62052" s="11"/>
    </row>
    <row r="62053" spans="33:33">
      <c r="AG62053" s="11"/>
    </row>
    <row r="62054" spans="33:33">
      <c r="AG62054" s="11"/>
    </row>
    <row r="62055" spans="33:33">
      <c r="AG62055" s="11"/>
    </row>
    <row r="62056" spans="33:33">
      <c r="AG62056" s="11"/>
    </row>
    <row r="62057" spans="33:33">
      <c r="AG62057" s="11"/>
    </row>
    <row r="62058" spans="33:33">
      <c r="AG62058" s="11"/>
    </row>
    <row r="62059" spans="33:33">
      <c r="AG62059" s="11"/>
    </row>
    <row r="62060" spans="33:33">
      <c r="AG62060" s="11"/>
    </row>
    <row r="62061" spans="33:33">
      <c r="AG62061" s="11"/>
    </row>
    <row r="62062" spans="33:33">
      <c r="AG62062" s="11"/>
    </row>
    <row r="62063" spans="33:33">
      <c r="AG62063" s="11"/>
    </row>
    <row r="62064" spans="33:33">
      <c r="AG62064" s="11"/>
    </row>
    <row r="62065" spans="33:33">
      <c r="AG62065" s="11"/>
    </row>
    <row r="62066" spans="33:33">
      <c r="AG62066" s="11"/>
    </row>
    <row r="62067" spans="33:33">
      <c r="AG62067" s="11"/>
    </row>
    <row r="62068" spans="33:33">
      <c r="AG62068" s="11"/>
    </row>
    <row r="62069" spans="33:33">
      <c r="AG62069" s="11"/>
    </row>
    <row r="62070" spans="33:33">
      <c r="AG62070" s="11"/>
    </row>
    <row r="62071" spans="33:33">
      <c r="AG62071" s="11"/>
    </row>
    <row r="62072" spans="33:33">
      <c r="AG62072" s="11"/>
    </row>
    <row r="62073" spans="33:33">
      <c r="AG62073" s="11"/>
    </row>
    <row r="62074" spans="33:33">
      <c r="AG62074" s="11"/>
    </row>
    <row r="62075" spans="33:33">
      <c r="AG62075" s="11"/>
    </row>
    <row r="62076" spans="33:33">
      <c r="AG62076" s="11"/>
    </row>
    <row r="62077" spans="33:33">
      <c r="AG62077" s="11"/>
    </row>
    <row r="62078" spans="33:33">
      <c r="AG62078" s="11"/>
    </row>
    <row r="62079" spans="33:33">
      <c r="AG62079" s="11"/>
    </row>
    <row r="62080" spans="33:33">
      <c r="AG62080" s="11"/>
    </row>
    <row r="62081" spans="33:33">
      <c r="AG62081" s="11"/>
    </row>
    <row r="62082" spans="33:33">
      <c r="AG62082" s="11"/>
    </row>
    <row r="62083" spans="33:33">
      <c r="AG62083" s="11"/>
    </row>
    <row r="62084" spans="33:33">
      <c r="AG62084" s="11"/>
    </row>
    <row r="62085" spans="33:33">
      <c r="AG62085" s="11"/>
    </row>
    <row r="62086" spans="33:33">
      <c r="AG62086" s="11"/>
    </row>
    <row r="62087" spans="33:33">
      <c r="AG62087" s="11"/>
    </row>
    <row r="62088" spans="33:33">
      <c r="AG62088" s="11"/>
    </row>
    <row r="62089" spans="33:33">
      <c r="AG62089" s="11"/>
    </row>
    <row r="62090" spans="33:33">
      <c r="AG62090" s="11"/>
    </row>
    <row r="62091" spans="33:33">
      <c r="AG62091" s="11"/>
    </row>
    <row r="62092" spans="33:33">
      <c r="AG62092" s="11"/>
    </row>
    <row r="62093" spans="33:33">
      <c r="AG62093" s="11"/>
    </row>
    <row r="62094" spans="33:33">
      <c r="AG62094" s="11"/>
    </row>
    <row r="62095" spans="33:33">
      <c r="AG62095" s="11"/>
    </row>
    <row r="62096" spans="33:33">
      <c r="AG62096" s="11"/>
    </row>
    <row r="62097" spans="33:33">
      <c r="AG62097" s="11"/>
    </row>
    <row r="62098" spans="33:33">
      <c r="AG62098" s="11"/>
    </row>
    <row r="62099" spans="33:33">
      <c r="AG62099" s="11"/>
    </row>
    <row r="62100" spans="33:33">
      <c r="AG62100" s="11"/>
    </row>
    <row r="62101" spans="33:33">
      <c r="AG62101" s="11"/>
    </row>
    <row r="62102" spans="33:33">
      <c r="AG62102" s="11"/>
    </row>
    <row r="62103" spans="33:33">
      <c r="AG62103" s="11"/>
    </row>
    <row r="62104" spans="33:33">
      <c r="AG62104" s="11"/>
    </row>
    <row r="62105" spans="33:33">
      <c r="AG62105" s="11"/>
    </row>
    <row r="62106" spans="33:33">
      <c r="AG62106" s="11"/>
    </row>
    <row r="62107" spans="33:33">
      <c r="AG62107" s="11"/>
    </row>
    <row r="62108" spans="33:33">
      <c r="AG62108" s="11"/>
    </row>
    <row r="62109" spans="33:33">
      <c r="AG62109" s="11"/>
    </row>
    <row r="62110" spans="33:33">
      <c r="AG62110" s="11"/>
    </row>
    <row r="62111" spans="33:33">
      <c r="AG62111" s="11"/>
    </row>
    <row r="62112" spans="33:33">
      <c r="AG62112" s="11"/>
    </row>
    <row r="62113" spans="33:33">
      <c r="AG62113" s="11"/>
    </row>
    <row r="62114" spans="33:33">
      <c r="AG62114" s="11"/>
    </row>
    <row r="62115" spans="33:33">
      <c r="AG62115" s="11"/>
    </row>
    <row r="62116" spans="33:33">
      <c r="AG62116" s="11"/>
    </row>
    <row r="62117" spans="33:33">
      <c r="AG62117" s="11"/>
    </row>
    <row r="62118" spans="33:33">
      <c r="AG62118" s="11"/>
    </row>
    <row r="62119" spans="33:33">
      <c r="AG62119" s="11"/>
    </row>
    <row r="62120" spans="33:33">
      <c r="AG62120" s="11"/>
    </row>
    <row r="62121" spans="33:33">
      <c r="AG62121" s="11"/>
    </row>
    <row r="62122" spans="33:33">
      <c r="AG62122" s="11"/>
    </row>
    <row r="62123" spans="33:33">
      <c r="AG62123" s="11"/>
    </row>
    <row r="62124" spans="33:33">
      <c r="AG62124" s="11"/>
    </row>
    <row r="62125" spans="33:33">
      <c r="AG62125" s="11"/>
    </row>
    <row r="62126" spans="33:33">
      <c r="AG62126" s="11"/>
    </row>
    <row r="62127" spans="33:33">
      <c r="AG62127" s="11"/>
    </row>
    <row r="62128" spans="33:33">
      <c r="AG62128" s="11"/>
    </row>
    <row r="62129" spans="33:33">
      <c r="AG62129" s="11"/>
    </row>
    <row r="62130" spans="33:33">
      <c r="AG62130" s="11"/>
    </row>
    <row r="62131" spans="33:33">
      <c r="AG62131" s="11"/>
    </row>
    <row r="62132" spans="33:33">
      <c r="AG62132" s="11"/>
    </row>
    <row r="62133" spans="33:33">
      <c r="AG62133" s="11"/>
    </row>
    <row r="62134" spans="33:33">
      <c r="AG62134" s="11"/>
    </row>
    <row r="62135" spans="33:33">
      <c r="AG62135" s="11"/>
    </row>
    <row r="62136" spans="33:33">
      <c r="AG62136" s="11"/>
    </row>
    <row r="62137" spans="33:33">
      <c r="AG62137" s="11"/>
    </row>
    <row r="62138" spans="33:33">
      <c r="AG62138" s="11"/>
    </row>
    <row r="62139" spans="33:33">
      <c r="AG62139" s="11"/>
    </row>
    <row r="62140" spans="33:33">
      <c r="AG62140" s="11"/>
    </row>
    <row r="62141" spans="33:33">
      <c r="AG62141" s="11"/>
    </row>
    <row r="62142" spans="33:33">
      <c r="AG62142" s="11"/>
    </row>
    <row r="62143" spans="33:33">
      <c r="AG62143" s="11"/>
    </row>
    <row r="62144" spans="33:33">
      <c r="AG62144" s="11"/>
    </row>
    <row r="62145" spans="33:33">
      <c r="AG62145" s="11"/>
    </row>
    <row r="62146" spans="33:33">
      <c r="AG62146" s="11"/>
    </row>
    <row r="62147" spans="33:33">
      <c r="AG62147" s="11"/>
    </row>
    <row r="62148" spans="33:33">
      <c r="AG62148" s="11"/>
    </row>
    <row r="62149" spans="33:33">
      <c r="AG62149" s="11"/>
    </row>
    <row r="62150" spans="33:33">
      <c r="AG62150" s="11"/>
    </row>
    <row r="62151" spans="33:33">
      <c r="AG62151" s="11"/>
    </row>
    <row r="62152" spans="33:33">
      <c r="AG62152" s="11"/>
    </row>
    <row r="62153" spans="33:33">
      <c r="AG62153" s="11"/>
    </row>
    <row r="62154" spans="33:33">
      <c r="AG62154" s="11"/>
    </row>
    <row r="62155" spans="33:33">
      <c r="AG62155" s="11"/>
    </row>
    <row r="62156" spans="33:33">
      <c r="AG62156" s="11"/>
    </row>
    <row r="62157" spans="33:33">
      <c r="AG62157" s="11"/>
    </row>
    <row r="62158" spans="33:33">
      <c r="AG62158" s="11"/>
    </row>
    <row r="62159" spans="33:33">
      <c r="AG62159" s="11"/>
    </row>
    <row r="62160" spans="33:33">
      <c r="AG62160" s="11"/>
    </row>
    <row r="62161" spans="33:33">
      <c r="AG62161" s="11"/>
    </row>
    <row r="62162" spans="33:33">
      <c r="AG62162" s="11"/>
    </row>
    <row r="62163" spans="33:33">
      <c r="AG62163" s="11"/>
    </row>
    <row r="62164" spans="33:33">
      <c r="AG62164" s="11"/>
    </row>
    <row r="62165" spans="33:33">
      <c r="AG62165" s="11"/>
    </row>
    <row r="62166" spans="33:33">
      <c r="AG62166" s="11"/>
    </row>
    <row r="62167" spans="33:33">
      <c r="AG62167" s="11"/>
    </row>
    <row r="62168" spans="33:33">
      <c r="AG62168" s="11"/>
    </row>
    <row r="62169" spans="33:33">
      <c r="AG62169" s="11"/>
    </row>
    <row r="62170" spans="33:33">
      <c r="AG62170" s="11"/>
    </row>
    <row r="62171" spans="33:33">
      <c r="AG62171" s="11"/>
    </row>
    <row r="62172" spans="33:33">
      <c r="AG62172" s="11"/>
    </row>
    <row r="62173" spans="33:33">
      <c r="AG62173" s="11"/>
    </row>
    <row r="62174" spans="33:33">
      <c r="AG62174" s="11"/>
    </row>
    <row r="62175" spans="33:33">
      <c r="AG62175" s="11"/>
    </row>
    <row r="62176" spans="33:33">
      <c r="AG62176" s="11"/>
    </row>
    <row r="62177" spans="33:33">
      <c r="AG62177" s="11"/>
    </row>
    <row r="62178" spans="33:33">
      <c r="AG62178" s="11"/>
    </row>
    <row r="62179" spans="33:33">
      <c r="AG62179" s="11"/>
    </row>
    <row r="62180" spans="33:33">
      <c r="AG62180" s="11"/>
    </row>
    <row r="62181" spans="33:33">
      <c r="AG62181" s="11"/>
    </row>
    <row r="62182" spans="33:33">
      <c r="AG62182" s="11"/>
    </row>
    <row r="62183" spans="33:33">
      <c r="AG62183" s="11"/>
    </row>
    <row r="62184" spans="33:33">
      <c r="AG62184" s="11"/>
    </row>
    <row r="62185" spans="33:33">
      <c r="AG62185" s="11"/>
    </row>
    <row r="62186" spans="33:33">
      <c r="AG62186" s="11"/>
    </row>
    <row r="62187" spans="33:33">
      <c r="AG62187" s="11"/>
    </row>
    <row r="62188" spans="33:33">
      <c r="AG62188" s="11"/>
    </row>
    <row r="62189" spans="33:33">
      <c r="AG62189" s="11"/>
    </row>
    <row r="62190" spans="33:33">
      <c r="AG62190" s="11"/>
    </row>
    <row r="62191" spans="33:33">
      <c r="AG62191" s="11"/>
    </row>
    <row r="62192" spans="33:33">
      <c r="AG62192" s="11"/>
    </row>
    <row r="62193" spans="33:33">
      <c r="AG62193" s="11"/>
    </row>
    <row r="62194" spans="33:33">
      <c r="AG62194" s="11"/>
    </row>
    <row r="62195" spans="33:33">
      <c r="AG62195" s="11"/>
    </row>
    <row r="62196" spans="33:33">
      <c r="AG62196" s="11"/>
    </row>
    <row r="62197" spans="33:33">
      <c r="AG62197" s="11"/>
    </row>
    <row r="62198" spans="33:33">
      <c r="AG62198" s="11"/>
    </row>
    <row r="62199" spans="33:33">
      <c r="AG62199" s="11"/>
    </row>
    <row r="62200" spans="33:33">
      <c r="AG62200" s="11"/>
    </row>
    <row r="62201" spans="33:33">
      <c r="AG62201" s="11"/>
    </row>
    <row r="62202" spans="33:33">
      <c r="AG62202" s="11"/>
    </row>
    <row r="62203" spans="33:33">
      <c r="AG62203" s="11"/>
    </row>
    <row r="62204" spans="33:33">
      <c r="AG62204" s="11"/>
    </row>
    <row r="62205" spans="33:33">
      <c r="AG62205" s="11"/>
    </row>
    <row r="62206" spans="33:33">
      <c r="AG62206" s="11"/>
    </row>
    <row r="62207" spans="33:33">
      <c r="AG62207" s="11"/>
    </row>
    <row r="62208" spans="33:33">
      <c r="AG62208" s="11"/>
    </row>
    <row r="62209" spans="33:33">
      <c r="AG62209" s="11"/>
    </row>
    <row r="62210" spans="33:33">
      <c r="AG62210" s="11"/>
    </row>
    <row r="62211" spans="33:33">
      <c r="AG62211" s="11"/>
    </row>
    <row r="62212" spans="33:33">
      <c r="AG62212" s="11"/>
    </row>
    <row r="62213" spans="33:33">
      <c r="AG62213" s="11"/>
    </row>
    <row r="62214" spans="33:33">
      <c r="AG62214" s="11"/>
    </row>
    <row r="62215" spans="33:33">
      <c r="AG62215" s="11"/>
    </row>
    <row r="62216" spans="33:33">
      <c r="AG62216" s="11"/>
    </row>
    <row r="62217" spans="33:33">
      <c r="AG62217" s="11"/>
    </row>
    <row r="62218" spans="33:33">
      <c r="AG62218" s="11"/>
    </row>
    <row r="62219" spans="33:33">
      <c r="AG62219" s="11"/>
    </row>
    <row r="62220" spans="33:33">
      <c r="AG62220" s="11"/>
    </row>
    <row r="62221" spans="33:33">
      <c r="AG62221" s="11"/>
    </row>
    <row r="62222" spans="33:33">
      <c r="AG62222" s="11"/>
    </row>
    <row r="62223" spans="33:33">
      <c r="AG62223" s="11"/>
    </row>
    <row r="62224" spans="33:33">
      <c r="AG62224" s="11"/>
    </row>
    <row r="62225" spans="33:33">
      <c r="AG62225" s="11"/>
    </row>
    <row r="62226" spans="33:33">
      <c r="AG62226" s="11"/>
    </row>
    <row r="62227" spans="33:33">
      <c r="AG62227" s="11"/>
    </row>
    <row r="62228" spans="33:33">
      <c r="AG62228" s="11"/>
    </row>
    <row r="62229" spans="33:33">
      <c r="AG62229" s="11"/>
    </row>
    <row r="62230" spans="33:33">
      <c r="AG62230" s="11"/>
    </row>
    <row r="62231" spans="33:33">
      <c r="AG62231" s="11"/>
    </row>
    <row r="62232" spans="33:33">
      <c r="AG62232" s="11"/>
    </row>
    <row r="62233" spans="33:33">
      <c r="AG62233" s="11"/>
    </row>
    <row r="62234" spans="33:33">
      <c r="AG62234" s="11"/>
    </row>
    <row r="62235" spans="33:33">
      <c r="AG62235" s="11"/>
    </row>
    <row r="62236" spans="33:33">
      <c r="AG62236" s="11"/>
    </row>
    <row r="62237" spans="33:33">
      <c r="AG62237" s="11"/>
    </row>
    <row r="62238" spans="33:33">
      <c r="AG62238" s="11"/>
    </row>
    <row r="62239" spans="33:33">
      <c r="AG62239" s="11"/>
    </row>
    <row r="62240" spans="33:33">
      <c r="AG62240" s="11"/>
    </row>
    <row r="62241" spans="33:33">
      <c r="AG62241" s="11"/>
    </row>
    <row r="62242" spans="33:33">
      <c r="AG62242" s="11"/>
    </row>
    <row r="62243" spans="33:33">
      <c r="AG62243" s="11"/>
    </row>
    <row r="62244" spans="33:33">
      <c r="AG62244" s="11"/>
    </row>
    <row r="62245" spans="33:33">
      <c r="AG62245" s="11"/>
    </row>
    <row r="62246" spans="33:33">
      <c r="AG62246" s="11"/>
    </row>
    <row r="62247" spans="33:33">
      <c r="AG62247" s="11"/>
    </row>
    <row r="62248" spans="33:33">
      <c r="AG62248" s="11"/>
    </row>
    <row r="62249" spans="33:33">
      <c r="AG62249" s="11"/>
    </row>
    <row r="62250" spans="33:33">
      <c r="AG62250" s="11"/>
    </row>
    <row r="62251" spans="33:33">
      <c r="AG62251" s="11"/>
    </row>
    <row r="62252" spans="33:33">
      <c r="AG62252" s="11"/>
    </row>
    <row r="62253" spans="33:33">
      <c r="AG62253" s="11"/>
    </row>
    <row r="62254" spans="33:33">
      <c r="AG62254" s="11"/>
    </row>
    <row r="62255" spans="33:33">
      <c r="AG62255" s="11"/>
    </row>
    <row r="62256" spans="33:33">
      <c r="AG62256" s="11"/>
    </row>
    <row r="62257" spans="33:33">
      <c r="AG62257" s="11"/>
    </row>
    <row r="62258" spans="33:33">
      <c r="AG62258" s="11"/>
    </row>
    <row r="62259" spans="33:33">
      <c r="AG62259" s="11"/>
    </row>
    <row r="62260" spans="33:33">
      <c r="AG62260" s="11"/>
    </row>
    <row r="62261" spans="33:33">
      <c r="AG62261" s="11"/>
    </row>
    <row r="62262" spans="33:33">
      <c r="AG62262" s="11"/>
    </row>
    <row r="62263" spans="33:33">
      <c r="AG62263" s="11"/>
    </row>
    <row r="62264" spans="33:33">
      <c r="AG62264" s="11"/>
    </row>
    <row r="62265" spans="33:33">
      <c r="AG62265" s="11"/>
    </row>
    <row r="62266" spans="33:33">
      <c r="AG62266" s="11"/>
    </row>
    <row r="62267" spans="33:33">
      <c r="AG62267" s="11"/>
    </row>
    <row r="62268" spans="33:33">
      <c r="AG62268" s="11"/>
    </row>
    <row r="62269" spans="33:33">
      <c r="AG62269" s="11"/>
    </row>
    <row r="62270" spans="33:33">
      <c r="AG62270" s="11"/>
    </row>
    <row r="62271" spans="33:33">
      <c r="AG62271" s="11"/>
    </row>
    <row r="62272" spans="33:33">
      <c r="AG62272" s="11"/>
    </row>
    <row r="62273" spans="33:33">
      <c r="AG62273" s="11"/>
    </row>
    <row r="62274" spans="33:33">
      <c r="AG62274" s="11"/>
    </row>
    <row r="62275" spans="33:33">
      <c r="AG62275" s="11"/>
    </row>
    <row r="62276" spans="33:33">
      <c r="AG62276" s="11"/>
    </row>
    <row r="62277" spans="33:33">
      <c r="AG62277" s="11"/>
    </row>
    <row r="62278" spans="33:33">
      <c r="AG62278" s="11"/>
    </row>
    <row r="62279" spans="33:33">
      <c r="AG62279" s="11"/>
    </row>
    <row r="62280" spans="33:33">
      <c r="AG62280" s="11"/>
    </row>
    <row r="62281" spans="33:33">
      <c r="AG62281" s="11"/>
    </row>
    <row r="62282" spans="33:33">
      <c r="AG62282" s="11"/>
    </row>
    <row r="62283" spans="33:33">
      <c r="AG62283" s="11"/>
    </row>
    <row r="62284" spans="33:33">
      <c r="AG62284" s="11"/>
    </row>
    <row r="62285" spans="33:33">
      <c r="AG62285" s="11"/>
    </row>
    <row r="62286" spans="33:33">
      <c r="AG62286" s="11"/>
    </row>
    <row r="62287" spans="33:33">
      <c r="AG62287" s="11"/>
    </row>
    <row r="62288" spans="33:33">
      <c r="AG62288" s="11"/>
    </row>
    <row r="62289" spans="33:33">
      <c r="AG62289" s="11"/>
    </row>
    <row r="62290" spans="33:33">
      <c r="AG62290" s="11"/>
    </row>
    <row r="62291" spans="33:33">
      <c r="AG62291" s="11"/>
    </row>
    <row r="62292" spans="33:33">
      <c r="AG62292" s="11"/>
    </row>
    <row r="62293" spans="33:33">
      <c r="AG62293" s="11"/>
    </row>
    <row r="62294" spans="33:33">
      <c r="AG62294" s="11"/>
    </row>
    <row r="62295" spans="33:33">
      <c r="AG62295" s="11"/>
    </row>
    <row r="62296" spans="33:33">
      <c r="AG62296" s="11"/>
    </row>
    <row r="62297" spans="33:33">
      <c r="AG62297" s="11"/>
    </row>
    <row r="62298" spans="33:33">
      <c r="AG62298" s="11"/>
    </row>
    <row r="62299" spans="33:33">
      <c r="AG62299" s="11"/>
    </row>
    <row r="62300" spans="33:33">
      <c r="AG62300" s="11"/>
    </row>
    <row r="62301" spans="33:33">
      <c r="AG62301" s="11"/>
    </row>
    <row r="62302" spans="33:33">
      <c r="AG62302" s="11"/>
    </row>
    <row r="62303" spans="33:33">
      <c r="AG62303" s="11"/>
    </row>
    <row r="62304" spans="33:33">
      <c r="AG62304" s="11"/>
    </row>
    <row r="62305" spans="33:33">
      <c r="AG62305" s="11"/>
    </row>
    <row r="62306" spans="33:33">
      <c r="AG62306" s="11"/>
    </row>
    <row r="62307" spans="33:33">
      <c r="AG62307" s="11"/>
    </row>
    <row r="62308" spans="33:33">
      <c r="AG62308" s="11"/>
    </row>
    <row r="62309" spans="33:33">
      <c r="AG62309" s="11"/>
    </row>
    <row r="62310" spans="33:33">
      <c r="AG62310" s="11"/>
    </row>
    <row r="62311" spans="33:33">
      <c r="AG62311" s="11"/>
    </row>
    <row r="62312" spans="33:33">
      <c r="AG62312" s="11"/>
    </row>
    <row r="62313" spans="33:33">
      <c r="AG62313" s="11"/>
    </row>
    <row r="62314" spans="33:33">
      <c r="AG62314" s="11"/>
    </row>
    <row r="62315" spans="33:33">
      <c r="AG62315" s="11"/>
    </row>
    <row r="62316" spans="33:33">
      <c r="AG62316" s="11"/>
    </row>
    <row r="62317" spans="33:33">
      <c r="AG62317" s="11"/>
    </row>
    <row r="62318" spans="33:33">
      <c r="AG62318" s="11"/>
    </row>
    <row r="62319" spans="33:33">
      <c r="AG62319" s="11"/>
    </row>
    <row r="62320" spans="33:33">
      <c r="AG62320" s="11"/>
    </row>
    <row r="62321" spans="33:33">
      <c r="AG62321" s="11"/>
    </row>
    <row r="62322" spans="33:33">
      <c r="AG62322" s="11"/>
    </row>
    <row r="62323" spans="33:33">
      <c r="AG62323" s="11"/>
    </row>
    <row r="62324" spans="33:33">
      <c r="AG62324" s="11"/>
    </row>
    <row r="62325" spans="33:33">
      <c r="AG62325" s="11"/>
    </row>
    <row r="62326" spans="33:33">
      <c r="AG62326" s="11"/>
    </row>
    <row r="62327" spans="33:33">
      <c r="AG62327" s="11"/>
    </row>
    <row r="62328" spans="33:33">
      <c r="AG62328" s="11"/>
    </row>
    <row r="62329" spans="33:33">
      <c r="AG62329" s="11"/>
    </row>
    <row r="62330" spans="33:33">
      <c r="AG62330" s="11"/>
    </row>
    <row r="62331" spans="33:33">
      <c r="AG62331" s="11"/>
    </row>
    <row r="62332" spans="33:33">
      <c r="AG62332" s="11"/>
    </row>
    <row r="62333" spans="33:33">
      <c r="AG62333" s="11"/>
    </row>
    <row r="62334" spans="33:33">
      <c r="AG62334" s="11"/>
    </row>
    <row r="62335" spans="33:33">
      <c r="AG62335" s="11"/>
    </row>
    <row r="62336" spans="33:33">
      <c r="AG62336" s="11"/>
    </row>
    <row r="62337" spans="33:33">
      <c r="AG62337" s="11"/>
    </row>
    <row r="62338" spans="33:33">
      <c r="AG62338" s="11"/>
    </row>
    <row r="62339" spans="33:33">
      <c r="AG62339" s="11"/>
    </row>
    <row r="62340" spans="33:33">
      <c r="AG62340" s="11"/>
    </row>
    <row r="62341" spans="33:33">
      <c r="AG62341" s="11"/>
    </row>
    <row r="62342" spans="33:33">
      <c r="AG62342" s="11"/>
    </row>
    <row r="62343" spans="33:33">
      <c r="AG62343" s="11"/>
    </row>
    <row r="62344" spans="33:33">
      <c r="AG62344" s="11"/>
    </row>
    <row r="62345" spans="33:33">
      <c r="AG62345" s="11"/>
    </row>
    <row r="62346" spans="33:33">
      <c r="AG62346" s="11"/>
    </row>
    <row r="62347" spans="33:33">
      <c r="AG62347" s="11"/>
    </row>
    <row r="62348" spans="33:33">
      <c r="AG62348" s="11"/>
    </row>
    <row r="62349" spans="33:33">
      <c r="AG62349" s="11"/>
    </row>
    <row r="62350" spans="33:33">
      <c r="AG62350" s="11"/>
    </row>
    <row r="62351" spans="33:33">
      <c r="AG62351" s="11"/>
    </row>
    <row r="62352" spans="33:33">
      <c r="AG62352" s="11"/>
    </row>
    <row r="62353" spans="33:33">
      <c r="AG62353" s="11"/>
    </row>
    <row r="62354" spans="33:33">
      <c r="AG62354" s="11"/>
    </row>
    <row r="62355" spans="33:33">
      <c r="AG62355" s="11"/>
    </row>
    <row r="62356" spans="33:33">
      <c r="AG62356" s="11"/>
    </row>
    <row r="62357" spans="33:33">
      <c r="AG62357" s="11"/>
    </row>
    <row r="62358" spans="33:33">
      <c r="AG62358" s="11"/>
    </row>
    <row r="62359" spans="33:33">
      <c r="AG62359" s="11"/>
    </row>
    <row r="62360" spans="33:33">
      <c r="AG62360" s="11"/>
    </row>
    <row r="62361" spans="33:33">
      <c r="AG62361" s="11"/>
    </row>
    <row r="62362" spans="33:33">
      <c r="AG62362" s="11"/>
    </row>
    <row r="62363" spans="33:33">
      <c r="AG62363" s="11"/>
    </row>
    <row r="62364" spans="33:33">
      <c r="AG62364" s="11"/>
    </row>
    <row r="62365" spans="33:33">
      <c r="AG62365" s="11"/>
    </row>
    <row r="62366" spans="33:33">
      <c r="AG62366" s="11"/>
    </row>
    <row r="62367" spans="33:33">
      <c r="AG62367" s="11"/>
    </row>
    <row r="62368" spans="33:33">
      <c r="AG62368" s="11"/>
    </row>
    <row r="62369" spans="33:33">
      <c r="AG62369" s="11"/>
    </row>
    <row r="62370" spans="33:33">
      <c r="AG62370" s="11"/>
    </row>
    <row r="62371" spans="33:33">
      <c r="AG62371" s="11"/>
    </row>
    <row r="62372" spans="33:33">
      <c r="AG62372" s="11"/>
    </row>
    <row r="62373" spans="33:33">
      <c r="AG62373" s="11"/>
    </row>
    <row r="62374" spans="33:33">
      <c r="AG62374" s="11"/>
    </row>
    <row r="62375" spans="33:33">
      <c r="AG62375" s="11"/>
    </row>
    <row r="62376" spans="33:33">
      <c r="AG62376" s="11"/>
    </row>
    <row r="62377" spans="33:33">
      <c r="AG62377" s="11"/>
    </row>
    <row r="62378" spans="33:33">
      <c r="AG62378" s="11"/>
    </row>
    <row r="62379" spans="33:33">
      <c r="AG62379" s="11"/>
    </row>
    <row r="62380" spans="33:33">
      <c r="AG62380" s="11"/>
    </row>
    <row r="62381" spans="33:33">
      <c r="AG62381" s="11"/>
    </row>
    <row r="62382" spans="33:33">
      <c r="AG62382" s="11"/>
    </row>
    <row r="62383" spans="33:33">
      <c r="AG62383" s="11"/>
    </row>
    <row r="62384" spans="33:33">
      <c r="AG62384" s="11"/>
    </row>
    <row r="62385" spans="33:33">
      <c r="AG62385" s="11"/>
    </row>
    <row r="62386" spans="33:33">
      <c r="AG62386" s="11"/>
    </row>
    <row r="62387" spans="33:33">
      <c r="AG62387" s="11"/>
    </row>
    <row r="62388" spans="33:33">
      <c r="AG62388" s="11"/>
    </row>
    <row r="62389" spans="33:33">
      <c r="AG62389" s="11"/>
    </row>
    <row r="62390" spans="33:33">
      <c r="AG62390" s="11"/>
    </row>
    <row r="62391" spans="33:33">
      <c r="AG62391" s="11"/>
    </row>
    <row r="62392" spans="33:33">
      <c r="AG62392" s="11"/>
    </row>
    <row r="62393" spans="33:33">
      <c r="AG62393" s="11"/>
    </row>
    <row r="62394" spans="33:33">
      <c r="AG62394" s="11"/>
    </row>
    <row r="62395" spans="33:33">
      <c r="AG62395" s="11"/>
    </row>
    <row r="62396" spans="33:33">
      <c r="AG62396" s="11"/>
    </row>
    <row r="62397" spans="33:33">
      <c r="AG62397" s="11"/>
    </row>
    <row r="62398" spans="33:33">
      <c r="AG62398" s="11"/>
    </row>
    <row r="62399" spans="33:33">
      <c r="AG62399" s="11"/>
    </row>
    <row r="62400" spans="33:33">
      <c r="AG62400" s="11"/>
    </row>
    <row r="62401" spans="33:33">
      <c r="AG62401" s="11"/>
    </row>
    <row r="62402" spans="33:33">
      <c r="AG62402" s="11"/>
    </row>
    <row r="62403" spans="33:33">
      <c r="AG62403" s="11"/>
    </row>
    <row r="62404" spans="33:33">
      <c r="AG62404" s="11"/>
    </row>
    <row r="62405" spans="33:33">
      <c r="AG62405" s="11"/>
    </row>
    <row r="62406" spans="33:33">
      <c r="AG62406" s="11"/>
    </row>
    <row r="62407" spans="33:33">
      <c r="AG62407" s="11"/>
    </row>
    <row r="62408" spans="33:33">
      <c r="AG62408" s="11"/>
    </row>
    <row r="62409" spans="33:33">
      <c r="AG62409" s="11"/>
    </row>
    <row r="62410" spans="33:33">
      <c r="AG62410" s="11"/>
    </row>
    <row r="62411" spans="33:33">
      <c r="AG62411" s="11"/>
    </row>
    <row r="62412" spans="33:33">
      <c r="AG62412" s="11"/>
    </row>
    <row r="62413" spans="33:33">
      <c r="AG62413" s="11"/>
    </row>
    <row r="62414" spans="33:33">
      <c r="AG62414" s="11"/>
    </row>
    <row r="62415" spans="33:33">
      <c r="AG62415" s="11"/>
    </row>
    <row r="62416" spans="33:33">
      <c r="AG62416" s="11"/>
    </row>
    <row r="62417" spans="33:33">
      <c r="AG62417" s="11"/>
    </row>
    <row r="62418" spans="33:33">
      <c r="AG62418" s="11"/>
    </row>
    <row r="62419" spans="33:33">
      <c r="AG62419" s="11"/>
    </row>
    <row r="62420" spans="33:33">
      <c r="AG62420" s="11"/>
    </row>
    <row r="62421" spans="33:33">
      <c r="AG62421" s="11"/>
    </row>
    <row r="62422" spans="33:33">
      <c r="AG62422" s="11"/>
    </row>
    <row r="62423" spans="33:33">
      <c r="AG62423" s="11"/>
    </row>
    <row r="62424" spans="33:33">
      <c r="AG62424" s="11"/>
    </row>
    <row r="62425" spans="33:33">
      <c r="AG62425" s="11"/>
    </row>
    <row r="62426" spans="33:33">
      <c r="AG62426" s="11"/>
    </row>
    <row r="62427" spans="33:33">
      <c r="AG62427" s="11"/>
    </row>
    <row r="62428" spans="33:33">
      <c r="AG62428" s="11"/>
    </row>
    <row r="62429" spans="33:33">
      <c r="AG62429" s="11"/>
    </row>
    <row r="62430" spans="33:33">
      <c r="AG62430" s="11"/>
    </row>
    <row r="62431" spans="33:33">
      <c r="AG62431" s="11"/>
    </row>
    <row r="62432" spans="33:33">
      <c r="AG62432" s="11"/>
    </row>
    <row r="62433" spans="33:33">
      <c r="AG62433" s="11"/>
    </row>
    <row r="62434" spans="33:33">
      <c r="AG62434" s="11"/>
    </row>
    <row r="62435" spans="33:33">
      <c r="AG62435" s="11"/>
    </row>
    <row r="62436" spans="33:33">
      <c r="AG62436" s="11"/>
    </row>
    <row r="62437" spans="33:33">
      <c r="AG62437" s="11"/>
    </row>
    <row r="62438" spans="33:33">
      <c r="AG62438" s="11"/>
    </row>
    <row r="62439" spans="33:33">
      <c r="AG62439" s="11"/>
    </row>
    <row r="62440" spans="33:33">
      <c r="AG62440" s="11"/>
    </row>
    <row r="62441" spans="33:33">
      <c r="AG62441" s="11"/>
    </row>
    <row r="62442" spans="33:33">
      <c r="AG62442" s="11"/>
    </row>
    <row r="62443" spans="33:33">
      <c r="AG62443" s="11"/>
    </row>
    <row r="62444" spans="33:33">
      <c r="AG62444" s="11"/>
    </row>
    <row r="62445" spans="33:33">
      <c r="AG62445" s="11"/>
    </row>
    <row r="62446" spans="33:33">
      <c r="AG62446" s="11"/>
    </row>
    <row r="62447" spans="33:33">
      <c r="AG62447" s="11"/>
    </row>
    <row r="62448" spans="33:33">
      <c r="AG62448" s="11"/>
    </row>
    <row r="62449" spans="33:33">
      <c r="AG62449" s="11"/>
    </row>
    <row r="62450" spans="33:33">
      <c r="AG62450" s="11"/>
    </row>
    <row r="62451" spans="33:33">
      <c r="AG62451" s="11"/>
    </row>
    <row r="62452" spans="33:33">
      <c r="AG62452" s="11"/>
    </row>
    <row r="62453" spans="33:33">
      <c r="AG62453" s="11"/>
    </row>
    <row r="62454" spans="33:33">
      <c r="AG62454" s="11"/>
    </row>
    <row r="62455" spans="33:33">
      <c r="AG62455" s="11"/>
    </row>
    <row r="62456" spans="33:33">
      <c r="AG62456" s="11"/>
    </row>
    <row r="62457" spans="33:33">
      <c r="AG62457" s="11"/>
    </row>
    <row r="62458" spans="33:33">
      <c r="AG62458" s="11"/>
    </row>
    <row r="62459" spans="33:33">
      <c r="AG62459" s="11"/>
    </row>
    <row r="62460" spans="33:33">
      <c r="AG62460" s="11"/>
    </row>
    <row r="62461" spans="33:33">
      <c r="AG62461" s="11"/>
    </row>
    <row r="62462" spans="33:33">
      <c r="AG62462" s="11"/>
    </row>
    <row r="62463" spans="33:33">
      <c r="AG62463" s="11"/>
    </row>
    <row r="62464" spans="33:33">
      <c r="AG62464" s="11"/>
    </row>
    <row r="62465" spans="33:33">
      <c r="AG62465" s="11"/>
    </row>
    <row r="62466" spans="33:33">
      <c r="AG62466" s="11"/>
    </row>
    <row r="62467" spans="33:33">
      <c r="AG62467" s="11"/>
    </row>
    <row r="62468" spans="33:33">
      <c r="AG62468" s="11"/>
    </row>
    <row r="62469" spans="33:33">
      <c r="AG62469" s="11"/>
    </row>
    <row r="62470" spans="33:33">
      <c r="AG62470" s="11"/>
    </row>
    <row r="62471" spans="33:33">
      <c r="AG62471" s="11"/>
    </row>
    <row r="62472" spans="33:33">
      <c r="AG62472" s="11"/>
    </row>
    <row r="62473" spans="33:33">
      <c r="AG62473" s="11"/>
    </row>
    <row r="62474" spans="33:33">
      <c r="AG62474" s="11"/>
    </row>
    <row r="62475" spans="33:33">
      <c r="AG62475" s="11"/>
    </row>
    <row r="62476" spans="33:33">
      <c r="AG62476" s="11"/>
    </row>
    <row r="62477" spans="33:33">
      <c r="AG62477" s="11"/>
    </row>
    <row r="62478" spans="33:33">
      <c r="AG62478" s="11"/>
    </row>
    <row r="62479" spans="33:33">
      <c r="AG62479" s="11"/>
    </row>
    <row r="62480" spans="33:33">
      <c r="AG62480" s="11"/>
    </row>
    <row r="62481" spans="33:33">
      <c r="AG62481" s="11"/>
    </row>
    <row r="62482" spans="33:33">
      <c r="AG62482" s="11"/>
    </row>
    <row r="62483" spans="33:33">
      <c r="AG62483" s="11"/>
    </row>
    <row r="62484" spans="33:33">
      <c r="AG62484" s="11"/>
    </row>
    <row r="62485" spans="33:33">
      <c r="AG62485" s="11"/>
    </row>
    <row r="62486" spans="33:33">
      <c r="AG62486" s="11"/>
    </row>
    <row r="62487" spans="33:33">
      <c r="AG62487" s="11"/>
    </row>
    <row r="62488" spans="33:33">
      <c r="AG62488" s="11"/>
    </row>
    <row r="62489" spans="33:33">
      <c r="AG62489" s="11"/>
    </row>
    <row r="62490" spans="33:33">
      <c r="AG62490" s="11"/>
    </row>
    <row r="62491" spans="33:33">
      <c r="AG62491" s="11"/>
    </row>
    <row r="62492" spans="33:33">
      <c r="AG62492" s="11"/>
    </row>
    <row r="62493" spans="33:33">
      <c r="AG62493" s="11"/>
    </row>
    <row r="62494" spans="33:33">
      <c r="AG62494" s="11"/>
    </row>
    <row r="62495" spans="33:33">
      <c r="AG62495" s="11"/>
    </row>
    <row r="62496" spans="33:33">
      <c r="AG62496" s="11"/>
    </row>
    <row r="62497" spans="33:33">
      <c r="AG62497" s="11"/>
    </row>
    <row r="62498" spans="33:33">
      <c r="AG62498" s="11"/>
    </row>
    <row r="62499" spans="33:33">
      <c r="AG62499" s="11"/>
    </row>
    <row r="62500" spans="33:33">
      <c r="AG62500" s="11"/>
    </row>
    <row r="62501" spans="33:33">
      <c r="AG62501" s="11"/>
    </row>
    <row r="62502" spans="33:33">
      <c r="AG62502" s="11"/>
    </row>
    <row r="62503" spans="33:33">
      <c r="AG62503" s="11"/>
    </row>
    <row r="62504" spans="33:33">
      <c r="AG62504" s="11"/>
    </row>
    <row r="62505" spans="33:33">
      <c r="AG62505" s="11"/>
    </row>
    <row r="62506" spans="33:33">
      <c r="AG62506" s="11"/>
    </row>
    <row r="62507" spans="33:33">
      <c r="AG62507" s="11"/>
    </row>
    <row r="62508" spans="33:33">
      <c r="AG62508" s="11"/>
    </row>
    <row r="62509" spans="33:33">
      <c r="AG62509" s="11"/>
    </row>
    <row r="62510" spans="33:33">
      <c r="AG62510" s="11"/>
    </row>
    <row r="62511" spans="33:33">
      <c r="AG62511" s="11"/>
    </row>
    <row r="62512" spans="33:33">
      <c r="AG62512" s="11"/>
    </row>
    <row r="62513" spans="33:33">
      <c r="AG62513" s="11"/>
    </row>
    <row r="62514" spans="33:33">
      <c r="AG62514" s="11"/>
    </row>
    <row r="62515" spans="33:33">
      <c r="AG62515" s="11"/>
    </row>
    <row r="62516" spans="33:33">
      <c r="AG62516" s="11"/>
    </row>
    <row r="62517" spans="33:33">
      <c r="AG62517" s="11"/>
    </row>
    <row r="62518" spans="33:33">
      <c r="AG62518" s="11"/>
    </row>
    <row r="62519" spans="33:33">
      <c r="AG62519" s="11"/>
    </row>
    <row r="62520" spans="33:33">
      <c r="AG62520" s="11"/>
    </row>
    <row r="62521" spans="33:33">
      <c r="AG62521" s="11"/>
    </row>
    <row r="62522" spans="33:33">
      <c r="AG62522" s="11"/>
    </row>
    <row r="62523" spans="33:33">
      <c r="AG62523" s="11"/>
    </row>
    <row r="62524" spans="33:33">
      <c r="AG62524" s="11"/>
    </row>
    <row r="62525" spans="33:33">
      <c r="AG62525" s="11"/>
    </row>
    <row r="62526" spans="33:33">
      <c r="AG62526" s="11"/>
    </row>
    <row r="62527" spans="33:33">
      <c r="AG62527" s="11"/>
    </row>
    <row r="62528" spans="33:33">
      <c r="AG62528" s="11"/>
    </row>
    <row r="62529" spans="33:33">
      <c r="AG62529" s="11"/>
    </row>
    <row r="62530" spans="33:33">
      <c r="AG62530" s="11"/>
    </row>
    <row r="62531" spans="33:33">
      <c r="AG62531" s="11"/>
    </row>
    <row r="62532" spans="33:33">
      <c r="AG62532" s="11"/>
    </row>
    <row r="62533" spans="33:33">
      <c r="AG62533" s="11"/>
    </row>
    <row r="62534" spans="33:33">
      <c r="AG62534" s="11"/>
    </row>
    <row r="62535" spans="33:33">
      <c r="AG62535" s="11"/>
    </row>
    <row r="62536" spans="33:33">
      <c r="AG62536" s="11"/>
    </row>
    <row r="62537" spans="33:33">
      <c r="AG62537" s="11"/>
    </row>
    <row r="62538" spans="33:33">
      <c r="AG62538" s="11"/>
    </row>
    <row r="62539" spans="33:33">
      <c r="AG62539" s="11"/>
    </row>
    <row r="62540" spans="33:33">
      <c r="AG62540" s="11"/>
    </row>
    <row r="62541" spans="33:33">
      <c r="AG62541" s="11"/>
    </row>
    <row r="62542" spans="33:33">
      <c r="AG62542" s="11"/>
    </row>
    <row r="62543" spans="33:33">
      <c r="AG62543" s="11"/>
    </row>
    <row r="62544" spans="33:33">
      <c r="AG62544" s="11"/>
    </row>
    <row r="62545" spans="33:33">
      <c r="AG62545" s="11"/>
    </row>
    <row r="62546" spans="33:33">
      <c r="AG62546" s="11"/>
    </row>
    <row r="62547" spans="33:33">
      <c r="AG62547" s="11"/>
    </row>
    <row r="62548" spans="33:33">
      <c r="AG62548" s="11"/>
    </row>
    <row r="62549" spans="33:33">
      <c r="AG62549" s="11"/>
    </row>
    <row r="62550" spans="33:33">
      <c r="AG62550" s="11"/>
    </row>
    <row r="62551" spans="33:33">
      <c r="AG62551" s="11"/>
    </row>
    <row r="62552" spans="33:33">
      <c r="AG62552" s="11"/>
    </row>
    <row r="62553" spans="33:33">
      <c r="AG62553" s="11"/>
    </row>
    <row r="62554" spans="33:33">
      <c r="AG62554" s="11"/>
    </row>
    <row r="62555" spans="33:33">
      <c r="AG62555" s="11"/>
    </row>
    <row r="62556" spans="33:33">
      <c r="AG62556" s="11"/>
    </row>
    <row r="62557" spans="33:33">
      <c r="AG62557" s="11"/>
    </row>
    <row r="62558" spans="33:33">
      <c r="AG62558" s="11"/>
    </row>
    <row r="62559" spans="33:33">
      <c r="AG62559" s="11"/>
    </row>
    <row r="62560" spans="33:33">
      <c r="AG62560" s="11"/>
    </row>
    <row r="62561" spans="33:33">
      <c r="AG62561" s="11"/>
    </row>
    <row r="62562" spans="33:33">
      <c r="AG62562" s="11"/>
    </row>
    <row r="62563" spans="33:33">
      <c r="AG62563" s="11"/>
    </row>
    <row r="62564" spans="33:33">
      <c r="AG62564" s="11"/>
    </row>
    <row r="62565" spans="33:33">
      <c r="AG62565" s="11"/>
    </row>
    <row r="62566" spans="33:33">
      <c r="AG62566" s="11"/>
    </row>
    <row r="62567" spans="33:33">
      <c r="AG62567" s="11"/>
    </row>
    <row r="62568" spans="33:33">
      <c r="AG62568" s="11"/>
    </row>
    <row r="62569" spans="33:33">
      <c r="AG62569" s="11"/>
    </row>
    <row r="62570" spans="33:33">
      <c r="AG62570" s="11"/>
    </row>
    <row r="62571" spans="33:33">
      <c r="AG62571" s="11"/>
    </row>
    <row r="62572" spans="33:33">
      <c r="AG62572" s="11"/>
    </row>
    <row r="62573" spans="33:33">
      <c r="AG62573" s="11"/>
    </row>
    <row r="62574" spans="33:33">
      <c r="AG62574" s="11"/>
    </row>
    <row r="62575" spans="33:33">
      <c r="AG62575" s="11"/>
    </row>
    <row r="62576" spans="33:33">
      <c r="AG62576" s="11"/>
    </row>
    <row r="62577" spans="33:33">
      <c r="AG62577" s="11"/>
    </row>
    <row r="62578" spans="33:33">
      <c r="AG62578" s="11"/>
    </row>
    <row r="62579" spans="33:33">
      <c r="AG62579" s="11"/>
    </row>
    <row r="62580" spans="33:33">
      <c r="AG62580" s="11"/>
    </row>
    <row r="62581" spans="33:33">
      <c r="AG62581" s="11"/>
    </row>
    <row r="62582" spans="33:33">
      <c r="AG62582" s="11"/>
    </row>
    <row r="62583" spans="33:33">
      <c r="AG62583" s="11"/>
    </row>
    <row r="62584" spans="33:33">
      <c r="AG62584" s="11"/>
    </row>
    <row r="62585" spans="33:33">
      <c r="AG62585" s="11"/>
    </row>
    <row r="62586" spans="33:33">
      <c r="AG62586" s="11"/>
    </row>
    <row r="62587" spans="33:33">
      <c r="AG62587" s="11"/>
    </row>
    <row r="62588" spans="33:33">
      <c r="AG62588" s="11"/>
    </row>
    <row r="62589" spans="33:33">
      <c r="AG62589" s="11"/>
    </row>
    <row r="62590" spans="33:33">
      <c r="AG62590" s="11"/>
    </row>
    <row r="62591" spans="33:33">
      <c r="AG62591" s="11"/>
    </row>
    <row r="62592" spans="33:33">
      <c r="AG62592" s="11"/>
    </row>
    <row r="62593" spans="33:33">
      <c r="AG62593" s="11"/>
    </row>
    <row r="62594" spans="33:33">
      <c r="AG62594" s="11"/>
    </row>
    <row r="62595" spans="33:33">
      <c r="AG62595" s="11"/>
    </row>
    <row r="62596" spans="33:33">
      <c r="AG62596" s="11"/>
    </row>
    <row r="62597" spans="33:33">
      <c r="AG62597" s="11"/>
    </row>
    <row r="62598" spans="33:33">
      <c r="AG62598" s="11"/>
    </row>
    <row r="62599" spans="33:33">
      <c r="AG62599" s="11"/>
    </row>
    <row r="62600" spans="33:33">
      <c r="AG62600" s="11"/>
    </row>
    <row r="62601" spans="33:33">
      <c r="AG62601" s="11"/>
    </row>
    <row r="62602" spans="33:33">
      <c r="AG62602" s="11"/>
    </row>
    <row r="62603" spans="33:33">
      <c r="AG62603" s="11"/>
    </row>
    <row r="62604" spans="33:33">
      <c r="AG62604" s="11"/>
    </row>
    <row r="62605" spans="33:33">
      <c r="AG62605" s="11"/>
    </row>
    <row r="62606" spans="33:33">
      <c r="AG62606" s="11"/>
    </row>
    <row r="62607" spans="33:33">
      <c r="AG62607" s="11"/>
    </row>
    <row r="62608" spans="33:33">
      <c r="AG62608" s="11"/>
    </row>
    <row r="62609" spans="33:33">
      <c r="AG62609" s="11"/>
    </row>
    <row r="62610" spans="33:33">
      <c r="AG62610" s="11"/>
    </row>
    <row r="62611" spans="33:33">
      <c r="AG62611" s="11"/>
    </row>
    <row r="62612" spans="33:33">
      <c r="AG62612" s="11"/>
    </row>
    <row r="62613" spans="33:33">
      <c r="AG62613" s="11"/>
    </row>
    <row r="62614" spans="33:33">
      <c r="AG62614" s="11"/>
    </row>
    <row r="62615" spans="33:33">
      <c r="AG62615" s="11"/>
    </row>
    <row r="62616" spans="33:33">
      <c r="AG62616" s="11"/>
    </row>
    <row r="62617" spans="33:33">
      <c r="AG62617" s="11"/>
    </row>
    <row r="62618" spans="33:33">
      <c r="AG62618" s="11"/>
    </row>
    <row r="62619" spans="33:33">
      <c r="AG62619" s="11"/>
    </row>
    <row r="62620" spans="33:33">
      <c r="AG62620" s="11"/>
    </row>
    <row r="62621" spans="33:33">
      <c r="AG62621" s="11"/>
    </row>
    <row r="62622" spans="33:33">
      <c r="AG62622" s="11"/>
    </row>
    <row r="62623" spans="33:33">
      <c r="AG62623" s="11"/>
    </row>
    <row r="62624" spans="33:33">
      <c r="AG62624" s="11"/>
    </row>
    <row r="62625" spans="33:33">
      <c r="AG62625" s="11"/>
    </row>
    <row r="62626" spans="33:33">
      <c r="AG62626" s="11"/>
    </row>
    <row r="62627" spans="33:33">
      <c r="AG62627" s="11"/>
    </row>
    <row r="62628" spans="33:33">
      <c r="AG62628" s="11"/>
    </row>
    <row r="62629" spans="33:33">
      <c r="AG62629" s="11"/>
    </row>
    <row r="62630" spans="33:33">
      <c r="AG62630" s="11"/>
    </row>
    <row r="62631" spans="33:33">
      <c r="AG62631" s="11"/>
    </row>
    <row r="62632" spans="33:33">
      <c r="AG62632" s="11"/>
    </row>
    <row r="62633" spans="33:33">
      <c r="AG62633" s="11"/>
    </row>
    <row r="62634" spans="33:33">
      <c r="AG62634" s="11"/>
    </row>
    <row r="62635" spans="33:33">
      <c r="AG62635" s="11"/>
    </row>
    <row r="62636" spans="33:33">
      <c r="AG62636" s="11"/>
    </row>
    <row r="62637" spans="33:33">
      <c r="AG62637" s="11"/>
    </row>
    <row r="62638" spans="33:33">
      <c r="AG62638" s="11"/>
    </row>
    <row r="62639" spans="33:33">
      <c r="AG62639" s="11"/>
    </row>
    <row r="62640" spans="33:33">
      <c r="AG62640" s="11"/>
    </row>
    <row r="62641" spans="33:33">
      <c r="AG62641" s="11"/>
    </row>
    <row r="62642" spans="33:33">
      <c r="AG62642" s="11"/>
    </row>
    <row r="62643" spans="33:33">
      <c r="AG62643" s="11"/>
    </row>
    <row r="62644" spans="33:33">
      <c r="AG62644" s="11"/>
    </row>
    <row r="62645" spans="33:33">
      <c r="AG62645" s="11"/>
    </row>
    <row r="62646" spans="33:33">
      <c r="AG62646" s="11"/>
    </row>
    <row r="62647" spans="33:33">
      <c r="AG62647" s="11"/>
    </row>
    <row r="62648" spans="33:33">
      <c r="AG62648" s="11"/>
    </row>
    <row r="62649" spans="33:33">
      <c r="AG62649" s="11"/>
    </row>
    <row r="62650" spans="33:33">
      <c r="AG62650" s="11"/>
    </row>
    <row r="62651" spans="33:33">
      <c r="AG62651" s="11"/>
    </row>
    <row r="62652" spans="33:33">
      <c r="AG62652" s="11"/>
    </row>
    <row r="62653" spans="33:33">
      <c r="AG62653" s="11"/>
    </row>
    <row r="62654" spans="33:33">
      <c r="AG62654" s="11"/>
    </row>
    <row r="62655" spans="33:33">
      <c r="AG62655" s="11"/>
    </row>
    <row r="62656" spans="33:33">
      <c r="AG62656" s="11"/>
    </row>
    <row r="62657" spans="33:33">
      <c r="AG62657" s="11"/>
    </row>
    <row r="62658" spans="33:33">
      <c r="AG62658" s="11"/>
    </row>
    <row r="62659" spans="33:33">
      <c r="AG62659" s="11"/>
    </row>
    <row r="62660" spans="33:33">
      <c r="AG62660" s="11"/>
    </row>
    <row r="62661" spans="33:33">
      <c r="AG62661" s="11"/>
    </row>
    <row r="62662" spans="33:33">
      <c r="AG62662" s="11"/>
    </row>
    <row r="62663" spans="33:33">
      <c r="AG62663" s="11"/>
    </row>
    <row r="62664" spans="33:33">
      <c r="AG62664" s="11"/>
    </row>
    <row r="62665" spans="33:33">
      <c r="AG62665" s="11"/>
    </row>
    <row r="62666" spans="33:33">
      <c r="AG62666" s="11"/>
    </row>
    <row r="62667" spans="33:33">
      <c r="AG62667" s="11"/>
    </row>
    <row r="62668" spans="33:33">
      <c r="AG62668" s="11"/>
    </row>
    <row r="62669" spans="33:33">
      <c r="AG62669" s="11"/>
    </row>
    <row r="62670" spans="33:33">
      <c r="AG62670" s="11"/>
    </row>
    <row r="62671" spans="33:33">
      <c r="AG62671" s="11"/>
    </row>
    <row r="62672" spans="33:33">
      <c r="AG62672" s="11"/>
    </row>
    <row r="62673" spans="33:33">
      <c r="AG62673" s="11"/>
    </row>
    <row r="62674" spans="33:33">
      <c r="AG62674" s="11"/>
    </row>
    <row r="62675" spans="33:33">
      <c r="AG62675" s="11"/>
    </row>
    <row r="62676" spans="33:33">
      <c r="AG62676" s="11"/>
    </row>
    <row r="62677" spans="33:33">
      <c r="AG62677" s="11"/>
    </row>
    <row r="62678" spans="33:33">
      <c r="AG62678" s="11"/>
    </row>
    <row r="62679" spans="33:33">
      <c r="AG62679" s="11"/>
    </row>
    <row r="62680" spans="33:33">
      <c r="AG62680" s="11"/>
    </row>
    <row r="62681" spans="33:33">
      <c r="AG62681" s="11"/>
    </row>
    <row r="62682" spans="33:33">
      <c r="AG62682" s="11"/>
    </row>
    <row r="62683" spans="33:33">
      <c r="AG62683" s="11"/>
    </row>
    <row r="62684" spans="33:33">
      <c r="AG62684" s="11"/>
    </row>
    <row r="62685" spans="33:33">
      <c r="AG62685" s="11"/>
    </row>
    <row r="62686" spans="33:33">
      <c r="AG62686" s="11"/>
    </row>
    <row r="62687" spans="33:33">
      <c r="AG62687" s="11"/>
    </row>
    <row r="62688" spans="33:33">
      <c r="AG62688" s="11"/>
    </row>
    <row r="62689" spans="33:33">
      <c r="AG62689" s="11"/>
    </row>
    <row r="62690" spans="33:33">
      <c r="AG62690" s="11"/>
    </row>
    <row r="62691" spans="33:33">
      <c r="AG62691" s="11"/>
    </row>
    <row r="62692" spans="33:33">
      <c r="AG62692" s="11"/>
    </row>
    <row r="62693" spans="33:33">
      <c r="AG62693" s="11"/>
    </row>
    <row r="62694" spans="33:33">
      <c r="AG62694" s="11"/>
    </row>
    <row r="62695" spans="33:33">
      <c r="AG62695" s="11"/>
    </row>
    <row r="62696" spans="33:33">
      <c r="AG62696" s="11"/>
    </row>
    <row r="62697" spans="33:33">
      <c r="AG62697" s="11"/>
    </row>
    <row r="62698" spans="33:33">
      <c r="AG62698" s="11"/>
    </row>
    <row r="62699" spans="33:33">
      <c r="AG62699" s="11"/>
    </row>
    <row r="62700" spans="33:33">
      <c r="AG62700" s="11"/>
    </row>
    <row r="62701" spans="33:33">
      <c r="AG62701" s="11"/>
    </row>
    <row r="62702" spans="33:33">
      <c r="AG62702" s="11"/>
    </row>
    <row r="62703" spans="33:33">
      <c r="AG62703" s="11"/>
    </row>
    <row r="62704" spans="33:33">
      <c r="AG62704" s="11"/>
    </row>
    <row r="62705" spans="33:33">
      <c r="AG62705" s="11"/>
    </row>
    <row r="62706" spans="33:33">
      <c r="AG62706" s="11"/>
    </row>
    <row r="62707" spans="33:33">
      <c r="AG62707" s="11"/>
    </row>
    <row r="62708" spans="33:33">
      <c r="AG62708" s="11"/>
    </row>
    <row r="62709" spans="33:33">
      <c r="AG62709" s="11"/>
    </row>
    <row r="62710" spans="33:33">
      <c r="AG62710" s="11"/>
    </row>
    <row r="62711" spans="33:33">
      <c r="AG62711" s="11"/>
    </row>
    <row r="62712" spans="33:33">
      <c r="AG62712" s="11"/>
    </row>
    <row r="62713" spans="33:33">
      <c r="AG62713" s="11"/>
    </row>
    <row r="62714" spans="33:33">
      <c r="AG62714" s="11"/>
    </row>
    <row r="62715" spans="33:33">
      <c r="AG62715" s="11"/>
    </row>
    <row r="62716" spans="33:33">
      <c r="AG62716" s="11"/>
    </row>
    <row r="62717" spans="33:33">
      <c r="AG62717" s="11"/>
    </row>
    <row r="62718" spans="33:33">
      <c r="AG62718" s="11"/>
    </row>
    <row r="62719" spans="33:33">
      <c r="AG62719" s="11"/>
    </row>
    <row r="62720" spans="33:33">
      <c r="AG62720" s="11"/>
    </row>
    <row r="62721" spans="33:33">
      <c r="AG62721" s="11"/>
    </row>
    <row r="62722" spans="33:33">
      <c r="AG62722" s="11"/>
    </row>
    <row r="62723" spans="33:33">
      <c r="AG62723" s="11"/>
    </row>
    <row r="62724" spans="33:33">
      <c r="AG62724" s="11"/>
    </row>
    <row r="62725" spans="33:33">
      <c r="AG62725" s="11"/>
    </row>
    <row r="62726" spans="33:33">
      <c r="AG62726" s="11"/>
    </row>
    <row r="62727" spans="33:33">
      <c r="AG62727" s="11"/>
    </row>
    <row r="62728" spans="33:33">
      <c r="AG62728" s="11"/>
    </row>
    <row r="62729" spans="33:33">
      <c r="AG62729" s="11"/>
    </row>
    <row r="62730" spans="33:33">
      <c r="AG62730" s="11"/>
    </row>
    <row r="62731" spans="33:33">
      <c r="AG62731" s="11"/>
    </row>
    <row r="62732" spans="33:33">
      <c r="AG62732" s="11"/>
    </row>
    <row r="62733" spans="33:33">
      <c r="AG62733" s="11"/>
    </row>
    <row r="62734" spans="33:33">
      <c r="AG62734" s="11"/>
    </row>
    <row r="62735" spans="33:33">
      <c r="AG62735" s="11"/>
    </row>
    <row r="62736" spans="33:33">
      <c r="AG62736" s="11"/>
    </row>
    <row r="62737" spans="33:33">
      <c r="AG62737" s="11"/>
    </row>
    <row r="62738" spans="33:33">
      <c r="AG62738" s="11"/>
    </row>
    <row r="62739" spans="33:33">
      <c r="AG62739" s="11"/>
    </row>
    <row r="62740" spans="33:33">
      <c r="AG62740" s="11"/>
    </row>
    <row r="62741" spans="33:33">
      <c r="AG62741" s="11"/>
    </row>
    <row r="62742" spans="33:33">
      <c r="AG62742" s="11"/>
    </row>
    <row r="62743" spans="33:33">
      <c r="AG62743" s="11"/>
    </row>
    <row r="62744" spans="33:33">
      <c r="AG62744" s="11"/>
    </row>
    <row r="62745" spans="33:33">
      <c r="AG62745" s="11"/>
    </row>
    <row r="62746" spans="33:33">
      <c r="AG62746" s="11"/>
    </row>
    <row r="62747" spans="33:33">
      <c r="AG62747" s="11"/>
    </row>
    <row r="62748" spans="33:33">
      <c r="AG62748" s="11"/>
    </row>
    <row r="62749" spans="33:33">
      <c r="AG62749" s="11"/>
    </row>
    <row r="62750" spans="33:33">
      <c r="AG62750" s="11"/>
    </row>
    <row r="62751" spans="33:33">
      <c r="AG62751" s="11"/>
    </row>
    <row r="62752" spans="33:33">
      <c r="AG62752" s="11"/>
    </row>
    <row r="62753" spans="33:33">
      <c r="AG62753" s="11"/>
    </row>
    <row r="62754" spans="33:33">
      <c r="AG62754" s="11"/>
    </row>
    <row r="62755" spans="33:33">
      <c r="AG62755" s="11"/>
    </row>
    <row r="62756" spans="33:33">
      <c r="AG62756" s="11"/>
    </row>
    <row r="62757" spans="33:33">
      <c r="AG62757" s="11"/>
    </row>
    <row r="62758" spans="33:33">
      <c r="AG62758" s="11"/>
    </row>
    <row r="62759" spans="33:33">
      <c r="AG62759" s="11"/>
    </row>
    <row r="62760" spans="33:33">
      <c r="AG62760" s="11"/>
    </row>
    <row r="62761" spans="33:33">
      <c r="AG62761" s="11"/>
    </row>
    <row r="62762" spans="33:33">
      <c r="AG62762" s="11"/>
    </row>
    <row r="62763" spans="33:33">
      <c r="AG62763" s="11"/>
    </row>
    <row r="62764" spans="33:33">
      <c r="AG62764" s="11"/>
    </row>
    <row r="62765" spans="33:33">
      <c r="AG62765" s="11"/>
    </row>
    <row r="62766" spans="33:33">
      <c r="AG62766" s="11"/>
    </row>
    <row r="62767" spans="33:33">
      <c r="AG62767" s="11"/>
    </row>
    <row r="62768" spans="33:33">
      <c r="AG62768" s="11"/>
    </row>
    <row r="62769" spans="33:33">
      <c r="AG62769" s="11"/>
    </row>
    <row r="62770" spans="33:33">
      <c r="AG62770" s="11"/>
    </row>
    <row r="62771" spans="33:33">
      <c r="AG62771" s="11"/>
    </row>
    <row r="62772" spans="33:33">
      <c r="AG62772" s="11"/>
    </row>
    <row r="62773" spans="33:33">
      <c r="AG62773" s="11"/>
    </row>
    <row r="62774" spans="33:33">
      <c r="AG62774" s="11"/>
    </row>
    <row r="62775" spans="33:33">
      <c r="AG62775" s="11"/>
    </row>
    <row r="62776" spans="33:33">
      <c r="AG62776" s="11"/>
    </row>
    <row r="62777" spans="33:33">
      <c r="AG62777" s="11"/>
    </row>
    <row r="62778" spans="33:33">
      <c r="AG62778" s="11"/>
    </row>
    <row r="62779" spans="33:33">
      <c r="AG62779" s="11"/>
    </row>
    <row r="62780" spans="33:33">
      <c r="AG62780" s="11"/>
    </row>
    <row r="62781" spans="33:33">
      <c r="AG62781" s="11"/>
    </row>
    <row r="62782" spans="33:33">
      <c r="AG62782" s="11"/>
    </row>
    <row r="62783" spans="33:33">
      <c r="AG62783" s="11"/>
    </row>
    <row r="62784" spans="33:33">
      <c r="AG62784" s="11"/>
    </row>
    <row r="62785" spans="33:33">
      <c r="AG62785" s="11"/>
    </row>
    <row r="62786" spans="33:33">
      <c r="AG62786" s="11"/>
    </row>
    <row r="62787" spans="33:33">
      <c r="AG62787" s="11"/>
    </row>
    <row r="62788" spans="33:33">
      <c r="AG62788" s="11"/>
    </row>
    <row r="62789" spans="33:33">
      <c r="AG62789" s="11"/>
    </row>
    <row r="62790" spans="33:33">
      <c r="AG62790" s="11"/>
    </row>
    <row r="62791" spans="33:33">
      <c r="AG62791" s="11"/>
    </row>
    <row r="62792" spans="33:33">
      <c r="AG62792" s="11"/>
    </row>
    <row r="62793" spans="33:33">
      <c r="AG62793" s="11"/>
    </row>
    <row r="62794" spans="33:33">
      <c r="AG62794" s="11"/>
    </row>
    <row r="62795" spans="33:33">
      <c r="AG62795" s="11"/>
    </row>
    <row r="62796" spans="33:33">
      <c r="AG62796" s="11"/>
    </row>
    <row r="62797" spans="33:33">
      <c r="AG62797" s="11"/>
    </row>
    <row r="62798" spans="33:33">
      <c r="AG62798" s="11"/>
    </row>
    <row r="62799" spans="33:33">
      <c r="AG62799" s="11"/>
    </row>
    <row r="62800" spans="33:33">
      <c r="AG62800" s="11"/>
    </row>
    <row r="62801" spans="33:33">
      <c r="AG62801" s="11"/>
    </row>
    <row r="62802" spans="33:33">
      <c r="AG62802" s="11"/>
    </row>
    <row r="62803" spans="33:33">
      <c r="AG62803" s="11"/>
    </row>
    <row r="62804" spans="33:33">
      <c r="AG62804" s="11"/>
    </row>
    <row r="62805" spans="33:33">
      <c r="AG62805" s="11"/>
    </row>
    <row r="62806" spans="33:33">
      <c r="AG62806" s="11"/>
    </row>
    <row r="62807" spans="33:33">
      <c r="AG62807" s="11"/>
    </row>
    <row r="62808" spans="33:33">
      <c r="AG62808" s="11"/>
    </row>
    <row r="62809" spans="33:33">
      <c r="AG62809" s="11"/>
    </row>
    <row r="62810" spans="33:33">
      <c r="AG62810" s="11"/>
    </row>
    <row r="62811" spans="33:33">
      <c r="AG62811" s="11"/>
    </row>
    <row r="62812" spans="33:33">
      <c r="AG62812" s="11"/>
    </row>
    <row r="62813" spans="33:33">
      <c r="AG62813" s="11"/>
    </row>
    <row r="62814" spans="33:33">
      <c r="AG62814" s="11"/>
    </row>
    <row r="62815" spans="33:33">
      <c r="AG62815" s="11"/>
    </row>
    <row r="62816" spans="33:33">
      <c r="AG62816" s="11"/>
    </row>
    <row r="62817" spans="33:33">
      <c r="AG62817" s="11"/>
    </row>
    <row r="62818" spans="33:33">
      <c r="AG62818" s="11"/>
    </row>
    <row r="62819" spans="33:33">
      <c r="AG62819" s="11"/>
    </row>
    <row r="62820" spans="33:33">
      <c r="AG62820" s="11"/>
    </row>
    <row r="62821" spans="33:33">
      <c r="AG62821" s="11"/>
    </row>
    <row r="62822" spans="33:33">
      <c r="AG62822" s="11"/>
    </row>
    <row r="62823" spans="33:33">
      <c r="AG62823" s="11"/>
    </row>
    <row r="62824" spans="33:33">
      <c r="AG62824" s="11"/>
    </row>
    <row r="62825" spans="33:33">
      <c r="AG62825" s="11"/>
    </row>
    <row r="62826" spans="33:33">
      <c r="AG62826" s="11"/>
    </row>
    <row r="62827" spans="33:33">
      <c r="AG62827" s="11"/>
    </row>
    <row r="62828" spans="33:33">
      <c r="AG62828" s="11"/>
    </row>
    <row r="62829" spans="33:33">
      <c r="AG62829" s="11"/>
    </row>
    <row r="62830" spans="33:33">
      <c r="AG62830" s="11"/>
    </row>
    <row r="62831" spans="33:33">
      <c r="AG62831" s="11"/>
    </row>
    <row r="62832" spans="33:33">
      <c r="AG62832" s="11"/>
    </row>
    <row r="62833" spans="33:33">
      <c r="AG62833" s="11"/>
    </row>
    <row r="62834" spans="33:33">
      <c r="AG62834" s="11"/>
    </row>
    <row r="62835" spans="33:33">
      <c r="AG62835" s="11"/>
    </row>
    <row r="62836" spans="33:33">
      <c r="AG62836" s="11"/>
    </row>
    <row r="62837" spans="33:33">
      <c r="AG62837" s="11"/>
    </row>
    <row r="62838" spans="33:33">
      <c r="AG62838" s="11"/>
    </row>
    <row r="62839" spans="33:33">
      <c r="AG62839" s="11"/>
    </row>
    <row r="62840" spans="33:33">
      <c r="AG62840" s="11"/>
    </row>
    <row r="62841" spans="33:33">
      <c r="AG62841" s="11"/>
    </row>
    <row r="62842" spans="33:33">
      <c r="AG62842" s="11"/>
    </row>
    <row r="62843" spans="33:33">
      <c r="AG62843" s="11"/>
    </row>
    <row r="62844" spans="33:33">
      <c r="AG62844" s="11"/>
    </row>
    <row r="62845" spans="33:33">
      <c r="AG62845" s="11"/>
    </row>
    <row r="62846" spans="33:33">
      <c r="AG62846" s="11"/>
    </row>
    <row r="62847" spans="33:33">
      <c r="AG62847" s="11"/>
    </row>
    <row r="62848" spans="33:33">
      <c r="AG62848" s="11"/>
    </row>
    <row r="62849" spans="33:33">
      <c r="AG62849" s="11"/>
    </row>
    <row r="62850" spans="33:33">
      <c r="AG62850" s="11"/>
    </row>
    <row r="62851" spans="33:33">
      <c r="AG62851" s="11"/>
    </row>
    <row r="62852" spans="33:33">
      <c r="AG62852" s="11"/>
    </row>
    <row r="62853" spans="33:33">
      <c r="AG62853" s="11"/>
    </row>
    <row r="62854" spans="33:33">
      <c r="AG62854" s="11"/>
    </row>
    <row r="62855" spans="33:33">
      <c r="AG62855" s="11"/>
    </row>
    <row r="62856" spans="33:33">
      <c r="AG62856" s="11"/>
    </row>
    <row r="62857" spans="33:33">
      <c r="AG62857" s="11"/>
    </row>
    <row r="62858" spans="33:33">
      <c r="AG62858" s="11"/>
    </row>
    <row r="62859" spans="33:33">
      <c r="AG62859" s="11"/>
    </row>
    <row r="62860" spans="33:33">
      <c r="AG62860" s="11"/>
    </row>
    <row r="62861" spans="33:33">
      <c r="AG62861" s="11"/>
    </row>
    <row r="62862" spans="33:33">
      <c r="AG62862" s="11"/>
    </row>
    <row r="62863" spans="33:33">
      <c r="AG62863" s="11"/>
    </row>
    <row r="62864" spans="33:33">
      <c r="AG62864" s="11"/>
    </row>
    <row r="62865" spans="33:33">
      <c r="AG62865" s="11"/>
    </row>
    <row r="62866" spans="33:33">
      <c r="AG62866" s="11"/>
    </row>
    <row r="62867" spans="33:33">
      <c r="AG62867" s="11"/>
    </row>
    <row r="62868" spans="33:33">
      <c r="AG62868" s="11"/>
    </row>
    <row r="62869" spans="33:33">
      <c r="AG62869" s="11"/>
    </row>
    <row r="62870" spans="33:33">
      <c r="AG62870" s="11"/>
    </row>
    <row r="62871" spans="33:33">
      <c r="AG62871" s="11"/>
    </row>
    <row r="62872" spans="33:33">
      <c r="AG62872" s="11"/>
    </row>
    <row r="62873" spans="33:33">
      <c r="AG62873" s="11"/>
    </row>
    <row r="62874" spans="33:33">
      <c r="AG62874" s="11"/>
    </row>
    <row r="62875" spans="33:33">
      <c r="AG62875" s="11"/>
    </row>
    <row r="62876" spans="33:33">
      <c r="AG62876" s="11"/>
    </row>
    <row r="62877" spans="33:33">
      <c r="AG62877" s="11"/>
    </row>
    <row r="62878" spans="33:33">
      <c r="AG62878" s="11"/>
    </row>
    <row r="62879" spans="33:33">
      <c r="AG62879" s="11"/>
    </row>
    <row r="62880" spans="33:33">
      <c r="AG62880" s="11"/>
    </row>
    <row r="62881" spans="33:33">
      <c r="AG62881" s="11"/>
    </row>
    <row r="62882" spans="33:33">
      <c r="AG62882" s="11"/>
    </row>
    <row r="62883" spans="33:33">
      <c r="AG62883" s="11"/>
    </row>
    <row r="62884" spans="33:33">
      <c r="AG62884" s="11"/>
    </row>
    <row r="62885" spans="33:33">
      <c r="AG62885" s="11"/>
    </row>
    <row r="62886" spans="33:33">
      <c r="AG62886" s="11"/>
    </row>
    <row r="62887" spans="33:33">
      <c r="AG62887" s="11"/>
    </row>
    <row r="62888" spans="33:33">
      <c r="AG62888" s="11"/>
    </row>
    <row r="62889" spans="33:33">
      <c r="AG62889" s="11"/>
    </row>
    <row r="62890" spans="33:33">
      <c r="AG62890" s="11"/>
    </row>
    <row r="62891" spans="33:33">
      <c r="AG62891" s="11"/>
    </row>
    <row r="62892" spans="33:33">
      <c r="AG62892" s="11"/>
    </row>
    <row r="62893" spans="33:33">
      <c r="AG62893" s="11"/>
    </row>
    <row r="62894" spans="33:33">
      <c r="AG62894" s="11"/>
    </row>
    <row r="62895" spans="33:33">
      <c r="AG62895" s="11"/>
    </row>
    <row r="62896" spans="33:33">
      <c r="AG62896" s="11"/>
    </row>
    <row r="62897" spans="33:33">
      <c r="AG62897" s="11"/>
    </row>
    <row r="62898" spans="33:33">
      <c r="AG62898" s="11"/>
    </row>
    <row r="62899" spans="33:33">
      <c r="AG62899" s="11"/>
    </row>
    <row r="62900" spans="33:33">
      <c r="AG62900" s="11"/>
    </row>
    <row r="62901" spans="33:33">
      <c r="AG62901" s="11"/>
    </row>
    <row r="62902" spans="33:33">
      <c r="AG62902" s="11"/>
    </row>
    <row r="62903" spans="33:33">
      <c r="AG62903" s="11"/>
    </row>
    <row r="62904" spans="33:33">
      <c r="AG62904" s="11"/>
    </row>
    <row r="62905" spans="33:33">
      <c r="AG62905" s="11"/>
    </row>
    <row r="62906" spans="33:33">
      <c r="AG62906" s="11"/>
    </row>
    <row r="62907" spans="33:33">
      <c r="AG62907" s="11"/>
    </row>
    <row r="62908" spans="33:33">
      <c r="AG62908" s="11"/>
    </row>
    <row r="62909" spans="33:33">
      <c r="AG62909" s="11"/>
    </row>
    <row r="62910" spans="33:33">
      <c r="AG62910" s="11"/>
    </row>
    <row r="62911" spans="33:33">
      <c r="AG62911" s="11"/>
    </row>
    <row r="62912" spans="33:33">
      <c r="AG62912" s="11"/>
    </row>
    <row r="62913" spans="33:33">
      <c r="AG62913" s="11"/>
    </row>
    <row r="62914" spans="33:33">
      <c r="AG62914" s="11"/>
    </row>
    <row r="62915" spans="33:33">
      <c r="AG62915" s="11"/>
    </row>
    <row r="62916" spans="33:33">
      <c r="AG62916" s="11"/>
    </row>
    <row r="62917" spans="33:33">
      <c r="AG62917" s="11"/>
    </row>
    <row r="62918" spans="33:33">
      <c r="AG62918" s="11"/>
    </row>
    <row r="62919" spans="33:33">
      <c r="AG62919" s="11"/>
    </row>
    <row r="62920" spans="33:33">
      <c r="AG62920" s="11"/>
    </row>
    <row r="62921" spans="33:33">
      <c r="AG62921" s="11"/>
    </row>
    <row r="62922" spans="33:33">
      <c r="AG62922" s="11"/>
    </row>
    <row r="62923" spans="33:33">
      <c r="AG62923" s="11"/>
    </row>
    <row r="62924" spans="33:33">
      <c r="AG62924" s="11"/>
    </row>
    <row r="62925" spans="33:33">
      <c r="AG62925" s="11"/>
    </row>
    <row r="62926" spans="33:33">
      <c r="AG62926" s="11"/>
    </row>
    <row r="62927" spans="33:33">
      <c r="AG62927" s="11"/>
    </row>
    <row r="62928" spans="33:33">
      <c r="AG62928" s="11"/>
    </row>
    <row r="62929" spans="33:33">
      <c r="AG62929" s="11"/>
    </row>
    <row r="62930" spans="33:33">
      <c r="AG62930" s="11"/>
    </row>
    <row r="62931" spans="33:33">
      <c r="AG62931" s="11"/>
    </row>
    <row r="62932" spans="33:33">
      <c r="AG62932" s="11"/>
    </row>
    <row r="62933" spans="33:33">
      <c r="AG62933" s="11"/>
    </row>
    <row r="62934" spans="33:33">
      <c r="AG62934" s="11"/>
    </row>
    <row r="62935" spans="33:33">
      <c r="AG62935" s="11"/>
    </row>
    <row r="62936" spans="33:33">
      <c r="AG62936" s="11"/>
    </row>
    <row r="62937" spans="33:33">
      <c r="AG62937" s="11"/>
    </row>
    <row r="62938" spans="33:33">
      <c r="AG62938" s="11"/>
    </row>
    <row r="62939" spans="33:33">
      <c r="AG62939" s="11"/>
    </row>
    <row r="62940" spans="33:33">
      <c r="AG62940" s="11"/>
    </row>
    <row r="62941" spans="33:33">
      <c r="AG62941" s="11"/>
    </row>
    <row r="62942" spans="33:33">
      <c r="AG62942" s="11"/>
    </row>
    <row r="62943" spans="33:33">
      <c r="AG62943" s="11"/>
    </row>
    <row r="62944" spans="33:33">
      <c r="AG62944" s="11"/>
    </row>
    <row r="62945" spans="33:33">
      <c r="AG62945" s="11"/>
    </row>
    <row r="62946" spans="33:33">
      <c r="AG62946" s="11"/>
    </row>
    <row r="62947" spans="33:33">
      <c r="AG62947" s="11"/>
    </row>
    <row r="62948" spans="33:33">
      <c r="AG62948" s="11"/>
    </row>
    <row r="62949" spans="33:33">
      <c r="AG62949" s="11"/>
    </row>
    <row r="62950" spans="33:33">
      <c r="AG62950" s="11"/>
    </row>
    <row r="62951" spans="33:33">
      <c r="AG62951" s="11"/>
    </row>
    <row r="62952" spans="33:33">
      <c r="AG62952" s="11"/>
    </row>
    <row r="62953" spans="33:33">
      <c r="AG62953" s="11"/>
    </row>
    <row r="62954" spans="33:33">
      <c r="AG62954" s="11"/>
    </row>
    <row r="62955" spans="33:33">
      <c r="AG62955" s="11"/>
    </row>
    <row r="62956" spans="33:33">
      <c r="AG62956" s="11"/>
    </row>
    <row r="62957" spans="33:33">
      <c r="AG62957" s="11"/>
    </row>
    <row r="62958" spans="33:33">
      <c r="AG62958" s="11"/>
    </row>
    <row r="62959" spans="33:33">
      <c r="AG62959" s="11"/>
    </row>
    <row r="62960" spans="33:33">
      <c r="AG62960" s="11"/>
    </row>
    <row r="62961" spans="33:33">
      <c r="AG62961" s="11"/>
    </row>
    <row r="62962" spans="33:33">
      <c r="AG62962" s="11"/>
    </row>
    <row r="62963" spans="33:33">
      <c r="AG62963" s="11"/>
    </row>
    <row r="62964" spans="33:33">
      <c r="AG62964" s="11"/>
    </row>
    <row r="62965" spans="33:33">
      <c r="AG62965" s="11"/>
    </row>
    <row r="62966" spans="33:33">
      <c r="AG62966" s="11"/>
    </row>
    <row r="62967" spans="33:33">
      <c r="AG62967" s="11"/>
    </row>
    <row r="62968" spans="33:33">
      <c r="AG62968" s="11"/>
    </row>
    <row r="62969" spans="33:33">
      <c r="AG62969" s="11"/>
    </row>
    <row r="62970" spans="33:33">
      <c r="AG62970" s="11"/>
    </row>
    <row r="62971" spans="33:33">
      <c r="AG62971" s="11"/>
    </row>
    <row r="62972" spans="33:33">
      <c r="AG62972" s="11"/>
    </row>
    <row r="62973" spans="33:33">
      <c r="AG62973" s="11"/>
    </row>
    <row r="62974" spans="33:33">
      <c r="AG62974" s="11"/>
    </row>
    <row r="62975" spans="33:33">
      <c r="AG62975" s="11"/>
    </row>
    <row r="62976" spans="33:33">
      <c r="AG62976" s="11"/>
    </row>
    <row r="62977" spans="33:33">
      <c r="AG62977" s="11"/>
    </row>
    <row r="62978" spans="33:33">
      <c r="AG62978" s="11"/>
    </row>
    <row r="62979" spans="33:33">
      <c r="AG62979" s="11"/>
    </row>
    <row r="62980" spans="33:33">
      <c r="AG62980" s="11"/>
    </row>
    <row r="62981" spans="33:33">
      <c r="AG62981" s="11"/>
    </row>
    <row r="62982" spans="33:33">
      <c r="AG62982" s="11"/>
    </row>
    <row r="62983" spans="33:33">
      <c r="AG62983" s="11"/>
    </row>
    <row r="62984" spans="33:33">
      <c r="AG62984" s="11"/>
    </row>
    <row r="62985" spans="33:33">
      <c r="AG62985" s="11"/>
    </row>
    <row r="62986" spans="33:33">
      <c r="AG62986" s="11"/>
    </row>
    <row r="62987" spans="33:33">
      <c r="AG62987" s="11"/>
    </row>
    <row r="62988" spans="33:33">
      <c r="AG62988" s="11"/>
    </row>
    <row r="62989" spans="33:33">
      <c r="AG62989" s="11"/>
    </row>
    <row r="62990" spans="33:33">
      <c r="AG62990" s="11"/>
    </row>
    <row r="62991" spans="33:33">
      <c r="AG62991" s="11"/>
    </row>
    <row r="62992" spans="33:33">
      <c r="AG62992" s="11"/>
    </row>
    <row r="62993" spans="33:33">
      <c r="AG62993" s="11"/>
    </row>
    <row r="62994" spans="33:33">
      <c r="AG62994" s="11"/>
    </row>
    <row r="62995" spans="33:33">
      <c r="AG62995" s="11"/>
    </row>
    <row r="62996" spans="33:33">
      <c r="AG62996" s="11"/>
    </row>
    <row r="62997" spans="33:33">
      <c r="AG62997" s="11"/>
    </row>
    <row r="62998" spans="33:33">
      <c r="AG62998" s="11"/>
    </row>
    <row r="62999" spans="33:33">
      <c r="AG62999" s="11"/>
    </row>
    <row r="63000" spans="33:33">
      <c r="AG63000" s="11"/>
    </row>
    <row r="63001" spans="33:33">
      <c r="AG63001" s="11"/>
    </row>
    <row r="63002" spans="33:33">
      <c r="AG63002" s="11"/>
    </row>
    <row r="63003" spans="33:33">
      <c r="AG63003" s="11"/>
    </row>
    <row r="63004" spans="33:33">
      <c r="AG63004" s="11"/>
    </row>
    <row r="63005" spans="33:33">
      <c r="AG63005" s="11"/>
    </row>
    <row r="63006" spans="33:33">
      <c r="AG63006" s="11"/>
    </row>
    <row r="63007" spans="33:33">
      <c r="AG63007" s="11"/>
    </row>
    <row r="63008" spans="33:33">
      <c r="AG63008" s="11"/>
    </row>
    <row r="63009" spans="33:33">
      <c r="AG63009" s="11"/>
    </row>
    <row r="63010" spans="33:33">
      <c r="AG63010" s="11"/>
    </row>
    <row r="63011" spans="33:33">
      <c r="AG63011" s="11"/>
    </row>
    <row r="63012" spans="33:33">
      <c r="AG63012" s="11"/>
    </row>
    <row r="63013" spans="33:33">
      <c r="AG63013" s="11"/>
    </row>
    <row r="63014" spans="33:33">
      <c r="AG63014" s="11"/>
    </row>
    <row r="63015" spans="33:33">
      <c r="AG63015" s="11"/>
    </row>
    <row r="63016" spans="33:33">
      <c r="AG63016" s="11"/>
    </row>
    <row r="63017" spans="33:33">
      <c r="AG63017" s="11"/>
    </row>
    <row r="63018" spans="33:33">
      <c r="AG63018" s="11"/>
    </row>
    <row r="63019" spans="33:33">
      <c r="AG63019" s="11"/>
    </row>
    <row r="63020" spans="33:33">
      <c r="AG63020" s="11"/>
    </row>
    <row r="63021" spans="33:33">
      <c r="AG63021" s="11"/>
    </row>
    <row r="63022" spans="33:33">
      <c r="AG63022" s="11"/>
    </row>
    <row r="63023" spans="33:33">
      <c r="AG63023" s="11"/>
    </row>
    <row r="63024" spans="33:33">
      <c r="AG63024" s="11"/>
    </row>
    <row r="63025" spans="33:33">
      <c r="AG63025" s="11"/>
    </row>
    <row r="63026" spans="33:33">
      <c r="AG63026" s="11"/>
    </row>
    <row r="63027" spans="33:33">
      <c r="AG63027" s="11"/>
    </row>
    <row r="63028" spans="33:33">
      <c r="AG63028" s="11"/>
    </row>
    <row r="63029" spans="33:33">
      <c r="AG63029" s="11"/>
    </row>
    <row r="63030" spans="33:33">
      <c r="AG63030" s="11"/>
    </row>
    <row r="63031" spans="33:33">
      <c r="AG63031" s="11"/>
    </row>
    <row r="63032" spans="33:33">
      <c r="AG63032" s="11"/>
    </row>
    <row r="63033" spans="33:33">
      <c r="AG63033" s="11"/>
    </row>
    <row r="63034" spans="33:33">
      <c r="AG63034" s="11"/>
    </row>
    <row r="63035" spans="33:33">
      <c r="AG63035" s="11"/>
    </row>
    <row r="63036" spans="33:33">
      <c r="AG63036" s="11"/>
    </row>
    <row r="63037" spans="33:33">
      <c r="AG63037" s="11"/>
    </row>
    <row r="63038" spans="33:33">
      <c r="AG63038" s="11"/>
    </row>
    <row r="63039" spans="33:33">
      <c r="AG63039" s="11"/>
    </row>
    <row r="63040" spans="33:33">
      <c r="AG63040" s="11"/>
    </row>
    <row r="63041" spans="33:33">
      <c r="AG63041" s="11"/>
    </row>
    <row r="63042" spans="33:33">
      <c r="AG63042" s="11"/>
    </row>
    <row r="63043" spans="33:33">
      <c r="AG63043" s="11"/>
    </row>
    <row r="63044" spans="33:33">
      <c r="AG63044" s="11"/>
    </row>
    <row r="63045" spans="33:33">
      <c r="AG63045" s="11"/>
    </row>
    <row r="63046" spans="33:33">
      <c r="AG63046" s="11"/>
    </row>
    <row r="63047" spans="33:33">
      <c r="AG63047" s="11"/>
    </row>
    <row r="63048" spans="33:33">
      <c r="AG63048" s="11"/>
    </row>
    <row r="63049" spans="33:33">
      <c r="AG63049" s="11"/>
    </row>
    <row r="63050" spans="33:33">
      <c r="AG63050" s="11"/>
    </row>
    <row r="63051" spans="33:33">
      <c r="AG63051" s="11"/>
    </row>
    <row r="63052" spans="33:33">
      <c r="AG63052" s="11"/>
    </row>
    <row r="63053" spans="33:33">
      <c r="AG63053" s="11"/>
    </row>
    <row r="63054" spans="33:33">
      <c r="AG63054" s="11"/>
    </row>
    <row r="63055" spans="33:33">
      <c r="AG63055" s="11"/>
    </row>
    <row r="63056" spans="33:33">
      <c r="AG63056" s="11"/>
    </row>
    <row r="63057" spans="33:33">
      <c r="AG63057" s="11"/>
    </row>
    <row r="63058" spans="33:33">
      <c r="AG63058" s="11"/>
    </row>
    <row r="63059" spans="33:33">
      <c r="AG63059" s="11"/>
    </row>
    <row r="63060" spans="33:33">
      <c r="AG63060" s="11"/>
    </row>
    <row r="63061" spans="33:33">
      <c r="AG63061" s="11"/>
    </row>
    <row r="63062" spans="33:33">
      <c r="AG63062" s="11"/>
    </row>
    <row r="63063" spans="33:33">
      <c r="AG63063" s="11"/>
    </row>
    <row r="63064" spans="33:33">
      <c r="AG63064" s="11"/>
    </row>
    <row r="63065" spans="33:33">
      <c r="AG63065" s="11"/>
    </row>
    <row r="63066" spans="33:33">
      <c r="AG63066" s="11"/>
    </row>
    <row r="63067" spans="33:33">
      <c r="AG63067" s="11"/>
    </row>
    <row r="63068" spans="33:33">
      <c r="AG63068" s="11"/>
    </row>
    <row r="63069" spans="33:33">
      <c r="AG63069" s="11"/>
    </row>
    <row r="63070" spans="33:33">
      <c r="AG63070" s="11"/>
    </row>
    <row r="63071" spans="33:33">
      <c r="AG63071" s="11"/>
    </row>
    <row r="63072" spans="33:33">
      <c r="AG63072" s="11"/>
    </row>
    <row r="63073" spans="33:33">
      <c r="AG63073" s="11"/>
    </row>
    <row r="63074" spans="33:33">
      <c r="AG63074" s="11"/>
    </row>
    <row r="63075" spans="33:33">
      <c r="AG63075" s="11"/>
    </row>
    <row r="63076" spans="33:33">
      <c r="AG63076" s="11"/>
    </row>
    <row r="63077" spans="33:33">
      <c r="AG63077" s="11"/>
    </row>
    <row r="63078" spans="33:33">
      <c r="AG63078" s="11"/>
    </row>
    <row r="63079" spans="33:33">
      <c r="AG63079" s="11"/>
    </row>
    <row r="63080" spans="33:33">
      <c r="AG63080" s="11"/>
    </row>
    <row r="63081" spans="33:33">
      <c r="AG63081" s="11"/>
    </row>
    <row r="63082" spans="33:33">
      <c r="AG63082" s="11"/>
    </row>
    <row r="63083" spans="33:33">
      <c r="AG63083" s="11"/>
    </row>
    <row r="63084" spans="33:33">
      <c r="AG63084" s="11"/>
    </row>
    <row r="63085" spans="33:33">
      <c r="AG63085" s="11"/>
    </row>
    <row r="63086" spans="33:33">
      <c r="AG63086" s="11"/>
    </row>
    <row r="63087" spans="33:33">
      <c r="AG63087" s="11"/>
    </row>
    <row r="63088" spans="33:33">
      <c r="AG63088" s="11"/>
    </row>
    <row r="63089" spans="33:33">
      <c r="AG63089" s="11"/>
    </row>
    <row r="63090" spans="33:33">
      <c r="AG63090" s="11"/>
    </row>
    <row r="63091" spans="33:33">
      <c r="AG63091" s="11"/>
    </row>
    <row r="63092" spans="33:33">
      <c r="AG63092" s="11"/>
    </row>
    <row r="63093" spans="33:33">
      <c r="AG63093" s="11"/>
    </row>
    <row r="63094" spans="33:33">
      <c r="AG63094" s="11"/>
    </row>
    <row r="63095" spans="33:33">
      <c r="AG63095" s="11"/>
    </row>
    <row r="63096" spans="33:33">
      <c r="AG63096" s="11"/>
    </row>
    <row r="63097" spans="33:33">
      <c r="AG63097" s="11"/>
    </row>
    <row r="63098" spans="33:33">
      <c r="AG63098" s="11"/>
    </row>
    <row r="63099" spans="33:33">
      <c r="AG63099" s="11"/>
    </row>
    <row r="63100" spans="33:33">
      <c r="AG63100" s="11"/>
    </row>
    <row r="63101" spans="33:33">
      <c r="AG63101" s="11"/>
    </row>
    <row r="63102" spans="33:33">
      <c r="AG63102" s="11"/>
    </row>
    <row r="63103" spans="33:33">
      <c r="AG63103" s="11"/>
    </row>
    <row r="63104" spans="33:33">
      <c r="AG63104" s="11"/>
    </row>
    <row r="63105" spans="33:33">
      <c r="AG63105" s="11"/>
    </row>
    <row r="63106" spans="33:33">
      <c r="AG63106" s="11"/>
    </row>
    <row r="63107" spans="33:33">
      <c r="AG63107" s="11"/>
    </row>
    <row r="63108" spans="33:33">
      <c r="AG63108" s="11"/>
    </row>
    <row r="63109" spans="33:33">
      <c r="AG63109" s="11"/>
    </row>
    <row r="63110" spans="33:33">
      <c r="AG63110" s="11"/>
    </row>
    <row r="63111" spans="33:33">
      <c r="AG63111" s="11"/>
    </row>
    <row r="63112" spans="33:33">
      <c r="AG63112" s="11"/>
    </row>
    <row r="63113" spans="33:33">
      <c r="AG63113" s="11"/>
    </row>
    <row r="63114" spans="33:33">
      <c r="AG63114" s="11"/>
    </row>
    <row r="63115" spans="33:33">
      <c r="AG63115" s="11"/>
    </row>
    <row r="63116" spans="33:33">
      <c r="AG63116" s="11"/>
    </row>
    <row r="63117" spans="33:33">
      <c r="AG63117" s="11"/>
    </row>
    <row r="63118" spans="33:33">
      <c r="AG63118" s="11"/>
    </row>
    <row r="63119" spans="33:33">
      <c r="AG63119" s="11"/>
    </row>
    <row r="63120" spans="33:33">
      <c r="AG63120" s="11"/>
    </row>
    <row r="63121" spans="33:33">
      <c r="AG63121" s="11"/>
    </row>
    <row r="63122" spans="33:33">
      <c r="AG63122" s="11"/>
    </row>
    <row r="63123" spans="33:33">
      <c r="AG63123" s="11"/>
    </row>
    <row r="63124" spans="33:33">
      <c r="AG63124" s="11"/>
    </row>
    <row r="63125" spans="33:33">
      <c r="AG63125" s="11"/>
    </row>
    <row r="63126" spans="33:33">
      <c r="AG63126" s="11"/>
    </row>
    <row r="63127" spans="33:33">
      <c r="AG63127" s="11"/>
    </row>
    <row r="63128" spans="33:33">
      <c r="AG63128" s="11"/>
    </row>
    <row r="63129" spans="33:33">
      <c r="AG63129" s="11"/>
    </row>
    <row r="63130" spans="33:33">
      <c r="AG63130" s="11"/>
    </row>
    <row r="63131" spans="33:33">
      <c r="AG63131" s="11"/>
    </row>
    <row r="63132" spans="33:33">
      <c r="AG63132" s="11"/>
    </row>
    <row r="63133" spans="33:33">
      <c r="AG63133" s="11"/>
    </row>
    <row r="63134" spans="33:33">
      <c r="AG63134" s="11"/>
    </row>
    <row r="63135" spans="33:33">
      <c r="AG63135" s="11"/>
    </row>
    <row r="63136" spans="33:33">
      <c r="AG63136" s="11"/>
    </row>
    <row r="63137" spans="33:33">
      <c r="AG63137" s="11"/>
    </row>
    <row r="63138" spans="33:33">
      <c r="AG63138" s="11"/>
    </row>
    <row r="63139" spans="33:33">
      <c r="AG63139" s="11"/>
    </row>
    <row r="63140" spans="33:33">
      <c r="AG63140" s="11"/>
    </row>
    <row r="63141" spans="33:33">
      <c r="AG63141" s="11"/>
    </row>
    <row r="63142" spans="33:33">
      <c r="AG63142" s="11"/>
    </row>
    <row r="63143" spans="33:33">
      <c r="AG63143" s="11"/>
    </row>
    <row r="63144" spans="33:33">
      <c r="AG63144" s="11"/>
    </row>
    <row r="63145" spans="33:33">
      <c r="AG63145" s="11"/>
    </row>
    <row r="63146" spans="33:33">
      <c r="AG63146" s="11"/>
    </row>
    <row r="63147" spans="33:33">
      <c r="AG63147" s="11"/>
    </row>
    <row r="63148" spans="33:33">
      <c r="AG63148" s="11"/>
    </row>
    <row r="63149" spans="33:33">
      <c r="AG63149" s="11"/>
    </row>
    <row r="63150" spans="33:33">
      <c r="AG63150" s="11"/>
    </row>
    <row r="63151" spans="33:33">
      <c r="AG63151" s="11"/>
    </row>
    <row r="63152" spans="33:33">
      <c r="AG63152" s="11"/>
    </row>
    <row r="63153" spans="33:33">
      <c r="AG63153" s="11"/>
    </row>
    <row r="63154" spans="33:33">
      <c r="AG63154" s="11"/>
    </row>
    <row r="63155" spans="33:33">
      <c r="AG63155" s="11"/>
    </row>
    <row r="63156" spans="33:33">
      <c r="AG63156" s="11"/>
    </row>
    <row r="63157" spans="33:33">
      <c r="AG63157" s="11"/>
    </row>
    <row r="63158" spans="33:33">
      <c r="AG63158" s="11"/>
    </row>
    <row r="63159" spans="33:33">
      <c r="AG63159" s="11"/>
    </row>
    <row r="63160" spans="33:33">
      <c r="AG63160" s="11"/>
    </row>
    <row r="63161" spans="33:33">
      <c r="AG63161" s="11"/>
    </row>
    <row r="63162" spans="33:33">
      <c r="AG63162" s="11"/>
    </row>
    <row r="63163" spans="33:33">
      <c r="AG63163" s="11"/>
    </row>
    <row r="63164" spans="33:33">
      <c r="AG63164" s="11"/>
    </row>
    <row r="63165" spans="33:33">
      <c r="AG63165" s="11"/>
    </row>
    <row r="63166" spans="33:33">
      <c r="AG63166" s="11"/>
    </row>
    <row r="63167" spans="33:33">
      <c r="AG63167" s="11"/>
    </row>
    <row r="63168" spans="33:33">
      <c r="AG63168" s="11"/>
    </row>
    <row r="63169" spans="33:33">
      <c r="AG63169" s="11"/>
    </row>
    <row r="63170" spans="33:33">
      <c r="AG63170" s="11"/>
    </row>
    <row r="63171" spans="33:33">
      <c r="AG63171" s="11"/>
    </row>
    <row r="63172" spans="33:33">
      <c r="AG63172" s="11"/>
    </row>
    <row r="63173" spans="33:33">
      <c r="AG63173" s="11"/>
    </row>
    <row r="63174" spans="33:33">
      <c r="AG63174" s="11"/>
    </row>
    <row r="63175" spans="33:33">
      <c r="AG63175" s="11"/>
    </row>
    <row r="63176" spans="33:33">
      <c r="AG63176" s="11"/>
    </row>
    <row r="63177" spans="33:33">
      <c r="AG63177" s="11"/>
    </row>
    <row r="63178" spans="33:33">
      <c r="AG63178" s="11"/>
    </row>
    <row r="63179" spans="33:33">
      <c r="AG63179" s="11"/>
    </row>
    <row r="63180" spans="33:33">
      <c r="AG63180" s="11"/>
    </row>
    <row r="63181" spans="33:33">
      <c r="AG63181" s="11"/>
    </row>
    <row r="63182" spans="33:33">
      <c r="AG63182" s="11"/>
    </row>
    <row r="63183" spans="33:33">
      <c r="AG63183" s="11"/>
    </row>
    <row r="63184" spans="33:33">
      <c r="AG63184" s="11"/>
    </row>
    <row r="63185" spans="33:33">
      <c r="AG63185" s="11"/>
    </row>
    <row r="63186" spans="33:33">
      <c r="AG63186" s="11"/>
    </row>
    <row r="63187" spans="33:33">
      <c r="AG63187" s="11"/>
    </row>
    <row r="63188" spans="33:33">
      <c r="AG63188" s="11"/>
    </row>
    <row r="63189" spans="33:33">
      <c r="AG63189" s="11"/>
    </row>
    <row r="63190" spans="33:33">
      <c r="AG63190" s="11"/>
    </row>
    <row r="63191" spans="33:33">
      <c r="AG63191" s="11"/>
    </row>
    <row r="63192" spans="33:33">
      <c r="AG63192" s="11"/>
    </row>
    <row r="63193" spans="33:33">
      <c r="AG63193" s="11"/>
    </row>
    <row r="63194" spans="33:33">
      <c r="AG63194" s="11"/>
    </row>
    <row r="63195" spans="33:33">
      <c r="AG63195" s="11"/>
    </row>
    <row r="63196" spans="33:33">
      <c r="AG63196" s="11"/>
    </row>
    <row r="63197" spans="33:33">
      <c r="AG63197" s="11"/>
    </row>
    <row r="63198" spans="33:33">
      <c r="AG63198" s="11"/>
    </row>
    <row r="63199" spans="33:33">
      <c r="AG63199" s="11"/>
    </row>
    <row r="63200" spans="33:33">
      <c r="AG63200" s="11"/>
    </row>
    <row r="63201" spans="33:33">
      <c r="AG63201" s="11"/>
    </row>
    <row r="63202" spans="33:33">
      <c r="AG63202" s="11"/>
    </row>
    <row r="63203" spans="33:33">
      <c r="AG63203" s="11"/>
    </row>
    <row r="63204" spans="33:33">
      <c r="AG63204" s="11"/>
    </row>
    <row r="63205" spans="33:33">
      <c r="AG63205" s="11"/>
    </row>
    <row r="63206" spans="33:33">
      <c r="AG63206" s="11"/>
    </row>
    <row r="63207" spans="33:33">
      <c r="AG63207" s="11"/>
    </row>
    <row r="63208" spans="33:33">
      <c r="AG63208" s="11"/>
    </row>
    <row r="63209" spans="33:33">
      <c r="AG63209" s="11"/>
    </row>
    <row r="63210" spans="33:33">
      <c r="AG63210" s="11"/>
    </row>
    <row r="63211" spans="33:33">
      <c r="AG63211" s="11"/>
    </row>
    <row r="63212" spans="33:33">
      <c r="AG63212" s="11"/>
    </row>
    <row r="63213" spans="33:33">
      <c r="AG63213" s="11"/>
    </row>
    <row r="63214" spans="33:33">
      <c r="AG63214" s="11"/>
    </row>
    <row r="63215" spans="33:33">
      <c r="AG63215" s="11"/>
    </row>
    <row r="63216" spans="33:33">
      <c r="AG63216" s="11"/>
    </row>
    <row r="63217" spans="33:33">
      <c r="AG63217" s="11"/>
    </row>
    <row r="63218" spans="33:33">
      <c r="AG63218" s="11"/>
    </row>
    <row r="63219" spans="33:33">
      <c r="AG63219" s="11"/>
    </row>
    <row r="63220" spans="33:33">
      <c r="AG63220" s="11"/>
    </row>
    <row r="63221" spans="33:33">
      <c r="AG63221" s="11"/>
    </row>
    <row r="63222" spans="33:33">
      <c r="AG63222" s="11"/>
    </row>
    <row r="63223" spans="33:33">
      <c r="AG63223" s="11"/>
    </row>
    <row r="63224" spans="33:33">
      <c r="AG63224" s="11"/>
    </row>
    <row r="63225" spans="33:33">
      <c r="AG63225" s="11"/>
    </row>
    <row r="63226" spans="33:33">
      <c r="AG63226" s="11"/>
    </row>
    <row r="63227" spans="33:33">
      <c r="AG63227" s="11"/>
    </row>
    <row r="63228" spans="33:33">
      <c r="AG63228" s="11"/>
    </row>
    <row r="63229" spans="33:33">
      <c r="AG63229" s="11"/>
    </row>
    <row r="63230" spans="33:33">
      <c r="AG63230" s="11"/>
    </row>
    <row r="63231" spans="33:33">
      <c r="AG63231" s="11"/>
    </row>
    <row r="63232" spans="33:33">
      <c r="AG63232" s="11"/>
    </row>
    <row r="63233" spans="33:33">
      <c r="AG63233" s="11"/>
    </row>
    <row r="63234" spans="33:33">
      <c r="AG63234" s="11"/>
    </row>
    <row r="63235" spans="33:33">
      <c r="AG63235" s="11"/>
    </row>
    <row r="63236" spans="33:33">
      <c r="AG63236" s="11"/>
    </row>
    <row r="63237" spans="33:33">
      <c r="AG63237" s="11"/>
    </row>
    <row r="63238" spans="33:33">
      <c r="AG63238" s="11"/>
    </row>
    <row r="63239" spans="33:33">
      <c r="AG63239" s="11"/>
    </row>
    <row r="63240" spans="33:33">
      <c r="AG63240" s="11"/>
    </row>
    <row r="63241" spans="33:33">
      <c r="AG63241" s="11"/>
    </row>
    <row r="63242" spans="33:33">
      <c r="AG63242" s="11"/>
    </row>
    <row r="63243" spans="33:33">
      <c r="AG63243" s="11"/>
    </row>
    <row r="63244" spans="33:33">
      <c r="AG63244" s="11"/>
    </row>
    <row r="63245" spans="33:33">
      <c r="AG63245" s="11"/>
    </row>
    <row r="63246" spans="33:33">
      <c r="AG63246" s="11"/>
    </row>
    <row r="63247" spans="33:33">
      <c r="AG63247" s="11"/>
    </row>
    <row r="63248" spans="33:33">
      <c r="AG63248" s="11"/>
    </row>
    <row r="63249" spans="33:33">
      <c r="AG63249" s="11"/>
    </row>
    <row r="63250" spans="33:33">
      <c r="AG63250" s="11"/>
    </row>
    <row r="63251" spans="33:33">
      <c r="AG63251" s="11"/>
    </row>
    <row r="63252" spans="33:33">
      <c r="AG63252" s="11"/>
    </row>
    <row r="63253" spans="33:33">
      <c r="AG63253" s="11"/>
    </row>
    <row r="63254" spans="33:33">
      <c r="AG63254" s="11"/>
    </row>
    <row r="63255" spans="33:33">
      <c r="AG63255" s="11"/>
    </row>
    <row r="63256" spans="33:33">
      <c r="AG63256" s="11"/>
    </row>
    <row r="63257" spans="33:33">
      <c r="AG63257" s="11"/>
    </row>
    <row r="63258" spans="33:33">
      <c r="AG63258" s="11"/>
    </row>
    <row r="63259" spans="33:33">
      <c r="AG63259" s="11"/>
    </row>
    <row r="63260" spans="33:33">
      <c r="AG63260" s="11"/>
    </row>
    <row r="63261" spans="33:33">
      <c r="AG63261" s="11"/>
    </row>
    <row r="63262" spans="33:33">
      <c r="AG63262" s="11"/>
    </row>
    <row r="63263" spans="33:33">
      <c r="AG63263" s="11"/>
    </row>
    <row r="63264" spans="33:33">
      <c r="AG63264" s="11"/>
    </row>
    <row r="63265" spans="33:33">
      <c r="AG63265" s="11"/>
    </row>
    <row r="63266" spans="33:33">
      <c r="AG63266" s="11"/>
    </row>
    <row r="63267" spans="33:33">
      <c r="AG63267" s="11"/>
    </row>
    <row r="63268" spans="33:33">
      <c r="AG63268" s="11"/>
    </row>
    <row r="63269" spans="33:33">
      <c r="AG63269" s="11"/>
    </row>
    <row r="63270" spans="33:33">
      <c r="AG63270" s="11"/>
    </row>
    <row r="63271" spans="33:33">
      <c r="AG63271" s="11"/>
    </row>
    <row r="63272" spans="33:33">
      <c r="AG63272" s="11"/>
    </row>
    <row r="63273" spans="33:33">
      <c r="AG63273" s="11"/>
    </row>
    <row r="63274" spans="33:33">
      <c r="AG63274" s="11"/>
    </row>
    <row r="63275" spans="33:33">
      <c r="AG63275" s="11"/>
    </row>
    <row r="63276" spans="33:33">
      <c r="AG63276" s="11"/>
    </row>
    <row r="63277" spans="33:33">
      <c r="AG63277" s="11"/>
    </row>
    <row r="63278" spans="33:33">
      <c r="AG63278" s="11"/>
    </row>
    <row r="63279" spans="33:33">
      <c r="AG63279" s="11"/>
    </row>
    <row r="63280" spans="33:33">
      <c r="AG63280" s="11"/>
    </row>
    <row r="63281" spans="33:33">
      <c r="AG63281" s="11"/>
    </row>
    <row r="63282" spans="33:33">
      <c r="AG63282" s="11"/>
    </row>
    <row r="63283" spans="33:33">
      <c r="AG63283" s="11"/>
    </row>
    <row r="63284" spans="33:33">
      <c r="AG63284" s="11"/>
    </row>
    <row r="63285" spans="33:33">
      <c r="AG63285" s="11"/>
    </row>
    <row r="63286" spans="33:33">
      <c r="AG63286" s="11"/>
    </row>
    <row r="63287" spans="33:33">
      <c r="AG63287" s="11"/>
    </row>
    <row r="63288" spans="33:33">
      <c r="AG63288" s="11"/>
    </row>
    <row r="63289" spans="33:33">
      <c r="AG63289" s="11"/>
    </row>
    <row r="63290" spans="33:33">
      <c r="AG63290" s="11"/>
    </row>
    <row r="63291" spans="33:33">
      <c r="AG63291" s="11"/>
    </row>
    <row r="63292" spans="33:33">
      <c r="AG63292" s="11"/>
    </row>
    <row r="63293" spans="33:33">
      <c r="AG63293" s="11"/>
    </row>
    <row r="63294" spans="33:33">
      <c r="AG63294" s="11"/>
    </row>
    <row r="63295" spans="33:33">
      <c r="AG63295" s="11"/>
    </row>
    <row r="63296" spans="33:33">
      <c r="AG63296" s="11"/>
    </row>
    <row r="63297" spans="33:33">
      <c r="AG63297" s="11"/>
    </row>
    <row r="63298" spans="33:33">
      <c r="AG63298" s="11"/>
    </row>
    <row r="63299" spans="33:33">
      <c r="AG63299" s="11"/>
    </row>
    <row r="63300" spans="33:33">
      <c r="AG63300" s="11"/>
    </row>
    <row r="63301" spans="33:33">
      <c r="AG63301" s="11"/>
    </row>
    <row r="63302" spans="33:33">
      <c r="AG63302" s="11"/>
    </row>
    <row r="63303" spans="33:33">
      <c r="AG63303" s="11"/>
    </row>
    <row r="63304" spans="33:33">
      <c r="AG63304" s="11"/>
    </row>
    <row r="63305" spans="33:33">
      <c r="AG63305" s="11"/>
    </row>
    <row r="63306" spans="33:33">
      <c r="AG63306" s="11"/>
    </row>
    <row r="63307" spans="33:33">
      <c r="AG63307" s="11"/>
    </row>
    <row r="63308" spans="33:33">
      <c r="AG63308" s="11"/>
    </row>
    <row r="63309" spans="33:33">
      <c r="AG63309" s="11"/>
    </row>
    <row r="63310" spans="33:33">
      <c r="AG63310" s="11"/>
    </row>
    <row r="63311" spans="33:33">
      <c r="AG63311" s="11"/>
    </row>
    <row r="63312" spans="33:33">
      <c r="AG63312" s="11"/>
    </row>
    <row r="63313" spans="33:33">
      <c r="AG63313" s="11"/>
    </row>
    <row r="63314" spans="33:33">
      <c r="AG63314" s="11"/>
    </row>
    <row r="63315" spans="33:33">
      <c r="AG63315" s="11"/>
    </row>
    <row r="63316" spans="33:33">
      <c r="AG63316" s="11"/>
    </row>
    <row r="63317" spans="33:33">
      <c r="AG63317" s="11"/>
    </row>
    <row r="63318" spans="33:33">
      <c r="AG63318" s="11"/>
    </row>
    <row r="63319" spans="33:33">
      <c r="AG63319" s="11"/>
    </row>
    <row r="63320" spans="33:33">
      <c r="AG63320" s="11"/>
    </row>
    <row r="63321" spans="33:33">
      <c r="AG63321" s="11"/>
    </row>
    <row r="63322" spans="33:33">
      <c r="AG63322" s="11"/>
    </row>
    <row r="63323" spans="33:33">
      <c r="AG63323" s="11"/>
    </row>
    <row r="63324" spans="33:33">
      <c r="AG63324" s="11"/>
    </row>
    <row r="63325" spans="33:33">
      <c r="AG63325" s="11"/>
    </row>
    <row r="63326" spans="33:33">
      <c r="AG63326" s="11"/>
    </row>
    <row r="63327" spans="33:33">
      <c r="AG63327" s="11"/>
    </row>
    <row r="63328" spans="33:33">
      <c r="AG63328" s="11"/>
    </row>
    <row r="63329" spans="33:33">
      <c r="AG63329" s="11"/>
    </row>
    <row r="63330" spans="33:33">
      <c r="AG63330" s="11"/>
    </row>
    <row r="63331" spans="33:33">
      <c r="AG63331" s="11"/>
    </row>
    <row r="63332" spans="33:33">
      <c r="AG63332" s="11"/>
    </row>
    <row r="63333" spans="33:33">
      <c r="AG63333" s="11"/>
    </row>
    <row r="63334" spans="33:33">
      <c r="AG63334" s="11"/>
    </row>
    <row r="63335" spans="33:33">
      <c r="AG63335" s="11"/>
    </row>
    <row r="63336" spans="33:33">
      <c r="AG63336" s="11"/>
    </row>
    <row r="63337" spans="33:33">
      <c r="AG63337" s="11"/>
    </row>
    <row r="63338" spans="33:33">
      <c r="AG63338" s="11"/>
    </row>
    <row r="63339" spans="33:33">
      <c r="AG63339" s="11"/>
    </row>
    <row r="63340" spans="33:33">
      <c r="AG63340" s="11"/>
    </row>
    <row r="63341" spans="33:33">
      <c r="AG63341" s="11"/>
    </row>
    <row r="63342" spans="33:33">
      <c r="AG63342" s="11"/>
    </row>
    <row r="63343" spans="33:33">
      <c r="AG63343" s="11"/>
    </row>
    <row r="63344" spans="33:33">
      <c r="AG63344" s="11"/>
    </row>
    <row r="63345" spans="33:33">
      <c r="AG63345" s="11"/>
    </row>
    <row r="63346" spans="33:33">
      <c r="AG63346" s="11"/>
    </row>
    <row r="63347" spans="33:33">
      <c r="AG63347" s="11"/>
    </row>
    <row r="63348" spans="33:33">
      <c r="AG63348" s="11"/>
    </row>
    <row r="63349" spans="33:33">
      <c r="AG63349" s="11"/>
    </row>
    <row r="63350" spans="33:33">
      <c r="AG63350" s="11"/>
    </row>
    <row r="63351" spans="33:33">
      <c r="AG63351" s="11"/>
    </row>
    <row r="63352" spans="33:33">
      <c r="AG63352" s="11"/>
    </row>
    <row r="63353" spans="33:33">
      <c r="AG63353" s="11"/>
    </row>
    <row r="63354" spans="33:33">
      <c r="AG63354" s="11"/>
    </row>
    <row r="63355" spans="33:33">
      <c r="AG63355" s="11"/>
    </row>
    <row r="63356" spans="33:33">
      <c r="AG63356" s="11"/>
    </row>
    <row r="63357" spans="33:33">
      <c r="AG63357" s="11"/>
    </row>
    <row r="63358" spans="33:33">
      <c r="AG63358" s="11"/>
    </row>
    <row r="63359" spans="33:33">
      <c r="AG63359" s="11"/>
    </row>
    <row r="63360" spans="33:33">
      <c r="AG63360" s="11"/>
    </row>
    <row r="63361" spans="33:33">
      <c r="AG63361" s="11"/>
    </row>
    <row r="63362" spans="33:33">
      <c r="AG63362" s="11"/>
    </row>
    <row r="63363" spans="33:33">
      <c r="AG63363" s="11"/>
    </row>
    <row r="63364" spans="33:33">
      <c r="AG63364" s="11"/>
    </row>
    <row r="63365" spans="33:33">
      <c r="AG63365" s="11"/>
    </row>
    <row r="63366" spans="33:33">
      <c r="AG63366" s="11"/>
    </row>
    <row r="63367" spans="33:33">
      <c r="AG63367" s="11"/>
    </row>
    <row r="63368" spans="33:33">
      <c r="AG63368" s="11"/>
    </row>
    <row r="63369" spans="33:33">
      <c r="AG63369" s="11"/>
    </row>
    <row r="63370" spans="33:33">
      <c r="AG63370" s="11"/>
    </row>
    <row r="63371" spans="33:33">
      <c r="AG63371" s="11"/>
    </row>
    <row r="63372" spans="33:33">
      <c r="AG63372" s="11"/>
    </row>
    <row r="63373" spans="33:33">
      <c r="AG63373" s="11"/>
    </row>
    <row r="63374" spans="33:33">
      <c r="AG63374" s="11"/>
    </row>
    <row r="63375" spans="33:33">
      <c r="AG63375" s="11"/>
    </row>
    <row r="63376" spans="33:33">
      <c r="AG63376" s="11"/>
    </row>
    <row r="63377" spans="33:33">
      <c r="AG63377" s="11"/>
    </row>
    <row r="63378" spans="33:33">
      <c r="AG63378" s="11"/>
    </row>
    <row r="63379" spans="33:33">
      <c r="AG63379" s="11"/>
    </row>
    <row r="63380" spans="33:33">
      <c r="AG63380" s="11"/>
    </row>
    <row r="63381" spans="33:33">
      <c r="AG63381" s="11"/>
    </row>
    <row r="63382" spans="33:33">
      <c r="AG63382" s="11"/>
    </row>
    <row r="63383" spans="33:33">
      <c r="AG63383" s="11"/>
    </row>
    <row r="63384" spans="33:33">
      <c r="AG63384" s="11"/>
    </row>
    <row r="63385" spans="33:33">
      <c r="AG63385" s="11"/>
    </row>
    <row r="63386" spans="33:33">
      <c r="AG63386" s="11"/>
    </row>
    <row r="63387" spans="33:33">
      <c r="AG63387" s="11"/>
    </row>
    <row r="63388" spans="33:33">
      <c r="AG63388" s="11"/>
    </row>
    <row r="63389" spans="33:33">
      <c r="AG63389" s="11"/>
    </row>
    <row r="63390" spans="33:33">
      <c r="AG63390" s="11"/>
    </row>
    <row r="63391" spans="33:33">
      <c r="AG63391" s="11"/>
    </row>
    <row r="63392" spans="33:33">
      <c r="AG63392" s="11"/>
    </row>
    <row r="63393" spans="33:33">
      <c r="AG63393" s="11"/>
    </row>
    <row r="63394" spans="33:33">
      <c r="AG63394" s="11"/>
    </row>
    <row r="63395" spans="33:33">
      <c r="AG63395" s="11"/>
    </row>
    <row r="63396" spans="33:33">
      <c r="AG63396" s="11"/>
    </row>
    <row r="63397" spans="33:33">
      <c r="AG63397" s="11"/>
    </row>
    <row r="63398" spans="33:33">
      <c r="AG63398" s="11"/>
    </row>
    <row r="63399" spans="33:33">
      <c r="AG63399" s="11"/>
    </row>
    <row r="63400" spans="33:33">
      <c r="AG63400" s="11"/>
    </row>
    <row r="63401" spans="33:33">
      <c r="AG63401" s="11"/>
    </row>
    <row r="63402" spans="33:33">
      <c r="AG63402" s="11"/>
    </row>
    <row r="63403" spans="33:33">
      <c r="AG63403" s="11"/>
    </row>
    <row r="63404" spans="33:33">
      <c r="AG63404" s="11"/>
    </row>
    <row r="63405" spans="33:33">
      <c r="AG63405" s="11"/>
    </row>
    <row r="63406" spans="33:33">
      <c r="AG63406" s="11"/>
    </row>
    <row r="63407" spans="33:33">
      <c r="AG63407" s="11"/>
    </row>
    <row r="63408" spans="33:33">
      <c r="AG63408" s="11"/>
    </row>
    <row r="63409" spans="33:33">
      <c r="AG63409" s="11"/>
    </row>
    <row r="63410" spans="33:33">
      <c r="AG63410" s="11"/>
    </row>
    <row r="63411" spans="33:33">
      <c r="AG63411" s="11"/>
    </row>
    <row r="63412" spans="33:33">
      <c r="AG63412" s="11"/>
    </row>
    <row r="63413" spans="33:33">
      <c r="AG63413" s="11"/>
    </row>
    <row r="63414" spans="33:33">
      <c r="AG63414" s="11"/>
    </row>
    <row r="63415" spans="33:33">
      <c r="AG63415" s="11"/>
    </row>
    <row r="63416" spans="33:33">
      <c r="AG63416" s="11"/>
    </row>
    <row r="63417" spans="33:33">
      <c r="AG63417" s="11"/>
    </row>
    <row r="63418" spans="33:33">
      <c r="AG63418" s="11"/>
    </row>
    <row r="63419" spans="33:33">
      <c r="AG63419" s="11"/>
    </row>
    <row r="63420" spans="33:33">
      <c r="AG63420" s="11"/>
    </row>
    <row r="63421" spans="33:33">
      <c r="AG63421" s="11"/>
    </row>
    <row r="63422" spans="33:33">
      <c r="AG63422" s="11"/>
    </row>
    <row r="63423" spans="33:33">
      <c r="AG63423" s="11"/>
    </row>
    <row r="63424" spans="33:33">
      <c r="AG63424" s="11"/>
    </row>
    <row r="63425" spans="33:33">
      <c r="AG63425" s="11"/>
    </row>
    <row r="63426" spans="33:33">
      <c r="AG63426" s="11"/>
    </row>
    <row r="63427" spans="33:33">
      <c r="AG63427" s="11"/>
    </row>
    <row r="63428" spans="33:33">
      <c r="AG63428" s="11"/>
    </row>
    <row r="63429" spans="33:33">
      <c r="AG63429" s="11"/>
    </row>
    <row r="63430" spans="33:33">
      <c r="AG63430" s="11"/>
    </row>
    <row r="63431" spans="33:33">
      <c r="AG63431" s="11"/>
    </row>
    <row r="63432" spans="33:33">
      <c r="AG63432" s="11"/>
    </row>
    <row r="63433" spans="33:33">
      <c r="AG63433" s="11"/>
    </row>
    <row r="63434" spans="33:33">
      <c r="AG63434" s="11"/>
    </row>
    <row r="63435" spans="33:33">
      <c r="AG63435" s="11"/>
    </row>
    <row r="63436" spans="33:33">
      <c r="AG63436" s="11"/>
    </row>
    <row r="63437" spans="33:33">
      <c r="AG63437" s="11"/>
    </row>
    <row r="63438" spans="33:33">
      <c r="AG63438" s="11"/>
    </row>
    <row r="63439" spans="33:33">
      <c r="AG63439" s="11"/>
    </row>
    <row r="63440" spans="33:33">
      <c r="AG63440" s="11"/>
    </row>
    <row r="63441" spans="33:33">
      <c r="AG63441" s="11"/>
    </row>
    <row r="63442" spans="33:33">
      <c r="AG63442" s="11"/>
    </row>
    <row r="63443" spans="33:33">
      <c r="AG63443" s="11"/>
    </row>
    <row r="63444" spans="33:33">
      <c r="AG63444" s="11"/>
    </row>
    <row r="63445" spans="33:33">
      <c r="AG63445" s="11"/>
    </row>
    <row r="63446" spans="33:33">
      <c r="AG63446" s="11"/>
    </row>
    <row r="63447" spans="33:33">
      <c r="AG63447" s="11"/>
    </row>
    <row r="63448" spans="33:33">
      <c r="AG63448" s="11"/>
    </row>
    <row r="63449" spans="33:33">
      <c r="AG63449" s="11"/>
    </row>
    <row r="63450" spans="33:33">
      <c r="AG63450" s="11"/>
    </row>
    <row r="63451" spans="33:33">
      <c r="AG63451" s="11"/>
    </row>
    <row r="63452" spans="33:33">
      <c r="AG63452" s="11"/>
    </row>
    <row r="63453" spans="33:33">
      <c r="AG63453" s="11"/>
    </row>
    <row r="63454" spans="33:33">
      <c r="AG63454" s="11"/>
    </row>
    <row r="63455" spans="33:33">
      <c r="AG63455" s="11"/>
    </row>
    <row r="63456" spans="33:33">
      <c r="AG63456" s="11"/>
    </row>
    <row r="63457" spans="33:33">
      <c r="AG63457" s="11"/>
    </row>
    <row r="63458" spans="33:33">
      <c r="AG63458" s="11"/>
    </row>
    <row r="63459" spans="33:33">
      <c r="AG63459" s="11"/>
    </row>
    <row r="63460" spans="33:33">
      <c r="AG63460" s="11"/>
    </row>
    <row r="63461" spans="33:33">
      <c r="AG63461" s="11"/>
    </row>
    <row r="63462" spans="33:33">
      <c r="AG63462" s="11"/>
    </row>
    <row r="63463" spans="33:33">
      <c r="AG63463" s="11"/>
    </row>
    <row r="63464" spans="33:33">
      <c r="AG63464" s="11"/>
    </row>
    <row r="63465" spans="33:33">
      <c r="AG63465" s="11"/>
    </row>
    <row r="63466" spans="33:33">
      <c r="AG63466" s="11"/>
    </row>
    <row r="63467" spans="33:33">
      <c r="AG63467" s="11"/>
    </row>
    <row r="63468" spans="33:33">
      <c r="AG63468" s="11"/>
    </row>
    <row r="63469" spans="33:33">
      <c r="AG63469" s="11"/>
    </row>
    <row r="63470" spans="33:33">
      <c r="AG63470" s="11"/>
    </row>
    <row r="63471" spans="33:33">
      <c r="AG63471" s="11"/>
    </row>
    <row r="63472" spans="33:33">
      <c r="AG63472" s="11"/>
    </row>
    <row r="63473" spans="33:33">
      <c r="AG63473" s="11"/>
    </row>
    <row r="63474" spans="33:33">
      <c r="AG63474" s="11"/>
    </row>
    <row r="63475" spans="33:33">
      <c r="AG63475" s="11"/>
    </row>
    <row r="63476" spans="33:33">
      <c r="AG63476" s="11"/>
    </row>
    <row r="63477" spans="33:33">
      <c r="AG63477" s="11"/>
    </row>
    <row r="63478" spans="33:33">
      <c r="AG63478" s="11"/>
    </row>
    <row r="63479" spans="33:33">
      <c r="AG63479" s="11"/>
    </row>
    <row r="63480" spans="33:33">
      <c r="AG63480" s="11"/>
    </row>
    <row r="63481" spans="33:33">
      <c r="AG63481" s="11"/>
    </row>
    <row r="63482" spans="33:33">
      <c r="AG63482" s="11"/>
    </row>
    <row r="63483" spans="33:33">
      <c r="AG63483" s="11"/>
    </row>
    <row r="63484" spans="33:33">
      <c r="AG63484" s="11"/>
    </row>
    <row r="63485" spans="33:33">
      <c r="AG63485" s="11"/>
    </row>
    <row r="63486" spans="33:33">
      <c r="AG63486" s="11"/>
    </row>
    <row r="63487" spans="33:33">
      <c r="AG63487" s="11"/>
    </row>
    <row r="63488" spans="33:33">
      <c r="AG63488" s="11"/>
    </row>
    <row r="63489" spans="33:33">
      <c r="AG63489" s="11"/>
    </row>
    <row r="63490" spans="33:33">
      <c r="AG63490" s="11"/>
    </row>
    <row r="63491" spans="33:33">
      <c r="AG63491" s="11"/>
    </row>
    <row r="63492" spans="33:33">
      <c r="AG63492" s="11"/>
    </row>
    <row r="63493" spans="33:33">
      <c r="AG63493" s="11"/>
    </row>
    <row r="63494" spans="33:33">
      <c r="AG63494" s="11"/>
    </row>
    <row r="63495" spans="33:33">
      <c r="AG63495" s="11"/>
    </row>
    <row r="63496" spans="33:33">
      <c r="AG63496" s="11"/>
    </row>
    <row r="63497" spans="33:33">
      <c r="AG63497" s="11"/>
    </row>
    <row r="63498" spans="33:33">
      <c r="AG63498" s="11"/>
    </row>
    <row r="63499" spans="33:33">
      <c r="AG63499" s="11"/>
    </row>
    <row r="63500" spans="33:33">
      <c r="AG63500" s="11"/>
    </row>
    <row r="63501" spans="33:33">
      <c r="AG63501" s="11"/>
    </row>
    <row r="63502" spans="33:33">
      <c r="AG63502" s="11"/>
    </row>
    <row r="63503" spans="33:33">
      <c r="AG63503" s="11"/>
    </row>
    <row r="63504" spans="33:33">
      <c r="AG63504" s="11"/>
    </row>
    <row r="63505" spans="33:33">
      <c r="AG63505" s="11"/>
    </row>
    <row r="63506" spans="33:33">
      <c r="AG63506" s="11"/>
    </row>
    <row r="63507" spans="33:33">
      <c r="AG63507" s="11"/>
    </row>
    <row r="63508" spans="33:33">
      <c r="AG63508" s="11"/>
    </row>
    <row r="63509" spans="33:33">
      <c r="AG63509" s="11"/>
    </row>
    <row r="63510" spans="33:33">
      <c r="AG63510" s="11"/>
    </row>
    <row r="63511" spans="33:33">
      <c r="AG63511" s="11"/>
    </row>
    <row r="63512" spans="33:33">
      <c r="AG63512" s="11"/>
    </row>
    <row r="63513" spans="33:33">
      <c r="AG63513" s="11"/>
    </row>
    <row r="63514" spans="33:33">
      <c r="AG63514" s="11"/>
    </row>
    <row r="63515" spans="33:33">
      <c r="AG63515" s="11"/>
    </row>
    <row r="63516" spans="33:33">
      <c r="AG63516" s="11"/>
    </row>
    <row r="63517" spans="33:33">
      <c r="AG63517" s="11"/>
    </row>
    <row r="63518" spans="33:33">
      <c r="AG63518" s="11"/>
    </row>
    <row r="63519" spans="33:33">
      <c r="AG63519" s="11"/>
    </row>
    <row r="63520" spans="33:33">
      <c r="AG63520" s="11"/>
    </row>
    <row r="63521" spans="33:33">
      <c r="AG63521" s="11"/>
    </row>
    <row r="63522" spans="33:33">
      <c r="AG63522" s="11"/>
    </row>
    <row r="63523" spans="33:33">
      <c r="AG63523" s="11"/>
    </row>
    <row r="63524" spans="33:33">
      <c r="AG63524" s="11"/>
    </row>
    <row r="63525" spans="33:33">
      <c r="AG63525" s="11"/>
    </row>
    <row r="63526" spans="33:33">
      <c r="AG63526" s="11"/>
    </row>
    <row r="63527" spans="33:33">
      <c r="AG63527" s="11"/>
    </row>
    <row r="63528" spans="33:33">
      <c r="AG63528" s="11"/>
    </row>
    <row r="63529" spans="33:33">
      <c r="AG63529" s="11"/>
    </row>
    <row r="63530" spans="33:33">
      <c r="AG63530" s="11"/>
    </row>
    <row r="63531" spans="33:33">
      <c r="AG63531" s="11"/>
    </row>
    <row r="63532" spans="33:33">
      <c r="AG63532" s="11"/>
    </row>
    <row r="63533" spans="33:33">
      <c r="AG63533" s="11"/>
    </row>
    <row r="63534" spans="33:33">
      <c r="AG63534" s="11"/>
    </row>
    <row r="63535" spans="33:33">
      <c r="AG63535" s="11"/>
    </row>
    <row r="63536" spans="33:33">
      <c r="AG63536" s="11"/>
    </row>
    <row r="63537" spans="33:33">
      <c r="AG63537" s="11"/>
    </row>
    <row r="63538" spans="33:33">
      <c r="AG63538" s="11"/>
    </row>
    <row r="63539" spans="33:33">
      <c r="AG63539" s="11"/>
    </row>
    <row r="63540" spans="33:33">
      <c r="AG63540" s="11"/>
    </row>
    <row r="63541" spans="33:33">
      <c r="AG63541" s="11"/>
    </row>
    <row r="63542" spans="33:33">
      <c r="AG63542" s="11"/>
    </row>
    <row r="63543" spans="33:33">
      <c r="AG63543" s="11"/>
    </row>
    <row r="63544" spans="33:33">
      <c r="AG63544" s="11"/>
    </row>
    <row r="63545" spans="33:33">
      <c r="AG63545" s="11"/>
    </row>
    <row r="63546" spans="33:33">
      <c r="AG63546" s="11"/>
    </row>
    <row r="63547" spans="33:33">
      <c r="AG63547" s="11"/>
    </row>
    <row r="63548" spans="33:33">
      <c r="AG63548" s="11"/>
    </row>
    <row r="63549" spans="33:33">
      <c r="AG63549" s="11"/>
    </row>
    <row r="63550" spans="33:33">
      <c r="AG63550" s="11"/>
    </row>
    <row r="63551" spans="33:33">
      <c r="AG63551" s="11"/>
    </row>
    <row r="63552" spans="33:33">
      <c r="AG63552" s="11"/>
    </row>
    <row r="63553" spans="33:33">
      <c r="AG63553" s="11"/>
    </row>
    <row r="63554" spans="33:33">
      <c r="AG63554" s="11"/>
    </row>
    <row r="63555" spans="33:33">
      <c r="AG63555" s="11"/>
    </row>
    <row r="63556" spans="33:33">
      <c r="AG63556" s="11"/>
    </row>
    <row r="63557" spans="33:33">
      <c r="AG63557" s="11"/>
    </row>
    <row r="63558" spans="33:33">
      <c r="AG63558" s="11"/>
    </row>
    <row r="63559" spans="33:33">
      <c r="AG63559" s="11"/>
    </row>
    <row r="63560" spans="33:33">
      <c r="AG63560" s="11"/>
    </row>
    <row r="63561" spans="33:33">
      <c r="AG63561" s="11"/>
    </row>
    <row r="63562" spans="33:33">
      <c r="AG63562" s="11"/>
    </row>
    <row r="63563" spans="33:33">
      <c r="AG63563" s="11"/>
    </row>
    <row r="63564" spans="33:33">
      <c r="AG63564" s="11"/>
    </row>
    <row r="63565" spans="33:33">
      <c r="AG63565" s="11"/>
    </row>
    <row r="63566" spans="33:33">
      <c r="AG63566" s="11"/>
    </row>
    <row r="63567" spans="33:33">
      <c r="AG63567" s="11"/>
    </row>
    <row r="63568" spans="33:33">
      <c r="AG63568" s="11"/>
    </row>
    <row r="63569" spans="33:33">
      <c r="AG63569" s="11"/>
    </row>
    <row r="63570" spans="33:33">
      <c r="AG63570" s="11"/>
    </row>
    <row r="63571" spans="33:33">
      <c r="AG63571" s="11"/>
    </row>
    <row r="63572" spans="33:33">
      <c r="AG63572" s="11"/>
    </row>
    <row r="63573" spans="33:33">
      <c r="AG63573" s="11"/>
    </row>
    <row r="63574" spans="33:33">
      <c r="AG63574" s="11"/>
    </row>
    <row r="63575" spans="33:33">
      <c r="AG63575" s="11"/>
    </row>
    <row r="63576" spans="33:33">
      <c r="AG63576" s="11"/>
    </row>
    <row r="63577" spans="33:33">
      <c r="AG63577" s="11"/>
    </row>
    <row r="63578" spans="33:33">
      <c r="AG63578" s="11"/>
    </row>
    <row r="63579" spans="33:33">
      <c r="AG63579" s="11"/>
    </row>
    <row r="63580" spans="33:33">
      <c r="AG63580" s="11"/>
    </row>
    <row r="63581" spans="33:33">
      <c r="AG63581" s="11"/>
    </row>
    <row r="63582" spans="33:33">
      <c r="AG63582" s="11"/>
    </row>
    <row r="63583" spans="33:33">
      <c r="AG63583" s="11"/>
    </row>
    <row r="63584" spans="33:33">
      <c r="AG63584" s="11"/>
    </row>
    <row r="63585" spans="33:33">
      <c r="AG63585" s="11"/>
    </row>
    <row r="63586" spans="33:33">
      <c r="AG63586" s="11"/>
    </row>
    <row r="63587" spans="33:33">
      <c r="AG63587" s="11"/>
    </row>
    <row r="63588" spans="33:33">
      <c r="AG63588" s="11"/>
    </row>
    <row r="63589" spans="33:33">
      <c r="AG63589" s="11"/>
    </row>
    <row r="63590" spans="33:33">
      <c r="AG63590" s="11"/>
    </row>
    <row r="63591" spans="33:33">
      <c r="AG63591" s="11"/>
    </row>
    <row r="63592" spans="33:33">
      <c r="AG63592" s="11"/>
    </row>
    <row r="63593" spans="33:33">
      <c r="AG63593" s="11"/>
    </row>
    <row r="63594" spans="33:33">
      <c r="AG63594" s="11"/>
    </row>
    <row r="63595" spans="33:33">
      <c r="AG63595" s="11"/>
    </row>
    <row r="63596" spans="33:33">
      <c r="AG63596" s="11"/>
    </row>
    <row r="63597" spans="33:33">
      <c r="AG63597" s="11"/>
    </row>
    <row r="63598" spans="33:33">
      <c r="AG63598" s="11"/>
    </row>
    <row r="63599" spans="33:33">
      <c r="AG63599" s="11"/>
    </row>
    <row r="63600" spans="33:33">
      <c r="AG63600" s="11"/>
    </row>
    <row r="63601" spans="33:33">
      <c r="AG63601" s="11"/>
    </row>
    <row r="63602" spans="33:33">
      <c r="AG63602" s="11"/>
    </row>
    <row r="63603" spans="33:33">
      <c r="AG63603" s="11"/>
    </row>
    <row r="63604" spans="33:33">
      <c r="AG63604" s="11"/>
    </row>
    <row r="63605" spans="33:33">
      <c r="AG63605" s="11"/>
    </row>
    <row r="63606" spans="33:33">
      <c r="AG63606" s="11"/>
    </row>
    <row r="63607" spans="33:33">
      <c r="AG63607" s="11"/>
    </row>
    <row r="63608" spans="33:33">
      <c r="AG63608" s="11"/>
    </row>
    <row r="63609" spans="33:33">
      <c r="AG63609" s="11"/>
    </row>
    <row r="63610" spans="33:33">
      <c r="AG63610" s="11"/>
    </row>
    <row r="63611" spans="33:33">
      <c r="AG63611" s="11"/>
    </row>
    <row r="63612" spans="33:33">
      <c r="AG63612" s="11"/>
    </row>
    <row r="63613" spans="33:33">
      <c r="AG63613" s="11"/>
    </row>
    <row r="63614" spans="33:33">
      <c r="AG63614" s="11"/>
    </row>
    <row r="63615" spans="33:33">
      <c r="AG63615" s="11"/>
    </row>
    <row r="63616" spans="33:33">
      <c r="AG63616" s="11"/>
    </row>
    <row r="63617" spans="33:33">
      <c r="AG63617" s="11"/>
    </row>
    <row r="63618" spans="33:33">
      <c r="AG63618" s="11"/>
    </row>
    <row r="63619" spans="33:33">
      <c r="AG63619" s="11"/>
    </row>
    <row r="63620" spans="33:33">
      <c r="AG63620" s="11"/>
    </row>
    <row r="63621" spans="33:33">
      <c r="AG63621" s="11"/>
    </row>
    <row r="63622" spans="33:33">
      <c r="AG63622" s="11"/>
    </row>
    <row r="63623" spans="33:33">
      <c r="AG63623" s="11"/>
    </row>
    <row r="63624" spans="33:33">
      <c r="AG63624" s="11"/>
    </row>
    <row r="63625" spans="33:33">
      <c r="AG63625" s="11"/>
    </row>
    <row r="63626" spans="33:33">
      <c r="AG63626" s="11"/>
    </row>
    <row r="63627" spans="33:33">
      <c r="AG63627" s="11"/>
    </row>
    <row r="63628" spans="33:33">
      <c r="AG63628" s="11"/>
    </row>
    <row r="63629" spans="33:33">
      <c r="AG63629" s="11"/>
    </row>
    <row r="63630" spans="33:33">
      <c r="AG63630" s="11"/>
    </row>
    <row r="63631" spans="33:33">
      <c r="AG63631" s="11"/>
    </row>
    <row r="63632" spans="33:33">
      <c r="AG63632" s="11"/>
    </row>
    <row r="63633" spans="33:33">
      <c r="AG63633" s="11"/>
    </row>
    <row r="63634" spans="33:33">
      <c r="AG63634" s="11"/>
    </row>
    <row r="63635" spans="33:33">
      <c r="AG63635" s="11"/>
    </row>
    <row r="63636" spans="33:33">
      <c r="AG63636" s="11"/>
    </row>
    <row r="63637" spans="33:33">
      <c r="AG63637" s="11"/>
    </row>
    <row r="63638" spans="33:33">
      <c r="AG63638" s="11"/>
    </row>
    <row r="63639" spans="33:33">
      <c r="AG63639" s="11"/>
    </row>
    <row r="63640" spans="33:33">
      <c r="AG63640" s="11"/>
    </row>
    <row r="63641" spans="33:33">
      <c r="AG63641" s="11"/>
    </row>
    <row r="63642" spans="33:33">
      <c r="AG63642" s="11"/>
    </row>
    <row r="63643" spans="33:33">
      <c r="AG63643" s="11"/>
    </row>
    <row r="63644" spans="33:33">
      <c r="AG63644" s="11"/>
    </row>
    <row r="63645" spans="33:33">
      <c r="AG63645" s="11"/>
    </row>
    <row r="63646" spans="33:33">
      <c r="AG63646" s="11"/>
    </row>
    <row r="63647" spans="33:33">
      <c r="AG63647" s="11"/>
    </row>
    <row r="63648" spans="33:33">
      <c r="AG63648" s="11"/>
    </row>
    <row r="63649" spans="33:33">
      <c r="AG63649" s="11"/>
    </row>
    <row r="63650" spans="33:33">
      <c r="AG63650" s="11"/>
    </row>
    <row r="63651" spans="33:33">
      <c r="AG63651" s="11"/>
    </row>
    <row r="63652" spans="33:33">
      <c r="AG63652" s="11"/>
    </row>
    <row r="63653" spans="33:33">
      <c r="AG63653" s="11"/>
    </row>
    <row r="63654" spans="33:33">
      <c r="AG63654" s="11"/>
    </row>
    <row r="63655" spans="33:33">
      <c r="AG63655" s="11"/>
    </row>
    <row r="63656" spans="33:33">
      <c r="AG63656" s="11"/>
    </row>
    <row r="63657" spans="33:33">
      <c r="AG63657" s="11"/>
    </row>
    <row r="63658" spans="33:33">
      <c r="AG63658" s="11"/>
    </row>
    <row r="63659" spans="33:33">
      <c r="AG63659" s="11"/>
    </row>
    <row r="63660" spans="33:33">
      <c r="AG63660" s="11"/>
    </row>
    <row r="63661" spans="33:33">
      <c r="AG63661" s="11"/>
    </row>
    <row r="63662" spans="33:33">
      <c r="AG63662" s="11"/>
    </row>
    <row r="63663" spans="33:33">
      <c r="AG63663" s="11"/>
    </row>
    <row r="63664" spans="33:33">
      <c r="AG63664" s="11"/>
    </row>
    <row r="63665" spans="33:33">
      <c r="AG63665" s="11"/>
    </row>
    <row r="63666" spans="33:33">
      <c r="AG63666" s="11"/>
    </row>
    <row r="63667" spans="33:33">
      <c r="AG63667" s="11"/>
    </row>
    <row r="63668" spans="33:33">
      <c r="AG63668" s="11"/>
    </row>
    <row r="63669" spans="33:33">
      <c r="AG63669" s="11"/>
    </row>
    <row r="63670" spans="33:33">
      <c r="AG63670" s="11"/>
    </row>
    <row r="63671" spans="33:33">
      <c r="AG63671" s="11"/>
    </row>
    <row r="63672" spans="33:33">
      <c r="AG63672" s="11"/>
    </row>
    <row r="63673" spans="33:33">
      <c r="AG63673" s="11"/>
    </row>
    <row r="63674" spans="33:33">
      <c r="AG63674" s="11"/>
    </row>
    <row r="63675" spans="33:33">
      <c r="AG63675" s="11"/>
    </row>
    <row r="63676" spans="33:33">
      <c r="AG63676" s="11"/>
    </row>
    <row r="63677" spans="33:33">
      <c r="AG63677" s="11"/>
    </row>
    <row r="63678" spans="33:33">
      <c r="AG63678" s="11"/>
    </row>
    <row r="63679" spans="33:33">
      <c r="AG63679" s="11"/>
    </row>
    <row r="63680" spans="33:33">
      <c r="AG63680" s="11"/>
    </row>
    <row r="63681" spans="33:33">
      <c r="AG63681" s="11"/>
    </row>
    <row r="63682" spans="33:33">
      <c r="AG63682" s="11"/>
    </row>
    <row r="63683" spans="33:33">
      <c r="AG63683" s="11"/>
    </row>
    <row r="63684" spans="33:33">
      <c r="AG63684" s="11"/>
    </row>
    <row r="63685" spans="33:33">
      <c r="AG63685" s="11"/>
    </row>
    <row r="63686" spans="33:33">
      <c r="AG63686" s="11"/>
    </row>
    <row r="63687" spans="33:33">
      <c r="AG63687" s="11"/>
    </row>
    <row r="63688" spans="33:33">
      <c r="AG63688" s="11"/>
    </row>
    <row r="63689" spans="33:33">
      <c r="AG63689" s="11"/>
    </row>
    <row r="63690" spans="33:33">
      <c r="AG63690" s="11"/>
    </row>
    <row r="63691" spans="33:33">
      <c r="AG63691" s="11"/>
    </row>
    <row r="63692" spans="33:33">
      <c r="AG63692" s="11"/>
    </row>
    <row r="63693" spans="33:33">
      <c r="AG63693" s="11"/>
    </row>
    <row r="63694" spans="33:33">
      <c r="AG63694" s="11"/>
    </row>
    <row r="63695" spans="33:33">
      <c r="AG63695" s="11"/>
    </row>
    <row r="63696" spans="33:33">
      <c r="AG63696" s="11"/>
    </row>
    <row r="63697" spans="33:33">
      <c r="AG63697" s="11"/>
    </row>
    <row r="63698" spans="33:33">
      <c r="AG63698" s="11"/>
    </row>
    <row r="63699" spans="33:33">
      <c r="AG63699" s="11"/>
    </row>
    <row r="63700" spans="33:33">
      <c r="AG63700" s="11"/>
    </row>
    <row r="63701" spans="33:33">
      <c r="AG63701" s="11"/>
    </row>
    <row r="63702" spans="33:33">
      <c r="AG63702" s="11"/>
    </row>
    <row r="63703" spans="33:33">
      <c r="AG63703" s="11"/>
    </row>
    <row r="63704" spans="33:33">
      <c r="AG63704" s="11"/>
    </row>
    <row r="63705" spans="33:33">
      <c r="AG63705" s="11"/>
    </row>
    <row r="63706" spans="33:33">
      <c r="AG63706" s="11"/>
    </row>
    <row r="63707" spans="33:33">
      <c r="AG63707" s="11"/>
    </row>
    <row r="63708" spans="33:33">
      <c r="AG63708" s="11"/>
    </row>
    <row r="63709" spans="33:33">
      <c r="AG63709" s="11"/>
    </row>
    <row r="63710" spans="33:33">
      <c r="AG63710" s="11"/>
    </row>
    <row r="63711" spans="33:33">
      <c r="AG63711" s="11"/>
    </row>
    <row r="63712" spans="33:33">
      <c r="AG63712" s="11"/>
    </row>
    <row r="63713" spans="33:33">
      <c r="AG63713" s="11"/>
    </row>
    <row r="63714" spans="33:33">
      <c r="AG63714" s="11"/>
    </row>
    <row r="63715" spans="33:33">
      <c r="AG63715" s="11"/>
    </row>
    <row r="63716" spans="33:33">
      <c r="AG63716" s="11"/>
    </row>
    <row r="63717" spans="33:33">
      <c r="AG63717" s="11"/>
    </row>
    <row r="63718" spans="33:33">
      <c r="AG63718" s="11"/>
    </row>
    <row r="63719" spans="33:33">
      <c r="AG63719" s="11"/>
    </row>
    <row r="63720" spans="33:33">
      <c r="AG63720" s="11"/>
    </row>
    <row r="63721" spans="33:33">
      <c r="AG63721" s="11"/>
    </row>
    <row r="63722" spans="33:33">
      <c r="AG63722" s="11"/>
    </row>
    <row r="63723" spans="33:33">
      <c r="AG63723" s="11"/>
    </row>
    <row r="63724" spans="33:33">
      <c r="AG63724" s="11"/>
    </row>
    <row r="63725" spans="33:33">
      <c r="AG63725" s="11"/>
    </row>
    <row r="63726" spans="33:33">
      <c r="AG63726" s="11"/>
    </row>
    <row r="63727" spans="33:33">
      <c r="AG63727" s="11"/>
    </row>
    <row r="63728" spans="33:33">
      <c r="AG63728" s="11"/>
    </row>
    <row r="63729" spans="33:33">
      <c r="AG63729" s="11"/>
    </row>
    <row r="63730" spans="33:33">
      <c r="AG63730" s="11"/>
    </row>
    <row r="63731" spans="33:33">
      <c r="AG63731" s="11"/>
    </row>
    <row r="63732" spans="33:33">
      <c r="AG63732" s="11"/>
    </row>
    <row r="63733" spans="33:33">
      <c r="AG63733" s="11"/>
    </row>
    <row r="63734" spans="33:33">
      <c r="AG63734" s="11"/>
    </row>
    <row r="63735" spans="33:33">
      <c r="AG63735" s="11"/>
    </row>
    <row r="63736" spans="33:33">
      <c r="AG63736" s="11"/>
    </row>
    <row r="63737" spans="33:33">
      <c r="AG63737" s="11"/>
    </row>
    <row r="63738" spans="33:33">
      <c r="AG63738" s="11"/>
    </row>
    <row r="63739" spans="33:33">
      <c r="AG63739" s="11"/>
    </row>
    <row r="63740" spans="33:33">
      <c r="AG63740" s="11"/>
    </row>
    <row r="63741" spans="33:33">
      <c r="AG63741" s="11"/>
    </row>
    <row r="63742" spans="33:33">
      <c r="AG63742" s="11"/>
    </row>
    <row r="63743" spans="33:33">
      <c r="AG63743" s="11"/>
    </row>
    <row r="63744" spans="33:33">
      <c r="AG63744" s="11"/>
    </row>
    <row r="63745" spans="33:33">
      <c r="AG63745" s="11"/>
    </row>
    <row r="63746" spans="33:33">
      <c r="AG63746" s="11"/>
    </row>
    <row r="63747" spans="33:33">
      <c r="AG63747" s="11"/>
    </row>
    <row r="63748" spans="33:33">
      <c r="AG63748" s="11"/>
    </row>
    <row r="63749" spans="33:33">
      <c r="AG63749" s="11"/>
    </row>
    <row r="63750" spans="33:33">
      <c r="AG63750" s="11"/>
    </row>
    <row r="63751" spans="33:33">
      <c r="AG63751" s="11"/>
    </row>
    <row r="63752" spans="33:33">
      <c r="AG63752" s="11"/>
    </row>
    <row r="63753" spans="33:33">
      <c r="AG63753" s="11"/>
    </row>
    <row r="63754" spans="33:33">
      <c r="AG63754" s="11"/>
    </row>
    <row r="63755" spans="33:33">
      <c r="AG63755" s="11"/>
    </row>
    <row r="63756" spans="33:33">
      <c r="AG63756" s="11"/>
    </row>
    <row r="63757" spans="33:33">
      <c r="AG63757" s="11"/>
    </row>
    <row r="63758" spans="33:33">
      <c r="AG63758" s="11"/>
    </row>
    <row r="63759" spans="33:33">
      <c r="AG63759" s="11"/>
    </row>
    <row r="63760" spans="33:33">
      <c r="AG63760" s="11"/>
    </row>
    <row r="63761" spans="33:33">
      <c r="AG63761" s="11"/>
    </row>
    <row r="63762" spans="33:33">
      <c r="AG63762" s="11"/>
    </row>
    <row r="63763" spans="33:33">
      <c r="AG63763" s="11"/>
    </row>
    <row r="63764" spans="33:33">
      <c r="AG63764" s="11"/>
    </row>
    <row r="63765" spans="33:33">
      <c r="AG63765" s="11"/>
    </row>
    <row r="63766" spans="33:33">
      <c r="AG63766" s="11"/>
    </row>
    <row r="63767" spans="33:33">
      <c r="AG63767" s="11"/>
    </row>
    <row r="63768" spans="33:33">
      <c r="AG63768" s="11"/>
    </row>
    <row r="63769" spans="33:33">
      <c r="AG63769" s="11"/>
    </row>
    <row r="63770" spans="33:33">
      <c r="AG63770" s="11"/>
    </row>
    <row r="63771" spans="33:33">
      <c r="AG63771" s="11"/>
    </row>
    <row r="63772" spans="33:33">
      <c r="AG63772" s="11"/>
    </row>
    <row r="63773" spans="33:33">
      <c r="AG63773" s="11"/>
    </row>
    <row r="63774" spans="33:33">
      <c r="AG63774" s="11"/>
    </row>
    <row r="63775" spans="33:33">
      <c r="AG63775" s="11"/>
    </row>
    <row r="63776" spans="33:33">
      <c r="AG63776" s="11"/>
    </row>
    <row r="63777" spans="33:33">
      <c r="AG63777" s="11"/>
    </row>
    <row r="63778" spans="33:33">
      <c r="AG63778" s="11"/>
    </row>
    <row r="63779" spans="33:33">
      <c r="AG63779" s="11"/>
    </row>
    <row r="63780" spans="33:33">
      <c r="AG63780" s="11"/>
    </row>
    <row r="63781" spans="33:33">
      <c r="AG63781" s="11"/>
    </row>
    <row r="63782" spans="33:33">
      <c r="AG63782" s="11"/>
    </row>
    <row r="63783" spans="33:33">
      <c r="AG63783" s="11"/>
    </row>
    <row r="63784" spans="33:33">
      <c r="AG63784" s="11"/>
    </row>
    <row r="63785" spans="33:33">
      <c r="AG63785" s="11"/>
    </row>
    <row r="63786" spans="33:33">
      <c r="AG63786" s="11"/>
    </row>
    <row r="63787" spans="33:33">
      <c r="AG63787" s="11"/>
    </row>
    <row r="63788" spans="33:33">
      <c r="AG63788" s="11"/>
    </row>
    <row r="63789" spans="33:33">
      <c r="AG63789" s="11"/>
    </row>
    <row r="63790" spans="33:33">
      <c r="AG63790" s="11"/>
    </row>
    <row r="63791" spans="33:33">
      <c r="AG63791" s="11"/>
    </row>
    <row r="63792" spans="33:33">
      <c r="AG63792" s="11"/>
    </row>
    <row r="63793" spans="33:33">
      <c r="AG63793" s="11"/>
    </row>
    <row r="63794" spans="33:33">
      <c r="AG63794" s="11"/>
    </row>
    <row r="63795" spans="33:33">
      <c r="AG63795" s="11"/>
    </row>
    <row r="63796" spans="33:33">
      <c r="AG63796" s="11"/>
    </row>
    <row r="63797" spans="33:33">
      <c r="AG63797" s="11"/>
    </row>
    <row r="63798" spans="33:33">
      <c r="AG63798" s="11"/>
    </row>
    <row r="63799" spans="33:33">
      <c r="AG63799" s="11"/>
    </row>
    <row r="63800" spans="33:33">
      <c r="AG63800" s="11"/>
    </row>
    <row r="63801" spans="33:33">
      <c r="AG63801" s="11"/>
    </row>
    <row r="63802" spans="33:33">
      <c r="AG63802" s="11"/>
    </row>
    <row r="63803" spans="33:33">
      <c r="AG63803" s="11"/>
    </row>
    <row r="63804" spans="33:33">
      <c r="AG63804" s="11"/>
    </row>
    <row r="63805" spans="33:33">
      <c r="AG63805" s="11"/>
    </row>
    <row r="63806" spans="33:33">
      <c r="AG63806" s="11"/>
    </row>
    <row r="63807" spans="33:33">
      <c r="AG63807" s="11"/>
    </row>
    <row r="63808" spans="33:33">
      <c r="AG63808" s="11"/>
    </row>
    <row r="63809" spans="33:33">
      <c r="AG63809" s="11"/>
    </row>
    <row r="63810" spans="33:33">
      <c r="AG63810" s="11"/>
    </row>
    <row r="63811" spans="33:33">
      <c r="AG63811" s="11"/>
    </row>
    <row r="63812" spans="33:33">
      <c r="AG63812" s="11"/>
    </row>
    <row r="63813" spans="33:33">
      <c r="AG63813" s="11"/>
    </row>
    <row r="63814" spans="33:33">
      <c r="AG63814" s="11"/>
    </row>
    <row r="63815" spans="33:33">
      <c r="AG63815" s="11"/>
    </row>
    <row r="63816" spans="33:33">
      <c r="AG63816" s="11"/>
    </row>
    <row r="63817" spans="33:33">
      <c r="AG63817" s="11"/>
    </row>
    <row r="63818" spans="33:33">
      <c r="AG63818" s="11"/>
    </row>
    <row r="63819" spans="33:33">
      <c r="AG63819" s="11"/>
    </row>
    <row r="63820" spans="33:33">
      <c r="AG63820" s="11"/>
    </row>
    <row r="63821" spans="33:33">
      <c r="AG63821" s="11"/>
    </row>
    <row r="63822" spans="33:33">
      <c r="AG63822" s="11"/>
    </row>
    <row r="63823" spans="33:33">
      <c r="AG63823" s="11"/>
    </row>
    <row r="63824" spans="33:33">
      <c r="AG63824" s="11"/>
    </row>
    <row r="63825" spans="33:33">
      <c r="AG63825" s="11"/>
    </row>
    <row r="63826" spans="33:33">
      <c r="AG63826" s="11"/>
    </row>
    <row r="63827" spans="33:33">
      <c r="AG63827" s="11"/>
    </row>
    <row r="63828" spans="33:33">
      <c r="AG63828" s="11"/>
    </row>
    <row r="63829" spans="33:33">
      <c r="AG63829" s="11"/>
    </row>
    <row r="63830" spans="33:33">
      <c r="AG63830" s="11"/>
    </row>
    <row r="63831" spans="33:33">
      <c r="AG63831" s="11"/>
    </row>
    <row r="63832" spans="33:33">
      <c r="AG63832" s="11"/>
    </row>
    <row r="63833" spans="33:33">
      <c r="AG63833" s="11"/>
    </row>
    <row r="63834" spans="33:33">
      <c r="AG63834" s="11"/>
    </row>
    <row r="63835" spans="33:33">
      <c r="AG63835" s="11"/>
    </row>
    <row r="63836" spans="33:33">
      <c r="AG63836" s="11"/>
    </row>
    <row r="63837" spans="33:33">
      <c r="AG63837" s="11"/>
    </row>
    <row r="63838" spans="33:33">
      <c r="AG63838" s="11"/>
    </row>
    <row r="63839" spans="33:33">
      <c r="AG63839" s="11"/>
    </row>
    <row r="63840" spans="33:33">
      <c r="AG63840" s="11"/>
    </row>
    <row r="63841" spans="33:33">
      <c r="AG63841" s="11"/>
    </row>
    <row r="63842" spans="33:33">
      <c r="AG63842" s="11"/>
    </row>
    <row r="63843" spans="33:33">
      <c r="AG63843" s="11"/>
    </row>
    <row r="63844" spans="33:33">
      <c r="AG63844" s="11"/>
    </row>
    <row r="63845" spans="33:33">
      <c r="AG63845" s="11"/>
    </row>
    <row r="63846" spans="33:33">
      <c r="AG63846" s="11"/>
    </row>
    <row r="63847" spans="33:33">
      <c r="AG63847" s="11"/>
    </row>
    <row r="63848" spans="33:33">
      <c r="AG63848" s="11"/>
    </row>
    <row r="63849" spans="33:33">
      <c r="AG63849" s="11"/>
    </row>
    <row r="63850" spans="33:33">
      <c r="AG63850" s="11"/>
    </row>
    <row r="63851" spans="33:33">
      <c r="AG63851" s="11"/>
    </row>
    <row r="63852" spans="33:33">
      <c r="AG63852" s="11"/>
    </row>
    <row r="63853" spans="33:33">
      <c r="AG63853" s="11"/>
    </row>
    <row r="63854" spans="33:33">
      <c r="AG63854" s="11"/>
    </row>
    <row r="63855" spans="33:33">
      <c r="AG63855" s="11"/>
    </row>
    <row r="63856" spans="33:33">
      <c r="AG63856" s="11"/>
    </row>
    <row r="63857" spans="33:33">
      <c r="AG63857" s="11"/>
    </row>
    <row r="63858" spans="33:33">
      <c r="AG63858" s="11"/>
    </row>
    <row r="63859" spans="33:33">
      <c r="AG63859" s="11"/>
    </row>
    <row r="63860" spans="33:33">
      <c r="AG63860" s="11"/>
    </row>
    <row r="63861" spans="33:33">
      <c r="AG63861" s="11"/>
    </row>
    <row r="63862" spans="33:33">
      <c r="AG63862" s="11"/>
    </row>
    <row r="63863" spans="33:33">
      <c r="AG63863" s="11"/>
    </row>
    <row r="63864" spans="33:33">
      <c r="AG63864" s="11"/>
    </row>
    <row r="63865" spans="33:33">
      <c r="AG63865" s="11"/>
    </row>
    <row r="63866" spans="33:33">
      <c r="AG63866" s="11"/>
    </row>
    <row r="63867" spans="33:33">
      <c r="AG63867" s="11"/>
    </row>
    <row r="63868" spans="33:33">
      <c r="AG63868" s="11"/>
    </row>
    <row r="63869" spans="33:33">
      <c r="AG63869" s="11"/>
    </row>
    <row r="63870" spans="33:33">
      <c r="AG63870" s="11"/>
    </row>
    <row r="63871" spans="33:33">
      <c r="AG63871" s="11"/>
    </row>
    <row r="63872" spans="33:33">
      <c r="AG63872" s="11"/>
    </row>
    <row r="63873" spans="33:33">
      <c r="AG63873" s="11"/>
    </row>
    <row r="63874" spans="33:33">
      <c r="AG63874" s="11"/>
    </row>
    <row r="63875" spans="33:33">
      <c r="AG63875" s="11"/>
    </row>
    <row r="63876" spans="33:33">
      <c r="AG63876" s="11"/>
    </row>
    <row r="63877" spans="33:33">
      <c r="AG63877" s="11"/>
    </row>
    <row r="63878" spans="33:33">
      <c r="AG63878" s="11"/>
    </row>
    <row r="63879" spans="33:33">
      <c r="AG63879" s="11"/>
    </row>
    <row r="63880" spans="33:33">
      <c r="AG63880" s="11"/>
    </row>
    <row r="63881" spans="33:33">
      <c r="AG63881" s="11"/>
    </row>
    <row r="63882" spans="33:33">
      <c r="AG63882" s="11"/>
    </row>
    <row r="63883" spans="33:33">
      <c r="AG63883" s="11"/>
    </row>
    <row r="63884" spans="33:33">
      <c r="AG63884" s="11"/>
    </row>
    <row r="63885" spans="33:33">
      <c r="AG63885" s="11"/>
    </row>
    <row r="63886" spans="33:33">
      <c r="AG63886" s="11"/>
    </row>
    <row r="63887" spans="33:33">
      <c r="AG63887" s="11"/>
    </row>
    <row r="63888" spans="33:33">
      <c r="AG63888" s="11"/>
    </row>
    <row r="63889" spans="33:33">
      <c r="AG63889" s="11"/>
    </row>
    <row r="63890" spans="33:33">
      <c r="AG63890" s="11"/>
    </row>
    <row r="63891" spans="33:33">
      <c r="AG63891" s="11"/>
    </row>
    <row r="63892" spans="33:33">
      <c r="AG63892" s="11"/>
    </row>
    <row r="63893" spans="33:33">
      <c r="AG63893" s="11"/>
    </row>
    <row r="63894" spans="33:33">
      <c r="AG63894" s="11"/>
    </row>
    <row r="63895" spans="33:33">
      <c r="AG63895" s="11"/>
    </row>
    <row r="63896" spans="33:33">
      <c r="AG63896" s="11"/>
    </row>
    <row r="63897" spans="33:33">
      <c r="AG63897" s="11"/>
    </row>
    <row r="63898" spans="33:33">
      <c r="AG63898" s="11"/>
    </row>
    <row r="63899" spans="33:33">
      <c r="AG63899" s="11"/>
    </row>
    <row r="63900" spans="33:33">
      <c r="AG63900" s="11"/>
    </row>
    <row r="63901" spans="33:33">
      <c r="AG63901" s="11"/>
    </row>
    <row r="63902" spans="33:33">
      <c r="AG63902" s="11"/>
    </row>
    <row r="63903" spans="33:33">
      <c r="AG63903" s="11"/>
    </row>
    <row r="63904" spans="33:33">
      <c r="AG63904" s="11"/>
    </row>
    <row r="63905" spans="33:33">
      <c r="AG63905" s="11"/>
    </row>
    <row r="63906" spans="33:33">
      <c r="AG63906" s="11"/>
    </row>
    <row r="63907" spans="33:33">
      <c r="AG63907" s="11"/>
    </row>
    <row r="63908" spans="33:33">
      <c r="AG63908" s="11"/>
    </row>
    <row r="63909" spans="33:33">
      <c r="AG63909" s="11"/>
    </row>
    <row r="63910" spans="33:33">
      <c r="AG63910" s="11"/>
    </row>
    <row r="63911" spans="33:33">
      <c r="AG63911" s="11"/>
    </row>
    <row r="63912" spans="33:33">
      <c r="AG63912" s="11"/>
    </row>
    <row r="63913" spans="33:33">
      <c r="AG63913" s="11"/>
    </row>
    <row r="63914" spans="33:33">
      <c r="AG63914" s="11"/>
    </row>
    <row r="63915" spans="33:33">
      <c r="AG63915" s="11"/>
    </row>
    <row r="63916" spans="33:33">
      <c r="AG63916" s="11"/>
    </row>
    <row r="63917" spans="33:33">
      <c r="AG63917" s="11"/>
    </row>
    <row r="63918" spans="33:33">
      <c r="AG63918" s="11"/>
    </row>
    <row r="63919" spans="33:33">
      <c r="AG63919" s="11"/>
    </row>
    <row r="63920" spans="33:33">
      <c r="AG63920" s="11"/>
    </row>
    <row r="63921" spans="33:33">
      <c r="AG63921" s="11"/>
    </row>
    <row r="63922" spans="33:33">
      <c r="AG63922" s="11"/>
    </row>
    <row r="63923" spans="33:33">
      <c r="AG63923" s="11"/>
    </row>
    <row r="63924" spans="33:33">
      <c r="AG63924" s="11"/>
    </row>
    <row r="63925" spans="33:33">
      <c r="AG63925" s="11"/>
    </row>
    <row r="63926" spans="33:33">
      <c r="AG63926" s="11"/>
    </row>
    <row r="63927" spans="33:33">
      <c r="AG63927" s="11"/>
    </row>
    <row r="63928" spans="33:33">
      <c r="AG63928" s="11"/>
    </row>
    <row r="63929" spans="33:33">
      <c r="AG63929" s="11"/>
    </row>
    <row r="63930" spans="33:33">
      <c r="AG63930" s="11"/>
    </row>
    <row r="63931" spans="33:33">
      <c r="AG63931" s="11"/>
    </row>
    <row r="63932" spans="33:33">
      <c r="AG63932" s="11"/>
    </row>
    <row r="63933" spans="33:33">
      <c r="AG63933" s="11"/>
    </row>
    <row r="63934" spans="33:33">
      <c r="AG63934" s="11"/>
    </row>
    <row r="63935" spans="33:33">
      <c r="AG63935" s="11"/>
    </row>
    <row r="63936" spans="33:33">
      <c r="AG63936" s="11"/>
    </row>
    <row r="63937" spans="33:33">
      <c r="AG63937" s="11"/>
    </row>
    <row r="63938" spans="33:33">
      <c r="AG63938" s="11"/>
    </row>
    <row r="63939" spans="33:33">
      <c r="AG63939" s="11"/>
    </row>
    <row r="63940" spans="33:33">
      <c r="AG63940" s="11"/>
    </row>
    <row r="63941" spans="33:33">
      <c r="AG63941" s="11"/>
    </row>
    <row r="63942" spans="33:33">
      <c r="AG63942" s="11"/>
    </row>
    <row r="63943" spans="33:33">
      <c r="AG63943" s="11"/>
    </row>
    <row r="63944" spans="33:33">
      <c r="AG63944" s="11"/>
    </row>
    <row r="63945" spans="33:33">
      <c r="AG63945" s="11"/>
    </row>
    <row r="63946" spans="33:33">
      <c r="AG63946" s="11"/>
    </row>
    <row r="63947" spans="33:33">
      <c r="AG63947" s="11"/>
    </row>
    <row r="63948" spans="33:33">
      <c r="AG63948" s="11"/>
    </row>
    <row r="63949" spans="33:33">
      <c r="AG63949" s="11"/>
    </row>
    <row r="63950" spans="33:33">
      <c r="AG63950" s="11"/>
    </row>
    <row r="63951" spans="33:33">
      <c r="AG63951" s="11"/>
    </row>
    <row r="63952" spans="33:33">
      <c r="AG63952" s="11"/>
    </row>
    <row r="63953" spans="33:33">
      <c r="AG63953" s="11"/>
    </row>
    <row r="63954" spans="33:33">
      <c r="AG63954" s="11"/>
    </row>
    <row r="63955" spans="33:33">
      <c r="AG63955" s="11"/>
    </row>
    <row r="63956" spans="33:33">
      <c r="AG63956" s="11"/>
    </row>
    <row r="63957" spans="33:33">
      <c r="AG63957" s="11"/>
    </row>
    <row r="63958" spans="33:33">
      <c r="AG63958" s="11"/>
    </row>
    <row r="63959" spans="33:33">
      <c r="AG63959" s="11"/>
    </row>
    <row r="63960" spans="33:33">
      <c r="AG63960" s="11"/>
    </row>
    <row r="63961" spans="33:33">
      <c r="AG63961" s="11"/>
    </row>
    <row r="63962" spans="33:33">
      <c r="AG63962" s="11"/>
    </row>
    <row r="63963" spans="33:33">
      <c r="AG63963" s="11"/>
    </row>
    <row r="63964" spans="33:33">
      <c r="AG63964" s="11"/>
    </row>
    <row r="63965" spans="33:33">
      <c r="AG63965" s="11"/>
    </row>
    <row r="63966" spans="33:33">
      <c r="AG63966" s="11"/>
    </row>
    <row r="63967" spans="33:33">
      <c r="AG63967" s="11"/>
    </row>
    <row r="63968" spans="33:33">
      <c r="AG63968" s="11"/>
    </row>
    <row r="63969" spans="33:33">
      <c r="AG63969" s="11"/>
    </row>
    <row r="63970" spans="33:33">
      <c r="AG63970" s="11"/>
    </row>
    <row r="63971" spans="33:33">
      <c r="AG63971" s="11"/>
    </row>
    <row r="63972" spans="33:33">
      <c r="AG63972" s="11"/>
    </row>
    <row r="63973" spans="33:33">
      <c r="AG63973" s="11"/>
    </row>
    <row r="63974" spans="33:33">
      <c r="AG63974" s="11"/>
    </row>
    <row r="63975" spans="33:33">
      <c r="AG63975" s="11"/>
    </row>
    <row r="63976" spans="33:33">
      <c r="AG63976" s="11"/>
    </row>
    <row r="63977" spans="33:33">
      <c r="AG63977" s="11"/>
    </row>
    <row r="63978" spans="33:33">
      <c r="AG63978" s="11"/>
    </row>
    <row r="63979" spans="33:33">
      <c r="AG63979" s="11"/>
    </row>
    <row r="63980" spans="33:33">
      <c r="AG63980" s="11"/>
    </row>
    <row r="63981" spans="33:33">
      <c r="AG63981" s="11"/>
    </row>
    <row r="63982" spans="33:33">
      <c r="AG63982" s="11"/>
    </row>
    <row r="63983" spans="33:33">
      <c r="AG63983" s="11"/>
    </row>
    <row r="63984" spans="33:33">
      <c r="AG63984" s="11"/>
    </row>
    <row r="63985" spans="33:33">
      <c r="AG63985" s="11"/>
    </row>
    <row r="63986" spans="33:33">
      <c r="AG63986" s="11"/>
    </row>
    <row r="63987" spans="33:33">
      <c r="AG63987" s="11"/>
    </row>
    <row r="63988" spans="33:33">
      <c r="AG63988" s="11"/>
    </row>
    <row r="63989" spans="33:33">
      <c r="AG63989" s="11"/>
    </row>
    <row r="63990" spans="33:33">
      <c r="AG63990" s="11"/>
    </row>
    <row r="63991" spans="33:33">
      <c r="AG63991" s="11"/>
    </row>
    <row r="63992" spans="33:33">
      <c r="AG63992" s="11"/>
    </row>
    <row r="63993" spans="33:33">
      <c r="AG63993" s="11"/>
    </row>
    <row r="63994" spans="33:33">
      <c r="AG63994" s="11"/>
    </row>
    <row r="63995" spans="33:33">
      <c r="AG63995" s="11"/>
    </row>
    <row r="63996" spans="33:33">
      <c r="AG63996" s="11"/>
    </row>
    <row r="63997" spans="33:33">
      <c r="AG63997" s="11"/>
    </row>
    <row r="63998" spans="33:33">
      <c r="AG63998" s="11"/>
    </row>
    <row r="63999" spans="33:33">
      <c r="AG63999" s="11"/>
    </row>
    <row r="64000" spans="33:33">
      <c r="AG64000" s="11"/>
    </row>
    <row r="64001" spans="33:33">
      <c r="AG64001" s="11"/>
    </row>
    <row r="64002" spans="33:33">
      <c r="AG64002" s="11"/>
    </row>
    <row r="64003" spans="33:33">
      <c r="AG64003" s="11"/>
    </row>
    <row r="64004" spans="33:33">
      <c r="AG64004" s="11"/>
    </row>
    <row r="64005" spans="33:33">
      <c r="AG64005" s="11"/>
    </row>
    <row r="64006" spans="33:33">
      <c r="AG64006" s="11"/>
    </row>
    <row r="64007" spans="33:33">
      <c r="AG64007" s="11"/>
    </row>
    <row r="64008" spans="33:33">
      <c r="AG64008" s="11"/>
    </row>
    <row r="64009" spans="33:33">
      <c r="AG64009" s="11"/>
    </row>
    <row r="64010" spans="33:33">
      <c r="AG64010" s="11"/>
    </row>
    <row r="64011" spans="33:33">
      <c r="AG64011" s="11"/>
    </row>
    <row r="64012" spans="33:33">
      <c r="AG64012" s="11"/>
    </row>
    <row r="64013" spans="33:33">
      <c r="AG64013" s="11"/>
    </row>
    <row r="64014" spans="33:33">
      <c r="AG64014" s="11"/>
    </row>
    <row r="64015" spans="33:33">
      <c r="AG64015" s="11"/>
    </row>
    <row r="64016" spans="33:33">
      <c r="AG64016" s="11"/>
    </row>
    <row r="64017" spans="33:33">
      <c r="AG64017" s="11"/>
    </row>
    <row r="64018" spans="33:33">
      <c r="AG64018" s="11"/>
    </row>
    <row r="64019" spans="33:33">
      <c r="AG64019" s="11"/>
    </row>
    <row r="64020" spans="33:33">
      <c r="AG64020" s="11"/>
    </row>
    <row r="64021" spans="33:33">
      <c r="AG64021" s="11"/>
    </row>
    <row r="64022" spans="33:33">
      <c r="AG64022" s="11"/>
    </row>
    <row r="64023" spans="33:33">
      <c r="AG64023" s="11"/>
    </row>
    <row r="64024" spans="33:33">
      <c r="AG64024" s="11"/>
    </row>
    <row r="64025" spans="33:33">
      <c r="AG64025" s="11"/>
    </row>
    <row r="64026" spans="33:33">
      <c r="AG64026" s="11"/>
    </row>
    <row r="64027" spans="33:33">
      <c r="AG64027" s="11"/>
    </row>
    <row r="64028" spans="33:33">
      <c r="AG64028" s="11"/>
    </row>
    <row r="64029" spans="33:33">
      <c r="AG64029" s="11"/>
    </row>
    <row r="64030" spans="33:33">
      <c r="AG64030" s="11"/>
    </row>
    <row r="64031" spans="33:33">
      <c r="AG64031" s="11"/>
    </row>
    <row r="64032" spans="33:33">
      <c r="AG64032" s="11"/>
    </row>
    <row r="64033" spans="33:33">
      <c r="AG64033" s="11"/>
    </row>
    <row r="64034" spans="33:33">
      <c r="AG64034" s="11"/>
    </row>
    <row r="64035" spans="33:33">
      <c r="AG64035" s="11"/>
    </row>
    <row r="64036" spans="33:33">
      <c r="AG64036" s="11"/>
    </row>
    <row r="64037" spans="33:33">
      <c r="AG64037" s="11"/>
    </row>
    <row r="64038" spans="33:33">
      <c r="AG64038" s="11"/>
    </row>
    <row r="64039" spans="33:33">
      <c r="AG64039" s="11"/>
    </row>
    <row r="64040" spans="33:33">
      <c r="AG64040" s="11"/>
    </row>
    <row r="64041" spans="33:33">
      <c r="AG64041" s="11"/>
    </row>
    <row r="64042" spans="33:33">
      <c r="AG64042" s="11"/>
    </row>
    <row r="64043" spans="33:33">
      <c r="AG64043" s="11"/>
    </row>
    <row r="64044" spans="33:33">
      <c r="AG64044" s="11"/>
    </row>
    <row r="64045" spans="33:33">
      <c r="AG64045" s="11"/>
    </row>
    <row r="64046" spans="33:33">
      <c r="AG64046" s="11"/>
    </row>
    <row r="64047" spans="33:33">
      <c r="AG64047" s="11"/>
    </row>
    <row r="64048" spans="33:33">
      <c r="AG64048" s="11"/>
    </row>
    <row r="64049" spans="33:33">
      <c r="AG64049" s="11"/>
    </row>
    <row r="64050" spans="33:33">
      <c r="AG64050" s="11"/>
    </row>
    <row r="64051" spans="33:33">
      <c r="AG64051" s="11"/>
    </row>
    <row r="64052" spans="33:33">
      <c r="AG64052" s="11"/>
    </row>
    <row r="64053" spans="33:33">
      <c r="AG64053" s="11"/>
    </row>
    <row r="64054" spans="33:33">
      <c r="AG64054" s="11"/>
    </row>
    <row r="64055" spans="33:33">
      <c r="AG64055" s="11"/>
    </row>
    <row r="64056" spans="33:33">
      <c r="AG64056" s="11"/>
    </row>
    <row r="64057" spans="33:33">
      <c r="AG64057" s="11"/>
    </row>
    <row r="64058" spans="33:33">
      <c r="AG64058" s="11"/>
    </row>
    <row r="64059" spans="33:33">
      <c r="AG64059" s="11"/>
    </row>
    <row r="64060" spans="33:33">
      <c r="AG64060" s="11"/>
    </row>
    <row r="64061" spans="33:33">
      <c r="AG64061" s="11"/>
    </row>
    <row r="64062" spans="33:33">
      <c r="AG64062" s="11"/>
    </row>
    <row r="64063" spans="33:33">
      <c r="AG64063" s="11"/>
    </row>
    <row r="64064" spans="33:33">
      <c r="AG64064" s="11"/>
    </row>
    <row r="64065" spans="33:33">
      <c r="AG64065" s="11"/>
    </row>
    <row r="64066" spans="33:33">
      <c r="AG64066" s="11"/>
    </row>
    <row r="64067" spans="33:33">
      <c r="AG64067" s="11"/>
    </row>
    <row r="64068" spans="33:33">
      <c r="AG64068" s="11"/>
    </row>
    <row r="64069" spans="33:33">
      <c r="AG64069" s="11"/>
    </row>
    <row r="64070" spans="33:33">
      <c r="AG64070" s="11"/>
    </row>
    <row r="64071" spans="33:33">
      <c r="AG64071" s="11"/>
    </row>
    <row r="64072" spans="33:33">
      <c r="AG64072" s="11"/>
    </row>
    <row r="64073" spans="33:33">
      <c r="AG64073" s="11"/>
    </row>
    <row r="64074" spans="33:33">
      <c r="AG64074" s="11"/>
    </row>
    <row r="64075" spans="33:33">
      <c r="AG64075" s="11"/>
    </row>
    <row r="64076" spans="33:33">
      <c r="AG64076" s="11"/>
    </row>
    <row r="64077" spans="33:33">
      <c r="AG64077" s="11"/>
    </row>
    <row r="64078" spans="33:33">
      <c r="AG64078" s="11"/>
    </row>
    <row r="64079" spans="33:33">
      <c r="AG64079" s="11"/>
    </row>
    <row r="64080" spans="33:33">
      <c r="AG64080" s="11"/>
    </row>
    <row r="64081" spans="33:33">
      <c r="AG64081" s="11"/>
    </row>
    <row r="64082" spans="33:33">
      <c r="AG64082" s="11"/>
    </row>
    <row r="64083" spans="33:33">
      <c r="AG64083" s="11"/>
    </row>
    <row r="64084" spans="33:33">
      <c r="AG64084" s="11"/>
    </row>
    <row r="64085" spans="33:33">
      <c r="AG64085" s="11"/>
    </row>
    <row r="64086" spans="33:33">
      <c r="AG64086" s="11"/>
    </row>
    <row r="64087" spans="33:33">
      <c r="AG64087" s="11"/>
    </row>
    <row r="64088" spans="33:33">
      <c r="AG64088" s="11"/>
    </row>
    <row r="64089" spans="33:33">
      <c r="AG64089" s="11"/>
    </row>
    <row r="64090" spans="33:33">
      <c r="AG64090" s="11"/>
    </row>
    <row r="64091" spans="33:33">
      <c r="AG64091" s="11"/>
    </row>
    <row r="64092" spans="33:33">
      <c r="AG64092" s="11"/>
    </row>
    <row r="64093" spans="33:33">
      <c r="AG64093" s="11"/>
    </row>
    <row r="64094" spans="33:33">
      <c r="AG64094" s="11"/>
    </row>
    <row r="64095" spans="33:33">
      <c r="AG64095" s="11"/>
    </row>
    <row r="64096" spans="33:33">
      <c r="AG64096" s="11"/>
    </row>
    <row r="64097" spans="33:33">
      <c r="AG64097" s="11"/>
    </row>
    <row r="64098" spans="33:33">
      <c r="AG64098" s="11"/>
    </row>
    <row r="64099" spans="33:33">
      <c r="AG64099" s="11"/>
    </row>
    <row r="64100" spans="33:33">
      <c r="AG64100" s="11"/>
    </row>
    <row r="64101" spans="33:33">
      <c r="AG64101" s="11"/>
    </row>
    <row r="64102" spans="33:33">
      <c r="AG64102" s="11"/>
    </row>
    <row r="64103" spans="33:33">
      <c r="AG64103" s="11"/>
    </row>
    <row r="64104" spans="33:33">
      <c r="AG64104" s="11"/>
    </row>
    <row r="64105" spans="33:33">
      <c r="AG64105" s="11"/>
    </row>
    <row r="64106" spans="33:33">
      <c r="AG64106" s="11"/>
    </row>
    <row r="64107" spans="33:33">
      <c r="AG64107" s="11"/>
    </row>
    <row r="64108" spans="33:33">
      <c r="AG64108" s="11"/>
    </row>
    <row r="64109" spans="33:33">
      <c r="AG64109" s="11"/>
    </row>
    <row r="64110" spans="33:33">
      <c r="AG64110" s="11"/>
    </row>
    <row r="64111" spans="33:33">
      <c r="AG64111" s="11"/>
    </row>
    <row r="64112" spans="33:33">
      <c r="AG64112" s="11"/>
    </row>
    <row r="64113" spans="33:33">
      <c r="AG64113" s="11"/>
    </row>
    <row r="64114" spans="33:33">
      <c r="AG64114" s="11"/>
    </row>
    <row r="64115" spans="33:33">
      <c r="AG64115" s="11"/>
    </row>
    <row r="64116" spans="33:33">
      <c r="AG64116" s="11"/>
    </row>
    <row r="64117" spans="33:33">
      <c r="AG64117" s="11"/>
    </row>
    <row r="64118" spans="33:33">
      <c r="AG64118" s="11"/>
    </row>
    <row r="64119" spans="33:33">
      <c r="AG64119" s="11"/>
    </row>
    <row r="64120" spans="33:33">
      <c r="AG64120" s="11"/>
    </row>
    <row r="64121" spans="33:33">
      <c r="AG64121" s="11"/>
    </row>
    <row r="64122" spans="33:33">
      <c r="AG64122" s="11"/>
    </row>
    <row r="64123" spans="33:33">
      <c r="AG64123" s="11"/>
    </row>
    <row r="64124" spans="33:33">
      <c r="AG64124" s="11"/>
    </row>
    <row r="64125" spans="33:33">
      <c r="AG64125" s="11"/>
    </row>
    <row r="64126" spans="33:33">
      <c r="AG64126" s="11"/>
    </row>
    <row r="64127" spans="33:33">
      <c r="AG64127" s="11"/>
    </row>
    <row r="64128" spans="33:33">
      <c r="AG64128" s="11"/>
    </row>
    <row r="64129" spans="33:33">
      <c r="AG64129" s="11"/>
    </row>
    <row r="64130" spans="33:33">
      <c r="AG64130" s="11"/>
    </row>
    <row r="64131" spans="33:33">
      <c r="AG64131" s="11"/>
    </row>
    <row r="64132" spans="33:33">
      <c r="AG64132" s="11"/>
    </row>
    <row r="64133" spans="33:33">
      <c r="AG64133" s="11"/>
    </row>
    <row r="64134" spans="33:33">
      <c r="AG64134" s="11"/>
    </row>
    <row r="64135" spans="33:33">
      <c r="AG64135" s="11"/>
    </row>
    <row r="64136" spans="33:33">
      <c r="AG64136" s="11"/>
    </row>
    <row r="64137" spans="33:33">
      <c r="AG64137" s="11"/>
    </row>
    <row r="64138" spans="33:33">
      <c r="AG64138" s="11"/>
    </row>
    <row r="64139" spans="33:33">
      <c r="AG64139" s="11"/>
    </row>
    <row r="64140" spans="33:33">
      <c r="AG64140" s="11"/>
    </row>
    <row r="64141" spans="33:33">
      <c r="AG64141" s="11"/>
    </row>
    <row r="64142" spans="33:33">
      <c r="AG64142" s="11"/>
    </row>
    <row r="64143" spans="33:33">
      <c r="AG64143" s="11"/>
    </row>
    <row r="64144" spans="33:33">
      <c r="AG64144" s="11"/>
    </row>
    <row r="64145" spans="33:33">
      <c r="AG64145" s="11"/>
    </row>
    <row r="64146" spans="33:33">
      <c r="AG64146" s="11"/>
    </row>
    <row r="64147" spans="33:33">
      <c r="AG64147" s="11"/>
    </row>
    <row r="64148" spans="33:33">
      <c r="AG64148" s="11"/>
    </row>
    <row r="64149" spans="33:33">
      <c r="AG64149" s="11"/>
    </row>
    <row r="64150" spans="33:33">
      <c r="AG64150" s="11"/>
    </row>
    <row r="64151" spans="33:33">
      <c r="AG64151" s="11"/>
    </row>
    <row r="64152" spans="33:33">
      <c r="AG64152" s="11"/>
    </row>
    <row r="64153" spans="33:33">
      <c r="AG64153" s="11"/>
    </row>
    <row r="64154" spans="33:33">
      <c r="AG64154" s="11"/>
    </row>
    <row r="64155" spans="33:33">
      <c r="AG64155" s="11"/>
    </row>
    <row r="64156" spans="33:33">
      <c r="AG64156" s="11"/>
    </row>
    <row r="64157" spans="33:33">
      <c r="AG64157" s="11"/>
    </row>
    <row r="64158" spans="33:33">
      <c r="AG64158" s="11"/>
    </row>
    <row r="64159" spans="33:33">
      <c r="AG64159" s="11"/>
    </row>
    <row r="64160" spans="33:33">
      <c r="AG64160" s="11"/>
    </row>
    <row r="64161" spans="33:33">
      <c r="AG64161" s="11"/>
    </row>
    <row r="64162" spans="33:33">
      <c r="AG64162" s="11"/>
    </row>
    <row r="64163" spans="33:33">
      <c r="AG64163" s="11"/>
    </row>
    <row r="64164" spans="33:33">
      <c r="AG64164" s="11"/>
    </row>
    <row r="64165" spans="33:33">
      <c r="AG64165" s="11"/>
    </row>
    <row r="64166" spans="33:33">
      <c r="AG64166" s="11"/>
    </row>
    <row r="64167" spans="33:33">
      <c r="AG64167" s="11"/>
    </row>
    <row r="64168" spans="33:33">
      <c r="AG64168" s="11"/>
    </row>
    <row r="64169" spans="33:33">
      <c r="AG64169" s="11"/>
    </row>
    <row r="64170" spans="33:33">
      <c r="AG64170" s="11"/>
    </row>
    <row r="64171" spans="33:33">
      <c r="AG64171" s="11"/>
    </row>
    <row r="64172" spans="33:33">
      <c r="AG64172" s="11"/>
    </row>
    <row r="64173" spans="33:33">
      <c r="AG64173" s="11"/>
    </row>
    <row r="64174" spans="33:33">
      <c r="AG64174" s="11"/>
    </row>
    <row r="64175" spans="33:33">
      <c r="AG64175" s="11"/>
    </row>
    <row r="64176" spans="33:33">
      <c r="AG64176" s="11"/>
    </row>
    <row r="64177" spans="33:33">
      <c r="AG64177" s="11"/>
    </row>
    <row r="64178" spans="33:33">
      <c r="AG64178" s="11"/>
    </row>
    <row r="64179" spans="33:33">
      <c r="AG64179" s="11"/>
    </row>
    <row r="64180" spans="33:33">
      <c r="AG64180" s="11"/>
    </row>
    <row r="64181" spans="33:33">
      <c r="AG64181" s="11"/>
    </row>
    <row r="64182" spans="33:33">
      <c r="AG64182" s="11"/>
    </row>
    <row r="64183" spans="33:33">
      <c r="AG64183" s="11"/>
    </row>
    <row r="64184" spans="33:33">
      <c r="AG64184" s="11"/>
    </row>
    <row r="64185" spans="33:33">
      <c r="AG64185" s="11"/>
    </row>
    <row r="64186" spans="33:33">
      <c r="AG64186" s="11"/>
    </row>
    <row r="64187" spans="33:33">
      <c r="AG64187" s="11"/>
    </row>
    <row r="64188" spans="33:33">
      <c r="AG64188" s="11"/>
    </row>
    <row r="64189" spans="33:33">
      <c r="AG64189" s="11"/>
    </row>
    <row r="64190" spans="33:33">
      <c r="AG64190" s="11"/>
    </row>
    <row r="64191" spans="33:33">
      <c r="AG64191" s="11"/>
    </row>
    <row r="64192" spans="33:33">
      <c r="AG64192" s="11"/>
    </row>
    <row r="64193" spans="33:33">
      <c r="AG64193" s="11"/>
    </row>
    <row r="64194" spans="33:33">
      <c r="AG64194" s="11"/>
    </row>
    <row r="64195" spans="33:33">
      <c r="AG64195" s="11"/>
    </row>
    <row r="64196" spans="33:33">
      <c r="AG64196" s="11"/>
    </row>
    <row r="64197" spans="33:33">
      <c r="AG64197" s="11"/>
    </row>
    <row r="64198" spans="33:33">
      <c r="AG64198" s="11"/>
    </row>
    <row r="64199" spans="33:33">
      <c r="AG64199" s="11"/>
    </row>
    <row r="64200" spans="33:33">
      <c r="AG64200" s="11"/>
    </row>
    <row r="64201" spans="33:33">
      <c r="AG64201" s="11"/>
    </row>
    <row r="64202" spans="33:33">
      <c r="AG64202" s="11"/>
    </row>
    <row r="64203" spans="33:33">
      <c r="AG64203" s="11"/>
    </row>
    <row r="64204" spans="33:33">
      <c r="AG64204" s="11"/>
    </row>
    <row r="64205" spans="33:33">
      <c r="AG64205" s="11"/>
    </row>
    <row r="64206" spans="33:33">
      <c r="AG64206" s="11"/>
    </row>
    <row r="64207" spans="33:33">
      <c r="AG64207" s="11"/>
    </row>
    <row r="64208" spans="33:33">
      <c r="AG64208" s="11"/>
    </row>
    <row r="64209" spans="33:33">
      <c r="AG64209" s="11"/>
    </row>
    <row r="64210" spans="33:33">
      <c r="AG64210" s="11"/>
    </row>
    <row r="64211" spans="33:33">
      <c r="AG64211" s="11"/>
    </row>
    <row r="64212" spans="33:33">
      <c r="AG64212" s="11"/>
    </row>
    <row r="64213" spans="33:33">
      <c r="AG64213" s="11"/>
    </row>
    <row r="64214" spans="33:33">
      <c r="AG64214" s="11"/>
    </row>
    <row r="64215" spans="33:33">
      <c r="AG64215" s="11"/>
    </row>
    <row r="64216" spans="33:33">
      <c r="AG64216" s="11"/>
    </row>
    <row r="64217" spans="33:33">
      <c r="AG64217" s="11"/>
    </row>
    <row r="64218" spans="33:33">
      <c r="AG64218" s="11"/>
    </row>
    <row r="64219" spans="33:33">
      <c r="AG64219" s="11"/>
    </row>
    <row r="64220" spans="33:33">
      <c r="AG64220" s="11"/>
    </row>
    <row r="64221" spans="33:33">
      <c r="AG64221" s="11"/>
    </row>
    <row r="64222" spans="33:33">
      <c r="AG64222" s="11"/>
    </row>
    <row r="64223" spans="33:33">
      <c r="AG64223" s="11"/>
    </row>
    <row r="64224" spans="33:33">
      <c r="AG64224" s="11"/>
    </row>
    <row r="64225" spans="33:33">
      <c r="AG64225" s="11"/>
    </row>
    <row r="64226" spans="33:33">
      <c r="AG64226" s="11"/>
    </row>
    <row r="64227" spans="33:33">
      <c r="AG64227" s="11"/>
    </row>
    <row r="64228" spans="33:33">
      <c r="AG64228" s="11"/>
    </row>
    <row r="64229" spans="33:33">
      <c r="AG64229" s="11"/>
    </row>
    <row r="64230" spans="33:33">
      <c r="AG64230" s="11"/>
    </row>
    <row r="64231" spans="33:33">
      <c r="AG64231" s="11"/>
    </row>
    <row r="64232" spans="33:33">
      <c r="AG64232" s="11"/>
    </row>
    <row r="64233" spans="33:33">
      <c r="AG64233" s="11"/>
    </row>
    <row r="64234" spans="33:33">
      <c r="AG64234" s="11"/>
    </row>
    <row r="64235" spans="33:33">
      <c r="AG64235" s="11"/>
    </row>
    <row r="64236" spans="33:33">
      <c r="AG64236" s="11"/>
    </row>
    <row r="64237" spans="33:33">
      <c r="AG64237" s="11"/>
    </row>
    <row r="64238" spans="33:33">
      <c r="AG64238" s="11"/>
    </row>
    <row r="64239" spans="33:33">
      <c r="AG64239" s="11"/>
    </row>
    <row r="64240" spans="33:33">
      <c r="AG64240" s="11"/>
    </row>
    <row r="64241" spans="33:33">
      <c r="AG64241" s="11"/>
    </row>
    <row r="64242" spans="33:33">
      <c r="AG64242" s="11"/>
    </row>
    <row r="64243" spans="33:33">
      <c r="AG64243" s="11"/>
    </row>
    <row r="64244" spans="33:33">
      <c r="AG64244" s="11"/>
    </row>
    <row r="64245" spans="33:33">
      <c r="AG64245" s="11"/>
    </row>
    <row r="64246" spans="33:33">
      <c r="AG64246" s="11"/>
    </row>
    <row r="64247" spans="33:33">
      <c r="AG64247" s="11"/>
    </row>
    <row r="64248" spans="33:33">
      <c r="AG64248" s="11"/>
    </row>
    <row r="64249" spans="33:33">
      <c r="AG64249" s="11"/>
    </row>
    <row r="64250" spans="33:33">
      <c r="AG64250" s="11"/>
    </row>
    <row r="64251" spans="33:33">
      <c r="AG64251" s="11"/>
    </row>
    <row r="64252" spans="33:33">
      <c r="AG64252" s="11"/>
    </row>
    <row r="64253" spans="33:33">
      <c r="AG64253" s="11"/>
    </row>
    <row r="64254" spans="33:33">
      <c r="AG64254" s="11"/>
    </row>
    <row r="64255" spans="33:33">
      <c r="AG64255" s="11"/>
    </row>
    <row r="64256" spans="33:33">
      <c r="AG64256" s="11"/>
    </row>
    <row r="64257" spans="33:33">
      <c r="AG64257" s="11"/>
    </row>
    <row r="64258" spans="33:33">
      <c r="AG64258" s="11"/>
    </row>
    <row r="64259" spans="33:33">
      <c r="AG64259" s="11"/>
    </row>
    <row r="64260" spans="33:33">
      <c r="AG64260" s="11"/>
    </row>
    <row r="64261" spans="33:33">
      <c r="AG64261" s="11"/>
    </row>
    <row r="64262" spans="33:33">
      <c r="AG64262" s="11"/>
    </row>
    <row r="64263" spans="33:33">
      <c r="AG64263" s="11"/>
    </row>
    <row r="64264" spans="33:33">
      <c r="AG64264" s="11"/>
    </row>
    <row r="64265" spans="33:33">
      <c r="AG64265" s="11"/>
    </row>
    <row r="64266" spans="33:33">
      <c r="AG64266" s="11"/>
    </row>
    <row r="64267" spans="33:33">
      <c r="AG64267" s="11"/>
    </row>
    <row r="64268" spans="33:33">
      <c r="AG64268" s="11"/>
    </row>
    <row r="64269" spans="33:33">
      <c r="AG64269" s="11"/>
    </row>
    <row r="64270" spans="33:33">
      <c r="AG64270" s="11"/>
    </row>
    <row r="64271" spans="33:33">
      <c r="AG64271" s="11"/>
    </row>
    <row r="64272" spans="33:33">
      <c r="AG64272" s="11"/>
    </row>
    <row r="64273" spans="33:33">
      <c r="AG64273" s="11"/>
    </row>
    <row r="64274" spans="33:33">
      <c r="AG64274" s="11"/>
    </row>
    <row r="64275" spans="33:33">
      <c r="AG64275" s="11"/>
    </row>
    <row r="64276" spans="33:33">
      <c r="AG64276" s="11"/>
    </row>
    <row r="64277" spans="33:33">
      <c r="AG64277" s="11"/>
    </row>
    <row r="64278" spans="33:33">
      <c r="AG64278" s="11"/>
    </row>
    <row r="64279" spans="33:33">
      <c r="AG64279" s="11"/>
    </row>
    <row r="64280" spans="33:33">
      <c r="AG64280" s="11"/>
    </row>
    <row r="64281" spans="33:33">
      <c r="AG64281" s="11"/>
    </row>
    <row r="64282" spans="33:33">
      <c r="AG64282" s="11"/>
    </row>
    <row r="64283" spans="33:33">
      <c r="AG64283" s="11"/>
    </row>
    <row r="64284" spans="33:33">
      <c r="AG64284" s="11"/>
    </row>
    <row r="64285" spans="33:33">
      <c r="AG64285" s="11"/>
    </row>
    <row r="64286" spans="33:33">
      <c r="AG64286" s="11"/>
    </row>
    <row r="64287" spans="33:33">
      <c r="AG64287" s="11"/>
    </row>
    <row r="64288" spans="33:33">
      <c r="AG64288" s="11"/>
    </row>
    <row r="64289" spans="33:33">
      <c r="AG64289" s="11"/>
    </row>
    <row r="64290" spans="33:33">
      <c r="AG64290" s="11"/>
    </row>
    <row r="64291" spans="33:33">
      <c r="AG64291" s="11"/>
    </row>
    <row r="64292" spans="33:33">
      <c r="AG64292" s="11"/>
    </row>
    <row r="64293" spans="33:33">
      <c r="AG64293" s="11"/>
    </row>
    <row r="64294" spans="33:33">
      <c r="AG64294" s="11"/>
    </row>
    <row r="64295" spans="33:33">
      <c r="AG64295" s="11"/>
    </row>
    <row r="64296" spans="33:33">
      <c r="AG64296" s="11"/>
    </row>
    <row r="64297" spans="33:33">
      <c r="AG64297" s="11"/>
    </row>
    <row r="64298" spans="33:33">
      <c r="AG64298" s="11"/>
    </row>
    <row r="64299" spans="33:33">
      <c r="AG64299" s="11"/>
    </row>
    <row r="64300" spans="33:33">
      <c r="AG64300" s="11"/>
    </row>
    <row r="64301" spans="33:33">
      <c r="AG64301" s="11"/>
    </row>
    <row r="64302" spans="33:33">
      <c r="AG64302" s="11"/>
    </row>
    <row r="64303" spans="33:33">
      <c r="AG64303" s="11"/>
    </row>
    <row r="64304" spans="33:33">
      <c r="AG64304" s="11"/>
    </row>
    <row r="64305" spans="33:33">
      <c r="AG64305" s="11"/>
    </row>
    <row r="64306" spans="33:33">
      <c r="AG64306" s="11"/>
    </row>
    <row r="64307" spans="33:33">
      <c r="AG64307" s="11"/>
    </row>
    <row r="64308" spans="33:33">
      <c r="AG64308" s="11"/>
    </row>
    <row r="64309" spans="33:33">
      <c r="AG64309" s="11"/>
    </row>
    <row r="64310" spans="33:33">
      <c r="AG64310" s="11"/>
    </row>
    <row r="64311" spans="33:33">
      <c r="AG64311" s="11"/>
    </row>
    <row r="64312" spans="33:33">
      <c r="AG64312" s="11"/>
    </row>
    <row r="64313" spans="33:33">
      <c r="AG64313" s="11"/>
    </row>
    <row r="64314" spans="33:33">
      <c r="AG64314" s="11"/>
    </row>
    <row r="64315" spans="33:33">
      <c r="AG64315" s="11"/>
    </row>
    <row r="64316" spans="33:33">
      <c r="AG64316" s="11"/>
    </row>
    <row r="64317" spans="33:33">
      <c r="AG64317" s="11"/>
    </row>
    <row r="64318" spans="33:33">
      <c r="AG64318" s="11"/>
    </row>
    <row r="64319" spans="33:33">
      <c r="AG64319" s="11"/>
    </row>
    <row r="64320" spans="33:33">
      <c r="AG64320" s="11"/>
    </row>
    <row r="64321" spans="33:33">
      <c r="AG64321" s="11"/>
    </row>
    <row r="64322" spans="33:33">
      <c r="AG64322" s="11"/>
    </row>
    <row r="64323" spans="33:33">
      <c r="AG64323" s="11"/>
    </row>
    <row r="64324" spans="33:33">
      <c r="AG64324" s="11"/>
    </row>
    <row r="64325" spans="33:33">
      <c r="AG64325" s="11"/>
    </row>
    <row r="64326" spans="33:33">
      <c r="AG64326" s="11"/>
    </row>
    <row r="64327" spans="33:33">
      <c r="AG64327" s="11"/>
    </row>
    <row r="64328" spans="33:33">
      <c r="AG64328" s="11"/>
    </row>
    <row r="64329" spans="33:33">
      <c r="AG64329" s="11"/>
    </row>
    <row r="64330" spans="33:33">
      <c r="AG64330" s="11"/>
    </row>
    <row r="64331" spans="33:33">
      <c r="AG64331" s="11"/>
    </row>
    <row r="64332" spans="33:33">
      <c r="AG64332" s="11"/>
    </row>
    <row r="64333" spans="33:33">
      <c r="AG64333" s="11"/>
    </row>
    <row r="64334" spans="33:33">
      <c r="AG64334" s="11"/>
    </row>
    <row r="64335" spans="33:33">
      <c r="AG64335" s="11"/>
    </row>
    <row r="64336" spans="33:33">
      <c r="AG64336" s="11"/>
    </row>
    <row r="64337" spans="33:33">
      <c r="AG64337" s="11"/>
    </row>
    <row r="64338" spans="33:33">
      <c r="AG64338" s="11"/>
    </row>
    <row r="64339" spans="33:33">
      <c r="AG64339" s="11"/>
    </row>
    <row r="64340" spans="33:33">
      <c r="AG64340" s="11"/>
    </row>
    <row r="64341" spans="33:33">
      <c r="AG64341" s="11"/>
    </row>
    <row r="64342" spans="33:33">
      <c r="AG64342" s="11"/>
    </row>
    <row r="64343" spans="33:33">
      <c r="AG64343" s="11"/>
    </row>
    <row r="64344" spans="33:33">
      <c r="AG64344" s="11"/>
    </row>
    <row r="64345" spans="33:33">
      <c r="AG64345" s="11"/>
    </row>
    <row r="64346" spans="33:33">
      <c r="AG64346" s="11"/>
    </row>
    <row r="64347" spans="33:33">
      <c r="AG64347" s="11"/>
    </row>
    <row r="64348" spans="33:33">
      <c r="AG64348" s="11"/>
    </row>
    <row r="64349" spans="33:33">
      <c r="AG64349" s="11"/>
    </row>
    <row r="64350" spans="33:33">
      <c r="AG64350" s="11"/>
    </row>
    <row r="64351" spans="33:33">
      <c r="AG64351" s="11"/>
    </row>
    <row r="64352" spans="33:33">
      <c r="AG64352" s="11"/>
    </row>
    <row r="64353" spans="33:33">
      <c r="AG64353" s="11"/>
    </row>
    <row r="64354" spans="33:33">
      <c r="AG64354" s="11"/>
    </row>
    <row r="64355" spans="33:33">
      <c r="AG64355" s="11"/>
    </row>
    <row r="64356" spans="33:33">
      <c r="AG64356" s="11"/>
    </row>
    <row r="64357" spans="33:33">
      <c r="AG64357" s="11"/>
    </row>
    <row r="64358" spans="33:33">
      <c r="AG64358" s="11"/>
    </row>
    <row r="64359" spans="33:33">
      <c r="AG64359" s="11"/>
    </row>
    <row r="64360" spans="33:33">
      <c r="AG64360" s="11"/>
    </row>
    <row r="64361" spans="33:33">
      <c r="AG64361" s="11"/>
    </row>
    <row r="64362" spans="33:33">
      <c r="AG64362" s="11"/>
    </row>
    <row r="64363" spans="33:33">
      <c r="AG64363" s="11"/>
    </row>
    <row r="64364" spans="33:33">
      <c r="AG64364" s="11"/>
    </row>
    <row r="64365" spans="33:33">
      <c r="AG64365" s="11"/>
    </row>
    <row r="64366" spans="33:33">
      <c r="AG64366" s="11"/>
    </row>
    <row r="64367" spans="33:33">
      <c r="AG64367" s="11"/>
    </row>
    <row r="64368" spans="33:33">
      <c r="AG64368" s="11"/>
    </row>
    <row r="64369" spans="33:33">
      <c r="AG64369" s="11"/>
    </row>
    <row r="64370" spans="33:33">
      <c r="AG64370" s="11"/>
    </row>
    <row r="64371" spans="33:33">
      <c r="AG64371" s="11"/>
    </row>
    <row r="64372" spans="33:33">
      <c r="AG64372" s="11"/>
    </row>
    <row r="64373" spans="33:33">
      <c r="AG64373" s="11"/>
    </row>
    <row r="64374" spans="33:33">
      <c r="AG64374" s="11"/>
    </row>
    <row r="64375" spans="33:33">
      <c r="AG64375" s="11"/>
    </row>
    <row r="64376" spans="33:33">
      <c r="AG64376" s="11"/>
    </row>
    <row r="64377" spans="33:33">
      <c r="AG64377" s="11"/>
    </row>
    <row r="64378" spans="33:33">
      <c r="AG64378" s="11"/>
    </row>
    <row r="64379" spans="33:33">
      <c r="AG64379" s="11"/>
    </row>
    <row r="64380" spans="33:33">
      <c r="AG64380" s="11"/>
    </row>
    <row r="64381" spans="33:33">
      <c r="AG64381" s="11"/>
    </row>
    <row r="64382" spans="33:33">
      <c r="AG64382" s="11"/>
    </row>
    <row r="64383" spans="33:33">
      <c r="AG64383" s="11"/>
    </row>
    <row r="64384" spans="33:33">
      <c r="AG64384" s="11"/>
    </row>
    <row r="64385" spans="33:33">
      <c r="AG64385" s="11"/>
    </row>
    <row r="64386" spans="33:33">
      <c r="AG64386" s="11"/>
    </row>
    <row r="64387" spans="33:33">
      <c r="AG64387" s="11"/>
    </row>
    <row r="64388" spans="33:33">
      <c r="AG64388" s="11"/>
    </row>
    <row r="64389" spans="33:33">
      <c r="AG64389" s="11"/>
    </row>
    <row r="64390" spans="33:33">
      <c r="AG64390" s="11"/>
    </row>
    <row r="64391" spans="33:33">
      <c r="AG64391" s="11"/>
    </row>
    <row r="64392" spans="33:33">
      <c r="AG64392" s="11"/>
    </row>
    <row r="64393" spans="33:33">
      <c r="AG64393" s="11"/>
    </row>
    <row r="64394" spans="33:33">
      <c r="AG64394" s="11"/>
    </row>
    <row r="64395" spans="33:33">
      <c r="AG64395" s="11"/>
    </row>
    <row r="64396" spans="33:33">
      <c r="AG64396" s="11"/>
    </row>
    <row r="64397" spans="33:33">
      <c r="AG64397" s="11"/>
    </row>
    <row r="64398" spans="33:33">
      <c r="AG64398" s="11"/>
    </row>
    <row r="64399" spans="33:33">
      <c r="AG64399" s="11"/>
    </row>
    <row r="64400" spans="33:33">
      <c r="AG64400" s="11"/>
    </row>
    <row r="64401" spans="33:33">
      <c r="AG64401" s="11"/>
    </row>
    <row r="64402" spans="33:33">
      <c r="AG64402" s="11"/>
    </row>
    <row r="64403" spans="33:33">
      <c r="AG64403" s="11"/>
    </row>
    <row r="64404" spans="33:33">
      <c r="AG64404" s="11"/>
    </row>
    <row r="64405" spans="33:33">
      <c r="AG64405" s="11"/>
    </row>
    <row r="64406" spans="33:33">
      <c r="AG64406" s="11"/>
    </row>
    <row r="64407" spans="33:33">
      <c r="AG64407" s="11"/>
    </row>
    <row r="64408" spans="33:33">
      <c r="AG64408" s="11"/>
    </row>
    <row r="64409" spans="33:33">
      <c r="AG64409" s="11"/>
    </row>
    <row r="64410" spans="33:33">
      <c r="AG64410" s="11"/>
    </row>
    <row r="64411" spans="33:33">
      <c r="AG64411" s="11"/>
    </row>
    <row r="64412" spans="33:33">
      <c r="AG64412" s="11"/>
    </row>
    <row r="64413" spans="33:33">
      <c r="AG64413" s="11"/>
    </row>
    <row r="64414" spans="33:33">
      <c r="AG64414" s="11"/>
    </row>
    <row r="64415" spans="33:33">
      <c r="AG64415" s="11"/>
    </row>
    <row r="64416" spans="33:33">
      <c r="AG64416" s="11"/>
    </row>
    <row r="64417" spans="33:33">
      <c r="AG64417" s="11"/>
    </row>
    <row r="64418" spans="33:33">
      <c r="AG64418" s="11"/>
    </row>
    <row r="64419" spans="33:33">
      <c r="AG64419" s="11"/>
    </row>
    <row r="64420" spans="33:33">
      <c r="AG64420" s="11"/>
    </row>
    <row r="64421" spans="33:33">
      <c r="AG64421" s="11"/>
    </row>
    <row r="64422" spans="33:33">
      <c r="AG64422" s="11"/>
    </row>
    <row r="64423" spans="33:33">
      <c r="AG64423" s="11"/>
    </row>
    <row r="64424" spans="33:33">
      <c r="AG64424" s="11"/>
    </row>
    <row r="64425" spans="33:33">
      <c r="AG64425" s="11"/>
    </row>
    <row r="64426" spans="33:33">
      <c r="AG64426" s="11"/>
    </row>
    <row r="64427" spans="33:33">
      <c r="AG64427" s="11"/>
    </row>
    <row r="64428" spans="33:33">
      <c r="AG64428" s="11"/>
    </row>
    <row r="64429" spans="33:33">
      <c r="AG64429" s="11"/>
    </row>
    <row r="64430" spans="33:33">
      <c r="AG64430" s="11"/>
    </row>
    <row r="64431" spans="33:33">
      <c r="AG64431" s="11"/>
    </row>
    <row r="64432" spans="33:33">
      <c r="AG64432" s="11"/>
    </row>
    <row r="64433" spans="33:33">
      <c r="AG64433" s="11"/>
    </row>
    <row r="64434" spans="33:33">
      <c r="AG64434" s="11"/>
    </row>
    <row r="64435" spans="33:33">
      <c r="AG64435" s="11"/>
    </row>
    <row r="64436" spans="33:33">
      <c r="AG64436" s="11"/>
    </row>
    <row r="64437" spans="33:33">
      <c r="AG64437" s="11"/>
    </row>
    <row r="64438" spans="33:33">
      <c r="AG64438" s="11"/>
    </row>
    <row r="64439" spans="33:33">
      <c r="AG64439" s="11"/>
    </row>
    <row r="64440" spans="33:33">
      <c r="AG64440" s="11"/>
    </row>
    <row r="64441" spans="33:33">
      <c r="AG64441" s="11"/>
    </row>
    <row r="64442" spans="33:33">
      <c r="AG64442" s="11"/>
    </row>
    <row r="64443" spans="33:33">
      <c r="AG64443" s="11"/>
    </row>
    <row r="64444" spans="33:33">
      <c r="AG64444" s="11"/>
    </row>
    <row r="64445" spans="33:33">
      <c r="AG64445" s="11"/>
    </row>
    <row r="64446" spans="33:33">
      <c r="AG64446" s="11"/>
    </row>
    <row r="64447" spans="33:33">
      <c r="AG64447" s="11"/>
    </row>
    <row r="64448" spans="33:33">
      <c r="AG64448" s="11"/>
    </row>
    <row r="64449" spans="33:33">
      <c r="AG64449" s="11"/>
    </row>
    <row r="64450" spans="33:33">
      <c r="AG64450" s="11"/>
    </row>
    <row r="64451" spans="33:33">
      <c r="AG64451" s="11"/>
    </row>
    <row r="64452" spans="33:33">
      <c r="AG64452" s="11"/>
    </row>
    <row r="64453" spans="33:33">
      <c r="AG64453" s="11"/>
    </row>
    <row r="64454" spans="33:33">
      <c r="AG64454" s="11"/>
    </row>
    <row r="64455" spans="33:33">
      <c r="AG64455" s="11"/>
    </row>
    <row r="64456" spans="33:33">
      <c r="AG64456" s="11"/>
    </row>
    <row r="64457" spans="33:33">
      <c r="AG64457" s="11"/>
    </row>
    <row r="64458" spans="33:33">
      <c r="AG64458" s="11"/>
    </row>
    <row r="64459" spans="33:33">
      <c r="AG64459" s="11"/>
    </row>
    <row r="64460" spans="33:33">
      <c r="AG64460" s="11"/>
    </row>
    <row r="64461" spans="33:33">
      <c r="AG64461" s="11"/>
    </row>
    <row r="64462" spans="33:33">
      <c r="AG64462" s="11"/>
    </row>
    <row r="64463" spans="33:33">
      <c r="AG64463" s="11"/>
    </row>
    <row r="64464" spans="33:33">
      <c r="AG64464" s="11"/>
    </row>
    <row r="64465" spans="33:33">
      <c r="AG64465" s="11"/>
    </row>
    <row r="64466" spans="33:33">
      <c r="AG64466" s="11"/>
    </row>
    <row r="64467" spans="33:33">
      <c r="AG64467" s="11"/>
    </row>
    <row r="64468" spans="33:33">
      <c r="AG64468" s="11"/>
    </row>
    <row r="64469" spans="33:33">
      <c r="AG64469" s="11"/>
    </row>
    <row r="64470" spans="33:33">
      <c r="AG64470" s="11"/>
    </row>
    <row r="64471" spans="33:33">
      <c r="AG64471" s="11"/>
    </row>
    <row r="64472" spans="33:33">
      <c r="AG64472" s="11"/>
    </row>
    <row r="64473" spans="33:33">
      <c r="AG64473" s="11"/>
    </row>
    <row r="64474" spans="33:33">
      <c r="AG64474" s="11"/>
    </row>
    <row r="64475" spans="33:33">
      <c r="AG64475" s="11"/>
    </row>
    <row r="64476" spans="33:33">
      <c r="AG64476" s="11"/>
    </row>
    <row r="64477" spans="33:33">
      <c r="AG64477" s="11"/>
    </row>
    <row r="64478" spans="33:33">
      <c r="AG64478" s="11"/>
    </row>
    <row r="64479" spans="33:33">
      <c r="AG64479" s="11"/>
    </row>
    <row r="64480" spans="33:33">
      <c r="AG64480" s="11"/>
    </row>
    <row r="64481" spans="33:33">
      <c r="AG64481" s="11"/>
    </row>
    <row r="64482" spans="33:33">
      <c r="AG64482" s="11"/>
    </row>
    <row r="64483" spans="33:33">
      <c r="AG64483" s="11"/>
    </row>
    <row r="64484" spans="33:33">
      <c r="AG64484" s="11"/>
    </row>
    <row r="64485" spans="33:33">
      <c r="AG64485" s="11"/>
    </row>
    <row r="64486" spans="33:33">
      <c r="AG64486" s="11"/>
    </row>
    <row r="64487" spans="33:33">
      <c r="AG64487" s="11"/>
    </row>
    <row r="64488" spans="33:33">
      <c r="AG64488" s="11"/>
    </row>
    <row r="64489" spans="33:33">
      <c r="AG64489" s="11"/>
    </row>
    <row r="64490" spans="33:33">
      <c r="AG64490" s="11"/>
    </row>
    <row r="64491" spans="33:33">
      <c r="AG64491" s="11"/>
    </row>
    <row r="64492" spans="33:33">
      <c r="AG64492" s="11"/>
    </row>
    <row r="64493" spans="33:33">
      <c r="AG64493" s="11"/>
    </row>
    <row r="64494" spans="33:33">
      <c r="AG64494" s="11"/>
    </row>
    <row r="64495" spans="33:33">
      <c r="AG64495" s="11"/>
    </row>
    <row r="64496" spans="33:33">
      <c r="AG64496" s="11"/>
    </row>
    <row r="64497" spans="33:33">
      <c r="AG64497" s="11"/>
    </row>
    <row r="64498" spans="33:33">
      <c r="AG64498" s="11"/>
    </row>
    <row r="64499" spans="33:33">
      <c r="AG64499" s="11"/>
    </row>
    <row r="64500" spans="33:33">
      <c r="AG64500" s="11"/>
    </row>
    <row r="64501" spans="33:33">
      <c r="AG64501" s="11"/>
    </row>
    <row r="64502" spans="33:33">
      <c r="AG64502" s="11"/>
    </row>
    <row r="64503" spans="33:33">
      <c r="AG64503" s="11"/>
    </row>
    <row r="64504" spans="33:33">
      <c r="AG64504" s="11"/>
    </row>
    <row r="64505" spans="33:33">
      <c r="AG64505" s="11"/>
    </row>
    <row r="64506" spans="33:33">
      <c r="AG64506" s="11"/>
    </row>
    <row r="64507" spans="33:33">
      <c r="AG64507" s="11"/>
    </row>
    <row r="64508" spans="33:33">
      <c r="AG64508" s="11"/>
    </row>
    <row r="64509" spans="33:33">
      <c r="AG64509" s="11"/>
    </row>
    <row r="64510" spans="33:33">
      <c r="AG64510" s="11"/>
    </row>
    <row r="64511" spans="33:33">
      <c r="AG64511" s="11"/>
    </row>
    <row r="64512" spans="33:33">
      <c r="AG64512" s="11"/>
    </row>
    <row r="64513" spans="33:33">
      <c r="AG64513" s="11"/>
    </row>
    <row r="64514" spans="33:33">
      <c r="AG64514" s="11"/>
    </row>
    <row r="64515" spans="33:33">
      <c r="AG64515" s="11"/>
    </row>
    <row r="64516" spans="33:33">
      <c r="AG64516" s="11"/>
    </row>
    <row r="64517" spans="33:33">
      <c r="AG64517" s="11"/>
    </row>
    <row r="64518" spans="33:33">
      <c r="AG64518" s="11"/>
    </row>
    <row r="64519" spans="33:33">
      <c r="AG64519" s="11"/>
    </row>
    <row r="64520" spans="33:33">
      <c r="AG64520" s="11"/>
    </row>
    <row r="64521" spans="33:33">
      <c r="AG64521" s="11"/>
    </row>
    <row r="64522" spans="33:33">
      <c r="AG64522" s="11"/>
    </row>
    <row r="64523" spans="33:33">
      <c r="AG64523" s="11"/>
    </row>
    <row r="64524" spans="33:33">
      <c r="AG64524" s="11"/>
    </row>
    <row r="64525" spans="33:33">
      <c r="AG64525" s="11"/>
    </row>
    <row r="64526" spans="33:33">
      <c r="AG64526" s="11"/>
    </row>
    <row r="64527" spans="33:33">
      <c r="AG64527" s="11"/>
    </row>
    <row r="64528" spans="33:33">
      <c r="AG64528" s="11"/>
    </row>
    <row r="64529" spans="33:33">
      <c r="AG64529" s="11"/>
    </row>
    <row r="64530" spans="33:33">
      <c r="AG64530" s="11"/>
    </row>
    <row r="64531" spans="33:33">
      <c r="AG64531" s="11"/>
    </row>
    <row r="64532" spans="33:33">
      <c r="AG64532" s="11"/>
    </row>
    <row r="64533" spans="33:33">
      <c r="AG64533" s="11"/>
    </row>
    <row r="64534" spans="33:33">
      <c r="AG64534" s="11"/>
    </row>
    <row r="64535" spans="33:33">
      <c r="AG64535" s="11"/>
    </row>
    <row r="64536" spans="33:33">
      <c r="AG64536" s="11"/>
    </row>
    <row r="64537" spans="33:33">
      <c r="AG64537" s="11"/>
    </row>
    <row r="64538" spans="33:33">
      <c r="AG64538" s="11"/>
    </row>
    <row r="64539" spans="33:33">
      <c r="AG64539" s="11"/>
    </row>
    <row r="64540" spans="33:33">
      <c r="AG64540" s="11"/>
    </row>
    <row r="64541" spans="33:33">
      <c r="AG64541" s="11"/>
    </row>
    <row r="64542" spans="33:33">
      <c r="AG64542" s="11"/>
    </row>
    <row r="64543" spans="33:33">
      <c r="AG64543" s="11"/>
    </row>
    <row r="64544" spans="33:33">
      <c r="AG64544" s="11"/>
    </row>
    <row r="64545" spans="33:33">
      <c r="AG64545" s="11"/>
    </row>
    <row r="64546" spans="33:33">
      <c r="AG64546" s="11"/>
    </row>
    <row r="64547" spans="33:33">
      <c r="AG64547" s="11"/>
    </row>
    <row r="64548" spans="33:33">
      <c r="AG64548" s="11"/>
    </row>
    <row r="64549" spans="33:33">
      <c r="AG64549" s="11"/>
    </row>
    <row r="64550" spans="33:33">
      <c r="AG64550" s="11"/>
    </row>
    <row r="64551" spans="33:33">
      <c r="AG64551" s="11"/>
    </row>
    <row r="64552" spans="33:33">
      <c r="AG64552" s="11"/>
    </row>
    <row r="64553" spans="33:33">
      <c r="AG64553" s="11"/>
    </row>
    <row r="64554" spans="33:33">
      <c r="AG64554" s="11"/>
    </row>
    <row r="64555" spans="33:33">
      <c r="AG64555" s="11"/>
    </row>
    <row r="64556" spans="33:33">
      <c r="AG64556" s="11"/>
    </row>
    <row r="64557" spans="33:33">
      <c r="AG64557" s="11"/>
    </row>
    <row r="64558" spans="33:33">
      <c r="AG64558" s="11"/>
    </row>
    <row r="64559" spans="33:33">
      <c r="AG64559" s="11"/>
    </row>
    <row r="64560" spans="33:33">
      <c r="AG64560" s="11"/>
    </row>
    <row r="64561" spans="33:33">
      <c r="AG64561" s="11"/>
    </row>
    <row r="64562" spans="33:33">
      <c r="AG64562" s="11"/>
    </row>
    <row r="64563" spans="33:33">
      <c r="AG64563" s="11"/>
    </row>
    <row r="64564" spans="33:33">
      <c r="AG64564" s="11"/>
    </row>
    <row r="64565" spans="33:33">
      <c r="AG64565" s="11"/>
    </row>
    <row r="64566" spans="33:33">
      <c r="AG64566" s="11"/>
    </row>
    <row r="64567" spans="33:33">
      <c r="AG64567" s="11"/>
    </row>
    <row r="64568" spans="33:33">
      <c r="AG64568" s="11"/>
    </row>
    <row r="64569" spans="33:33">
      <c r="AG64569" s="11"/>
    </row>
    <row r="64570" spans="33:33">
      <c r="AG64570" s="11"/>
    </row>
    <row r="64571" spans="33:33">
      <c r="AG64571" s="11"/>
    </row>
    <row r="64572" spans="33:33">
      <c r="AG64572" s="11"/>
    </row>
    <row r="64573" spans="33:33">
      <c r="AG64573" s="11"/>
    </row>
    <row r="64574" spans="33:33">
      <c r="AG64574" s="11"/>
    </row>
    <row r="64575" spans="33:33">
      <c r="AG64575" s="11"/>
    </row>
    <row r="64576" spans="33:33">
      <c r="AG64576" s="11"/>
    </row>
    <row r="64577" spans="33:33">
      <c r="AG64577" s="11"/>
    </row>
    <row r="64578" spans="33:33">
      <c r="AG64578" s="11"/>
    </row>
    <row r="64579" spans="33:33">
      <c r="AG64579" s="11"/>
    </row>
    <row r="64580" spans="33:33">
      <c r="AG64580" s="11"/>
    </row>
    <row r="64581" spans="33:33">
      <c r="AG64581" s="11"/>
    </row>
    <row r="64582" spans="33:33">
      <c r="AG64582" s="11"/>
    </row>
    <row r="64583" spans="33:33">
      <c r="AG64583" s="11"/>
    </row>
    <row r="64584" spans="33:33">
      <c r="AG64584" s="11"/>
    </row>
    <row r="64585" spans="33:33">
      <c r="AG64585" s="11"/>
    </row>
    <row r="64586" spans="33:33">
      <c r="AG64586" s="11"/>
    </row>
    <row r="64587" spans="33:33">
      <c r="AG64587" s="11"/>
    </row>
    <row r="64588" spans="33:33">
      <c r="AG64588" s="11"/>
    </row>
    <row r="64589" spans="33:33">
      <c r="AG64589" s="11"/>
    </row>
    <row r="64590" spans="33:33">
      <c r="AG64590" s="11"/>
    </row>
    <row r="64591" spans="33:33">
      <c r="AG64591" s="11"/>
    </row>
    <row r="64592" spans="33:33">
      <c r="AG64592" s="11"/>
    </row>
    <row r="64593" spans="33:33">
      <c r="AG64593" s="11"/>
    </row>
    <row r="64594" spans="33:33">
      <c r="AG64594" s="11"/>
    </row>
    <row r="64595" spans="33:33">
      <c r="AG64595" s="11"/>
    </row>
    <row r="64596" spans="33:33">
      <c r="AG64596" s="11"/>
    </row>
    <row r="64597" spans="33:33">
      <c r="AG64597" s="11"/>
    </row>
    <row r="64598" spans="33:33">
      <c r="AG64598" s="11"/>
    </row>
    <row r="64599" spans="33:33">
      <c r="AG64599" s="11"/>
    </row>
    <row r="64600" spans="33:33">
      <c r="AG64600" s="11"/>
    </row>
    <row r="64601" spans="33:33">
      <c r="AG64601" s="11"/>
    </row>
    <row r="64602" spans="33:33">
      <c r="AG64602" s="11"/>
    </row>
    <row r="64603" spans="33:33">
      <c r="AG64603" s="11"/>
    </row>
    <row r="64604" spans="33:33">
      <c r="AG64604" s="11"/>
    </row>
    <row r="64605" spans="33:33">
      <c r="AG64605" s="11"/>
    </row>
    <row r="64606" spans="33:33">
      <c r="AG64606" s="11"/>
    </row>
    <row r="64607" spans="33:33">
      <c r="AG64607" s="11"/>
    </row>
    <row r="64608" spans="33:33">
      <c r="AG64608" s="11"/>
    </row>
    <row r="64609" spans="33:33">
      <c r="AG64609" s="11"/>
    </row>
    <row r="64610" spans="33:33">
      <c r="AG64610" s="11"/>
    </row>
    <row r="64611" spans="33:33">
      <c r="AG64611" s="11"/>
    </row>
    <row r="64612" spans="33:33">
      <c r="AG64612" s="11"/>
    </row>
    <row r="64613" spans="33:33">
      <c r="AG64613" s="11"/>
    </row>
    <row r="64614" spans="33:33">
      <c r="AG64614" s="11"/>
    </row>
    <row r="64615" spans="33:33">
      <c r="AG64615" s="11"/>
    </row>
    <row r="64616" spans="33:33">
      <c r="AG64616" s="11"/>
    </row>
    <row r="64617" spans="33:33">
      <c r="AG64617" s="11"/>
    </row>
    <row r="64618" spans="33:33">
      <c r="AG64618" s="11"/>
    </row>
    <row r="64619" spans="33:33">
      <c r="AG64619" s="11"/>
    </row>
    <row r="64620" spans="33:33">
      <c r="AG64620" s="11"/>
    </row>
    <row r="64621" spans="33:33">
      <c r="AG64621" s="11"/>
    </row>
    <row r="64622" spans="33:33">
      <c r="AG64622" s="11"/>
    </row>
    <row r="64623" spans="33:33">
      <c r="AG64623" s="11"/>
    </row>
    <row r="64624" spans="33:33">
      <c r="AG64624" s="11"/>
    </row>
    <row r="64625" spans="33:33">
      <c r="AG64625" s="11"/>
    </row>
    <row r="64626" spans="33:33">
      <c r="AG64626" s="11"/>
    </row>
    <row r="64627" spans="33:33">
      <c r="AG64627" s="11"/>
    </row>
    <row r="64628" spans="33:33">
      <c r="AG64628" s="11"/>
    </row>
    <row r="64629" spans="33:33">
      <c r="AG64629" s="11"/>
    </row>
    <row r="64630" spans="33:33">
      <c r="AG64630" s="11"/>
    </row>
    <row r="64631" spans="33:33">
      <c r="AG64631" s="11"/>
    </row>
    <row r="64632" spans="33:33">
      <c r="AG64632" s="11"/>
    </row>
    <row r="64633" spans="33:33">
      <c r="AG64633" s="11"/>
    </row>
    <row r="64634" spans="33:33">
      <c r="AG64634" s="11"/>
    </row>
    <row r="64635" spans="33:33">
      <c r="AG64635" s="11"/>
    </row>
    <row r="64636" spans="33:33">
      <c r="AG64636" s="11"/>
    </row>
    <row r="64637" spans="33:33">
      <c r="AG64637" s="11"/>
    </row>
    <row r="64638" spans="33:33">
      <c r="AG64638" s="11"/>
    </row>
    <row r="64639" spans="33:33">
      <c r="AG64639" s="11"/>
    </row>
    <row r="64640" spans="33:33">
      <c r="AG64640" s="11"/>
    </row>
    <row r="64641" spans="33:33">
      <c r="AG64641" s="11"/>
    </row>
    <row r="64642" spans="33:33">
      <c r="AG64642" s="11"/>
    </row>
    <row r="64643" spans="33:33">
      <c r="AG64643" s="11"/>
    </row>
    <row r="64644" spans="33:33">
      <c r="AG64644" s="11"/>
    </row>
    <row r="64645" spans="33:33">
      <c r="AG64645" s="11"/>
    </row>
    <row r="64646" spans="33:33">
      <c r="AG64646" s="11"/>
    </row>
    <row r="64647" spans="33:33">
      <c r="AG64647" s="11"/>
    </row>
    <row r="64648" spans="33:33">
      <c r="AG64648" s="11"/>
    </row>
    <row r="64649" spans="33:33">
      <c r="AG64649" s="11"/>
    </row>
    <row r="64650" spans="33:33">
      <c r="AG64650" s="11"/>
    </row>
    <row r="64651" spans="33:33">
      <c r="AG64651" s="11"/>
    </row>
    <row r="64652" spans="33:33">
      <c r="AG64652" s="11"/>
    </row>
    <row r="64653" spans="33:33">
      <c r="AG64653" s="11"/>
    </row>
    <row r="64654" spans="33:33">
      <c r="AG64654" s="11"/>
    </row>
    <row r="64655" spans="33:33">
      <c r="AG64655" s="11"/>
    </row>
    <row r="64656" spans="33:33">
      <c r="AG64656" s="11"/>
    </row>
    <row r="64657" spans="33:33">
      <c r="AG64657" s="11"/>
    </row>
    <row r="64658" spans="33:33">
      <c r="AG64658" s="11"/>
    </row>
    <row r="64659" spans="33:33">
      <c r="AG64659" s="11"/>
    </row>
    <row r="64660" spans="33:33">
      <c r="AG64660" s="11"/>
    </row>
    <row r="64661" spans="33:33">
      <c r="AG64661" s="11"/>
    </row>
    <row r="64662" spans="33:33">
      <c r="AG64662" s="11"/>
    </row>
    <row r="64663" spans="33:33">
      <c r="AG64663" s="11"/>
    </row>
    <row r="64664" spans="33:33">
      <c r="AG64664" s="11"/>
    </row>
    <row r="64665" spans="33:33">
      <c r="AG64665" s="11"/>
    </row>
    <row r="64666" spans="33:33">
      <c r="AG64666" s="11"/>
    </row>
    <row r="64667" spans="33:33">
      <c r="AG64667" s="11"/>
    </row>
    <row r="64668" spans="33:33">
      <c r="AG64668" s="11"/>
    </row>
    <row r="64669" spans="33:33">
      <c r="AG64669" s="11"/>
    </row>
    <row r="64670" spans="33:33">
      <c r="AG64670" s="11"/>
    </row>
    <row r="64671" spans="33:33">
      <c r="AG64671" s="11"/>
    </row>
    <row r="64672" spans="33:33">
      <c r="AG64672" s="11"/>
    </row>
    <row r="64673" spans="33:33">
      <c r="AG64673" s="11"/>
    </row>
    <row r="64674" spans="33:33">
      <c r="AG64674" s="11"/>
    </row>
    <row r="64675" spans="33:33">
      <c r="AG64675" s="11"/>
    </row>
    <row r="64676" spans="33:33">
      <c r="AG64676" s="11"/>
    </row>
    <row r="64677" spans="33:33">
      <c r="AG64677" s="11"/>
    </row>
    <row r="64678" spans="33:33">
      <c r="AG64678" s="11"/>
    </row>
    <row r="64679" spans="33:33">
      <c r="AG64679" s="11"/>
    </row>
    <row r="64680" spans="33:33">
      <c r="AG64680" s="11"/>
    </row>
    <row r="64681" spans="33:33">
      <c r="AG64681" s="11"/>
    </row>
    <row r="64682" spans="33:33">
      <c r="AG64682" s="11"/>
    </row>
    <row r="64683" spans="33:33">
      <c r="AG64683" s="11"/>
    </row>
    <row r="64684" spans="33:33">
      <c r="AG64684" s="11"/>
    </row>
    <row r="64685" spans="33:33">
      <c r="AG64685" s="11"/>
    </row>
    <row r="64686" spans="33:33">
      <c r="AG64686" s="11"/>
    </row>
    <row r="64687" spans="33:33">
      <c r="AG64687" s="11"/>
    </row>
    <row r="64688" spans="33:33">
      <c r="AG64688" s="11"/>
    </row>
    <row r="64689" spans="33:33">
      <c r="AG64689" s="11"/>
    </row>
    <row r="64690" spans="33:33">
      <c r="AG64690" s="11"/>
    </row>
    <row r="64691" spans="33:33">
      <c r="AG64691" s="11"/>
    </row>
    <row r="64692" spans="33:33">
      <c r="AG64692" s="11"/>
    </row>
    <row r="64693" spans="33:33">
      <c r="AG64693" s="11"/>
    </row>
    <row r="64694" spans="33:33">
      <c r="AG64694" s="11"/>
    </row>
    <row r="64695" spans="33:33">
      <c r="AG64695" s="11"/>
    </row>
    <row r="64696" spans="33:33">
      <c r="AG64696" s="11"/>
    </row>
    <row r="64697" spans="33:33">
      <c r="AG64697" s="11"/>
    </row>
    <row r="64698" spans="33:33">
      <c r="AG64698" s="11"/>
    </row>
    <row r="64699" spans="33:33">
      <c r="AG64699" s="11"/>
    </row>
    <row r="64700" spans="33:33">
      <c r="AG64700" s="11"/>
    </row>
    <row r="64701" spans="33:33">
      <c r="AG64701" s="11"/>
    </row>
    <row r="64702" spans="33:33">
      <c r="AG64702" s="11"/>
    </row>
    <row r="64703" spans="33:33">
      <c r="AG64703" s="11"/>
    </row>
    <row r="64704" spans="33:33">
      <c r="AG64704" s="11"/>
    </row>
    <row r="64705" spans="33:33">
      <c r="AG64705" s="11"/>
    </row>
    <row r="64706" spans="33:33">
      <c r="AG64706" s="11"/>
    </row>
    <row r="64707" spans="33:33">
      <c r="AG64707" s="11"/>
    </row>
    <row r="64708" spans="33:33">
      <c r="AG64708" s="11"/>
    </row>
    <row r="64709" spans="33:33">
      <c r="AG64709" s="11"/>
    </row>
    <row r="64710" spans="33:33">
      <c r="AG64710" s="11"/>
    </row>
    <row r="64711" spans="33:33">
      <c r="AG64711" s="11"/>
    </row>
    <row r="64712" spans="33:33">
      <c r="AG64712" s="11"/>
    </row>
    <row r="64713" spans="33:33">
      <c r="AG64713" s="11"/>
    </row>
    <row r="64714" spans="33:33">
      <c r="AG64714" s="11"/>
    </row>
    <row r="64715" spans="33:33">
      <c r="AG64715" s="11"/>
    </row>
    <row r="64716" spans="33:33">
      <c r="AG64716" s="11"/>
    </row>
    <row r="64717" spans="33:33">
      <c r="AG64717" s="11"/>
    </row>
    <row r="64718" spans="33:33">
      <c r="AG64718" s="11"/>
    </row>
    <row r="64719" spans="33:33">
      <c r="AG64719" s="11"/>
    </row>
    <row r="64720" spans="33:33">
      <c r="AG64720" s="11"/>
    </row>
    <row r="64721" spans="33:33">
      <c r="AG64721" s="11"/>
    </row>
    <row r="64722" spans="33:33">
      <c r="AG64722" s="11"/>
    </row>
    <row r="64723" spans="33:33">
      <c r="AG64723" s="11"/>
    </row>
    <row r="64724" spans="33:33">
      <c r="AG64724" s="11"/>
    </row>
    <row r="64725" spans="33:33">
      <c r="AG64725" s="11"/>
    </row>
    <row r="64726" spans="33:33">
      <c r="AG64726" s="11"/>
    </row>
    <row r="64727" spans="33:33">
      <c r="AG64727" s="11"/>
    </row>
    <row r="64728" spans="33:33">
      <c r="AG64728" s="11"/>
    </row>
    <row r="64729" spans="33:33">
      <c r="AG64729" s="11"/>
    </row>
    <row r="64730" spans="33:33">
      <c r="AG64730" s="11"/>
    </row>
    <row r="64731" spans="33:33">
      <c r="AG64731" s="11"/>
    </row>
    <row r="64732" spans="33:33">
      <c r="AG64732" s="11"/>
    </row>
    <row r="64733" spans="33:33">
      <c r="AG64733" s="11"/>
    </row>
    <row r="64734" spans="33:33">
      <c r="AG64734" s="11"/>
    </row>
    <row r="64735" spans="33:33">
      <c r="AG64735" s="11"/>
    </row>
    <row r="64736" spans="33:33">
      <c r="AG64736" s="11"/>
    </row>
    <row r="64737" spans="33:33">
      <c r="AG64737" s="11"/>
    </row>
    <row r="64738" spans="33:33">
      <c r="AG64738" s="11"/>
    </row>
    <row r="64739" spans="33:33">
      <c r="AG64739" s="11"/>
    </row>
    <row r="64740" spans="33:33">
      <c r="AG64740" s="11"/>
    </row>
    <row r="64741" spans="33:33">
      <c r="AG64741" s="11"/>
    </row>
    <row r="64742" spans="33:33">
      <c r="AG64742" s="11"/>
    </row>
    <row r="64743" spans="33:33">
      <c r="AG64743" s="11"/>
    </row>
    <row r="64744" spans="33:33">
      <c r="AG64744" s="11"/>
    </row>
    <row r="64745" spans="33:33">
      <c r="AG64745" s="11"/>
    </row>
    <row r="64746" spans="33:33">
      <c r="AG64746" s="11"/>
    </row>
    <row r="64747" spans="33:33">
      <c r="AG64747" s="11"/>
    </row>
    <row r="64748" spans="33:33">
      <c r="AG64748" s="11"/>
    </row>
    <row r="64749" spans="33:33">
      <c r="AG64749" s="11"/>
    </row>
    <row r="64750" spans="33:33">
      <c r="AG64750" s="11"/>
    </row>
    <row r="64751" spans="33:33">
      <c r="AG64751" s="11"/>
    </row>
    <row r="64752" spans="33:33">
      <c r="AG64752" s="11"/>
    </row>
    <row r="64753" spans="33:33">
      <c r="AG64753" s="11"/>
    </row>
    <row r="64754" spans="33:33">
      <c r="AG64754" s="11"/>
    </row>
    <row r="64755" spans="33:33">
      <c r="AG64755" s="11"/>
    </row>
    <row r="64756" spans="33:33">
      <c r="AG64756" s="11"/>
    </row>
    <row r="64757" spans="33:33">
      <c r="AG64757" s="11"/>
    </row>
    <row r="64758" spans="33:33">
      <c r="AG64758" s="11"/>
    </row>
    <row r="64759" spans="33:33">
      <c r="AG64759" s="11"/>
    </row>
    <row r="64760" spans="33:33">
      <c r="AG64760" s="11"/>
    </row>
    <row r="64761" spans="33:33">
      <c r="AG64761" s="11"/>
    </row>
    <row r="64762" spans="33:33">
      <c r="AG64762" s="11"/>
    </row>
    <row r="64763" spans="33:33">
      <c r="AG64763" s="11"/>
    </row>
    <row r="64764" spans="33:33">
      <c r="AG64764" s="11"/>
    </row>
    <row r="64765" spans="33:33">
      <c r="AG64765" s="11"/>
    </row>
    <row r="64766" spans="33:33">
      <c r="AG64766" s="11"/>
    </row>
    <row r="64767" spans="33:33">
      <c r="AG64767" s="11"/>
    </row>
    <row r="64768" spans="33:33">
      <c r="AG64768" s="11"/>
    </row>
    <row r="64769" spans="33:33">
      <c r="AG64769" s="11"/>
    </row>
    <row r="64770" spans="33:33">
      <c r="AG64770" s="11"/>
    </row>
    <row r="64771" spans="33:33">
      <c r="AG64771" s="11"/>
    </row>
    <row r="64772" spans="33:33">
      <c r="AG64772" s="11"/>
    </row>
    <row r="64773" spans="33:33">
      <c r="AG64773" s="11"/>
    </row>
    <row r="64774" spans="33:33">
      <c r="AG64774" s="11"/>
    </row>
    <row r="64775" spans="33:33">
      <c r="AG64775" s="11"/>
    </row>
    <row r="64776" spans="33:33">
      <c r="AG64776" s="11"/>
    </row>
    <row r="64777" spans="33:33">
      <c r="AG64777" s="11"/>
    </row>
    <row r="64778" spans="33:33">
      <c r="AG64778" s="11"/>
    </row>
    <row r="64779" spans="33:33">
      <c r="AG64779" s="11"/>
    </row>
    <row r="64780" spans="33:33">
      <c r="AG64780" s="11"/>
    </row>
    <row r="64781" spans="33:33">
      <c r="AG64781" s="11"/>
    </row>
    <row r="64782" spans="33:33">
      <c r="AG64782" s="11"/>
    </row>
    <row r="64783" spans="33:33">
      <c r="AG64783" s="11"/>
    </row>
    <row r="64784" spans="33:33">
      <c r="AG64784" s="11"/>
    </row>
    <row r="64785" spans="33:33">
      <c r="AG64785" s="11"/>
    </row>
    <row r="64786" spans="33:33">
      <c r="AG64786" s="11"/>
    </row>
    <row r="64787" spans="33:33">
      <c r="AG64787" s="11"/>
    </row>
    <row r="64788" spans="33:33">
      <c r="AG64788" s="11"/>
    </row>
    <row r="64789" spans="33:33">
      <c r="AG64789" s="11"/>
    </row>
    <row r="64790" spans="33:33">
      <c r="AG64790" s="11"/>
    </row>
    <row r="64791" spans="33:33">
      <c r="AG64791" s="11"/>
    </row>
    <row r="64792" spans="33:33">
      <c r="AG64792" s="11"/>
    </row>
    <row r="64793" spans="33:33">
      <c r="AG64793" s="11"/>
    </row>
    <row r="64794" spans="33:33">
      <c r="AG64794" s="11"/>
    </row>
    <row r="64795" spans="33:33">
      <c r="AG64795" s="11"/>
    </row>
    <row r="64796" spans="33:33">
      <c r="AG64796" s="11"/>
    </row>
    <row r="64797" spans="33:33">
      <c r="AG64797" s="11"/>
    </row>
    <row r="64798" spans="33:33">
      <c r="AG64798" s="11"/>
    </row>
    <row r="64799" spans="33:33">
      <c r="AG64799" s="11"/>
    </row>
    <row r="64800" spans="33:33">
      <c r="AG64800" s="11"/>
    </row>
    <row r="64801" spans="33:33">
      <c r="AG64801" s="11"/>
    </row>
    <row r="64802" spans="33:33">
      <c r="AG64802" s="11"/>
    </row>
    <row r="64803" spans="33:33">
      <c r="AG64803" s="11"/>
    </row>
    <row r="64804" spans="33:33">
      <c r="AG64804" s="11"/>
    </row>
    <row r="64805" spans="33:33">
      <c r="AG64805" s="11"/>
    </row>
    <row r="64806" spans="33:33">
      <c r="AG64806" s="11"/>
    </row>
    <row r="64807" spans="33:33">
      <c r="AG64807" s="11"/>
    </row>
    <row r="64808" spans="33:33">
      <c r="AG64808" s="11"/>
    </row>
    <row r="64809" spans="33:33">
      <c r="AG64809" s="11"/>
    </row>
    <row r="64810" spans="33:33">
      <c r="AG64810" s="11"/>
    </row>
    <row r="64811" spans="33:33">
      <c r="AG64811" s="11"/>
    </row>
    <row r="64812" spans="33:33">
      <c r="AG64812" s="11"/>
    </row>
    <row r="64813" spans="33:33">
      <c r="AG64813" s="11"/>
    </row>
    <row r="64814" spans="33:33">
      <c r="AG64814" s="11"/>
    </row>
    <row r="64815" spans="33:33">
      <c r="AG64815" s="11"/>
    </row>
    <row r="64816" spans="33:33">
      <c r="AG64816" s="11"/>
    </row>
    <row r="64817" spans="33:33">
      <c r="AG64817" s="11"/>
    </row>
    <row r="64818" spans="33:33">
      <c r="AG64818" s="11"/>
    </row>
    <row r="64819" spans="33:33">
      <c r="AG64819" s="11"/>
    </row>
    <row r="64820" spans="33:33">
      <c r="AG64820" s="11"/>
    </row>
    <row r="64821" spans="33:33">
      <c r="AG64821" s="11"/>
    </row>
    <row r="64822" spans="33:33">
      <c r="AG64822" s="11"/>
    </row>
    <row r="64823" spans="33:33">
      <c r="AG64823" s="11"/>
    </row>
    <row r="64824" spans="33:33">
      <c r="AG64824" s="11"/>
    </row>
    <row r="64825" spans="33:33">
      <c r="AG64825" s="11"/>
    </row>
    <row r="64826" spans="33:33">
      <c r="AG64826" s="11"/>
    </row>
    <row r="64827" spans="33:33">
      <c r="AG64827" s="11"/>
    </row>
    <row r="64828" spans="33:33">
      <c r="AG64828" s="11"/>
    </row>
    <row r="64829" spans="33:33">
      <c r="AG64829" s="11"/>
    </row>
    <row r="64830" spans="33:33">
      <c r="AG64830" s="11"/>
    </row>
    <row r="64831" spans="33:33">
      <c r="AG64831" s="11"/>
    </row>
    <row r="64832" spans="33:33">
      <c r="AG64832" s="11"/>
    </row>
    <row r="64833" spans="33:33">
      <c r="AG64833" s="11"/>
    </row>
    <row r="64834" spans="33:33">
      <c r="AG64834" s="11"/>
    </row>
    <row r="64835" spans="33:33">
      <c r="AG64835" s="11"/>
    </row>
    <row r="64836" spans="33:33">
      <c r="AG64836" s="11"/>
    </row>
    <row r="64837" spans="33:33">
      <c r="AG64837" s="11"/>
    </row>
    <row r="64838" spans="33:33">
      <c r="AG64838" s="11"/>
    </row>
    <row r="64839" spans="33:33">
      <c r="AG64839" s="11"/>
    </row>
    <row r="64840" spans="33:33">
      <c r="AG64840" s="11"/>
    </row>
    <row r="64841" spans="33:33">
      <c r="AG64841" s="11"/>
    </row>
    <row r="64842" spans="33:33">
      <c r="AG64842" s="11"/>
    </row>
    <row r="64843" spans="33:33">
      <c r="AG64843" s="11"/>
    </row>
    <row r="64844" spans="33:33">
      <c r="AG64844" s="11"/>
    </row>
    <row r="64845" spans="33:33">
      <c r="AG64845" s="11"/>
    </row>
    <row r="64846" spans="33:33">
      <c r="AG64846" s="11"/>
    </row>
    <row r="64847" spans="33:33">
      <c r="AG64847" s="11"/>
    </row>
    <row r="64848" spans="33:33">
      <c r="AG64848" s="11"/>
    </row>
    <row r="64849" spans="33:33">
      <c r="AG64849" s="11"/>
    </row>
    <row r="64850" spans="33:33">
      <c r="AG64850" s="11"/>
    </row>
    <row r="64851" spans="33:33">
      <c r="AG64851" s="11"/>
    </row>
    <row r="64852" spans="33:33">
      <c r="AG64852" s="11"/>
    </row>
    <row r="64853" spans="33:33">
      <c r="AG64853" s="11"/>
    </row>
    <row r="64854" spans="33:33">
      <c r="AG64854" s="11"/>
    </row>
    <row r="64855" spans="33:33">
      <c r="AG64855" s="11"/>
    </row>
    <row r="64856" spans="33:33">
      <c r="AG64856" s="11"/>
    </row>
    <row r="64857" spans="33:33">
      <c r="AG64857" s="11"/>
    </row>
    <row r="64858" spans="33:33">
      <c r="AG64858" s="11"/>
    </row>
    <row r="64859" spans="33:33">
      <c r="AG64859" s="11"/>
    </row>
    <row r="64860" spans="33:33">
      <c r="AG64860" s="11"/>
    </row>
    <row r="64861" spans="33:33">
      <c r="AG64861" s="11"/>
    </row>
    <row r="64862" spans="33:33">
      <c r="AG64862" s="11"/>
    </row>
    <row r="64863" spans="33:33">
      <c r="AG64863" s="11"/>
    </row>
    <row r="64864" spans="33:33">
      <c r="AG64864" s="11"/>
    </row>
    <row r="64865" spans="33:33">
      <c r="AG64865" s="11"/>
    </row>
    <row r="64866" spans="33:33">
      <c r="AG64866" s="11"/>
    </row>
    <row r="64867" spans="33:33">
      <c r="AG64867" s="11"/>
    </row>
    <row r="64868" spans="33:33">
      <c r="AG64868" s="11"/>
    </row>
    <row r="64869" spans="33:33">
      <c r="AG64869" s="11"/>
    </row>
    <row r="64870" spans="33:33">
      <c r="AG64870" s="11"/>
    </row>
    <row r="64871" spans="33:33">
      <c r="AG64871" s="11"/>
    </row>
    <row r="64872" spans="33:33">
      <c r="AG64872" s="11"/>
    </row>
    <row r="64873" spans="33:33">
      <c r="AG64873" s="11"/>
    </row>
    <row r="64874" spans="33:33">
      <c r="AG64874" s="11"/>
    </row>
    <row r="64875" spans="33:33">
      <c r="AG64875" s="11"/>
    </row>
    <row r="64876" spans="33:33">
      <c r="AG64876" s="11"/>
    </row>
    <row r="64877" spans="33:33">
      <c r="AG64877" s="11"/>
    </row>
    <row r="64878" spans="33:33">
      <c r="AG64878" s="11"/>
    </row>
    <row r="64879" spans="33:33">
      <c r="AG64879" s="11"/>
    </row>
    <row r="64880" spans="33:33">
      <c r="AG64880" s="11"/>
    </row>
    <row r="64881" spans="33:33">
      <c r="AG64881" s="11"/>
    </row>
    <row r="64882" spans="33:33">
      <c r="AG64882" s="11"/>
    </row>
    <row r="64883" spans="33:33">
      <c r="AG64883" s="11"/>
    </row>
    <row r="64884" spans="33:33">
      <c r="AG64884" s="11"/>
    </row>
    <row r="64885" spans="33:33">
      <c r="AG64885" s="11"/>
    </row>
    <row r="64886" spans="33:33">
      <c r="AG64886" s="11"/>
    </row>
    <row r="64887" spans="33:33">
      <c r="AG64887" s="11"/>
    </row>
    <row r="64888" spans="33:33">
      <c r="AG64888" s="11"/>
    </row>
    <row r="64889" spans="33:33">
      <c r="AG64889" s="11"/>
    </row>
    <row r="64890" spans="33:33">
      <c r="AG64890" s="11"/>
    </row>
    <row r="64891" spans="33:33">
      <c r="AG64891" s="11"/>
    </row>
    <row r="64892" spans="33:33">
      <c r="AG64892" s="11"/>
    </row>
    <row r="64893" spans="33:33">
      <c r="AG64893" s="11"/>
    </row>
    <row r="64894" spans="33:33">
      <c r="AG64894" s="11"/>
    </row>
    <row r="64895" spans="33:33">
      <c r="AG64895" s="11"/>
    </row>
    <row r="64896" spans="33:33">
      <c r="AG64896" s="11"/>
    </row>
    <row r="64897" spans="33:33">
      <c r="AG64897" s="11"/>
    </row>
    <row r="64898" spans="33:33">
      <c r="AG64898" s="11"/>
    </row>
    <row r="64899" spans="33:33">
      <c r="AG64899" s="11"/>
    </row>
    <row r="64900" spans="33:33">
      <c r="AG64900" s="11"/>
    </row>
    <row r="64901" spans="33:33">
      <c r="AG64901" s="11"/>
    </row>
    <row r="64902" spans="33:33">
      <c r="AG64902" s="11"/>
    </row>
    <row r="64903" spans="33:33">
      <c r="AG64903" s="11"/>
    </row>
    <row r="64904" spans="33:33">
      <c r="AG64904" s="11"/>
    </row>
    <row r="64905" spans="33:33">
      <c r="AG64905" s="11"/>
    </row>
    <row r="64906" spans="33:33">
      <c r="AG64906" s="11"/>
    </row>
    <row r="64907" spans="33:33">
      <c r="AG64907" s="11"/>
    </row>
    <row r="64908" spans="33:33">
      <c r="AG64908" s="11"/>
    </row>
    <row r="64909" spans="33:33">
      <c r="AG64909" s="11"/>
    </row>
    <row r="64910" spans="33:33">
      <c r="AG64910" s="11"/>
    </row>
    <row r="64911" spans="33:33">
      <c r="AG64911" s="11"/>
    </row>
    <row r="64912" spans="33:33">
      <c r="AG64912" s="11"/>
    </row>
    <row r="64913" spans="33:33">
      <c r="AG64913" s="11"/>
    </row>
    <row r="64914" spans="33:33">
      <c r="AG64914" s="11"/>
    </row>
    <row r="64915" spans="33:33">
      <c r="AG64915" s="11"/>
    </row>
    <row r="64916" spans="33:33">
      <c r="AG64916" s="11"/>
    </row>
    <row r="64917" spans="33:33">
      <c r="AG64917" s="11"/>
    </row>
    <row r="64918" spans="33:33">
      <c r="AG64918" s="11"/>
    </row>
    <row r="64919" spans="33:33">
      <c r="AG64919" s="11"/>
    </row>
    <row r="64920" spans="33:33">
      <c r="AG64920" s="11"/>
    </row>
    <row r="64921" spans="33:33">
      <c r="AG64921" s="11"/>
    </row>
    <row r="64922" spans="33:33">
      <c r="AG64922" s="11"/>
    </row>
    <row r="64923" spans="33:33">
      <c r="AG64923" s="11"/>
    </row>
    <row r="64924" spans="33:33">
      <c r="AG64924" s="11"/>
    </row>
    <row r="64925" spans="33:33">
      <c r="AG64925" s="11"/>
    </row>
    <row r="64926" spans="33:33">
      <c r="AG64926" s="11"/>
    </row>
    <row r="64927" spans="33:33">
      <c r="AG64927" s="11"/>
    </row>
    <row r="64928" spans="33:33">
      <c r="AG64928" s="11"/>
    </row>
    <row r="64929" spans="33:33">
      <c r="AG64929" s="11"/>
    </row>
    <row r="64930" spans="33:33">
      <c r="AG64930" s="11"/>
    </row>
    <row r="64931" spans="33:33">
      <c r="AG64931" s="11"/>
    </row>
    <row r="64932" spans="33:33">
      <c r="AG64932" s="11"/>
    </row>
    <row r="64933" spans="33:33">
      <c r="AG64933" s="11"/>
    </row>
    <row r="64934" spans="33:33">
      <c r="AG64934" s="11"/>
    </row>
    <row r="64935" spans="33:33">
      <c r="AG64935" s="11"/>
    </row>
    <row r="64936" spans="33:33">
      <c r="AG64936" s="11"/>
    </row>
    <row r="64937" spans="33:33">
      <c r="AG64937" s="11"/>
    </row>
    <row r="64938" spans="33:33">
      <c r="AG64938" s="11"/>
    </row>
    <row r="64939" spans="33:33">
      <c r="AG64939" s="11"/>
    </row>
    <row r="64940" spans="33:33">
      <c r="AG64940" s="11"/>
    </row>
    <row r="64941" spans="33:33">
      <c r="AG64941" s="11"/>
    </row>
    <row r="64942" spans="33:33">
      <c r="AG64942" s="11"/>
    </row>
    <row r="64943" spans="33:33">
      <c r="AG64943" s="11"/>
    </row>
    <row r="64944" spans="33:33">
      <c r="AG64944" s="11"/>
    </row>
    <row r="64945" spans="33:33">
      <c r="AG64945" s="11"/>
    </row>
    <row r="64946" spans="33:33">
      <c r="AG64946" s="11"/>
    </row>
    <row r="64947" spans="33:33">
      <c r="AG64947" s="11"/>
    </row>
    <row r="64948" spans="33:33">
      <c r="AG64948" s="11"/>
    </row>
    <row r="64949" spans="33:33">
      <c r="AG64949" s="11"/>
    </row>
    <row r="64950" spans="33:33">
      <c r="AG64950" s="11"/>
    </row>
    <row r="64951" spans="33:33">
      <c r="AG64951" s="11"/>
    </row>
    <row r="64952" spans="33:33">
      <c r="AG64952" s="11"/>
    </row>
    <row r="64953" spans="33:33">
      <c r="AG64953" s="11"/>
    </row>
    <row r="64954" spans="33:33">
      <c r="AG64954" s="11"/>
    </row>
    <row r="64955" spans="33:33">
      <c r="AG64955" s="11"/>
    </row>
    <row r="64956" spans="33:33">
      <c r="AG64956" s="11"/>
    </row>
    <row r="64957" spans="33:33">
      <c r="AG64957" s="11"/>
    </row>
    <row r="64958" spans="33:33">
      <c r="AG64958" s="11"/>
    </row>
    <row r="64959" spans="33:33">
      <c r="AG64959" s="11"/>
    </row>
    <row r="64960" spans="33:33">
      <c r="AG64960" s="11"/>
    </row>
    <row r="64961" spans="33:33">
      <c r="AG64961" s="11"/>
    </row>
    <row r="64962" spans="33:33">
      <c r="AG64962" s="11"/>
    </row>
    <row r="64963" spans="33:33">
      <c r="AG64963" s="11"/>
    </row>
    <row r="64964" spans="33:33">
      <c r="AG64964" s="11"/>
    </row>
    <row r="64965" spans="33:33">
      <c r="AG64965" s="11"/>
    </row>
    <row r="64966" spans="33:33">
      <c r="AG64966" s="11"/>
    </row>
    <row r="64967" spans="33:33">
      <c r="AG64967" s="11"/>
    </row>
    <row r="64968" spans="33:33">
      <c r="AG64968" s="11"/>
    </row>
    <row r="64969" spans="33:33">
      <c r="AG64969" s="11"/>
    </row>
    <row r="64970" spans="33:33">
      <c r="AG64970" s="11"/>
    </row>
    <row r="64971" spans="33:33">
      <c r="AG64971" s="11"/>
    </row>
    <row r="64972" spans="33:33">
      <c r="AG64972" s="11"/>
    </row>
    <row r="64973" spans="33:33">
      <c r="AG64973" s="11"/>
    </row>
    <row r="64974" spans="33:33">
      <c r="AG64974" s="11"/>
    </row>
    <row r="64975" spans="33:33">
      <c r="AG64975" s="11"/>
    </row>
    <row r="64976" spans="33:33">
      <c r="AG64976" s="11"/>
    </row>
    <row r="64977" spans="33:33">
      <c r="AG64977" s="11"/>
    </row>
    <row r="64978" spans="33:33">
      <c r="AG64978" s="11"/>
    </row>
    <row r="64979" spans="33:33">
      <c r="AG64979" s="11"/>
    </row>
    <row r="64980" spans="33:33">
      <c r="AG64980" s="11"/>
    </row>
    <row r="64981" spans="33:33">
      <c r="AG64981" s="11"/>
    </row>
    <row r="64982" spans="33:33">
      <c r="AG64982" s="11"/>
    </row>
    <row r="64983" spans="33:33">
      <c r="AG64983" s="11"/>
    </row>
    <row r="64984" spans="33:33">
      <c r="AG64984" s="11"/>
    </row>
    <row r="64985" spans="33:33">
      <c r="AG64985" s="11"/>
    </row>
    <row r="64986" spans="33:33">
      <c r="AG64986" s="11"/>
    </row>
    <row r="64987" spans="33:33">
      <c r="AG64987" s="11"/>
    </row>
    <row r="64988" spans="33:33">
      <c r="AG64988" s="11"/>
    </row>
    <row r="64989" spans="33:33">
      <c r="AG64989" s="11"/>
    </row>
    <row r="64990" spans="33:33">
      <c r="AG64990" s="11"/>
    </row>
    <row r="64991" spans="33:33">
      <c r="AG64991" s="11"/>
    </row>
    <row r="64992" spans="33:33">
      <c r="AG64992" s="11"/>
    </row>
    <row r="64993" spans="33:33">
      <c r="AG64993" s="11"/>
    </row>
    <row r="64994" spans="33:33">
      <c r="AG64994" s="11"/>
    </row>
    <row r="64995" spans="33:33">
      <c r="AG64995" s="11"/>
    </row>
    <row r="64996" spans="33:33">
      <c r="AG64996" s="11"/>
    </row>
    <row r="64997" spans="33:33">
      <c r="AG64997" s="11"/>
    </row>
    <row r="64998" spans="33:33">
      <c r="AG64998" s="11"/>
    </row>
    <row r="64999" spans="33:33">
      <c r="AG64999" s="11"/>
    </row>
    <row r="65000" spans="33:33">
      <c r="AG65000" s="11"/>
    </row>
    <row r="65001" spans="33:33">
      <c r="AG65001" s="11"/>
    </row>
    <row r="65002" spans="33:33">
      <c r="AG65002" s="11"/>
    </row>
    <row r="65003" spans="33:33">
      <c r="AG65003" s="11"/>
    </row>
    <row r="65004" spans="33:33">
      <c r="AG65004" s="11"/>
    </row>
    <row r="65005" spans="33:33">
      <c r="AG65005" s="11"/>
    </row>
    <row r="65006" spans="33:33">
      <c r="AG65006" s="11"/>
    </row>
    <row r="65007" spans="33:33">
      <c r="AG65007" s="11"/>
    </row>
    <row r="65008" spans="33:33">
      <c r="AG65008" s="11"/>
    </row>
    <row r="65009" spans="33:33">
      <c r="AG65009" s="11"/>
    </row>
    <row r="65010" spans="33:33">
      <c r="AG65010" s="11"/>
    </row>
    <row r="65011" spans="33:33">
      <c r="AG65011" s="11"/>
    </row>
    <row r="65012" spans="33:33">
      <c r="AG65012" s="11"/>
    </row>
    <row r="65013" spans="33:33">
      <c r="AG65013" s="11"/>
    </row>
    <row r="65014" spans="33:33">
      <c r="AG65014" s="11"/>
    </row>
    <row r="65015" spans="33:33">
      <c r="AG65015" s="11"/>
    </row>
    <row r="65016" spans="33:33">
      <c r="AG65016" s="11"/>
    </row>
    <row r="65017" spans="33:33">
      <c r="AG65017" s="11"/>
    </row>
    <row r="65018" spans="33:33">
      <c r="AG65018" s="11"/>
    </row>
    <row r="65019" spans="33:33">
      <c r="AG65019" s="11"/>
    </row>
    <row r="65020" spans="33:33">
      <c r="AG65020" s="11"/>
    </row>
    <row r="65021" spans="33:33">
      <c r="AG65021" s="11"/>
    </row>
    <row r="65022" spans="33:33">
      <c r="AG65022" s="11"/>
    </row>
    <row r="65023" spans="33:33">
      <c r="AG65023" s="11"/>
    </row>
    <row r="65024" spans="33:33">
      <c r="AG65024" s="11"/>
    </row>
    <row r="65025" spans="33:33">
      <c r="AG65025" s="11"/>
    </row>
    <row r="65026" spans="33:33">
      <c r="AG65026" s="11"/>
    </row>
    <row r="65027" spans="33:33">
      <c r="AG65027" s="11"/>
    </row>
    <row r="65028" spans="33:33">
      <c r="AG65028" s="11"/>
    </row>
    <row r="65029" spans="33:33">
      <c r="AG65029" s="11"/>
    </row>
    <row r="65030" spans="33:33">
      <c r="AG65030" s="11"/>
    </row>
    <row r="65031" spans="33:33">
      <c r="AG65031" s="11"/>
    </row>
    <row r="65032" spans="33:33">
      <c r="AG65032" s="11"/>
    </row>
    <row r="65033" spans="33:33">
      <c r="AG65033" s="11"/>
    </row>
    <row r="65034" spans="33:33">
      <c r="AG65034" s="11"/>
    </row>
    <row r="65035" spans="33:33">
      <c r="AG65035" s="11"/>
    </row>
    <row r="65036" spans="33:33">
      <c r="AG65036" s="11"/>
    </row>
    <row r="65037" spans="33:33">
      <c r="AG65037" s="11"/>
    </row>
    <row r="65038" spans="33:33">
      <c r="AG65038" s="11"/>
    </row>
    <row r="65039" spans="33:33">
      <c r="AG65039" s="11"/>
    </row>
    <row r="65040" spans="33:33">
      <c r="AG65040" s="11"/>
    </row>
    <row r="65041" spans="33:33">
      <c r="AG65041" s="11"/>
    </row>
    <row r="65042" spans="33:33">
      <c r="AG65042" s="11"/>
    </row>
    <row r="65043" spans="33:33">
      <c r="AG65043" s="11"/>
    </row>
    <row r="65044" spans="33:33">
      <c r="AG65044" s="11"/>
    </row>
    <row r="65045" spans="33:33">
      <c r="AG65045" s="11"/>
    </row>
    <row r="65046" spans="33:33">
      <c r="AG65046" s="11"/>
    </row>
    <row r="65047" spans="33:33">
      <c r="AG65047" s="11"/>
    </row>
    <row r="65048" spans="33:33">
      <c r="AG65048" s="11"/>
    </row>
    <row r="65049" spans="33:33">
      <c r="AG65049" s="11"/>
    </row>
    <row r="65050" spans="33:33">
      <c r="AG65050" s="11"/>
    </row>
    <row r="65051" spans="33:33">
      <c r="AG65051" s="11"/>
    </row>
    <row r="65052" spans="33:33">
      <c r="AG65052" s="11"/>
    </row>
    <row r="65053" spans="33:33">
      <c r="AG65053" s="11"/>
    </row>
    <row r="65054" spans="33:33">
      <c r="AG65054" s="11"/>
    </row>
    <row r="65055" spans="33:33">
      <c r="AG65055" s="11"/>
    </row>
    <row r="65056" spans="33:33">
      <c r="AG65056" s="11"/>
    </row>
    <row r="65057" spans="33:33">
      <c r="AG65057" s="11"/>
    </row>
    <row r="65058" spans="33:33">
      <c r="AG65058" s="11"/>
    </row>
    <row r="65059" spans="33:33">
      <c r="AG65059" s="11"/>
    </row>
    <row r="65060" spans="33:33">
      <c r="AG65060" s="11"/>
    </row>
    <row r="65061" spans="33:33">
      <c r="AG65061" s="11"/>
    </row>
    <row r="65062" spans="33:33">
      <c r="AG65062" s="11"/>
    </row>
    <row r="65063" spans="33:33">
      <c r="AG65063" s="11"/>
    </row>
    <row r="65064" spans="33:33">
      <c r="AG65064" s="11"/>
    </row>
    <row r="65065" spans="33:33">
      <c r="AG65065" s="11"/>
    </row>
    <row r="65066" spans="33:33">
      <c r="AG65066" s="11"/>
    </row>
    <row r="65067" spans="33:33">
      <c r="AG65067" s="11"/>
    </row>
    <row r="65068" spans="33:33">
      <c r="AG65068" s="11"/>
    </row>
    <row r="65069" spans="33:33">
      <c r="AG65069" s="11"/>
    </row>
    <row r="65070" spans="33:33">
      <c r="AG65070" s="11"/>
    </row>
    <row r="65071" spans="33:33">
      <c r="AG65071" s="11"/>
    </row>
    <row r="65072" spans="33:33">
      <c r="AG65072" s="11"/>
    </row>
    <row r="65073" spans="33:33">
      <c r="AG65073" s="11"/>
    </row>
    <row r="65074" spans="33:33">
      <c r="AG65074" s="11"/>
    </row>
    <row r="65075" spans="33:33">
      <c r="AG65075" s="11"/>
    </row>
    <row r="65076" spans="33:33">
      <c r="AG65076" s="11"/>
    </row>
    <row r="65077" spans="33:33">
      <c r="AG65077" s="11"/>
    </row>
    <row r="65078" spans="33:33">
      <c r="AG65078" s="11"/>
    </row>
    <row r="65079" spans="33:33">
      <c r="AG65079" s="11"/>
    </row>
    <row r="65080" spans="33:33">
      <c r="AG65080" s="11"/>
    </row>
    <row r="65081" spans="33:33">
      <c r="AG65081" s="11"/>
    </row>
    <row r="65082" spans="33:33">
      <c r="AG65082" s="11"/>
    </row>
    <row r="65083" spans="33:33">
      <c r="AG65083" s="11"/>
    </row>
    <row r="65084" spans="33:33">
      <c r="AG65084" s="11"/>
    </row>
    <row r="65085" spans="33:33">
      <c r="AG65085" s="11"/>
    </row>
    <row r="65086" spans="33:33">
      <c r="AG65086" s="11"/>
    </row>
    <row r="65087" spans="33:33">
      <c r="AG65087" s="11"/>
    </row>
    <row r="65088" spans="33:33">
      <c r="AG65088" s="11"/>
    </row>
    <row r="65089" spans="33:33">
      <c r="AG65089" s="11"/>
    </row>
    <row r="65090" spans="33:33">
      <c r="AG65090" s="11"/>
    </row>
    <row r="65091" spans="33:33">
      <c r="AG65091" s="11"/>
    </row>
    <row r="65092" spans="33:33">
      <c r="AG65092" s="11"/>
    </row>
    <row r="65093" spans="33:33">
      <c r="AG65093" s="11"/>
    </row>
    <row r="65094" spans="33:33">
      <c r="AG65094" s="11"/>
    </row>
    <row r="65095" spans="33:33">
      <c r="AG65095" s="11"/>
    </row>
    <row r="65096" spans="33:33">
      <c r="AG65096" s="11"/>
    </row>
    <row r="65097" spans="33:33">
      <c r="AG65097" s="11"/>
    </row>
    <row r="65098" spans="33:33">
      <c r="AG65098" s="11"/>
    </row>
    <row r="65099" spans="33:33">
      <c r="AG65099" s="11"/>
    </row>
    <row r="65100" spans="33:33">
      <c r="AG65100" s="11"/>
    </row>
    <row r="65101" spans="33:33">
      <c r="AG65101" s="11"/>
    </row>
    <row r="65102" spans="33:33">
      <c r="AG65102" s="11"/>
    </row>
    <row r="65103" spans="33:33">
      <c r="AG65103" s="11"/>
    </row>
    <row r="65104" spans="33:33">
      <c r="AG65104" s="11"/>
    </row>
    <row r="65105" spans="33:33">
      <c r="AG65105" s="11"/>
    </row>
    <row r="65106" spans="33:33">
      <c r="AG65106" s="11"/>
    </row>
    <row r="65107" spans="33:33">
      <c r="AG65107" s="11"/>
    </row>
    <row r="65108" spans="33:33">
      <c r="AG65108" s="11"/>
    </row>
    <row r="65109" spans="33:33">
      <c r="AG65109" s="11"/>
    </row>
    <row r="65110" spans="33:33">
      <c r="AG65110" s="11"/>
    </row>
    <row r="65111" spans="33:33">
      <c r="AG65111" s="11"/>
    </row>
    <row r="65112" spans="33:33">
      <c r="AG65112" s="11"/>
    </row>
    <row r="65113" spans="33:33">
      <c r="AG65113" s="11"/>
    </row>
    <row r="65114" spans="33:33">
      <c r="AG65114" s="11"/>
    </row>
    <row r="65115" spans="33:33">
      <c r="AG65115" s="11"/>
    </row>
    <row r="65116" spans="33:33">
      <c r="AG65116" s="11"/>
    </row>
    <row r="65117" spans="33:33">
      <c r="AG65117" s="11"/>
    </row>
    <row r="65118" spans="33:33">
      <c r="AG65118" s="11"/>
    </row>
    <row r="65119" spans="33:33">
      <c r="AG65119" s="11"/>
    </row>
    <row r="65120" spans="33:33">
      <c r="AG65120" s="11"/>
    </row>
    <row r="65121" spans="33:33">
      <c r="AG65121" s="11"/>
    </row>
    <row r="65122" spans="33:33">
      <c r="AG65122" s="11"/>
    </row>
    <row r="65123" spans="33:33">
      <c r="AG65123" s="11"/>
    </row>
    <row r="65124" spans="33:33">
      <c r="AG65124" s="11"/>
    </row>
    <row r="65125" spans="33:33">
      <c r="AG65125" s="11"/>
    </row>
    <row r="65126" spans="33:33">
      <c r="AG65126" s="11"/>
    </row>
    <row r="65127" spans="33:33">
      <c r="AG65127" s="11"/>
    </row>
    <row r="65128" spans="33:33">
      <c r="AG65128" s="11"/>
    </row>
    <row r="65129" spans="33:33">
      <c r="AG65129" s="11"/>
    </row>
    <row r="65130" spans="33:33">
      <c r="AG65130" s="11"/>
    </row>
    <row r="65131" spans="33:33">
      <c r="AG65131" s="11"/>
    </row>
    <row r="65132" spans="33:33">
      <c r="AG65132" s="11"/>
    </row>
    <row r="65133" spans="33:33">
      <c r="AG65133" s="11"/>
    </row>
    <row r="65134" spans="33:33">
      <c r="AG65134" s="11"/>
    </row>
    <row r="65135" spans="33:33">
      <c r="AG65135" s="11"/>
    </row>
    <row r="65136" spans="33:33">
      <c r="AG65136" s="11"/>
    </row>
    <row r="65137" spans="33:33">
      <c r="AG65137" s="11"/>
    </row>
    <row r="65138" spans="33:33">
      <c r="AG65138" s="11"/>
    </row>
    <row r="65139" spans="33:33">
      <c r="AG65139" s="11"/>
    </row>
    <row r="65140" spans="33:33">
      <c r="AG65140" s="11"/>
    </row>
    <row r="65141" spans="33:33">
      <c r="AG65141" s="11"/>
    </row>
    <row r="65142" spans="33:33">
      <c r="AG65142" s="11"/>
    </row>
    <row r="65143" spans="33:33">
      <c r="AG65143" s="11"/>
    </row>
    <row r="65144" spans="33:33">
      <c r="AG65144" s="11"/>
    </row>
    <row r="65145" spans="33:33">
      <c r="AG65145" s="11"/>
    </row>
    <row r="65146" spans="33:33">
      <c r="AG65146" s="11"/>
    </row>
    <row r="65147" spans="33:33">
      <c r="AG65147" s="11"/>
    </row>
    <row r="65148" spans="33:33">
      <c r="AG65148" s="11"/>
    </row>
    <row r="65149" spans="33:33">
      <c r="AG65149" s="11"/>
    </row>
    <row r="65150" spans="33:33">
      <c r="AG65150" s="11"/>
    </row>
    <row r="65151" spans="33:33">
      <c r="AG65151" s="11"/>
    </row>
    <row r="65152" spans="33:33">
      <c r="AG65152" s="11"/>
    </row>
    <row r="65153" spans="33:33">
      <c r="AG65153" s="11"/>
    </row>
    <row r="65154" spans="33:33">
      <c r="AG65154" s="11"/>
    </row>
    <row r="65155" spans="33:33">
      <c r="AG65155" s="11"/>
    </row>
    <row r="65156" spans="33:33">
      <c r="AG65156" s="11"/>
    </row>
    <row r="65157" spans="33:33">
      <c r="AG65157" s="11"/>
    </row>
    <row r="65158" spans="33:33">
      <c r="AG65158" s="11"/>
    </row>
    <row r="65159" spans="33:33">
      <c r="AG65159" s="11"/>
    </row>
    <row r="65160" spans="33:33">
      <c r="AG65160" s="11"/>
    </row>
    <row r="65161" spans="33:33">
      <c r="AG65161" s="11"/>
    </row>
    <row r="65162" spans="33:33">
      <c r="AG65162" s="11"/>
    </row>
    <row r="65163" spans="33:33">
      <c r="AG65163" s="11"/>
    </row>
    <row r="65164" spans="33:33">
      <c r="AG65164" s="11"/>
    </row>
    <row r="65165" spans="33:33">
      <c r="AG65165" s="11"/>
    </row>
    <row r="65166" spans="33:33">
      <c r="AG65166" s="11"/>
    </row>
    <row r="65167" spans="33:33">
      <c r="AG65167" s="11"/>
    </row>
    <row r="65168" spans="33:33">
      <c r="AG65168" s="11"/>
    </row>
    <row r="65169" spans="33:33">
      <c r="AG65169" s="11"/>
    </row>
    <row r="65170" spans="33:33">
      <c r="AG65170" s="11"/>
    </row>
    <row r="65171" spans="33:33">
      <c r="AG65171" s="11"/>
    </row>
    <row r="65172" spans="33:33">
      <c r="AG65172" s="11"/>
    </row>
    <row r="65173" spans="33:33">
      <c r="AG65173" s="11"/>
    </row>
    <row r="65174" spans="33:33">
      <c r="AG65174" s="11"/>
    </row>
    <row r="65175" spans="33:33">
      <c r="AG65175" s="11"/>
    </row>
    <row r="65176" spans="33:33">
      <c r="AG65176" s="11"/>
    </row>
    <row r="65177" spans="33:33">
      <c r="AG65177" s="11"/>
    </row>
    <row r="65178" spans="33:33">
      <c r="AG65178" s="11"/>
    </row>
    <row r="65179" spans="33:33">
      <c r="AG65179" s="11"/>
    </row>
    <row r="65180" spans="33:33">
      <c r="AG65180" s="11"/>
    </row>
    <row r="65181" spans="33:33">
      <c r="AG65181" s="11"/>
    </row>
    <row r="65182" spans="33:33">
      <c r="AG65182" s="11"/>
    </row>
    <row r="65183" spans="33:33">
      <c r="AG65183" s="11"/>
    </row>
    <row r="65184" spans="33:33">
      <c r="AG65184" s="11"/>
    </row>
    <row r="65185" spans="33:33">
      <c r="AG65185" s="11"/>
    </row>
    <row r="65186" spans="33:33">
      <c r="AG65186" s="11"/>
    </row>
    <row r="65187" spans="33:33">
      <c r="AG65187" s="11"/>
    </row>
    <row r="65188" spans="33:33">
      <c r="AG65188" s="11"/>
    </row>
    <row r="65189" spans="33:33">
      <c r="AG65189" s="11"/>
    </row>
    <row r="65190" spans="33:33">
      <c r="AG65190" s="11"/>
    </row>
    <row r="65191" spans="33:33">
      <c r="AG65191" s="11"/>
    </row>
    <row r="65192" spans="33:33">
      <c r="AG65192" s="11"/>
    </row>
    <row r="65193" spans="33:33">
      <c r="AG65193" s="11"/>
    </row>
    <row r="65194" spans="33:33">
      <c r="AG65194" s="11"/>
    </row>
    <row r="65195" spans="33:33">
      <c r="AG65195" s="11"/>
    </row>
    <row r="65196" spans="33:33">
      <c r="AG65196" s="11"/>
    </row>
    <row r="65197" spans="33:33">
      <c r="AG65197" s="11"/>
    </row>
    <row r="65198" spans="33:33">
      <c r="AG65198" s="11"/>
    </row>
    <row r="65199" spans="33:33">
      <c r="AG65199" s="11"/>
    </row>
    <row r="65200" spans="33:33">
      <c r="AG65200" s="11"/>
    </row>
    <row r="65201" spans="33:33">
      <c r="AG65201" s="11"/>
    </row>
    <row r="65202" spans="33:33">
      <c r="AG65202" s="11"/>
    </row>
    <row r="65203" spans="33:33">
      <c r="AG65203" s="11"/>
    </row>
    <row r="65204" spans="33:33">
      <c r="AG65204" s="11"/>
    </row>
    <row r="65205" spans="33:33">
      <c r="AG65205" s="11"/>
    </row>
    <row r="65206" spans="33:33">
      <c r="AG65206" s="11"/>
    </row>
    <row r="65207" spans="33:33">
      <c r="AG65207" s="11"/>
    </row>
    <row r="65208" spans="33:33">
      <c r="AG65208" s="11"/>
    </row>
    <row r="65209" spans="33:33">
      <c r="AG65209" s="11"/>
    </row>
    <row r="65210" spans="33:33">
      <c r="AG65210" s="11"/>
    </row>
    <row r="65211" spans="33:33">
      <c r="AG65211" s="11"/>
    </row>
    <row r="65212" spans="33:33">
      <c r="AG65212" s="11"/>
    </row>
    <row r="65213" spans="33:33">
      <c r="AG65213" s="11"/>
    </row>
    <row r="65214" spans="33:33">
      <c r="AG65214" s="11"/>
    </row>
    <row r="65215" spans="33:33">
      <c r="AG65215" s="11"/>
    </row>
    <row r="65216" spans="33:33">
      <c r="AG65216" s="11"/>
    </row>
    <row r="65217" spans="33:33">
      <c r="AG65217" s="11"/>
    </row>
    <row r="65218" spans="33:33">
      <c r="AG65218" s="11"/>
    </row>
    <row r="65219" spans="33:33">
      <c r="AG65219" s="11"/>
    </row>
    <row r="65220" spans="33:33">
      <c r="AG65220" s="11"/>
    </row>
    <row r="65221" spans="33:33">
      <c r="AG65221" s="11"/>
    </row>
    <row r="65222" spans="33:33">
      <c r="AG65222" s="11"/>
    </row>
    <row r="65223" spans="33:33">
      <c r="AG65223" s="11"/>
    </row>
    <row r="65224" spans="33:33">
      <c r="AG65224" s="11"/>
    </row>
    <row r="65225" spans="33:33">
      <c r="AG65225" s="11"/>
    </row>
    <row r="65226" spans="33:33">
      <c r="AG65226" s="11"/>
    </row>
    <row r="65227" spans="33:33">
      <c r="AG65227" s="11"/>
    </row>
    <row r="65228" spans="33:33">
      <c r="AG65228" s="11"/>
    </row>
    <row r="65229" spans="33:33">
      <c r="AG65229" s="11"/>
    </row>
    <row r="65230" spans="33:33">
      <c r="AG65230" s="11"/>
    </row>
    <row r="65231" spans="33:33">
      <c r="AG65231" s="11"/>
    </row>
    <row r="65232" spans="33:33">
      <c r="AG65232" s="11"/>
    </row>
    <row r="65233" spans="33:33">
      <c r="AG65233" s="11"/>
    </row>
    <row r="65234" spans="33:33">
      <c r="AG65234" s="11"/>
    </row>
    <row r="65235" spans="33:33">
      <c r="AG65235" s="11"/>
    </row>
    <row r="65236" spans="33:33">
      <c r="AG65236" s="11"/>
    </row>
    <row r="65237" spans="33:33">
      <c r="AG65237" s="11"/>
    </row>
    <row r="65238" spans="33:33">
      <c r="AG65238" s="11"/>
    </row>
    <row r="65239" spans="33:33">
      <c r="AG65239" s="11"/>
    </row>
    <row r="65240" spans="33:33">
      <c r="AG65240" s="11"/>
    </row>
    <row r="65241" spans="33:33">
      <c r="AG65241" s="11"/>
    </row>
    <row r="65242" spans="33:33">
      <c r="AG65242" s="11"/>
    </row>
    <row r="65243" spans="33:33">
      <c r="AG65243" s="11"/>
    </row>
    <row r="65244" spans="33:33">
      <c r="AG65244" s="11"/>
    </row>
    <row r="65245" spans="33:33">
      <c r="AG65245" s="11"/>
    </row>
    <row r="65246" spans="33:33">
      <c r="AG65246" s="11"/>
    </row>
    <row r="65247" spans="33:33">
      <c r="AG65247" s="11"/>
    </row>
    <row r="65248" spans="33:33">
      <c r="AG65248" s="11"/>
    </row>
    <row r="65249" spans="33:33">
      <c r="AG65249" s="11"/>
    </row>
    <row r="65250" spans="33:33">
      <c r="AG65250" s="11"/>
    </row>
    <row r="65251" spans="33:33">
      <c r="AG65251" s="11"/>
    </row>
    <row r="65252" spans="33:33">
      <c r="AG65252" s="11"/>
    </row>
    <row r="65253" spans="33:33">
      <c r="AG65253" s="11"/>
    </row>
    <row r="65254" spans="33:33">
      <c r="AG65254" s="11"/>
    </row>
    <row r="65255" spans="33:33">
      <c r="AG65255" s="11"/>
    </row>
    <row r="65256" spans="33:33">
      <c r="AG65256" s="11"/>
    </row>
    <row r="65257" spans="33:33">
      <c r="AG65257" s="11"/>
    </row>
    <row r="65258" spans="33:33">
      <c r="AG65258" s="11"/>
    </row>
    <row r="65259" spans="33:33">
      <c r="AG65259" s="11"/>
    </row>
    <row r="65260" spans="33:33">
      <c r="AG65260" s="11"/>
    </row>
    <row r="65261" spans="33:33">
      <c r="AG65261" s="11"/>
    </row>
    <row r="65262" spans="33:33">
      <c r="AG65262" s="11"/>
    </row>
    <row r="65263" spans="33:33">
      <c r="AG65263" s="11"/>
    </row>
    <row r="65264" spans="33:33">
      <c r="AG65264" s="11"/>
    </row>
    <row r="65265" spans="33:33">
      <c r="AG65265" s="11"/>
    </row>
    <row r="65266" spans="33:33">
      <c r="AG65266" s="11"/>
    </row>
    <row r="65267" spans="33:33">
      <c r="AG65267" s="11"/>
    </row>
    <row r="65268" spans="33:33">
      <c r="AG65268" s="11"/>
    </row>
    <row r="65269" spans="33:33">
      <c r="AG65269" s="11"/>
    </row>
    <row r="65270" spans="33:33">
      <c r="AG65270" s="11"/>
    </row>
    <row r="65271" spans="33:33">
      <c r="AG65271" s="11"/>
    </row>
    <row r="65272" spans="33:33">
      <c r="AG65272" s="11"/>
    </row>
    <row r="65273" spans="33:33">
      <c r="AG65273" s="11"/>
    </row>
    <row r="65274" spans="33:33">
      <c r="AG65274" s="11"/>
    </row>
    <row r="65275" spans="33:33">
      <c r="AG65275" s="11"/>
    </row>
    <row r="65276" spans="33:33">
      <c r="AG65276" s="11"/>
    </row>
    <row r="65277" spans="33:33">
      <c r="AG65277" s="11"/>
    </row>
    <row r="65278" spans="33:33">
      <c r="AG65278" s="11"/>
    </row>
    <row r="65279" spans="33:33">
      <c r="AG65279" s="11"/>
    </row>
    <row r="65280" spans="33:33">
      <c r="AG65280" s="11"/>
    </row>
    <row r="65281" spans="33:33">
      <c r="AG65281" s="11"/>
    </row>
    <row r="65282" spans="33:33">
      <c r="AG65282" s="11"/>
    </row>
    <row r="65283" spans="33:33">
      <c r="AG65283" s="11"/>
    </row>
    <row r="65284" spans="33:33">
      <c r="AG65284" s="11"/>
    </row>
    <row r="65285" spans="33:33">
      <c r="AG65285" s="11"/>
    </row>
    <row r="65286" spans="33:33">
      <c r="AG65286" s="11"/>
    </row>
    <row r="65287" spans="33:33">
      <c r="AG65287" s="11"/>
    </row>
    <row r="65288" spans="33:33">
      <c r="AG65288" s="11"/>
    </row>
    <row r="65289" spans="33:33">
      <c r="AG65289" s="11"/>
    </row>
    <row r="65290" spans="33:33">
      <c r="AG65290" s="11"/>
    </row>
    <row r="65291" spans="33:33">
      <c r="AG65291" s="11"/>
    </row>
    <row r="65292" spans="33:33">
      <c r="AG65292" s="11"/>
    </row>
    <row r="65293" spans="33:33">
      <c r="AG65293" s="11"/>
    </row>
    <row r="65294" spans="33:33">
      <c r="AG65294" s="11"/>
    </row>
    <row r="65295" spans="33:33">
      <c r="AG65295" s="11"/>
    </row>
    <row r="65296" spans="33:33">
      <c r="AG65296" s="11"/>
    </row>
    <row r="65297" spans="33:33">
      <c r="AG65297" s="11"/>
    </row>
    <row r="65298" spans="33:33">
      <c r="AG65298" s="11"/>
    </row>
    <row r="65299" spans="33:33">
      <c r="AG65299" s="11"/>
    </row>
    <row r="65300" spans="33:33">
      <c r="AG65300" s="11"/>
    </row>
    <row r="65301" spans="33:33">
      <c r="AG65301" s="11"/>
    </row>
    <row r="65302" spans="33:33">
      <c r="AG65302" s="11"/>
    </row>
    <row r="65303" spans="33:33">
      <c r="AG65303" s="11"/>
    </row>
    <row r="65304" spans="33:33">
      <c r="AG65304" s="11"/>
    </row>
    <row r="65305" spans="33:33">
      <c r="AG65305" s="11"/>
    </row>
    <row r="65306" spans="33:33">
      <c r="AG65306" s="11"/>
    </row>
    <row r="65307" spans="33:33">
      <c r="AG65307" s="11"/>
    </row>
    <row r="65308" spans="33:33">
      <c r="AG65308" s="11"/>
    </row>
    <row r="65309" spans="33:33">
      <c r="AG65309" s="11"/>
    </row>
    <row r="65310" spans="33:33">
      <c r="AG65310" s="11"/>
    </row>
    <row r="65311" spans="33:33">
      <c r="AG65311" s="11"/>
    </row>
    <row r="65312" spans="33:33">
      <c r="AG65312" s="11"/>
    </row>
    <row r="65313" spans="33:33">
      <c r="AG65313" s="11"/>
    </row>
    <row r="65314" spans="33:33">
      <c r="AG65314" s="11"/>
    </row>
    <row r="65315" spans="33:33">
      <c r="AG65315" s="11"/>
    </row>
    <row r="65316" spans="33:33">
      <c r="AG65316" s="11"/>
    </row>
    <row r="65317" spans="33:33">
      <c r="AG65317" s="11"/>
    </row>
    <row r="65318" spans="33:33">
      <c r="AG65318" s="11"/>
    </row>
    <row r="65319" spans="33:33">
      <c r="AG65319" s="11"/>
    </row>
    <row r="65320" spans="33:33">
      <c r="AG65320" s="11"/>
    </row>
    <row r="65321" spans="33:33">
      <c r="AG65321" s="11"/>
    </row>
    <row r="65322" spans="33:33">
      <c r="AG65322" s="11"/>
    </row>
    <row r="65323" spans="33:33">
      <c r="AG65323" s="11"/>
    </row>
    <row r="65324" spans="33:33">
      <c r="AG65324" s="11"/>
    </row>
    <row r="65325" spans="33:33">
      <c r="AG65325" s="11"/>
    </row>
    <row r="65326" spans="33:33">
      <c r="AG65326" s="11"/>
    </row>
    <row r="65327" spans="33:33">
      <c r="AG65327" s="11"/>
    </row>
    <row r="65328" spans="33:33">
      <c r="AG65328" s="11"/>
    </row>
    <row r="65329" spans="33:33">
      <c r="AG65329" s="11"/>
    </row>
    <row r="65330" spans="33:33">
      <c r="AG65330" s="11"/>
    </row>
    <row r="65331" spans="33:33">
      <c r="AG65331" s="11"/>
    </row>
    <row r="65332" spans="33:33">
      <c r="AG65332" s="11"/>
    </row>
    <row r="65333" spans="33:33">
      <c r="AG65333" s="11"/>
    </row>
    <row r="65334" spans="33:33">
      <c r="AG65334" s="11"/>
    </row>
    <row r="65335" spans="33:33">
      <c r="AG65335" s="11"/>
    </row>
    <row r="65336" spans="33:33">
      <c r="AG65336" s="11"/>
    </row>
    <row r="65337" spans="33:33">
      <c r="AG65337" s="11"/>
    </row>
    <row r="65338" spans="33:33">
      <c r="AG65338" s="11"/>
    </row>
    <row r="65339" spans="33:33">
      <c r="AG65339" s="11"/>
    </row>
    <row r="65340" spans="33:33">
      <c r="AG65340" s="11"/>
    </row>
    <row r="65341" spans="33:33">
      <c r="AG65341" s="11"/>
    </row>
    <row r="65342" spans="33:33">
      <c r="AG65342" s="11"/>
    </row>
    <row r="65343" spans="33:33">
      <c r="AG65343" s="11"/>
    </row>
    <row r="65344" spans="33:33">
      <c r="AG65344" s="11"/>
    </row>
    <row r="65345" spans="33:33">
      <c r="AG65345" s="11"/>
    </row>
    <row r="65346" spans="33:33">
      <c r="AG65346" s="11"/>
    </row>
    <row r="65347" spans="33:33">
      <c r="AG65347" s="11"/>
    </row>
    <row r="65348" spans="33:33">
      <c r="AG65348" s="11"/>
    </row>
    <row r="65349" spans="33:33">
      <c r="AG65349" s="11"/>
    </row>
    <row r="65350" spans="33:33">
      <c r="AG65350" s="11"/>
    </row>
    <row r="65351" spans="33:33">
      <c r="AG65351" s="11"/>
    </row>
    <row r="65352" spans="33:33">
      <c r="AG65352" s="11"/>
    </row>
    <row r="65353" spans="33:33">
      <c r="AG65353" s="11"/>
    </row>
    <row r="65354" spans="33:33">
      <c r="AG65354" s="11"/>
    </row>
    <row r="65355" spans="33:33">
      <c r="AG65355" s="11"/>
    </row>
    <row r="65356" spans="33:33">
      <c r="AG65356" s="11"/>
    </row>
    <row r="65357" spans="33:33">
      <c r="AG65357" s="11"/>
    </row>
    <row r="65358" spans="33:33">
      <c r="AG65358" s="11"/>
    </row>
    <row r="65359" spans="33:33">
      <c r="AG65359" s="11"/>
    </row>
    <row r="65360" spans="33:33">
      <c r="AG65360" s="11"/>
    </row>
    <row r="65361" spans="33:33">
      <c r="AG65361" s="11"/>
    </row>
    <row r="65362" spans="33:33">
      <c r="AG65362" s="11"/>
    </row>
    <row r="65363" spans="33:33">
      <c r="AG65363" s="11"/>
    </row>
    <row r="65364" spans="33:33">
      <c r="AG65364" s="11"/>
    </row>
    <row r="65365" spans="33:33">
      <c r="AG65365" s="11"/>
    </row>
    <row r="65366" spans="33:33">
      <c r="AG65366" s="11"/>
    </row>
    <row r="65367" spans="33:33">
      <c r="AG65367" s="11"/>
    </row>
    <row r="65368" spans="33:33">
      <c r="AG65368" s="11"/>
    </row>
    <row r="65369" spans="33:33">
      <c r="AG65369" s="11"/>
    </row>
    <row r="65370" spans="33:33">
      <c r="AG65370" s="11"/>
    </row>
    <row r="65371" spans="33:33">
      <c r="AG65371" s="11"/>
    </row>
    <row r="65372" spans="33:33">
      <c r="AG65372" s="11"/>
    </row>
    <row r="65373" spans="33:33">
      <c r="AG65373" s="11"/>
    </row>
    <row r="65374" spans="33:33">
      <c r="AG65374" s="11"/>
    </row>
    <row r="65375" spans="33:33">
      <c r="AG65375" s="11"/>
    </row>
    <row r="65376" spans="33:33">
      <c r="AG65376" s="11"/>
    </row>
    <row r="65377" spans="33:33">
      <c r="AG65377" s="11"/>
    </row>
    <row r="65378" spans="33:33">
      <c r="AG65378" s="11"/>
    </row>
    <row r="65379" spans="33:33">
      <c r="AG65379" s="11"/>
    </row>
    <row r="65380" spans="33:33">
      <c r="AG65380" s="11"/>
    </row>
    <row r="65381" spans="33:33">
      <c r="AG65381" s="11"/>
    </row>
    <row r="65382" spans="33:33">
      <c r="AG65382" s="11"/>
    </row>
    <row r="65383" spans="33:33">
      <c r="AG65383" s="11"/>
    </row>
    <row r="65384" spans="33:33">
      <c r="AG65384" s="11"/>
    </row>
    <row r="65385" spans="33:33">
      <c r="AG65385" s="11"/>
    </row>
    <row r="65386" spans="33:33">
      <c r="AG65386" s="11"/>
    </row>
    <row r="65387" spans="33:33">
      <c r="AG65387" s="11"/>
    </row>
    <row r="65388" spans="33:33">
      <c r="AG65388" s="11"/>
    </row>
    <row r="65389" spans="33:33">
      <c r="AG65389" s="11"/>
    </row>
    <row r="65390" spans="33:33">
      <c r="AG65390" s="11"/>
    </row>
    <row r="65391" spans="33:33">
      <c r="AG65391" s="11"/>
    </row>
    <row r="65392" spans="33:33">
      <c r="AG65392" s="11"/>
    </row>
    <row r="65393" spans="33:33">
      <c r="AG65393" s="11"/>
    </row>
    <row r="65394" spans="33:33">
      <c r="AG65394" s="11"/>
    </row>
    <row r="65395" spans="33:33">
      <c r="AG65395" s="11"/>
    </row>
    <row r="65396" spans="33:33">
      <c r="AG65396" s="11"/>
    </row>
    <row r="65397" spans="33:33">
      <c r="AG65397" s="11"/>
    </row>
    <row r="65398" spans="33:33">
      <c r="AG65398" s="11"/>
    </row>
    <row r="65399" spans="33:33">
      <c r="AG65399" s="11"/>
    </row>
    <row r="65400" spans="33:33">
      <c r="AG65400" s="11"/>
    </row>
    <row r="65401" spans="33:33">
      <c r="AG65401" s="11"/>
    </row>
    <row r="65402" spans="33:33">
      <c r="AG65402" s="11"/>
    </row>
    <row r="65403" spans="33:33">
      <c r="AG65403" s="11"/>
    </row>
    <row r="65404" spans="33:33">
      <c r="AG65404" s="11"/>
    </row>
    <row r="65405" spans="33:33">
      <c r="AG65405" s="11"/>
    </row>
    <row r="65406" spans="33:33">
      <c r="AG65406" s="11"/>
    </row>
    <row r="65407" spans="33:33">
      <c r="AG65407" s="11"/>
    </row>
    <row r="65408" spans="33:33">
      <c r="AG65408" s="11"/>
    </row>
    <row r="65409" spans="33:33">
      <c r="AG65409" s="11"/>
    </row>
    <row r="65410" spans="33:33">
      <c r="AG65410" s="11"/>
    </row>
    <row r="65411" spans="33:33">
      <c r="AG65411" s="11"/>
    </row>
    <row r="65412" spans="33:33">
      <c r="AG65412" s="11"/>
    </row>
    <row r="65413" spans="33:33">
      <c r="AG65413" s="11"/>
    </row>
    <row r="65414" spans="33:33">
      <c r="AG65414" s="11"/>
    </row>
    <row r="65415" spans="33:33">
      <c r="AG65415" s="11"/>
    </row>
    <row r="65416" spans="33:33">
      <c r="AG65416" s="11"/>
    </row>
    <row r="65417" spans="33:33">
      <c r="AG65417" s="11"/>
    </row>
    <row r="65418" spans="33:33">
      <c r="AG65418" s="11"/>
    </row>
    <row r="65419" spans="33:33">
      <c r="AG65419" s="11"/>
    </row>
    <row r="65420" spans="33:33">
      <c r="AG65420" s="11"/>
    </row>
    <row r="65421" spans="33:33">
      <c r="AG65421" s="11"/>
    </row>
    <row r="65422" spans="33:33">
      <c r="AG65422" s="11"/>
    </row>
    <row r="65423" spans="33:33">
      <c r="AG65423" s="11"/>
    </row>
    <row r="65424" spans="33:33">
      <c r="AG65424" s="11"/>
    </row>
    <row r="65425" spans="33:33">
      <c r="AG65425" s="11"/>
    </row>
    <row r="65426" spans="33:33">
      <c r="AG65426" s="11"/>
    </row>
    <row r="65427" spans="33:33">
      <c r="AG65427" s="11"/>
    </row>
    <row r="65428" spans="33:33">
      <c r="AG65428" s="11"/>
    </row>
    <row r="65429" spans="33:33">
      <c r="AG65429" s="11"/>
    </row>
    <row r="65430" spans="33:33">
      <c r="AG65430" s="11"/>
    </row>
    <row r="65431" spans="33:33">
      <c r="AG65431" s="11"/>
    </row>
    <row r="65432" spans="33:33">
      <c r="AG65432" s="11"/>
    </row>
    <row r="65433" spans="33:33">
      <c r="AG65433" s="11"/>
    </row>
    <row r="65434" spans="33:33">
      <c r="AG65434" s="11"/>
    </row>
    <row r="65435" spans="33:33">
      <c r="AG65435" s="11"/>
    </row>
    <row r="65436" spans="33:33">
      <c r="AG65436" s="11"/>
    </row>
    <row r="65437" spans="33:33">
      <c r="AG65437" s="11"/>
    </row>
    <row r="65438" spans="33:33">
      <c r="AG65438" s="11"/>
    </row>
    <row r="65439" spans="33:33">
      <c r="AG65439" s="11"/>
    </row>
    <row r="65440" spans="33:33">
      <c r="AG65440" s="11"/>
    </row>
    <row r="65441" spans="33:33">
      <c r="AG65441" s="11"/>
    </row>
    <row r="65442" spans="33:33">
      <c r="AG65442" s="11"/>
    </row>
    <row r="65443" spans="33:33">
      <c r="AG65443" s="11"/>
    </row>
    <row r="65444" spans="33:33">
      <c r="AG65444" s="11"/>
    </row>
    <row r="65445" spans="33:33">
      <c r="AG65445" s="11"/>
    </row>
    <row r="65446" spans="33:33">
      <c r="AG65446" s="11"/>
    </row>
    <row r="65447" spans="33:33">
      <c r="AG65447" s="11"/>
    </row>
    <row r="65448" spans="33:33">
      <c r="AG65448" s="11"/>
    </row>
    <row r="65449" spans="33:33">
      <c r="AG65449" s="11"/>
    </row>
    <row r="65450" spans="33:33">
      <c r="AG65450" s="11"/>
    </row>
    <row r="65451" spans="33:33">
      <c r="AG65451" s="11"/>
    </row>
    <row r="65452" spans="33:33">
      <c r="AG65452" s="11"/>
    </row>
    <row r="65453" spans="33:33">
      <c r="AG65453" s="11"/>
    </row>
    <row r="65454" spans="33:33">
      <c r="AG65454" s="11"/>
    </row>
    <row r="65455" spans="33:33">
      <c r="AG65455" s="11"/>
    </row>
    <row r="65456" spans="33:33">
      <c r="AG65456" s="11"/>
    </row>
    <row r="65457" spans="33:33">
      <c r="AG65457" s="11"/>
    </row>
    <row r="65458" spans="33:33">
      <c r="AG65458" s="11"/>
    </row>
    <row r="65459" spans="33:33">
      <c r="AG65459" s="11"/>
    </row>
    <row r="65460" spans="33:33">
      <c r="AG65460" s="11"/>
    </row>
    <row r="65461" spans="33:33">
      <c r="AG65461" s="11"/>
    </row>
    <row r="65462" spans="33:33">
      <c r="AG65462" s="11"/>
    </row>
    <row r="65463" spans="33:33">
      <c r="AG65463" s="11"/>
    </row>
    <row r="65464" spans="33:33">
      <c r="AG65464" s="11"/>
    </row>
    <row r="65465" spans="33:33">
      <c r="AG65465" s="11"/>
    </row>
    <row r="65466" spans="33:33">
      <c r="AG65466" s="11"/>
    </row>
    <row r="65467" spans="33:33">
      <c r="AG65467" s="11"/>
    </row>
    <row r="65468" spans="33:33">
      <c r="AG65468" s="11"/>
    </row>
    <row r="65469" spans="33:33">
      <c r="AG65469" s="11"/>
    </row>
    <row r="65470" spans="33:33">
      <c r="AG65470" s="11"/>
    </row>
    <row r="65471" spans="33:33">
      <c r="AG65471" s="11"/>
    </row>
    <row r="65472" spans="33:33">
      <c r="AG65472" s="11"/>
    </row>
    <row r="65473" spans="33:33">
      <c r="AG65473" s="11"/>
    </row>
    <row r="65474" spans="33:33">
      <c r="AG65474" s="11"/>
    </row>
    <row r="65475" spans="33:33">
      <c r="AG65475" s="11"/>
    </row>
    <row r="65476" spans="33:33">
      <c r="AG65476" s="11"/>
    </row>
    <row r="65477" spans="33:33">
      <c r="AG65477" s="11"/>
    </row>
    <row r="65478" spans="33:33">
      <c r="AG65478" s="11"/>
    </row>
    <row r="65479" spans="33:33">
      <c r="AG65479" s="11"/>
    </row>
    <row r="65480" spans="33:33">
      <c r="AG65480" s="11"/>
    </row>
    <row r="65481" spans="33:33">
      <c r="AG65481" s="11"/>
    </row>
    <row r="65482" spans="33:33">
      <c r="AG65482" s="11"/>
    </row>
    <row r="65483" spans="33:33">
      <c r="AG65483" s="11"/>
    </row>
    <row r="65484" spans="33:33">
      <c r="AG65484" s="11"/>
    </row>
    <row r="65485" spans="33:33">
      <c r="AG65485" s="11"/>
    </row>
    <row r="65486" spans="33:33">
      <c r="AG65486" s="11"/>
    </row>
    <row r="65487" spans="33:33">
      <c r="AG65487" s="11"/>
    </row>
    <row r="65488" spans="33:33">
      <c r="AG65488" s="11"/>
    </row>
    <row r="65489" spans="33:33">
      <c r="AG65489" s="11"/>
    </row>
    <row r="65490" spans="33:33">
      <c r="AG65490" s="11"/>
    </row>
    <row r="65491" spans="33:33">
      <c r="AG65491" s="11"/>
    </row>
    <row r="65492" spans="33:33">
      <c r="AG65492" s="11"/>
    </row>
    <row r="65493" spans="33:33">
      <c r="AG65493" s="11"/>
    </row>
    <row r="65494" spans="33:33">
      <c r="AG65494" s="11"/>
    </row>
    <row r="65495" spans="33:33">
      <c r="AG65495" s="11"/>
    </row>
    <row r="65496" spans="33:33">
      <c r="AG65496" s="11"/>
    </row>
    <row r="65497" spans="33:33">
      <c r="AG65497" s="11"/>
    </row>
    <row r="65498" spans="33:33">
      <c r="AG65498" s="11"/>
    </row>
    <row r="65499" spans="33:33">
      <c r="AG65499" s="11"/>
    </row>
    <row r="65500" spans="33:33">
      <c r="AG65500" s="11"/>
    </row>
    <row r="65501" spans="33:33">
      <c r="AG65501" s="11"/>
    </row>
    <row r="65502" spans="33:33">
      <c r="AG65502" s="11"/>
    </row>
    <row r="65503" spans="33:33">
      <c r="AG65503" s="11"/>
    </row>
    <row r="65504" spans="33:33">
      <c r="AG65504" s="11"/>
    </row>
    <row r="65505" spans="33:33">
      <c r="AG65505" s="11"/>
    </row>
    <row r="65506" spans="33:33">
      <c r="AG65506" s="11"/>
    </row>
    <row r="65507" spans="33:33">
      <c r="AG65507" s="11"/>
    </row>
    <row r="65508" spans="33:33">
      <c r="AG65508" s="11"/>
    </row>
    <row r="65509" spans="33:33">
      <c r="AG65509" s="11"/>
    </row>
    <row r="65510" spans="33:33">
      <c r="AG65510" s="11"/>
    </row>
    <row r="65511" spans="33:33">
      <c r="AG65511" s="11"/>
    </row>
    <row r="65512" spans="33:33">
      <c r="AG65512" s="11"/>
    </row>
    <row r="65513" spans="33:33">
      <c r="AG65513" s="11"/>
    </row>
    <row r="65514" spans="33:33">
      <c r="AG65514" s="11"/>
    </row>
    <row r="65515" spans="33:33">
      <c r="AG65515" s="11"/>
    </row>
    <row r="65516" spans="33:33">
      <c r="AG65516" s="11"/>
    </row>
    <row r="65517" spans="33:33">
      <c r="AG65517" s="11"/>
    </row>
    <row r="65518" spans="33:33">
      <c r="AG65518" s="11"/>
    </row>
    <row r="65519" spans="33:33">
      <c r="AG65519" s="11"/>
    </row>
    <row r="65520" spans="33:33">
      <c r="AG65520" s="11"/>
    </row>
    <row r="65521" spans="33:33">
      <c r="AG65521" s="11"/>
    </row>
    <row r="65522" spans="33:33">
      <c r="AG65522" s="11"/>
    </row>
    <row r="65523" spans="33:33">
      <c r="AG65523" s="11"/>
    </row>
    <row r="65524" spans="33:33">
      <c r="AG65524" s="11"/>
    </row>
    <row r="65525" spans="33:33">
      <c r="AG65525" s="11"/>
    </row>
    <row r="65526" spans="33:33">
      <c r="AG65526" s="11"/>
    </row>
    <row r="65527" spans="33:33">
      <c r="AG65527" s="11"/>
    </row>
    <row r="65528" spans="33:33">
      <c r="AG65528" s="11"/>
    </row>
    <row r="65529" spans="33:33">
      <c r="AG65529" s="11"/>
    </row>
    <row r="65530" spans="33:33">
      <c r="AG65530" s="11"/>
    </row>
    <row r="65531" spans="33:33">
      <c r="AG65531" s="11"/>
    </row>
    <row r="65532" spans="33:33">
      <c r="AG65532" s="11"/>
    </row>
    <row r="65533" spans="33:33">
      <c r="AG65533" s="11"/>
    </row>
    <row r="65534" spans="33:33">
      <c r="AG65534" s="11"/>
    </row>
  </sheetData>
  <autoFilter ref="A2:AF102">
    <sortState ref="A3:AF102">
      <sortCondition ref="A2:A102"/>
    </sortState>
  </autoFilter>
  <dataConsolidate/>
  <mergeCells count="5">
    <mergeCell ref="C1:E1"/>
    <mergeCell ref="F1:H1"/>
    <mergeCell ref="I1:N1"/>
    <mergeCell ref="P1:S1"/>
    <mergeCell ref="Z1:AF1"/>
  </mergeCells>
  <dataValidations count="13">
    <dataValidation type="list" allowBlank="1" showInputMessage="1" showErrorMessage="1" sqref="R3:R102">
      <formula1>Metodológia!I37:K37</formula1>
    </dataValidation>
    <dataValidation type="list" allowBlank="1" showInputMessage="1" showErrorMessage="1" sqref="Q3:Q102">
      <formula1>Metodológia!J36:K36</formula1>
    </dataValidation>
    <dataValidation type="list" allowBlank="1" showInputMessage="1" showErrorMessage="1" sqref="P3:P102">
      <formula1>Metodológia!J35:K35</formula1>
    </dataValidation>
    <dataValidation type="list" allowBlank="1" showInputMessage="1" showErrorMessage="1" sqref="O3:O102">
      <formula1>Metodológia!J31:K31</formula1>
    </dataValidation>
    <dataValidation type="list" allowBlank="1" showInputMessage="1" showErrorMessage="1" sqref="M3:M102">
      <formula1>Metodológia!I27:K27</formula1>
    </dataValidation>
    <dataValidation type="list" allowBlank="1" showInputMessage="1" showErrorMessage="1" sqref="L3:L102">
      <formula1>Metodológia!I26:K26</formula1>
    </dataValidation>
    <dataValidation type="list" allowBlank="1" showInputMessage="1" showErrorMessage="1" sqref="K3:K102">
      <formula1>Metodológia!I25:K25</formula1>
    </dataValidation>
    <dataValidation type="list" allowBlank="1" showInputMessage="1" showErrorMessage="1" sqref="J3:J102">
      <formula1>Metodológia!I24:K24</formula1>
    </dataValidation>
    <dataValidation type="list" allowBlank="1" showInputMessage="1" showErrorMessage="1" sqref="I3:I102">
      <formula1>Metodológia!I23:K23</formula1>
    </dataValidation>
    <dataValidation type="list" allowBlank="1" showInputMessage="1" showErrorMessage="1" sqref="G3:G102">
      <formula1>Metodológia!I18:K18</formula1>
    </dataValidation>
    <dataValidation type="list" allowBlank="1" showInputMessage="1" showErrorMessage="1" sqref="D3:D102">
      <formula1>Metodológia!I12:K12</formula1>
    </dataValidation>
    <dataValidation type="list" allowBlank="1" showInputMessage="1" showErrorMessage="1" sqref="F3:F102">
      <formula1>Metodológia!I17:K17</formula1>
    </dataValidation>
    <dataValidation type="list" allowBlank="1" showInputMessage="1" showErrorMessage="1" sqref="C3:C102 U3:U103">
      <formula1>Metodológia!I11:J11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Rebríček samospráv</vt:lpstr>
      <vt:lpstr>Rebríček VÚC</vt:lpstr>
      <vt:lpstr>Strany</vt:lpstr>
      <vt:lpstr>Porovnanie</vt:lpstr>
      <vt:lpstr>Metodológia</vt:lpstr>
      <vt:lpstr>pivot</vt:lpstr>
      <vt:lpstr>Rebricek samosprav (1.kolo)</vt:lpstr>
      <vt:lpstr>Rebríček samospráv (2.kolo)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Kurian</dc:creator>
  <cp:lastModifiedBy>Matej Kurian</cp:lastModifiedBy>
  <cp:lastPrinted>2011-02-24T20:00:56Z</cp:lastPrinted>
  <dcterms:created xsi:type="dcterms:W3CDTF">2011-02-21T08:14:16Z</dcterms:created>
  <dcterms:modified xsi:type="dcterms:W3CDTF">2011-08-09T10:41:44Z</dcterms:modified>
</cp:coreProperties>
</file>